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hidePivotFieldList="1" defaultThemeVersion="166925"/>
  <mc:AlternateContent xmlns:mc="http://schemas.openxmlformats.org/markup-compatibility/2006">
    <mc:Choice Requires="x15">
      <x15ac:absPath xmlns:x15ac="http://schemas.microsoft.com/office/spreadsheetml/2010/11/ac" url="C:\Users\Dell\Downloads\"/>
    </mc:Choice>
  </mc:AlternateContent>
  <xr:revisionPtr revIDLastSave="0" documentId="13_ncr:1_{450AE166-A984-4C42-946C-0295A7BE7CBB}" xr6:coauthVersionLast="45" xr6:coauthVersionMax="45" xr10:uidLastSave="{00000000-0000-0000-0000-000000000000}"/>
  <bookViews>
    <workbookView xWindow="-120" yWindow="-120" windowWidth="20730" windowHeight="11160" xr2:uid="{5CF14924-0AAC-B244-98F0-E6BCC37CE28F}"/>
  </bookViews>
  <sheets>
    <sheet name="Sales Data" sheetId="1" r:id="rId1"/>
    <sheet name="Sales trend in Line Chart" sheetId="3" r:id="rId2"/>
    <sheet name="Sales by region in map chart" sheetId="4" r:id="rId3"/>
    <sheet name="Sales person revenue in pivtcht" sheetId="5" r:id="rId4"/>
    <sheet name="Customer share  revenue Horize " sheetId="7" r:id="rId5"/>
    <sheet name="Dashboard" sheetId="8" r:id="rId6"/>
    <sheet name="Item percentagae in revenue pie" sheetId="6" r:id="rId7"/>
  </sheets>
  <definedNames>
    <definedName name="_xlchart.v5.0" hidden="1">'Sales by region in map chart'!$A$13</definedName>
    <definedName name="_xlchart.v5.1" hidden="1">'Sales by region in map chart'!$A$14</definedName>
    <definedName name="_xlchart.v5.2" hidden="1">'Sales by region in map chart'!$B$13:$E$13</definedName>
    <definedName name="_xlchart.v5.3" hidden="1">'Sales by region in map chart'!$B$14:$E$14</definedName>
    <definedName name="_xlchart.v5.4" hidden="1">'Sales by region in map chart'!$A$13</definedName>
    <definedName name="_xlchart.v5.5" hidden="1">'Sales by region in map chart'!$A$14</definedName>
    <definedName name="_xlchart.v5.6" hidden="1">'Sales by region in map chart'!$B$13:$E$13</definedName>
    <definedName name="_xlchart.v5.7" hidden="1">'Sales by region in map chart'!$B$14:$E$14</definedName>
    <definedName name="Slicer_Item">#N/A</definedName>
    <definedName name="Slicer_Region">#N/A</definedName>
    <definedName name="Slicer_Sales_Person">#N/A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14" i="4" l="1"/>
  <c r="E14" i="4"/>
  <c r="D14" i="4"/>
  <c r="C14" i="4"/>
</calcChain>
</file>

<file path=xl/sharedStrings.xml><?xml version="1.0" encoding="utf-8"?>
<sst xmlns="http://schemas.openxmlformats.org/spreadsheetml/2006/main" count="10083" uniqueCount="2065">
  <si>
    <t>Order ID</t>
  </si>
  <si>
    <t>Date</t>
  </si>
  <si>
    <t>Customer ID</t>
  </si>
  <si>
    <t>Customer Name</t>
  </si>
  <si>
    <t>Sales Person</t>
  </si>
  <si>
    <t>Region</t>
  </si>
  <si>
    <t>Item</t>
  </si>
  <si>
    <t>Price</t>
  </si>
  <si>
    <t>Quantity</t>
  </si>
  <si>
    <t>Revenue</t>
  </si>
  <si>
    <t>0001</t>
  </si>
  <si>
    <t>Company K</t>
  </si>
  <si>
    <t>Michael Fox</t>
  </si>
  <si>
    <t>New Mexico</t>
  </si>
  <si>
    <t>Item 2</t>
  </si>
  <si>
    <t>0002</t>
  </si>
  <si>
    <t>Company A</t>
  </si>
  <si>
    <t>Anna Weber</t>
  </si>
  <si>
    <t>Texas</t>
  </si>
  <si>
    <t>Item 5</t>
  </si>
  <si>
    <t>0003</t>
  </si>
  <si>
    <t>Company I</t>
  </si>
  <si>
    <t>Kim Fishman</t>
  </si>
  <si>
    <t>California</t>
  </si>
  <si>
    <t>Item 4</t>
  </si>
  <si>
    <t>0004</t>
  </si>
  <si>
    <t>Company R</t>
  </si>
  <si>
    <t>Oscar Knox</t>
  </si>
  <si>
    <t>Arizona</t>
  </si>
  <si>
    <t>0005</t>
  </si>
  <si>
    <t>Company P</t>
  </si>
  <si>
    <t>Item 3</t>
  </si>
  <si>
    <t>0006</t>
  </si>
  <si>
    <t>Company M</t>
  </si>
  <si>
    <t>0007</t>
  </si>
  <si>
    <t>Company Q</t>
  </si>
  <si>
    <t>Andrew James</t>
  </si>
  <si>
    <t>0008</t>
  </si>
  <si>
    <t>Company N</t>
  </si>
  <si>
    <t>0009</t>
  </si>
  <si>
    <t>Company T</t>
  </si>
  <si>
    <t>Item 1</t>
  </si>
  <si>
    <t>0010</t>
  </si>
  <si>
    <t>Company C</t>
  </si>
  <si>
    <t>0011</t>
  </si>
  <si>
    <t>Company H</t>
  </si>
  <si>
    <t>Laura Larsen</t>
  </si>
  <si>
    <t>0012</t>
  </si>
  <si>
    <t>Company F</t>
  </si>
  <si>
    <t>0013</t>
  </si>
  <si>
    <t>0014</t>
  </si>
  <si>
    <t>Company D</t>
  </si>
  <si>
    <t>0015</t>
  </si>
  <si>
    <t>0016</t>
  </si>
  <si>
    <t>0017</t>
  </si>
  <si>
    <t>0018</t>
  </si>
  <si>
    <t>Company S</t>
  </si>
  <si>
    <t>0019</t>
  </si>
  <si>
    <t>Company J</t>
  </si>
  <si>
    <t>0020</t>
  </si>
  <si>
    <t>Company E</t>
  </si>
  <si>
    <t>0021</t>
  </si>
  <si>
    <t>0022</t>
  </si>
  <si>
    <t>Anne Lee</t>
  </si>
  <si>
    <t>0023</t>
  </si>
  <si>
    <t>0024</t>
  </si>
  <si>
    <t>Company L</t>
  </si>
  <si>
    <t>0025</t>
  </si>
  <si>
    <t>Ben Wallace</t>
  </si>
  <si>
    <t>0026</t>
  </si>
  <si>
    <t>0027</t>
  </si>
  <si>
    <t>0028</t>
  </si>
  <si>
    <t>0029</t>
  </si>
  <si>
    <t>0030</t>
  </si>
  <si>
    <t>0031</t>
  </si>
  <si>
    <t>0032</t>
  </si>
  <si>
    <t>0033</t>
  </si>
  <si>
    <t>0034</t>
  </si>
  <si>
    <t>0035</t>
  </si>
  <si>
    <t>0036</t>
  </si>
  <si>
    <t>0037</t>
  </si>
  <si>
    <t>0038</t>
  </si>
  <si>
    <t>0039</t>
  </si>
  <si>
    <t>0040</t>
  </si>
  <si>
    <t>0041</t>
  </si>
  <si>
    <t>0042</t>
  </si>
  <si>
    <t>0043</t>
  </si>
  <si>
    <t>0044</t>
  </si>
  <si>
    <t>Company G</t>
  </si>
  <si>
    <t>0045</t>
  </si>
  <si>
    <t>0046</t>
  </si>
  <si>
    <t>0047</t>
  </si>
  <si>
    <t>0048</t>
  </si>
  <si>
    <t>0049</t>
  </si>
  <si>
    <t>0050</t>
  </si>
  <si>
    <t>0051</t>
  </si>
  <si>
    <t>0052</t>
  </si>
  <si>
    <t>0053</t>
  </si>
  <si>
    <t>0054</t>
  </si>
  <si>
    <t>0055</t>
  </si>
  <si>
    <t>0056</t>
  </si>
  <si>
    <t>0057</t>
  </si>
  <si>
    <t>0058</t>
  </si>
  <si>
    <t>0059</t>
  </si>
  <si>
    <t>0060</t>
  </si>
  <si>
    <t>0061</t>
  </si>
  <si>
    <t>Company B</t>
  </si>
  <si>
    <t>0062</t>
  </si>
  <si>
    <t>0063</t>
  </si>
  <si>
    <t>0064</t>
  </si>
  <si>
    <t>0065</t>
  </si>
  <si>
    <t>0066</t>
  </si>
  <si>
    <t>0067</t>
  </si>
  <si>
    <t>0068</t>
  </si>
  <si>
    <t>0069</t>
  </si>
  <si>
    <t>0070</t>
  </si>
  <si>
    <t>0071</t>
  </si>
  <si>
    <t>0072</t>
  </si>
  <si>
    <t>Company O</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</si>
  <si>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</si>
  <si>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</si>
  <si>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</si>
  <si>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</si>
  <si>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</si>
  <si>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</si>
  <si>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</si>
  <si>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</si>
  <si>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</si>
  <si>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</si>
  <si>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</si>
  <si>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</si>
  <si>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</si>
  <si>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</si>
  <si>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</si>
  <si>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</si>
  <si>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</si>
  <si>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</si>
  <si>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</si>
  <si>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</si>
  <si>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</si>
  <si>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</si>
  <si>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</si>
  <si>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</si>
  <si>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</si>
  <si>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</si>
  <si>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</si>
  <si>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</si>
  <si>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</si>
  <si>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</si>
  <si>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</si>
  <si>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</si>
  <si>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</si>
  <si>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</si>
  <si>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</si>
  <si>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</si>
  <si>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</si>
  <si>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</si>
  <si>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</si>
  <si>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</si>
  <si>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</si>
  <si>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</si>
  <si>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</si>
  <si>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</si>
  <si>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</si>
  <si>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</si>
  <si>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</si>
  <si>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</si>
  <si>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</si>
  <si>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</si>
  <si>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</si>
  <si>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</si>
  <si>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</si>
  <si>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</si>
  <si>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</si>
  <si>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</si>
  <si>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</si>
  <si>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</si>
  <si>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</si>
  <si>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</si>
  <si>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</si>
  <si>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</si>
  <si>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</si>
  <si>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</si>
  <si>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</si>
  <si>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</si>
  <si>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</si>
  <si>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</si>
  <si>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</si>
  <si>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</si>
  <si>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</si>
  <si>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</si>
  <si>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</si>
  <si>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</si>
  <si>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</si>
  <si>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</si>
  <si>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</si>
  <si>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</si>
  <si>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</si>
  <si>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</si>
  <si>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</si>
  <si>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</si>
  <si>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</si>
  <si>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</si>
  <si>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</si>
  <si>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</si>
  <si>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</si>
  <si>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</si>
  <si>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</si>
  <si>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</si>
  <si>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</si>
  <si>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</si>
  <si>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</si>
  <si>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</si>
  <si>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</si>
  <si>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</si>
  <si>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</si>
  <si>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</si>
  <si>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</si>
  <si>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</si>
  <si>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</si>
  <si>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</si>
  <si>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</si>
  <si>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</si>
  <si>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</si>
  <si>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</si>
  <si>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</si>
  <si>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</si>
  <si>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</si>
  <si>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</si>
  <si>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</si>
  <si>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</si>
  <si>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0185</t>
  </si>
  <si>
    <t>0186</t>
  </si>
  <si>
    <t>0187</t>
  </si>
  <si>
    <t>0188</t>
  </si>
  <si>
    <t>0189</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</si>
  <si>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</si>
  <si>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</si>
  <si>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</si>
  <si>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</si>
  <si>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</si>
  <si>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</si>
  <si>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</si>
  <si>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</si>
  <si>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</si>
  <si>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</si>
  <si>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</si>
  <si>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</si>
  <si>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</si>
  <si>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</si>
  <si>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</si>
  <si>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</si>
  <si>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</si>
  <si>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</si>
  <si>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</si>
  <si>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</si>
  <si>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</si>
  <si>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</si>
  <si>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</si>
  <si>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</si>
  <si>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</si>
  <si>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</si>
  <si>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0216</t>
  </si>
  <si>
    <t>0217</t>
  </si>
  <si>
    <t>0218</t>
  </si>
  <si>
    <t>0219</t>
  </si>
  <si>
    <t>0220</t>
  </si>
  <si>
    <t>0221</t>
  </si>
  <si>
    <t>0222</t>
  </si>
  <si>
    <t>0223</t>
  </si>
  <si>
    <t>0224</t>
  </si>
  <si>
    <t>0225</t>
  </si>
  <si>
    <t>0226</t>
  </si>
  <si>
    <t>0227</t>
  </si>
  <si>
    <t>0228</t>
  </si>
  <si>
    <t>0229</t>
  </si>
  <si>
    <t>0230</t>
  </si>
  <si>
    <t>0231</t>
  </si>
  <si>
    <t>0232</t>
  </si>
  <si>
    <t>0233</t>
  </si>
  <si>
    <t>0234</t>
  </si>
  <si>
    <t>0235</t>
  </si>
  <si>
    <t>0236</t>
  </si>
  <si>
    <t>0237</t>
  </si>
  <si>
    <t>0238</t>
  </si>
  <si>
    <t>0239</t>
  </si>
  <si>
    <t>0240</t>
  </si>
  <si>
    <t>0241</t>
  </si>
  <si>
    <t>0242</t>
  </si>
  <si>
    <t>0243</t>
  </si>
  <si>
    <t>0244</t>
  </si>
  <si>
    <t>0245</t>
  </si>
  <si>
    <t>0246</t>
  </si>
  <si>
    <t>0247</t>
  </si>
  <si>
    <t>0248</t>
  </si>
  <si>
    <t>0249</t>
  </si>
  <si>
    <t>0250</t>
  </si>
  <si>
    <t>0251</t>
  </si>
  <si>
    <t>0252</t>
  </si>
  <si>
    <t>0253</t>
  </si>
  <si>
    <t>0254</t>
  </si>
  <si>
    <t>0255</t>
  </si>
  <si>
    <t>0256</t>
  </si>
  <si>
    <t>0257</t>
  </si>
  <si>
    <t>0258</t>
  </si>
  <si>
    <t>0259</t>
  </si>
  <si>
    <t>0260</t>
  </si>
  <si>
    <t>0261</t>
  </si>
  <si>
    <t>0262</t>
  </si>
  <si>
    <t>0263</t>
  </si>
  <si>
    <t>0264</t>
  </si>
  <si>
    <t>0265</t>
  </si>
  <si>
    <t>0266</t>
  </si>
  <si>
    <t>0267</t>
  </si>
  <si>
    <t>0268</t>
  </si>
  <si>
    <t>0269</t>
  </si>
  <si>
    <t>0270</t>
  </si>
  <si>
    <t>0271</t>
  </si>
  <si>
    <t>0272</t>
  </si>
  <si>
    <t>0273</t>
  </si>
  <si>
    <t>0274</t>
  </si>
  <si>
    <t>0275</t>
  </si>
  <si>
    <t>0276</t>
  </si>
  <si>
    <t>0277</t>
  </si>
  <si>
    <t>0278</t>
  </si>
  <si>
    <t>0279</t>
  </si>
  <si>
    <t>0280</t>
  </si>
  <si>
    <t>0281</t>
  </si>
  <si>
    <t>0282</t>
  </si>
  <si>
    <t>0283</t>
  </si>
  <si>
    <t>0284</t>
  </si>
  <si>
    <t>0285</t>
  </si>
  <si>
    <t>0286</t>
  </si>
  <si>
    <t>0287</t>
  </si>
  <si>
    <t>0288</t>
  </si>
  <si>
    <t>0289</t>
  </si>
  <si>
    <t>0290</t>
  </si>
  <si>
    <t>0291</t>
  </si>
  <si>
    <t>0292</t>
  </si>
  <si>
    <t>0293</t>
  </si>
  <si>
    <t>0294</t>
  </si>
  <si>
    <t>0295</t>
  </si>
  <si>
    <t>0296</t>
  </si>
  <si>
    <t>0297</t>
  </si>
  <si>
    <t>0298</t>
  </si>
  <si>
    <t>0299</t>
  </si>
  <si>
    <t>0300</t>
  </si>
  <si>
    <t>0301</t>
  </si>
  <si>
    <t>0302</t>
  </si>
  <si>
    <t>0303</t>
  </si>
  <si>
    <t>0304</t>
  </si>
  <si>
    <t>0305</t>
  </si>
  <si>
    <t>0306</t>
  </si>
  <si>
    <t>0307</t>
  </si>
  <si>
    <t>0308</t>
  </si>
  <si>
    <t>0309</t>
  </si>
  <si>
    <t>0310</t>
  </si>
  <si>
    <t>0311</t>
  </si>
  <si>
    <t>0312</t>
  </si>
  <si>
    <t>0313</t>
  </si>
  <si>
    <t>0314</t>
  </si>
  <si>
    <t>0315</t>
  </si>
  <si>
    <t>0316</t>
  </si>
  <si>
    <t>0317</t>
  </si>
  <si>
    <t>0318</t>
  </si>
  <si>
    <t>0319</t>
  </si>
  <si>
    <t>0320</t>
  </si>
  <si>
    <t>0321</t>
  </si>
  <si>
    <t>0322</t>
  </si>
  <si>
    <t>0323</t>
  </si>
  <si>
    <t>0324</t>
  </si>
  <si>
    <t>0325</t>
  </si>
  <si>
    <t>0326</t>
  </si>
  <si>
    <t>0327</t>
  </si>
  <si>
    <t>0328</t>
  </si>
  <si>
    <t>0329</t>
  </si>
  <si>
    <t>0330</t>
  </si>
  <si>
    <t>0331</t>
  </si>
  <si>
    <t>0332</t>
  </si>
  <si>
    <t>0333</t>
  </si>
  <si>
    <t>0334</t>
  </si>
  <si>
    <t>0335</t>
  </si>
  <si>
    <t>0336</t>
  </si>
  <si>
    <t>0337</t>
  </si>
  <si>
    <t>0338</t>
  </si>
  <si>
    <t>0339</t>
  </si>
  <si>
    <t>0340</t>
  </si>
  <si>
    <t>0341</t>
  </si>
  <si>
    <t>0342</t>
  </si>
  <si>
    <t>0343</t>
  </si>
  <si>
    <t>0344</t>
  </si>
  <si>
    <t>0345</t>
  </si>
  <si>
    <t>0346</t>
  </si>
  <si>
    <t>0347</t>
  </si>
  <si>
    <t>0348</t>
  </si>
  <si>
    <t>0349</t>
  </si>
  <si>
    <t>0350</t>
  </si>
  <si>
    <t>0351</t>
  </si>
  <si>
    <t>0352</t>
  </si>
  <si>
    <t>0353</t>
  </si>
  <si>
    <t>0354</t>
  </si>
  <si>
    <t>0355</t>
  </si>
  <si>
    <t>0356</t>
  </si>
  <si>
    <t>0357</t>
  </si>
  <si>
    <t>0358</t>
  </si>
  <si>
    <t>0359</t>
  </si>
  <si>
    <t>0360</t>
  </si>
  <si>
    <t>0361</t>
  </si>
  <si>
    <t>0362</t>
  </si>
  <si>
    <t>0363</t>
  </si>
  <si>
    <t>0364</t>
  </si>
  <si>
    <t>0365</t>
  </si>
  <si>
    <t>0366</t>
  </si>
  <si>
    <t>0367</t>
  </si>
  <si>
    <t>0368</t>
  </si>
  <si>
    <t>0369</t>
  </si>
  <si>
    <t>0370</t>
  </si>
  <si>
    <t>0371</t>
  </si>
  <si>
    <t>0372</t>
  </si>
  <si>
    <t>0373</t>
  </si>
  <si>
    <t>0374</t>
  </si>
  <si>
    <t>0375</t>
  </si>
  <si>
    <t>0376</t>
  </si>
  <si>
    <t>0377</t>
  </si>
  <si>
    <t>0378</t>
  </si>
  <si>
    <t>0379</t>
  </si>
  <si>
    <t>0380</t>
  </si>
  <si>
    <t>0381</t>
  </si>
  <si>
    <t>0382</t>
  </si>
  <si>
    <t>0383</t>
  </si>
  <si>
    <t>0384</t>
  </si>
  <si>
    <t>0385</t>
  </si>
  <si>
    <t>0386</t>
  </si>
  <si>
    <t>0387</t>
  </si>
  <si>
    <t>0388</t>
  </si>
  <si>
    <t>0389</t>
  </si>
  <si>
    <t>0390</t>
  </si>
  <si>
    <t>0391</t>
  </si>
  <si>
    <t>0392</t>
  </si>
  <si>
    <t>0393</t>
  </si>
  <si>
    <t>0394</t>
  </si>
  <si>
    <t>0395</t>
  </si>
  <si>
    <t>0396</t>
  </si>
  <si>
    <t>0397</t>
  </si>
  <si>
    <t>0398</t>
  </si>
  <si>
    <t>0399</t>
  </si>
  <si>
    <t>0400</t>
  </si>
  <si>
    <t>0401</t>
  </si>
  <si>
    <t>0402</t>
  </si>
  <si>
    <t>0403</t>
  </si>
  <si>
    <t>0404</t>
  </si>
  <si>
    <t>0405</t>
  </si>
  <si>
    <t>0406</t>
  </si>
  <si>
    <t>0407</t>
  </si>
  <si>
    <t>0408</t>
  </si>
  <si>
    <t>0409</t>
  </si>
  <si>
    <t>0410</t>
  </si>
  <si>
    <t>0411</t>
  </si>
  <si>
    <t>0412</t>
  </si>
  <si>
    <t>0413</t>
  </si>
  <si>
    <t>0414</t>
  </si>
  <si>
    <t>0415</t>
  </si>
  <si>
    <t>0416</t>
  </si>
  <si>
    <t>0417</t>
  </si>
  <si>
    <t>0418</t>
  </si>
  <si>
    <t>0419</t>
  </si>
  <si>
    <t>0420</t>
  </si>
  <si>
    <t>0421</t>
  </si>
  <si>
    <t>0422</t>
  </si>
  <si>
    <t>0423</t>
  </si>
  <si>
    <t>0424</t>
  </si>
  <si>
    <t>0425</t>
  </si>
  <si>
    <t>0426</t>
  </si>
  <si>
    <t>0427</t>
  </si>
  <si>
    <t>0428</t>
  </si>
  <si>
    <t>0429</t>
  </si>
  <si>
    <t>0430</t>
  </si>
  <si>
    <t>0431</t>
  </si>
  <si>
    <t>0432</t>
  </si>
  <si>
    <t>0433</t>
  </si>
  <si>
    <t>0434</t>
  </si>
  <si>
    <t>0435</t>
  </si>
  <si>
    <t>0436</t>
  </si>
  <si>
    <t>0437</t>
  </si>
  <si>
    <t>0438</t>
  </si>
  <si>
    <t>0439</t>
  </si>
  <si>
    <t>0440</t>
  </si>
  <si>
    <t>0441</t>
  </si>
  <si>
    <t>0442</t>
  </si>
  <si>
    <t>0443</t>
  </si>
  <si>
    <t>0444</t>
  </si>
  <si>
    <t>0445</t>
  </si>
  <si>
    <t>0446</t>
  </si>
  <si>
    <t>0447</t>
  </si>
  <si>
    <t>0448</t>
  </si>
  <si>
    <t>0449</t>
  </si>
  <si>
    <t>0450</t>
  </si>
  <si>
    <t>0451</t>
  </si>
  <si>
    <t>0452</t>
  </si>
  <si>
    <t>0453</t>
  </si>
  <si>
    <t>0454</t>
  </si>
  <si>
    <t>0455</t>
  </si>
  <si>
    <t>0456</t>
  </si>
  <si>
    <t>0457</t>
  </si>
  <si>
    <t>0458</t>
  </si>
  <si>
    <t>0459</t>
  </si>
  <si>
    <t>0460</t>
  </si>
  <si>
    <t>0461</t>
  </si>
  <si>
    <t>0462</t>
  </si>
  <si>
    <t>0463</t>
  </si>
  <si>
    <t>0464</t>
  </si>
  <si>
    <t>0465</t>
  </si>
  <si>
    <t>0466</t>
  </si>
  <si>
    <t>0467</t>
  </si>
  <si>
    <t>0468</t>
  </si>
  <si>
    <t>0469</t>
  </si>
  <si>
    <t>0470</t>
  </si>
  <si>
    <t>0471</t>
  </si>
  <si>
    <t>0472</t>
  </si>
  <si>
    <t>0473</t>
  </si>
  <si>
    <t>0474</t>
  </si>
  <si>
    <t>0475</t>
  </si>
  <si>
    <t>0476</t>
  </si>
  <si>
    <t>0477</t>
  </si>
  <si>
    <t>0478</t>
  </si>
  <si>
    <t>0479</t>
  </si>
  <si>
    <t>0480</t>
  </si>
  <si>
    <t>0481</t>
  </si>
  <si>
    <t>0482</t>
  </si>
  <si>
    <t>0483</t>
  </si>
  <si>
    <t>0484</t>
  </si>
  <si>
    <t>0485</t>
  </si>
  <si>
    <t>0486</t>
  </si>
  <si>
    <t>0487</t>
  </si>
  <si>
    <t>0488</t>
  </si>
  <si>
    <t>0489</t>
  </si>
  <si>
    <t>0490</t>
  </si>
  <si>
    <t>0491</t>
  </si>
  <si>
    <t>0492</t>
  </si>
  <si>
    <t>0493</t>
  </si>
  <si>
    <t>0494</t>
  </si>
  <si>
    <t>0495</t>
  </si>
  <si>
    <t>0496</t>
  </si>
  <si>
    <t>0497</t>
  </si>
  <si>
    <t>0498</t>
  </si>
  <si>
    <t>0499</t>
  </si>
  <si>
    <t>0500</t>
  </si>
  <si>
    <t>0501</t>
  </si>
  <si>
    <t>0502</t>
  </si>
  <si>
    <t>0503</t>
  </si>
  <si>
    <t>0504</t>
  </si>
  <si>
    <t>0505</t>
  </si>
  <si>
    <t>0506</t>
  </si>
  <si>
    <t>0507</t>
  </si>
  <si>
    <t>0508</t>
  </si>
  <si>
    <t>0509</t>
  </si>
  <si>
    <t>0510</t>
  </si>
  <si>
    <t>0511</t>
  </si>
  <si>
    <t>0512</t>
  </si>
  <si>
    <t>0513</t>
  </si>
  <si>
    <t>0514</t>
  </si>
  <si>
    <t>0515</t>
  </si>
  <si>
    <t>0516</t>
  </si>
  <si>
    <t>0517</t>
  </si>
  <si>
    <t>0518</t>
  </si>
  <si>
    <t>0519</t>
  </si>
  <si>
    <t>0520</t>
  </si>
  <si>
    <t>0521</t>
  </si>
  <si>
    <t>0522</t>
  </si>
  <si>
    <t>0523</t>
  </si>
  <si>
    <t>0524</t>
  </si>
  <si>
    <t>0525</t>
  </si>
  <si>
    <t>0526</t>
  </si>
  <si>
    <t>0527</t>
  </si>
  <si>
    <t>0528</t>
  </si>
  <si>
    <t>0529</t>
  </si>
  <si>
    <t>0530</t>
  </si>
  <si>
    <t>0531</t>
  </si>
  <si>
    <t>0532</t>
  </si>
  <si>
    <t>0533</t>
  </si>
  <si>
    <t>0534</t>
  </si>
  <si>
    <t>0535</t>
  </si>
  <si>
    <t>0536</t>
  </si>
  <si>
    <t>0537</t>
  </si>
  <si>
    <t>0538</t>
  </si>
  <si>
    <t>0539</t>
  </si>
  <si>
    <t>0540</t>
  </si>
  <si>
    <t>0541</t>
  </si>
  <si>
    <t>0542</t>
  </si>
  <si>
    <t>0543</t>
  </si>
  <si>
    <t>0544</t>
  </si>
  <si>
    <t>0545</t>
  </si>
  <si>
    <t>0546</t>
  </si>
  <si>
    <t>0547</t>
  </si>
  <si>
    <t>0548</t>
  </si>
  <si>
    <t>0549</t>
  </si>
  <si>
    <t>0550</t>
  </si>
  <si>
    <t>0551</t>
  </si>
  <si>
    <t>0552</t>
  </si>
  <si>
    <t>0553</t>
  </si>
  <si>
    <t>0554</t>
  </si>
  <si>
    <t>0555</t>
  </si>
  <si>
    <t>0556</t>
  </si>
  <si>
    <t>0557</t>
  </si>
  <si>
    <t>0558</t>
  </si>
  <si>
    <t>0559</t>
  </si>
  <si>
    <t>0560</t>
  </si>
  <si>
    <t>0561</t>
  </si>
  <si>
    <t>0562</t>
  </si>
  <si>
    <t>0563</t>
  </si>
  <si>
    <t>0564</t>
  </si>
  <si>
    <t>0565</t>
  </si>
  <si>
    <t>0566</t>
  </si>
  <si>
    <t>0567</t>
  </si>
  <si>
    <t>0568</t>
  </si>
  <si>
    <t>0569</t>
  </si>
  <si>
    <t>0570</t>
  </si>
  <si>
    <t>0571</t>
  </si>
  <si>
    <t>0572</t>
  </si>
  <si>
    <t>0573</t>
  </si>
  <si>
    <t>0574</t>
  </si>
  <si>
    <t>0575</t>
  </si>
  <si>
    <t>0576</t>
  </si>
  <si>
    <t>0577</t>
  </si>
  <si>
    <t>0578</t>
  </si>
  <si>
    <t>0579</t>
  </si>
  <si>
    <t>0580</t>
  </si>
  <si>
    <t>0581</t>
  </si>
  <si>
    <t>0582</t>
  </si>
  <si>
    <t>0583</t>
  </si>
  <si>
    <t>0584</t>
  </si>
  <si>
    <t>0585</t>
  </si>
  <si>
    <t>0586</t>
  </si>
  <si>
    <t>0587</t>
  </si>
  <si>
    <t>0588</t>
  </si>
  <si>
    <t>0589</t>
  </si>
  <si>
    <t>0590</t>
  </si>
  <si>
    <t>0591</t>
  </si>
  <si>
    <t>0592</t>
  </si>
  <si>
    <t>0593</t>
  </si>
  <si>
    <t>0594</t>
  </si>
  <si>
    <t>0595</t>
  </si>
  <si>
    <t>0596</t>
  </si>
  <si>
    <t>0597</t>
  </si>
  <si>
    <t>0598</t>
  </si>
  <si>
    <t>0599</t>
  </si>
  <si>
    <t>0600</t>
  </si>
  <si>
    <t>0601</t>
  </si>
  <si>
    <t>0602</t>
  </si>
  <si>
    <t>0603</t>
  </si>
  <si>
    <t>0604</t>
  </si>
  <si>
    <t>0605</t>
  </si>
  <si>
    <t>0606</t>
  </si>
  <si>
    <t>0607</t>
  </si>
  <si>
    <t>0608</t>
  </si>
  <si>
    <t>0609</t>
  </si>
  <si>
    <t>0610</t>
  </si>
  <si>
    <t>0611</t>
  </si>
  <si>
    <t>0612</t>
  </si>
  <si>
    <t>0613</t>
  </si>
  <si>
    <t>0614</t>
  </si>
  <si>
    <t>0615</t>
  </si>
  <si>
    <t>0616</t>
  </si>
  <si>
    <t>0617</t>
  </si>
  <si>
    <t>0618</t>
  </si>
  <si>
    <t>0619</t>
  </si>
  <si>
    <t>0620</t>
  </si>
  <si>
    <t>0621</t>
  </si>
  <si>
    <t>0622</t>
  </si>
  <si>
    <t>0623</t>
  </si>
  <si>
    <t>0624</t>
  </si>
  <si>
    <t>0625</t>
  </si>
  <si>
    <t>0626</t>
  </si>
  <si>
    <t>0627</t>
  </si>
  <si>
    <t>0628</t>
  </si>
  <si>
    <t>0629</t>
  </si>
  <si>
    <t>0630</t>
  </si>
  <si>
    <t>0631</t>
  </si>
  <si>
    <t>0632</t>
  </si>
  <si>
    <t>0633</t>
  </si>
  <si>
    <t>0634</t>
  </si>
  <si>
    <t>0635</t>
  </si>
  <si>
    <t>0636</t>
  </si>
  <si>
    <t>0637</t>
  </si>
  <si>
    <t>0638</t>
  </si>
  <si>
    <t>0639</t>
  </si>
  <si>
    <t>0640</t>
  </si>
  <si>
    <t>0641</t>
  </si>
  <si>
    <t>0642</t>
  </si>
  <si>
    <t>0643</t>
  </si>
  <si>
    <t>0644</t>
  </si>
  <si>
    <t>0645</t>
  </si>
  <si>
    <t>0646</t>
  </si>
  <si>
    <t>0647</t>
  </si>
  <si>
    <t>0648</t>
  </si>
  <si>
    <t>0649</t>
  </si>
  <si>
    <t>0650</t>
  </si>
  <si>
    <t>0651</t>
  </si>
  <si>
    <t>0652</t>
  </si>
  <si>
    <t>0653</t>
  </si>
  <si>
    <t>0654</t>
  </si>
  <si>
    <t>0655</t>
  </si>
  <si>
    <t>0656</t>
  </si>
  <si>
    <t>0657</t>
  </si>
  <si>
    <t>0658</t>
  </si>
  <si>
    <t>0659</t>
  </si>
  <si>
    <t>0660</t>
  </si>
  <si>
    <t>0661</t>
  </si>
  <si>
    <t>0662</t>
  </si>
  <si>
    <t>0663</t>
  </si>
  <si>
    <t>0664</t>
  </si>
  <si>
    <t>0665</t>
  </si>
  <si>
    <t>0666</t>
  </si>
  <si>
    <t>0667</t>
  </si>
  <si>
    <t>0668</t>
  </si>
  <si>
    <t>0669</t>
  </si>
  <si>
    <t>0670</t>
  </si>
  <si>
    <t>0671</t>
  </si>
  <si>
    <t>0672</t>
  </si>
  <si>
    <t>0673</t>
  </si>
  <si>
    <t>0674</t>
  </si>
  <si>
    <t>0675</t>
  </si>
  <si>
    <t>0676</t>
  </si>
  <si>
    <t>0677</t>
  </si>
  <si>
    <t>0678</t>
  </si>
  <si>
    <t>0679</t>
  </si>
  <si>
    <t>0680</t>
  </si>
  <si>
    <t>0681</t>
  </si>
  <si>
    <t>0682</t>
  </si>
  <si>
    <t>0683</t>
  </si>
  <si>
    <t>0684</t>
  </si>
  <si>
    <t>0685</t>
  </si>
  <si>
    <t>0686</t>
  </si>
  <si>
    <t>0687</t>
  </si>
  <si>
    <t>0688</t>
  </si>
  <si>
    <t>0689</t>
  </si>
  <si>
    <t>0690</t>
  </si>
  <si>
    <t>0691</t>
  </si>
  <si>
    <t>0692</t>
  </si>
  <si>
    <t>0693</t>
  </si>
  <si>
    <t>0694</t>
  </si>
  <si>
    <t>0695</t>
  </si>
  <si>
    <t>0696</t>
  </si>
  <si>
    <t>0697</t>
  </si>
  <si>
    <t>0698</t>
  </si>
  <si>
    <t>0699</t>
  </si>
  <si>
    <t>0700</t>
  </si>
  <si>
    <t>0701</t>
  </si>
  <si>
    <t>0702</t>
  </si>
  <si>
    <t>0703</t>
  </si>
  <si>
    <t>0704</t>
  </si>
  <si>
    <t>0705</t>
  </si>
  <si>
    <t>0706</t>
  </si>
  <si>
    <t>0707</t>
  </si>
  <si>
    <t>0708</t>
  </si>
  <si>
    <t>0709</t>
  </si>
  <si>
    <t>0710</t>
  </si>
  <si>
    <t>0711</t>
  </si>
  <si>
    <t>0712</t>
  </si>
  <si>
    <t>0713</t>
  </si>
  <si>
    <t>0714</t>
  </si>
  <si>
    <t>0715</t>
  </si>
  <si>
    <t>0716</t>
  </si>
  <si>
    <t>0717</t>
  </si>
  <si>
    <t>0718</t>
  </si>
  <si>
    <t>0719</t>
  </si>
  <si>
    <t>0720</t>
  </si>
  <si>
    <t>0721</t>
  </si>
  <si>
    <t>0722</t>
  </si>
  <si>
    <t>0723</t>
  </si>
  <si>
    <t>0724</t>
  </si>
  <si>
    <t>0725</t>
  </si>
  <si>
    <t>0726</t>
  </si>
  <si>
    <t>0727</t>
  </si>
  <si>
    <t>0728</t>
  </si>
  <si>
    <t>0729</t>
  </si>
  <si>
    <t>0730</t>
  </si>
  <si>
    <t>0731</t>
  </si>
  <si>
    <t>0732</t>
  </si>
  <si>
    <t>0733</t>
  </si>
  <si>
    <t>0734</t>
  </si>
  <si>
    <t>0735</t>
  </si>
  <si>
    <t>0736</t>
  </si>
  <si>
    <t>0737</t>
  </si>
  <si>
    <t>0738</t>
  </si>
  <si>
    <t>0739</t>
  </si>
  <si>
    <t>0740</t>
  </si>
  <si>
    <t>0741</t>
  </si>
  <si>
    <t>0742</t>
  </si>
  <si>
    <t>0743</t>
  </si>
  <si>
    <t>0744</t>
  </si>
  <si>
    <t>0745</t>
  </si>
  <si>
    <t>0746</t>
  </si>
  <si>
    <t>0747</t>
  </si>
  <si>
    <t>0748</t>
  </si>
  <si>
    <t>0749</t>
  </si>
  <si>
    <t>0750</t>
  </si>
  <si>
    <t>0751</t>
  </si>
  <si>
    <t>0752</t>
  </si>
  <si>
    <t>0753</t>
  </si>
  <si>
    <t>0754</t>
  </si>
  <si>
    <t>0755</t>
  </si>
  <si>
    <t>0756</t>
  </si>
  <si>
    <t>0757</t>
  </si>
  <si>
    <t>0758</t>
  </si>
  <si>
    <t>0759</t>
  </si>
  <si>
    <t>0760</t>
  </si>
  <si>
    <t>0761</t>
  </si>
  <si>
    <t>0762</t>
  </si>
  <si>
    <t>0763</t>
  </si>
  <si>
    <t>0764</t>
  </si>
  <si>
    <t>0765</t>
  </si>
  <si>
    <t>0766</t>
  </si>
  <si>
    <t>0767</t>
  </si>
  <si>
    <t>0768</t>
  </si>
  <si>
    <t>0769</t>
  </si>
  <si>
    <t>0770</t>
  </si>
  <si>
    <t>0771</t>
  </si>
  <si>
    <t>0772</t>
  </si>
  <si>
    <t>0773</t>
  </si>
  <si>
    <t>0774</t>
  </si>
  <si>
    <t>0775</t>
  </si>
  <si>
    <t>0776</t>
  </si>
  <si>
    <t>0777</t>
  </si>
  <si>
    <t>0778</t>
  </si>
  <si>
    <t>0779</t>
  </si>
  <si>
    <t>0780</t>
  </si>
  <si>
    <t>0781</t>
  </si>
  <si>
    <t>0782</t>
  </si>
  <si>
    <t>0783</t>
  </si>
  <si>
    <t>0784</t>
  </si>
  <si>
    <t>0785</t>
  </si>
  <si>
    <t>0786</t>
  </si>
  <si>
    <t>0787</t>
  </si>
  <si>
    <t>0788</t>
  </si>
  <si>
    <t>0789</t>
  </si>
  <si>
    <t>0790</t>
  </si>
  <si>
    <t>0791</t>
  </si>
  <si>
    <t>0792</t>
  </si>
  <si>
    <t>0793</t>
  </si>
  <si>
    <t>0794</t>
  </si>
  <si>
    <t>0795</t>
  </si>
  <si>
    <t>0796</t>
  </si>
  <si>
    <t>0797</t>
  </si>
  <si>
    <t>0798</t>
  </si>
  <si>
    <t>0799</t>
  </si>
  <si>
    <t>0800</t>
  </si>
  <si>
    <t>0801</t>
  </si>
  <si>
    <t>0802</t>
  </si>
  <si>
    <t>0803</t>
  </si>
  <si>
    <t>0804</t>
  </si>
  <si>
    <t>0805</t>
  </si>
  <si>
    <t>0806</t>
  </si>
  <si>
    <t>0807</t>
  </si>
  <si>
    <t>0808</t>
  </si>
  <si>
    <t>0809</t>
  </si>
  <si>
    <t>0810</t>
  </si>
  <si>
    <t>0811</t>
  </si>
  <si>
    <t>0812</t>
  </si>
  <si>
    <t>0813</t>
  </si>
  <si>
    <t>0814</t>
  </si>
  <si>
    <t>0815</t>
  </si>
  <si>
    <t>0816</t>
  </si>
  <si>
    <t>0817</t>
  </si>
  <si>
    <t>0818</t>
  </si>
  <si>
    <t>0819</t>
  </si>
  <si>
    <t>0820</t>
  </si>
  <si>
    <t>0821</t>
  </si>
  <si>
    <t>0822</t>
  </si>
  <si>
    <t>0823</t>
  </si>
  <si>
    <t>0824</t>
  </si>
  <si>
    <t>0825</t>
  </si>
  <si>
    <t>0826</t>
  </si>
  <si>
    <t>0827</t>
  </si>
  <si>
    <t>0828</t>
  </si>
  <si>
    <t>0829</t>
  </si>
  <si>
    <t>0830</t>
  </si>
  <si>
    <t>0831</t>
  </si>
  <si>
    <t>0832</t>
  </si>
  <si>
    <t>0833</t>
  </si>
  <si>
    <t>0834</t>
  </si>
  <si>
    <t>0835</t>
  </si>
  <si>
    <t>0836</t>
  </si>
  <si>
    <t>0837</t>
  </si>
  <si>
    <t>0838</t>
  </si>
  <si>
    <t>0839</t>
  </si>
  <si>
    <t>0840</t>
  </si>
  <si>
    <t>0841</t>
  </si>
  <si>
    <t>0842</t>
  </si>
  <si>
    <t>0843</t>
  </si>
  <si>
    <t>0844</t>
  </si>
  <si>
    <t>0845</t>
  </si>
  <si>
    <t>0846</t>
  </si>
  <si>
    <t>0847</t>
  </si>
  <si>
    <t>0848</t>
  </si>
  <si>
    <t>0849</t>
  </si>
  <si>
    <t>0850</t>
  </si>
  <si>
    <t>0851</t>
  </si>
  <si>
    <t>0852</t>
  </si>
  <si>
    <t>0853</t>
  </si>
  <si>
    <t>0854</t>
  </si>
  <si>
    <t>0855</t>
  </si>
  <si>
    <t>0856</t>
  </si>
  <si>
    <t>0857</t>
  </si>
  <si>
    <t>0858</t>
  </si>
  <si>
    <t>0859</t>
  </si>
  <si>
    <t>0860</t>
  </si>
  <si>
    <t>0861</t>
  </si>
  <si>
    <t>0862</t>
  </si>
  <si>
    <t>0863</t>
  </si>
  <si>
    <t>0864</t>
  </si>
  <si>
    <t>0865</t>
  </si>
  <si>
    <t>0866</t>
  </si>
  <si>
    <t>0867</t>
  </si>
  <si>
    <t>0868</t>
  </si>
  <si>
    <t>0869</t>
  </si>
  <si>
    <t>0870</t>
  </si>
  <si>
    <t>0871</t>
  </si>
  <si>
    <t>0872</t>
  </si>
  <si>
    <t>0873</t>
  </si>
  <si>
    <t>0874</t>
  </si>
  <si>
    <t>0875</t>
  </si>
  <si>
    <t>0876</t>
  </si>
  <si>
    <t>0877</t>
  </si>
  <si>
    <t>0878</t>
  </si>
  <si>
    <t>0879</t>
  </si>
  <si>
    <t>0880</t>
  </si>
  <si>
    <t>0881</t>
  </si>
  <si>
    <t>0882</t>
  </si>
  <si>
    <t>0883</t>
  </si>
  <si>
    <t>0884</t>
  </si>
  <si>
    <t>0885</t>
  </si>
  <si>
    <t>0886</t>
  </si>
  <si>
    <t>0887</t>
  </si>
  <si>
    <t>0888</t>
  </si>
  <si>
    <t>0889</t>
  </si>
  <si>
    <t>0890</t>
  </si>
  <si>
    <t>0891</t>
  </si>
  <si>
    <t>0892</t>
  </si>
  <si>
    <t>0893</t>
  </si>
  <si>
    <t>0894</t>
  </si>
  <si>
    <t>0895</t>
  </si>
  <si>
    <t>0896</t>
  </si>
  <si>
    <t>0897</t>
  </si>
  <si>
    <t>0898</t>
  </si>
  <si>
    <t>0899</t>
  </si>
  <si>
    <t>0900</t>
  </si>
  <si>
    <t>0901</t>
  </si>
  <si>
    <t>0902</t>
  </si>
  <si>
    <t>0903</t>
  </si>
  <si>
    <t>0904</t>
  </si>
  <si>
    <t>0905</t>
  </si>
  <si>
    <t>0906</t>
  </si>
  <si>
    <t>0907</t>
  </si>
  <si>
    <t>0908</t>
  </si>
  <si>
    <t>0909</t>
  </si>
  <si>
    <t>0910</t>
  </si>
  <si>
    <t>0911</t>
  </si>
  <si>
    <t>0912</t>
  </si>
  <si>
    <t>0913</t>
  </si>
  <si>
    <t>0914</t>
  </si>
  <si>
    <t>0915</t>
  </si>
  <si>
    <t>0916</t>
  </si>
  <si>
    <t>0917</t>
  </si>
  <si>
    <t>0918</t>
  </si>
  <si>
    <t>0919</t>
  </si>
  <si>
    <t>0920</t>
  </si>
  <si>
    <t>0921</t>
  </si>
  <si>
    <t>0922</t>
  </si>
  <si>
    <t>0923</t>
  </si>
  <si>
    <t>0924</t>
  </si>
  <si>
    <t>0925</t>
  </si>
  <si>
    <t>0926</t>
  </si>
  <si>
    <t>0927</t>
  </si>
  <si>
    <t>0928</t>
  </si>
  <si>
    <t>0929</t>
  </si>
  <si>
    <t>0930</t>
  </si>
  <si>
    <t>0931</t>
  </si>
  <si>
    <t>0932</t>
  </si>
  <si>
    <t>0933</t>
  </si>
  <si>
    <t>0934</t>
  </si>
  <si>
    <t>0935</t>
  </si>
  <si>
    <t>0936</t>
  </si>
  <si>
    <t>0937</t>
  </si>
  <si>
    <t>0938</t>
  </si>
  <si>
    <t>0939</t>
  </si>
  <si>
    <t>0940</t>
  </si>
  <si>
    <t>0941</t>
  </si>
  <si>
    <t>0942</t>
  </si>
  <si>
    <t>0943</t>
  </si>
  <si>
    <t>0944</t>
  </si>
  <si>
    <t>0945</t>
  </si>
  <si>
    <t>0946</t>
  </si>
  <si>
    <t>0947</t>
  </si>
  <si>
    <t>0948</t>
  </si>
  <si>
    <t>0949</t>
  </si>
  <si>
    <t>0950</t>
  </si>
  <si>
    <t>0951</t>
  </si>
  <si>
    <t>0952</t>
  </si>
  <si>
    <t>0953</t>
  </si>
  <si>
    <t>0954</t>
  </si>
  <si>
    <t>0955</t>
  </si>
  <si>
    <t>0956</t>
  </si>
  <si>
    <t>0957</t>
  </si>
  <si>
    <t>0958</t>
  </si>
  <si>
    <t>0959</t>
  </si>
  <si>
    <t>0960</t>
  </si>
  <si>
    <t>0961</t>
  </si>
  <si>
    <t>0962</t>
  </si>
  <si>
    <t>0963</t>
  </si>
  <si>
    <t>0964</t>
  </si>
  <si>
    <t>0965</t>
  </si>
  <si>
    <t>0966</t>
  </si>
  <si>
    <t>0967</t>
  </si>
  <si>
    <t>0968</t>
  </si>
  <si>
    <t>0969</t>
  </si>
  <si>
    <t>0970</t>
  </si>
  <si>
    <t>0971</t>
  </si>
  <si>
    <t>0972</t>
  </si>
  <si>
    <t>0973</t>
  </si>
  <si>
    <t>0974</t>
  </si>
  <si>
    <t>0975</t>
  </si>
  <si>
    <t>0976</t>
  </si>
  <si>
    <t>0977</t>
  </si>
  <si>
    <t>0978</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</si>
  <si>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</si>
  <si>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</si>
  <si>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</si>
  <si>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</si>
  <si>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</si>
  <si>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</si>
  <si>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</si>
  <si>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</si>
  <si>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</si>
  <si>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</si>
  <si>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</si>
  <si>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</si>
  <si>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</si>
  <si>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</si>
  <si>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</si>
  <si>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</si>
  <si>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</si>
  <si>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</si>
  <si>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</si>
  <si>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</si>
  <si>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</si>
  <si>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</si>
  <si>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</si>
  <si>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</si>
  <si>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</si>
  <si>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</si>
  <si>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</si>
  <si>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</si>
  <si>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</si>
  <si>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</si>
  <si>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</si>
  <si>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</si>
  <si>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</si>
  <si>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</si>
  <si>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</si>
  <si>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</si>
  <si>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</si>
  <si>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</si>
  <si>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</si>
  <si>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</si>
  <si>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</si>
  <si>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</si>
  <si>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</si>
  <si>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</si>
  <si>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</si>
  <si>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</si>
  <si>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</si>
  <si>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</si>
  <si>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</si>
  <si>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</si>
  <si>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</si>
  <si>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</si>
  <si>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</si>
  <si>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</si>
  <si>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</si>
  <si>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</si>
  <si>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</si>
  <si>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</si>
  <si>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</si>
  <si>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</si>
  <si>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</si>
  <si>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</si>
  <si>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</si>
  <si>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</si>
  <si>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</si>
  <si>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</si>
  <si>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</si>
  <si>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</si>
  <si>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</si>
  <si>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</si>
  <si>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</si>
  <si>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</si>
  <si>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</si>
  <si>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</si>
  <si>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</si>
  <si>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</si>
  <si>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</si>
  <si>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</si>
  <si>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</si>
  <si>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</si>
  <si>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</si>
  <si>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</si>
  <si>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</si>
  <si>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</si>
  <si>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</si>
  <si>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</si>
  <si>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</si>
  <si>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</si>
  <si>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</si>
  <si>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</si>
  <si>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</si>
  <si>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</si>
  <si>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</si>
  <si>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</si>
  <si>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</si>
  <si>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</si>
  <si>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</si>
  <si>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</si>
  <si>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</si>
  <si>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</si>
  <si>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</si>
  <si>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</si>
  <si>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</si>
  <si>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</si>
  <si>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</si>
  <si>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</si>
  <si>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</si>
  <si>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</si>
  <si>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</si>
  <si>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</si>
  <si>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</si>
  <si>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</si>
  <si>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</si>
  <si>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</si>
  <si>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</si>
  <si>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</si>
  <si>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</si>
  <si>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</si>
  <si>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</si>
  <si>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</si>
  <si>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</si>
  <si>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</si>
  <si>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</si>
  <si>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</si>
  <si>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</si>
  <si>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</si>
  <si>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</si>
  <si>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</si>
  <si>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</si>
  <si>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</si>
  <si>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</si>
  <si>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</si>
  <si>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</si>
  <si>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</si>
  <si>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</si>
  <si>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</si>
  <si>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</si>
  <si>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</si>
  <si>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</si>
  <si>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</si>
  <si>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</si>
  <si>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</si>
  <si>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</si>
  <si>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</si>
  <si>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</si>
  <si>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</si>
  <si>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</si>
  <si>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</si>
  <si>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</si>
  <si>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</si>
  <si>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</si>
  <si>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</si>
  <si>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</si>
  <si>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</si>
  <si>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</si>
  <si>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</si>
  <si>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</si>
  <si>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</si>
  <si>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</si>
  <si>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</si>
  <si>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</si>
  <si>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</si>
  <si>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</si>
  <si>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</si>
  <si>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</si>
  <si>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</si>
  <si>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</si>
  <si>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</si>
  <si>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</si>
  <si>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</si>
  <si>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</si>
  <si>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</si>
  <si>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</si>
  <si>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</si>
  <si>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</si>
  <si>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</si>
  <si>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</si>
  <si>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</si>
  <si>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</si>
  <si>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</si>
  <si>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</si>
  <si>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</si>
  <si>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</si>
  <si>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</si>
  <si>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</si>
  <si>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</si>
  <si>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</si>
  <si>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</si>
  <si>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</si>
  <si>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</si>
  <si>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</si>
  <si>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</si>
  <si>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</si>
  <si>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</si>
  <si>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</si>
  <si>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</si>
  <si>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</si>
  <si>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</si>
  <si>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</si>
  <si>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</si>
  <si>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</si>
  <si>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</si>
  <si>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</si>
  <si>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</si>
  <si>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</si>
  <si>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</si>
  <si>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</si>
  <si>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</si>
  <si>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</si>
  <si>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</si>
  <si>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</si>
  <si>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</si>
  <si>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</si>
  <si>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</si>
  <si>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</si>
  <si>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</si>
  <si>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</si>
  <si>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</si>
  <si>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</si>
  <si>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</si>
  <si>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</si>
  <si>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</si>
  <si>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</si>
  <si>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</si>
  <si>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</si>
  <si>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</si>
  <si>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</si>
  <si>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</si>
  <si>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</si>
  <si>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</si>
  <si>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</si>
  <si>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</si>
  <si>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</si>
  <si>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</si>
  <si>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</si>
  <si>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</si>
  <si>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</si>
  <si>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</si>
  <si>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</si>
  <si>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</si>
  <si>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</si>
  <si>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</si>
  <si>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</si>
  <si>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</si>
  <si>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</si>
  <si>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</si>
  <si>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</si>
  <si>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</si>
  <si>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</si>
  <si>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</si>
  <si>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</si>
  <si>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</si>
  <si>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</si>
  <si>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</si>
  <si>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</si>
  <si>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</si>
  <si>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</si>
  <si>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</si>
  <si>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</si>
  <si>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</si>
  <si>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</si>
  <si>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</si>
  <si>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</si>
  <si>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</si>
  <si>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</si>
  <si>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</si>
  <si>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</si>
  <si>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</si>
  <si>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</si>
  <si>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</si>
  <si>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</si>
  <si>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</si>
  <si>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</si>
  <si>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</si>
  <si>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</si>
  <si>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</si>
  <si>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</si>
  <si>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</si>
  <si>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</si>
  <si>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</si>
  <si>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</si>
  <si>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</si>
  <si>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</si>
  <si>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</si>
  <si>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</si>
  <si>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</si>
  <si>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</si>
  <si>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</si>
  <si>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</si>
  <si>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</si>
  <si>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</si>
  <si>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</si>
  <si>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</si>
  <si>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</si>
  <si>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</si>
  <si>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</si>
  <si>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</si>
  <si>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</si>
  <si>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</si>
  <si>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</si>
  <si>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</si>
  <si>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</si>
  <si>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</si>
  <si>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</si>
  <si>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</si>
  <si>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</si>
  <si>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</si>
  <si>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</si>
  <si>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</si>
  <si>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</si>
  <si>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</si>
  <si>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</si>
  <si>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</si>
  <si>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</si>
  <si>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</si>
  <si>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</si>
  <si>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</si>
  <si>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</si>
  <si>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</si>
  <si>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</si>
  <si>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</si>
  <si>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</si>
  <si>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</si>
  <si>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</si>
  <si>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</si>
  <si>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</si>
  <si>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</si>
  <si>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</si>
  <si>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</si>
  <si>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</si>
  <si>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</si>
  <si>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</si>
  <si>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</si>
  <si>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</si>
  <si>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</si>
  <si>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</si>
  <si>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</si>
  <si>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</si>
  <si>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</si>
  <si>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</si>
  <si>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</si>
  <si>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</si>
  <si>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</si>
  <si>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</si>
  <si>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</si>
  <si>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</si>
  <si>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</si>
  <si>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</si>
  <si>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</si>
  <si>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</si>
  <si>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</si>
  <si>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</si>
  <si>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</si>
  <si>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</si>
  <si>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</si>
  <si>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</si>
  <si>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</si>
  <si>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</si>
  <si>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</si>
  <si>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</si>
  <si>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</si>
  <si>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</si>
  <si>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</si>
  <si>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</si>
  <si>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</si>
  <si>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</si>
  <si>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</si>
  <si>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</si>
  <si>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</si>
  <si>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</si>
  <si>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</si>
  <si>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</si>
  <si>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</si>
  <si>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</si>
  <si>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</si>
  <si>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</si>
  <si>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</si>
  <si>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</si>
  <si>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</si>
  <si>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</si>
  <si>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</si>
  <si>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</si>
  <si>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</si>
  <si>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</si>
  <si>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</si>
  <si>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</si>
  <si>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</si>
  <si>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</si>
  <si>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</si>
  <si>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</si>
  <si>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</si>
  <si>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</si>
  <si>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</si>
  <si>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</si>
  <si>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</si>
  <si>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</si>
  <si>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</si>
  <si>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</si>
  <si>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</si>
  <si>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</si>
  <si>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</si>
  <si>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</si>
  <si>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</si>
  <si>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</si>
  <si>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</si>
  <si>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</si>
  <si>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</si>
  <si>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</si>
  <si>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</si>
  <si>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</si>
  <si>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</si>
  <si>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</si>
  <si>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</si>
  <si>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</si>
  <si>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</si>
  <si>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</si>
  <si>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</si>
  <si>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</si>
  <si>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</si>
  <si>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</si>
  <si>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</si>
  <si>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</si>
  <si>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</si>
  <si>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</si>
  <si>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</si>
  <si>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</si>
  <si>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</si>
  <si>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</si>
  <si>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</si>
  <si>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</si>
  <si>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</si>
  <si>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</si>
  <si>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</si>
  <si>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</si>
  <si>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</si>
  <si>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</si>
  <si>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</si>
  <si>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</si>
  <si>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</si>
  <si>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</si>
  <si>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</si>
  <si>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</si>
  <si>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</si>
  <si>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</si>
  <si>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</si>
  <si>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</si>
  <si>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</si>
  <si>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</si>
  <si>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</si>
  <si>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</si>
  <si>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</si>
  <si>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</si>
  <si>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</si>
  <si>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</si>
  <si>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</si>
  <si>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</si>
  <si>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</si>
  <si>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</si>
  <si>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</si>
  <si>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</si>
  <si>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</si>
  <si>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</si>
  <si>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</si>
  <si>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</si>
  <si>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</si>
  <si>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</si>
  <si>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</si>
  <si>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</si>
  <si>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</si>
  <si>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</si>
  <si>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</si>
  <si>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</si>
  <si>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</si>
  <si>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</si>
  <si>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</si>
  <si>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</si>
  <si>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</si>
  <si>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</si>
  <si>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</si>
  <si>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</si>
  <si>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</si>
  <si>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</si>
  <si>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</si>
  <si>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</si>
  <si>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</si>
  <si>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</si>
  <si>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</si>
  <si>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</si>
  <si>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</si>
  <si>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</si>
  <si>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</si>
  <si>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</si>
  <si>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</si>
  <si>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</si>
  <si>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</si>
  <si>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</si>
  <si>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</si>
  <si>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</si>
  <si>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</si>
  <si>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</si>
  <si>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</si>
  <si>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</si>
  <si>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</si>
  <si>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</si>
  <si>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</si>
  <si>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</si>
  <si>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</si>
  <si>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</si>
  <si>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</si>
  <si>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</si>
  <si>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</si>
  <si>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</si>
  <si>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</si>
  <si>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</si>
  <si>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</si>
  <si>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</si>
  <si>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</si>
  <si>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</si>
  <si>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</si>
  <si>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</si>
  <si>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</si>
  <si>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</si>
  <si>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</si>
  <si>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</si>
  <si>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</si>
  <si>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</si>
  <si>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</si>
  <si>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</si>
  <si>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</si>
  <si>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</si>
  <si>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</si>
  <si>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</si>
  <si>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</si>
  <si>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</si>
  <si>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</si>
  <si>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</si>
  <si>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</si>
  <si>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</si>
  <si>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</si>
  <si>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</si>
  <si>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</si>
  <si>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</si>
  <si>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</si>
  <si>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</si>
  <si>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</si>
  <si>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</si>
  <si>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</si>
  <si>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</si>
  <si>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</si>
  <si>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</si>
  <si>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</si>
  <si>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</si>
  <si>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</si>
  <si>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</si>
  <si>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</si>
  <si>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</si>
  <si>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</si>
  <si>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</si>
  <si>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</si>
  <si>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</si>
  <si>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</si>
  <si>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</si>
  <si>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</si>
  <si>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</si>
  <si>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</si>
  <si>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</si>
  <si>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</si>
  <si>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</si>
  <si>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</si>
  <si>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</si>
  <si>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</si>
  <si>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</si>
  <si>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</si>
  <si>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</si>
  <si>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</si>
  <si>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</si>
  <si>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</si>
  <si>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</si>
  <si>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</si>
  <si>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</si>
  <si>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</si>
  <si>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</si>
  <si>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</si>
  <si>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</si>
  <si>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</si>
  <si>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</si>
  <si>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</si>
  <si>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</si>
  <si>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</si>
  <si>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</si>
  <si>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</si>
  <si>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</si>
  <si>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</si>
  <si>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</si>
  <si>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</si>
  <si>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</si>
  <si>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</si>
  <si>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</si>
  <si>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</si>
  <si>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</si>
  <si>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</si>
  <si>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</si>
  <si>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</si>
  <si>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</si>
  <si>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</si>
  <si>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</si>
  <si>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</si>
  <si>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</si>
  <si>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</si>
  <si>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</si>
  <si>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</si>
  <si>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</si>
  <si>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</si>
  <si>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</si>
  <si>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</si>
  <si>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</si>
  <si>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</si>
  <si>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</si>
  <si>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</si>
  <si>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</si>
  <si>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</si>
  <si>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</si>
  <si>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</si>
  <si>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</si>
  <si>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</si>
  <si>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</si>
  <si>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</si>
  <si>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</si>
  <si>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</si>
  <si>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</si>
  <si>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</si>
  <si>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</si>
  <si>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</si>
  <si>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</si>
  <si>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</si>
  <si>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</si>
  <si>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</si>
  <si>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</si>
  <si>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</si>
  <si>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</si>
  <si>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</si>
  <si>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</si>
  <si>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</si>
  <si>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</si>
  <si>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</si>
  <si>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</si>
  <si>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</si>
  <si>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</si>
  <si>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</si>
  <si>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</si>
  <si>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</si>
  <si>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</si>
  <si>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</si>
  <si>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</si>
  <si>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</si>
  <si>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</si>
  <si>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</si>
  <si>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</si>
  <si>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</si>
  <si>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</si>
  <si>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</si>
  <si>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</si>
  <si>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</si>
  <si>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</si>
  <si>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</si>
  <si>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</si>
  <si>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</si>
  <si>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</si>
  <si>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</si>
  <si>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</si>
  <si>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</si>
  <si>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</si>
  <si>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</si>
  <si>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</si>
  <si>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</si>
  <si>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</si>
  <si>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</si>
  <si>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</si>
  <si>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</si>
  <si>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</si>
  <si>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</si>
  <si>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</si>
  <si>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</si>
  <si>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</si>
  <si>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</si>
  <si>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</si>
  <si>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</si>
  <si>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</si>
  <si>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</si>
  <si>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</si>
  <si>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</si>
  <si>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</si>
  <si>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</si>
  <si>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</si>
  <si>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</si>
  <si>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</si>
  <si>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</si>
  <si>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</si>
  <si>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</si>
  <si>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</si>
  <si>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</si>
  <si>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</si>
  <si>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</si>
  <si>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</si>
  <si>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</si>
  <si>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</si>
  <si>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</si>
  <si>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</si>
  <si>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</si>
  <si>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</si>
  <si>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</si>
  <si>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</si>
  <si>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</si>
  <si>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</si>
  <si>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</si>
  <si>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</si>
  <si>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</si>
  <si>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</si>
  <si>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</si>
  <si>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</si>
  <si>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</si>
  <si>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</si>
  <si>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</si>
  <si>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</si>
  <si>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</si>
  <si>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</si>
  <si>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</si>
  <si>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</si>
  <si>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</si>
  <si>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</si>
  <si>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</si>
  <si>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</si>
  <si>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</si>
  <si>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</si>
  <si>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</si>
  <si>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</si>
  <si>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</si>
  <si>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</si>
  <si>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</si>
  <si>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</si>
  <si>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</si>
  <si>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</si>
  <si>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</si>
  <si>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</si>
  <si>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</si>
  <si>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</si>
  <si>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</si>
  <si>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</si>
  <si>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</si>
  <si>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</si>
  <si>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</si>
  <si>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</si>
  <si>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</si>
  <si>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</si>
  <si>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</si>
  <si>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</si>
  <si>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</si>
  <si>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</si>
  <si>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</si>
  <si>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</si>
  <si>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</si>
  <si>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</si>
  <si>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</si>
  <si>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</si>
  <si>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</si>
  <si>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</si>
  <si>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</si>
  <si>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</si>
  <si>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</si>
  <si>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</si>
  <si>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</si>
  <si>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</si>
  <si>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</si>
  <si>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</si>
  <si>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</si>
  <si>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</si>
  <si>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</si>
  <si>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</si>
  <si>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</si>
  <si>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</si>
  <si>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</si>
  <si>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</si>
  <si>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</si>
  <si>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</si>
  <si>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</si>
  <si>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</si>
  <si>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</si>
  <si>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</si>
  <si>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</si>
  <si>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</si>
  <si>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</si>
  <si>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</si>
  <si>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</si>
  <si>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</si>
  <si>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</si>
  <si>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</si>
  <si>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</si>
  <si>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</si>
  <si>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</si>
  <si>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</si>
  <si>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</si>
  <si>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</si>
  <si>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</si>
  <si>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</si>
  <si>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</si>
  <si>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</si>
  <si>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</si>
  <si>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</si>
  <si>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</si>
  <si>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</si>
  <si>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</si>
  <si>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</si>
  <si>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</si>
  <si>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</si>
  <si>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</si>
  <si>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</si>
  <si>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</si>
  <si>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</si>
  <si>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</si>
  <si>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</si>
  <si>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</si>
  <si>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</si>
  <si>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</si>
  <si>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</si>
  <si>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</si>
  <si>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</si>
  <si>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</si>
  <si>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</si>
  <si>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</si>
  <si>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</si>
  <si>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</si>
  <si>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</si>
  <si>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</si>
  <si>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</si>
  <si>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</si>
  <si>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</si>
  <si>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</si>
  <si>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</si>
  <si>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</si>
  <si>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</si>
  <si>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</si>
  <si>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</si>
  <si>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</si>
  <si>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</si>
  <si>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</si>
  <si>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</si>
  <si>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</si>
  <si>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</si>
  <si>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</si>
  <si>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</si>
  <si>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</si>
  <si>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</si>
  <si>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</si>
  <si>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</si>
  <si>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</si>
  <si>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</si>
  <si>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</si>
  <si>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</si>
  <si>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</si>
  <si>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</si>
  <si>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</si>
  <si>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</si>
  <si>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</si>
  <si>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</si>
  <si>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</si>
  <si>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</si>
  <si>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</si>
  <si>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</si>
  <si>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</si>
  <si>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</si>
  <si>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</si>
  <si>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</si>
  <si>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</si>
  <si>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</si>
  <si>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</si>
  <si>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</si>
  <si>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</si>
  <si>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</si>
  <si>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</si>
  <si>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</si>
  <si>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</si>
  <si>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</si>
  <si>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</si>
  <si>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</si>
  <si>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</si>
  <si>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</si>
  <si>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</si>
  <si>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</si>
  <si>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</si>
  <si>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</si>
  <si>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</si>
  <si>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</si>
  <si>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</si>
  <si>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</si>
  <si>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</si>
  <si>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</si>
  <si>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</si>
  <si>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</si>
  <si>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</si>
  <si>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</si>
  <si>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</si>
  <si>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</si>
  <si>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</si>
  <si>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</si>
  <si>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</si>
  <si>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</si>
  <si>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</si>
  <si>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</si>
  <si>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</si>
  <si>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</si>
  <si>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</si>
  <si>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</si>
  <si>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</si>
  <si>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</si>
  <si>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</si>
  <si>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</si>
  <si>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</si>
  <si>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</si>
  <si>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</si>
  <si>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</si>
  <si>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</si>
  <si>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</si>
  <si>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</si>
  <si>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</si>
  <si>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</si>
  <si>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</si>
  <si>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</si>
  <si>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</si>
  <si>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</si>
  <si>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</si>
  <si>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</si>
  <si>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</si>
  <si>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</si>
  <si>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</si>
  <si>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</si>
  <si>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</si>
  <si>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</si>
  <si>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</si>
  <si>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</si>
  <si>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</si>
  <si>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</si>
  <si>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</si>
  <si>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</si>
  <si>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</si>
  <si>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</si>
  <si>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</si>
  <si>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</si>
  <si>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</si>
  <si>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</si>
  <si>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</si>
  <si>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</si>
  <si>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</si>
  <si>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</si>
  <si>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</si>
  <si>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</si>
  <si>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</si>
  <si>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</si>
  <si>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</si>
  <si>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</si>
  <si>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</si>
  <si>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</si>
  <si>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</si>
  <si>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</si>
  <si>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</si>
  <si>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</si>
  <si>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</si>
  <si>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</si>
  <si>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</si>
  <si>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</si>
  <si>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</si>
  <si>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</si>
  <si>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</si>
  <si>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</si>
  <si>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</si>
  <si>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</si>
  <si>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</si>
  <si>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</si>
  <si>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</si>
  <si>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</si>
  <si>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</si>
  <si>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</si>
  <si>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</si>
  <si>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</si>
  <si>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</si>
  <si>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</si>
  <si>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</si>
  <si>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</si>
  <si>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</si>
  <si>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</si>
  <si>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</si>
  <si>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</si>
  <si>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</si>
  <si>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</si>
  <si>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</si>
  <si>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</si>
  <si>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</si>
  <si>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</si>
  <si>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</si>
  <si>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</si>
  <si>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</si>
  <si>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</si>
  <si>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</si>
  <si>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</si>
  <si>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</si>
  <si>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</si>
  <si>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</si>
  <si>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</si>
  <si>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</si>
  <si>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</si>
  <si>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</si>
  <si>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</si>
  <si>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</si>
  <si>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</si>
  <si>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</si>
  <si>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</si>
  <si>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</si>
  <si>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</si>
  <si>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</si>
  <si>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</si>
  <si>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</si>
  <si>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</si>
  <si>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</si>
  <si>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Row Labels</t>
  </si>
  <si>
    <t>Grand Total</t>
  </si>
  <si>
    <t>2018</t>
  </si>
  <si>
    <t>Jan</t>
  </si>
  <si>
    <t>Feb</t>
  </si>
  <si>
    <t>Mar</t>
  </si>
  <si>
    <t>Apr</t>
  </si>
  <si>
    <t>May</t>
  </si>
  <si>
    <t>Jun</t>
  </si>
  <si>
    <t>Jul</t>
  </si>
  <si>
    <t>Aug</t>
  </si>
  <si>
    <t>Sep</t>
  </si>
  <si>
    <t>Oct</t>
  </si>
  <si>
    <t>Nov</t>
  </si>
  <si>
    <t>Dec</t>
  </si>
  <si>
    <t>Sum of Revenue</t>
  </si>
  <si>
    <t>Column Labels</t>
  </si>
  <si>
    <t xml:space="preserve">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</si>
</sst>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2"/>
      <color theme="1"/>
      <name val="Calibri"/>
      <family val="2"/>
      <scheme val="minor"/>
    </font>
    <font>
      <b/>
      <sz val="12"/>
      <color theme="1"/>
      <name val="Calibri"/>
      <family val="2"/>
      <scheme val="minor"/>
    </font>
    <font>
      <sz val="12"/>
      <color theme="0"/>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14">
    <xf numFmtId="0" fontId="0" fillId="0" borderId="0" xfId="0"/>
    <xf numFmtId="49" fontId="1" fillId="0" borderId="0" xfId="0" applyNumberFormat="1" applyFont="1"/>
    <xf numFmtId="0" fontId="1" fillId="0" borderId="0" xfId="0" applyFont="1"/>
    <xf numFmtId="49" fontId="0" fillId="0" borderId="0" xfId="0" applyNumberFormat="1"/>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indent="1"/>
    </xf>
    <xf numFmtId="0" fontId="0" fillId="0" borderId="0" xfId="0" applyNumberFormat="1"/>
    <xf numFmtId="0" fontId="1" fillId="2" borderId="1" xfId="0" applyFont="1" applyFill="1" applyBorder="1"/>
    <xf numFmtId="0" fontId="1" fillId="2" borderId="0" xfId="0" applyFont="1" applyFill="1"/>
    <xf numFmtId="0" fontId="1" fillId="2" borderId="2" xfId="0" applyFont="1" applyFill="1" applyBorder="1"/>
    <xf numFmtId="0" fontId="1" fillId="2" borderId="2" xfId="0" applyNumberFormat="1" applyFont="1" applyFill="1" applyBorder="1"/>
    <xf numFmtId="0" fontId="2" fillId="0" borderId="0" xfId="0" applyFont="1"/>
  </cellXfs>
  <cellStyles count="1">
    <cellStyle name="Normal" xfId="0" builtinId="0"/>
  </cellStyles>
  <dxfs count="2">
    <dxf>
      <font>
        <color theme="0"/>
      </font>
      <fill>
        <patternFill>
          <bgColor theme="1"/>
        </patternFill>
      </fill>
      <border>
        <bottom style="thin">
          <color theme="4"/>
        </bottom>
        <vertical/>
        <horizontal/>
      </border>
    </dxf>
    <dxf>
      <font>
        <color theme="0"/>
      </font>
      <fill>
        <patternFill>
          <bgColor theme="1"/>
        </patternFill>
      </fill>
      <border diagonalUp="0" diagonalDown="0">
        <left/>
        <right/>
        <top/>
        <bottom/>
        <vertical/>
        <horizontal/>
      </border>
    </dxf>
  </dxfs>
  <tableStyles count="1" defaultTableStyle="TableStyleMedium2" defaultPivotStyle="PivotStyleLight16">
    <tableStyle name="SlicerStyleDark1 2" pivot="0" table="0" count="10" xr9:uid="{9EF8F960-46A1-9449-ADD0-080A5CDFCA55}">
      <tableStyleElement type="wholeTable" dxfId="1"/>
      <tableStyleElement type="headerRow" dxfId="0"/>
    </tableStyle>
  </tableStyles>
  <colors>
    <mruColors>
      <color rgb="FF66FF66"/>
      <color rgb="FF006600"/>
      <color rgb="FF217346"/>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Excel Dashboard _ Sample Data _ ExcelFind.com.xlsx]Sales trend in Line Chart!PivotTable1</c:name>
    <c:fmtId val="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Sales Trend</a:t>
            </a:r>
          </a:p>
        </c:rich>
      </c:tx>
      <c:layout>
        <c:manualLayout>
          <c:xMode val="edge"/>
          <c:yMode val="edge"/>
          <c:x val="0.31104101991213412"/>
          <c:y val="4.9905220180810735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ln w="38100" cap="rnd">
            <a:solidFill>
              <a:schemeClr val="accent1"/>
            </a:solidFill>
            <a:round/>
          </a:ln>
          <a:effectLst>
            <a:glow>
              <a:schemeClr val="accent1">
                <a:alpha val="48000"/>
              </a:schemeClr>
            </a:glow>
          </a:effectLst>
        </c:spPr>
        <c:marker>
          <c:symbol val="circle"/>
          <c:size val="8"/>
          <c:spPr>
            <a:solidFill>
              <a:schemeClr val="accent1"/>
            </a:solidFill>
            <a:ln>
              <a:noFill/>
            </a:ln>
            <a:effectLst>
              <a:glow>
                <a:schemeClr val="accent1">
                  <a:alpha val="48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 in Line Chart'!$B$3</c:f>
              <c:strCache>
                <c:ptCount val="1"/>
                <c:pt idx="0">
                  <c:v>Total</c:v>
                </c:pt>
              </c:strCache>
            </c:strRef>
          </c:tx>
          <c:spPr>
            <a:ln w="38100" cap="rnd">
              <a:solidFill>
                <a:schemeClr val="accent1"/>
              </a:solidFill>
              <a:round/>
            </a:ln>
            <a:effectLst>
              <a:glow>
                <a:schemeClr val="accent1">
                  <a:alpha val="48000"/>
                </a:schemeClr>
              </a:glow>
            </a:effectLst>
          </c:spPr>
          <c:marker>
            <c:symbol val="circle"/>
            <c:size val="8"/>
            <c:spPr>
              <a:solidFill>
                <a:schemeClr val="accent1"/>
              </a:solidFill>
              <a:ln>
                <a:noFill/>
              </a:ln>
              <a:effectLst>
                <a:glow>
                  <a:schemeClr val="accent1">
                    <a:alpha val="48000"/>
                  </a:schemeClr>
                </a:glow>
              </a:effectLst>
            </c:spPr>
          </c:marker>
          <c:cat>
            <c:multiLvlStrRef>
              <c:f>'Sales trend in Line Chart'!$A$4:$A$17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2018</c:v>
                  </c:pt>
                </c:lvl>
              </c:multiLvlStrCache>
            </c:multiLvlStrRef>
          </c:cat>
          <c:val>
            <c:numRef>
              <c:f>'Sales trend in Line Chart'!$B$4:$B$17</c:f>
              <c:numCache>
                <c:formatCode>General</c:formatCode>
                <c:ptCount val="12"/>
                <c:pt idx="0">
                  <c:v>92759</c:v>
                </c:pt>
                <c:pt idx="1">
                  <c:v>93096</c:v>
                </c:pt>
                <c:pt idx="2">
                  <c:v>103309</c:v>
                </c:pt>
                <c:pt idx="3">
                  <c:v>93392</c:v>
                </c:pt>
                <c:pt idx="4">
                  <c:v>118523</c:v>
                </c:pt>
                <c:pt idx="5">
                  <c:v>105113</c:v>
                </c:pt>
                <c:pt idx="6">
                  <c:v>86694</c:v>
                </c:pt>
                <c:pt idx="7">
                  <c:v>96143</c:v>
                </c:pt>
                <c:pt idx="8">
                  <c:v>89459</c:v>
                </c:pt>
                <c:pt idx="9">
                  <c:v>88891</c:v>
                </c:pt>
                <c:pt idx="10">
                  <c:v>99699</c:v>
                </c:pt>
                <c:pt idx="11">
                  <c:v>91073</c:v>
                </c:pt>
              </c:numCache>
            </c:numRef>
          </c:val>
          <c:smooth val="1"/>
          <c:extLst>
            <c:ext xmlns:c16="http://schemas.microsoft.com/office/drawing/2014/chart" uri="{C3380CC4-5D6E-409C-BE32-E72D297353CC}">
              <c16:uniqueId val="{00000000-DEBE-4ECB-8C4A-31AF4EA2323D}"/>
            </c:ext>
          </c:extLst>
        </c:ser>
        <c:dLbls>
          <c:showLegendKey val="0"/>
          <c:showVal val="0"/>
          <c:showCatName val="0"/>
          <c:showSerName val="0"/>
          <c:showPercent val="0"/>
          <c:showBubbleSize val="0"/>
        </c:dLbls>
        <c:marker val="1"/>
        <c:smooth val="0"/>
        <c:axId val="102980271"/>
        <c:axId val="102981519"/>
      </c:lineChart>
      <c:catAx>
        <c:axId val="10298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02981519"/>
        <c:crosses val="autoZero"/>
        <c:auto val="1"/>
        <c:lblAlgn val="ctr"/>
        <c:lblOffset val="100"/>
        <c:noMultiLvlLbl val="0"/>
      </c:catAx>
      <c:valAx>
        <c:axId val="102981519"/>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980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Excel Dashboard _ Sample Data _ ExcelFind.com.xlsx]Sales person revenue in pivtcht!PivotTable3</c:name>
    <c:fmtId val="0"/>
  </c:pivotSource>
  <c:chart>
    <c:autoTitleDeleted val="0"/>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person revenue in pivtcht'!$B$1:$B$2</c:f>
              <c:strCache>
                <c:ptCount val="1"/>
                <c:pt idx="0">
                  <c:v>Andrew James</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'Sales person revenue in pivtcht'!$A$3:$A$4</c:f>
              <c:strCache>
                <c:ptCount val="1"/>
                <c:pt idx="0">
                  <c:v>2018</c:v>
                </c:pt>
              </c:strCache>
            </c:strRef>
          </c:cat>
          <c:val>
            <c:numRef>
              <c:f>'Sales person revenue in pivtcht'!$B$3:$B$4</c:f>
              <c:numCache>
                <c:formatCode>General</c:formatCode>
                <c:ptCount val="1"/>
                <c:pt idx="0">
                  <c:v>138437</c:v>
                </c:pt>
              </c:numCache>
            </c:numRef>
          </c:val>
          <c:extLst>
            <c:ext xmlns:c16="http://schemas.microsoft.com/office/drawing/2014/chart" uri="{C3380CC4-5D6E-409C-BE32-E72D297353CC}">
              <c16:uniqueId val="{00000000-451B-402E-9FA4-EA4DA3CB75A6}"/>
            </c:ext>
          </c:extLst>
        </c:ser>
        <c:ser>
          <c:idx val="1"/>
          <c:order val="1"/>
          <c:tx>
            <c:strRef>
              <c:f>'Sales person revenue in pivtcht'!$C$1:$C$2</c:f>
              <c:strCache>
                <c:ptCount val="1"/>
                <c:pt idx="0">
                  <c:v>Anna Weber</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cat>
            <c:strRef>
              <c:f>'Sales person revenue in pivtcht'!$A$3:$A$4</c:f>
              <c:strCache>
                <c:ptCount val="1"/>
                <c:pt idx="0">
                  <c:v>2018</c:v>
                </c:pt>
              </c:strCache>
            </c:strRef>
          </c:cat>
          <c:val>
            <c:numRef>
              <c:f>'Sales person revenue in pivtcht'!$C$3:$C$4</c:f>
              <c:numCache>
                <c:formatCode>General</c:formatCode>
                <c:ptCount val="1"/>
                <c:pt idx="0">
                  <c:v>141614</c:v>
                </c:pt>
              </c:numCache>
            </c:numRef>
          </c:val>
          <c:extLst>
            <c:ext xmlns:c16="http://schemas.microsoft.com/office/drawing/2014/chart" uri="{C3380CC4-5D6E-409C-BE32-E72D297353CC}">
              <c16:uniqueId val="{00000001-451B-402E-9FA4-EA4DA3CB75A6}"/>
            </c:ext>
          </c:extLst>
        </c:ser>
        <c:ser>
          <c:idx val="2"/>
          <c:order val="2"/>
          <c:tx>
            <c:strRef>
              <c:f>'Sales person revenue in pivtcht'!$D$1:$D$2</c:f>
              <c:strCache>
                <c:ptCount val="1"/>
                <c:pt idx="0">
                  <c:v>Anne Lee</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cat>
            <c:strRef>
              <c:f>'Sales person revenue in pivtcht'!$A$3:$A$4</c:f>
              <c:strCache>
                <c:ptCount val="1"/>
                <c:pt idx="0">
                  <c:v>2018</c:v>
                </c:pt>
              </c:strCache>
            </c:strRef>
          </c:cat>
          <c:val>
            <c:numRef>
              <c:f>'Sales person revenue in pivtcht'!$D$3:$D$4</c:f>
              <c:numCache>
                <c:formatCode>General</c:formatCode>
                <c:ptCount val="1"/>
                <c:pt idx="0">
                  <c:v>127145</c:v>
                </c:pt>
              </c:numCache>
            </c:numRef>
          </c:val>
          <c:extLst>
            <c:ext xmlns:c16="http://schemas.microsoft.com/office/drawing/2014/chart" uri="{C3380CC4-5D6E-409C-BE32-E72D297353CC}">
              <c16:uniqueId val="{00000000-BD14-48B5-A5F8-9F480F2CBCF1}"/>
            </c:ext>
          </c:extLst>
        </c:ser>
        <c:ser>
          <c:idx val="3"/>
          <c:order val="3"/>
          <c:tx>
            <c:strRef>
              <c:f>'Sales person revenue in pivtcht'!$E$1:$E$2</c:f>
              <c:strCache>
                <c:ptCount val="1"/>
                <c:pt idx="0">
                  <c:v>Ben Wallace</c:v>
                </c:pt>
              </c:strCache>
            </c:strRef>
          </c:tx>
          <c:spPr>
            <a:pattFill prst="narHorz">
              <a:fgClr>
                <a:schemeClr val="accent4"/>
              </a:fgClr>
              <a:bgClr>
                <a:schemeClr val="accent4">
                  <a:lumMod val="20000"/>
                  <a:lumOff val="80000"/>
                </a:schemeClr>
              </a:bgClr>
            </a:pattFill>
            <a:ln>
              <a:noFill/>
            </a:ln>
            <a:effectLst>
              <a:innerShdw blurRad="114300">
                <a:schemeClr val="accent4"/>
              </a:innerShdw>
            </a:effectLst>
          </c:spPr>
          <c:invertIfNegative val="0"/>
          <c:cat>
            <c:strRef>
              <c:f>'Sales person revenue in pivtcht'!$A$3:$A$4</c:f>
              <c:strCache>
                <c:ptCount val="1"/>
                <c:pt idx="0">
                  <c:v>2018</c:v>
                </c:pt>
              </c:strCache>
            </c:strRef>
          </c:cat>
          <c:val>
            <c:numRef>
              <c:f>'Sales person revenue in pivtcht'!$E$3:$E$4</c:f>
              <c:numCache>
                <c:formatCode>General</c:formatCode>
                <c:ptCount val="1"/>
                <c:pt idx="0">
                  <c:v>135455</c:v>
                </c:pt>
              </c:numCache>
            </c:numRef>
          </c:val>
          <c:extLst>
            <c:ext xmlns:c16="http://schemas.microsoft.com/office/drawing/2014/chart" uri="{C3380CC4-5D6E-409C-BE32-E72D297353CC}">
              <c16:uniqueId val="{00000001-BD14-48B5-A5F8-9F480F2CBCF1}"/>
            </c:ext>
          </c:extLst>
        </c:ser>
        <c:ser>
          <c:idx val="4"/>
          <c:order val="4"/>
          <c:tx>
            <c:strRef>
              <c:f>'Sales person revenue in pivtcht'!$F$1:$F$2</c:f>
              <c:strCache>
                <c:ptCount val="1"/>
                <c:pt idx="0">
                  <c:v>Kim Fishman</c:v>
                </c:pt>
              </c:strCache>
            </c:strRef>
          </c:tx>
          <c:spPr>
            <a:pattFill prst="narHorz">
              <a:fgClr>
                <a:schemeClr val="accent5"/>
              </a:fgClr>
              <a:bgClr>
                <a:schemeClr val="accent5">
                  <a:lumMod val="20000"/>
                  <a:lumOff val="80000"/>
                </a:schemeClr>
              </a:bgClr>
            </a:pattFill>
            <a:ln>
              <a:noFill/>
            </a:ln>
            <a:effectLst>
              <a:innerShdw blurRad="114300">
                <a:schemeClr val="accent5"/>
              </a:innerShdw>
            </a:effectLst>
          </c:spPr>
          <c:invertIfNegative val="0"/>
          <c:cat>
            <c:strRef>
              <c:f>'Sales person revenue in pivtcht'!$A$3:$A$4</c:f>
              <c:strCache>
                <c:ptCount val="1"/>
                <c:pt idx="0">
                  <c:v>2018</c:v>
                </c:pt>
              </c:strCache>
            </c:strRef>
          </c:cat>
          <c:val>
            <c:numRef>
              <c:f>'Sales person revenue in pivtcht'!$F$3:$F$4</c:f>
              <c:numCache>
                <c:formatCode>General</c:formatCode>
                <c:ptCount val="1"/>
                <c:pt idx="0">
                  <c:v>126344</c:v>
                </c:pt>
              </c:numCache>
            </c:numRef>
          </c:val>
          <c:extLst>
            <c:ext xmlns:c16="http://schemas.microsoft.com/office/drawing/2014/chart" uri="{C3380CC4-5D6E-409C-BE32-E72D297353CC}">
              <c16:uniqueId val="{00000002-BD14-48B5-A5F8-9F480F2CBCF1}"/>
            </c:ext>
          </c:extLst>
        </c:ser>
        <c:ser>
          <c:idx val="5"/>
          <c:order val="5"/>
          <c:tx>
            <c:strRef>
              <c:f>'Sales person revenue in pivtcht'!$G$1:$G$2</c:f>
              <c:strCache>
                <c:ptCount val="1"/>
                <c:pt idx="0">
                  <c:v>Laura Larsen</c:v>
                </c:pt>
              </c:strCache>
            </c:strRef>
          </c:tx>
          <c:spPr>
            <a:pattFill prst="narHorz">
              <a:fgClr>
                <a:schemeClr val="accent6"/>
              </a:fgClr>
              <a:bgClr>
                <a:schemeClr val="accent6">
                  <a:lumMod val="20000"/>
                  <a:lumOff val="80000"/>
                </a:schemeClr>
              </a:bgClr>
            </a:pattFill>
            <a:ln>
              <a:noFill/>
            </a:ln>
            <a:effectLst>
              <a:innerShdw blurRad="114300">
                <a:schemeClr val="accent6"/>
              </a:innerShdw>
            </a:effectLst>
          </c:spPr>
          <c:invertIfNegative val="0"/>
          <c:cat>
            <c:strRef>
              <c:f>'Sales person revenue in pivtcht'!$A$3:$A$4</c:f>
              <c:strCache>
                <c:ptCount val="1"/>
                <c:pt idx="0">
                  <c:v>2018</c:v>
                </c:pt>
              </c:strCache>
            </c:strRef>
          </c:cat>
          <c:val>
            <c:numRef>
              <c:f>'Sales person revenue in pivtcht'!$G$3:$G$4</c:f>
              <c:numCache>
                <c:formatCode>General</c:formatCode>
                <c:ptCount val="1"/>
                <c:pt idx="0">
                  <c:v>176838</c:v>
                </c:pt>
              </c:numCache>
            </c:numRef>
          </c:val>
          <c:extLst>
            <c:ext xmlns:c16="http://schemas.microsoft.com/office/drawing/2014/chart" uri="{C3380CC4-5D6E-409C-BE32-E72D297353CC}">
              <c16:uniqueId val="{00000003-BD14-48B5-A5F8-9F480F2CBCF1}"/>
            </c:ext>
          </c:extLst>
        </c:ser>
        <c:ser>
          <c:idx val="6"/>
          <c:order val="6"/>
          <c:tx>
            <c:strRef>
              <c:f>'Sales person revenue in pivtcht'!$H$1:$H$2</c:f>
              <c:strCache>
                <c:ptCount val="1"/>
                <c:pt idx="0">
                  <c:v>Michael Fox</c:v>
                </c:pt>
              </c:strCache>
            </c:strRef>
          </c:tx>
          <c:spPr>
            <a:pattFill prst="narHorz">
              <a:fgClr>
                <a:schemeClr val="accent1">
                  <a:lumMod val="60000"/>
                </a:schemeClr>
              </a:fgClr>
              <a:bgClr>
                <a:schemeClr val="accent1">
                  <a:lumMod val="60000"/>
                  <a:lumMod val="20000"/>
                  <a:lumOff val="80000"/>
                </a:schemeClr>
              </a:bgClr>
            </a:pattFill>
            <a:ln>
              <a:noFill/>
            </a:ln>
            <a:effectLst>
              <a:innerShdw blurRad="114300">
                <a:schemeClr val="accent1">
                  <a:lumMod val="60000"/>
                </a:schemeClr>
              </a:innerShdw>
            </a:effectLst>
          </c:spPr>
          <c:invertIfNegative val="0"/>
          <c:cat>
            <c:strRef>
              <c:f>'Sales person revenue in pivtcht'!$A$3:$A$4</c:f>
              <c:strCache>
                <c:ptCount val="1"/>
                <c:pt idx="0">
                  <c:v>2018</c:v>
                </c:pt>
              </c:strCache>
            </c:strRef>
          </c:cat>
          <c:val>
            <c:numRef>
              <c:f>'Sales person revenue in pivtcht'!$H$3:$H$4</c:f>
              <c:numCache>
                <c:formatCode>General</c:formatCode>
                <c:ptCount val="1"/>
                <c:pt idx="0">
                  <c:v>155111</c:v>
                </c:pt>
              </c:numCache>
            </c:numRef>
          </c:val>
          <c:extLst>
            <c:ext xmlns:c16="http://schemas.microsoft.com/office/drawing/2014/chart" uri="{C3380CC4-5D6E-409C-BE32-E72D297353CC}">
              <c16:uniqueId val="{00000004-BD14-48B5-A5F8-9F480F2CBCF1}"/>
            </c:ext>
          </c:extLst>
        </c:ser>
        <c:ser>
          <c:idx val="7"/>
          <c:order val="7"/>
          <c:tx>
            <c:strRef>
              <c:f>'Sales person revenue in pivtcht'!$I$1:$I$2</c:f>
              <c:strCache>
                <c:ptCount val="1"/>
                <c:pt idx="0">
                  <c:v>Oscar Knox</c:v>
                </c:pt>
              </c:strCache>
            </c:strRef>
          </c:tx>
          <c:spPr>
            <a:pattFill prst="narHorz">
              <a:fgClr>
                <a:schemeClr val="accent2">
                  <a:lumMod val="60000"/>
                </a:schemeClr>
              </a:fgClr>
              <a:bgClr>
                <a:schemeClr val="accent2">
                  <a:lumMod val="60000"/>
                  <a:lumMod val="20000"/>
                  <a:lumOff val="80000"/>
                </a:schemeClr>
              </a:bgClr>
            </a:pattFill>
            <a:ln>
              <a:noFill/>
            </a:ln>
            <a:effectLst>
              <a:innerShdw blurRad="114300">
                <a:schemeClr val="accent2">
                  <a:lumMod val="60000"/>
                </a:schemeClr>
              </a:innerShdw>
            </a:effectLst>
          </c:spPr>
          <c:invertIfNegative val="0"/>
          <c:cat>
            <c:strRef>
              <c:f>'Sales person revenue in pivtcht'!$A$3:$A$4</c:f>
              <c:strCache>
                <c:ptCount val="1"/>
                <c:pt idx="0">
                  <c:v>2018</c:v>
                </c:pt>
              </c:strCache>
            </c:strRef>
          </c:cat>
          <c:val>
            <c:numRef>
              <c:f>'Sales person revenue in pivtcht'!$I$3:$I$4</c:f>
              <c:numCache>
                <c:formatCode>General</c:formatCode>
                <c:ptCount val="1"/>
                <c:pt idx="0">
                  <c:v>157207</c:v>
                </c:pt>
              </c:numCache>
            </c:numRef>
          </c:val>
          <c:extLst>
            <c:ext xmlns:c16="http://schemas.microsoft.com/office/drawing/2014/chart" uri="{C3380CC4-5D6E-409C-BE32-E72D297353CC}">
              <c16:uniqueId val="{00000005-BD14-48B5-A5F8-9F480F2CBCF1}"/>
            </c:ext>
          </c:extLst>
        </c:ser>
        <c:dLbls>
          <c:showLegendKey val="0"/>
          <c:showVal val="0"/>
          <c:showCatName val="0"/>
          <c:showSerName val="0"/>
          <c:showPercent val="0"/>
          <c:showBubbleSize val="0"/>
        </c:dLbls>
        <c:gapWidth val="164"/>
        <c:overlap val="-22"/>
        <c:axId val="651050735"/>
        <c:axId val="651064879"/>
      </c:barChart>
      <c:catAx>
        <c:axId val="651050735"/>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1064879"/>
        <c:crosses val="autoZero"/>
        <c:auto val="1"/>
        <c:lblAlgn val="ctr"/>
        <c:lblOffset val="100"/>
        <c:noMultiLvlLbl val="0"/>
      </c:catAx>
      <c:valAx>
        <c:axId val="651064879"/>
        <c:scaling>
          <c:orientation val="minMax"/>
        </c:scaling>
        <c:delete val="0"/>
        <c:axPos val="l"/>
        <c:majorGridlines>
          <c:spPr>
            <a:ln>
              <a:solidFill>
                <a:schemeClr val="tx1">
                  <a:lumMod val="15000"/>
                  <a:lumOff val="85000"/>
                </a:schemeClr>
              </a:solidFill>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1050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Excel Dashboard _ Sample Data _ ExcelFind.com.xlsx]Customer share  revenue Horize !PivotTable6</c:name>
    <c:fmtId val="1"/>
  </c:pivotSource>
  <c:chart>
    <c:title>
      <c:layout>
        <c:manualLayout>
          <c:xMode val="edge"/>
          <c:yMode val="edge"/>
          <c:x val="0.62395666568915198"/>
          <c:y val="3.691354906587798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748082214360884"/>
          <c:y val="0.17277126944497792"/>
          <c:w val="0.55493374551601649"/>
          <c:h val="0.72868354627120846"/>
        </c:manualLayout>
      </c:layout>
      <c:barChart>
        <c:barDir val="bar"/>
        <c:grouping val="clustered"/>
        <c:varyColors val="0"/>
        <c:ser>
          <c:idx val="0"/>
          <c:order val="0"/>
          <c:tx>
            <c:strRef>
              <c:f>'Customer share  revenue Horize '!$B$1</c:f>
              <c:strCache>
                <c:ptCount val="1"/>
                <c:pt idx="0">
                  <c:v>Total</c:v>
                </c:pt>
              </c:strCache>
            </c:strRef>
          </c:tx>
          <c:spPr>
            <a:solidFill>
              <a:schemeClr val="accent1"/>
            </a:solidFill>
            <a:ln>
              <a:noFill/>
            </a:ln>
            <a:effectLst/>
          </c:spPr>
          <c:invertIfNegative val="0"/>
          <c:cat>
            <c:strRef>
              <c:f>'Customer share  revenue Horize '!$A$2:$A$22</c:f>
              <c:strCache>
                <c:ptCount val="20"/>
                <c:pt idx="0">
                  <c:v>Company C</c:v>
                </c:pt>
                <c:pt idx="1">
                  <c:v>Company O</c:v>
                </c:pt>
                <c:pt idx="2">
                  <c:v>Company K</c:v>
                </c:pt>
                <c:pt idx="3">
                  <c:v>Company T</c:v>
                </c:pt>
                <c:pt idx="4">
                  <c:v>Company L</c:v>
                </c:pt>
                <c:pt idx="5">
                  <c:v>Company P</c:v>
                </c:pt>
                <c:pt idx="6">
                  <c:v>Company G</c:v>
                </c:pt>
                <c:pt idx="7">
                  <c:v>Company B</c:v>
                </c:pt>
                <c:pt idx="8">
                  <c:v>Company A</c:v>
                </c:pt>
                <c:pt idx="9">
                  <c:v>Company H</c:v>
                </c:pt>
                <c:pt idx="10">
                  <c:v>Company E</c:v>
                </c:pt>
                <c:pt idx="11">
                  <c:v>Company R</c:v>
                </c:pt>
                <c:pt idx="12">
                  <c:v>Company Q</c:v>
                </c:pt>
                <c:pt idx="13">
                  <c:v>Company I</c:v>
                </c:pt>
                <c:pt idx="14">
                  <c:v>Company F</c:v>
                </c:pt>
                <c:pt idx="15">
                  <c:v>Company J</c:v>
                </c:pt>
                <c:pt idx="16">
                  <c:v>Company M</c:v>
                </c:pt>
                <c:pt idx="17">
                  <c:v>Company N</c:v>
                </c:pt>
                <c:pt idx="18">
                  <c:v>Company D</c:v>
                </c:pt>
                <c:pt idx="19">
                  <c:v>Company S</c:v>
                </c:pt>
              </c:strCache>
            </c:strRef>
          </c:cat>
          <c:val>
            <c:numRef>
              <c:f>'Customer share  revenue Horize '!$B$2:$B$22</c:f>
              <c:numCache>
                <c:formatCode>General</c:formatCode>
                <c:ptCount val="20"/>
                <c:pt idx="0">
                  <c:v>33943</c:v>
                </c:pt>
                <c:pt idx="1">
                  <c:v>45776</c:v>
                </c:pt>
                <c:pt idx="2">
                  <c:v>46286</c:v>
                </c:pt>
                <c:pt idx="3">
                  <c:v>50382</c:v>
                </c:pt>
                <c:pt idx="4">
                  <c:v>52031</c:v>
                </c:pt>
                <c:pt idx="5">
                  <c:v>52180</c:v>
                </c:pt>
                <c:pt idx="6">
                  <c:v>53198</c:v>
                </c:pt>
                <c:pt idx="7">
                  <c:v>56126</c:v>
                </c:pt>
                <c:pt idx="8">
                  <c:v>56412</c:v>
                </c:pt>
                <c:pt idx="9">
                  <c:v>56858</c:v>
                </c:pt>
                <c:pt idx="10">
                  <c:v>58988</c:v>
                </c:pt>
                <c:pt idx="11">
                  <c:v>59044</c:v>
                </c:pt>
                <c:pt idx="12">
                  <c:v>59636</c:v>
                </c:pt>
                <c:pt idx="13">
                  <c:v>62879</c:v>
                </c:pt>
                <c:pt idx="14">
                  <c:v>63768</c:v>
                </c:pt>
                <c:pt idx="15">
                  <c:v>66479</c:v>
                </c:pt>
                <c:pt idx="16">
                  <c:v>66617</c:v>
                </c:pt>
                <c:pt idx="17">
                  <c:v>71546</c:v>
                </c:pt>
                <c:pt idx="18">
                  <c:v>71600</c:v>
                </c:pt>
                <c:pt idx="19">
                  <c:v>74402</c:v>
                </c:pt>
              </c:numCache>
            </c:numRef>
          </c:val>
          <c:extLst>
            <c:ext xmlns:c16="http://schemas.microsoft.com/office/drawing/2014/chart" uri="{C3380CC4-5D6E-409C-BE32-E72D297353CC}">
              <c16:uniqueId val="{00000000-415B-481B-AE24-FC2B154FF8F7}"/>
            </c:ext>
          </c:extLst>
        </c:ser>
        <c:dLbls>
          <c:showLegendKey val="0"/>
          <c:showVal val="0"/>
          <c:showCatName val="0"/>
          <c:showSerName val="0"/>
          <c:showPercent val="0"/>
          <c:showBubbleSize val="0"/>
        </c:dLbls>
        <c:gapWidth val="182"/>
        <c:axId val="712968383"/>
        <c:axId val="712965471"/>
      </c:barChart>
      <c:catAx>
        <c:axId val="7129683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965471"/>
        <c:crosses val="autoZero"/>
        <c:auto val="1"/>
        <c:lblAlgn val="ctr"/>
        <c:lblOffset val="100"/>
        <c:noMultiLvlLbl val="0"/>
      </c:catAx>
      <c:valAx>
        <c:axId val="7129654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968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Excel Dashboard _ Sample Data _ ExcelFind.com.xlsx]Sales trend in Line Chart!PivotTable1</c:name>
    <c:fmtId val="4"/>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solidFill>
                  <a:schemeClr val="bg1"/>
                </a:solidFill>
              </a:rPr>
              <a:t>Sales Trend</a:t>
            </a:r>
          </a:p>
        </c:rich>
      </c:tx>
      <c:layout>
        <c:manualLayout>
          <c:xMode val="edge"/>
          <c:yMode val="edge"/>
          <c:x val="0.42893513953980444"/>
          <c:y val="8.5308356063335214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solidFill>
          <a:ln w="381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 in Line Chart'!$B$3</c:f>
              <c:strCache>
                <c:ptCount val="1"/>
                <c:pt idx="0">
                  <c:v>Total</c:v>
                </c:pt>
              </c:strCache>
            </c:strRef>
          </c:tx>
          <c:spPr>
            <a:ln w="38100" cap="rnd">
              <a:solidFill>
                <a:schemeClr val="accent1"/>
              </a:solidFill>
              <a:round/>
            </a:ln>
            <a:effectLst/>
          </c:spPr>
          <c:marker>
            <c:symbol val="none"/>
          </c:marker>
          <c:cat>
            <c:multiLvlStrRef>
              <c:f>'Sales trend in Line Chart'!$A$4:$A$17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2018</c:v>
                  </c:pt>
                </c:lvl>
              </c:multiLvlStrCache>
            </c:multiLvlStrRef>
          </c:cat>
          <c:val>
            <c:numRef>
              <c:f>'Sales trend in Line Chart'!$B$4:$B$17</c:f>
              <c:numCache>
                <c:formatCode>General</c:formatCode>
                <c:ptCount val="12"/>
                <c:pt idx="0">
                  <c:v>92759</c:v>
                </c:pt>
                <c:pt idx="1">
                  <c:v>93096</c:v>
                </c:pt>
                <c:pt idx="2">
                  <c:v>103309</c:v>
                </c:pt>
                <c:pt idx="3">
                  <c:v>93392</c:v>
                </c:pt>
                <c:pt idx="4">
                  <c:v>118523</c:v>
                </c:pt>
                <c:pt idx="5">
                  <c:v>105113</c:v>
                </c:pt>
                <c:pt idx="6">
                  <c:v>86694</c:v>
                </c:pt>
                <c:pt idx="7">
                  <c:v>96143</c:v>
                </c:pt>
                <c:pt idx="8">
                  <c:v>89459</c:v>
                </c:pt>
                <c:pt idx="9">
                  <c:v>88891</c:v>
                </c:pt>
                <c:pt idx="10">
                  <c:v>99699</c:v>
                </c:pt>
                <c:pt idx="11">
                  <c:v>91073</c:v>
                </c:pt>
              </c:numCache>
            </c:numRef>
          </c:val>
          <c:smooth val="1"/>
          <c:extLst>
            <c:ext xmlns:c16="http://schemas.microsoft.com/office/drawing/2014/chart" uri="{C3380CC4-5D6E-409C-BE32-E72D297353CC}">
              <c16:uniqueId val="{00000000-61DD-4257-B43F-C7BF711C4F91}"/>
            </c:ext>
          </c:extLst>
        </c:ser>
        <c:dLbls>
          <c:showLegendKey val="0"/>
          <c:showVal val="0"/>
          <c:showCatName val="0"/>
          <c:showSerName val="0"/>
          <c:showPercent val="0"/>
          <c:showBubbleSize val="0"/>
        </c:dLbls>
        <c:smooth val="0"/>
        <c:axId val="102980271"/>
        <c:axId val="102981519"/>
      </c:lineChart>
      <c:catAx>
        <c:axId val="10298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bg1"/>
                </a:solidFill>
                <a:latin typeface="+mn-lt"/>
                <a:ea typeface="+mn-ea"/>
                <a:cs typeface="+mn-cs"/>
              </a:defRPr>
            </a:pPr>
            <a:endParaRPr lang="en-US"/>
          </a:p>
        </c:txPr>
        <c:crossAx val="102981519"/>
        <c:crosses val="autoZero"/>
        <c:auto val="1"/>
        <c:lblAlgn val="ctr"/>
        <c:lblOffset val="100"/>
        <c:noMultiLvlLbl val="0"/>
      </c:catAx>
      <c:valAx>
        <c:axId val="102981519"/>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2980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Excel Dashboard _ Sample Data _ ExcelFind.com.xlsx]Sales person revenue in pivtcht!PivotTable3</c:name>
    <c:fmtId val="5"/>
  </c:pivotSource>
  <c:chart>
    <c:autoTitleDeleted val="0"/>
    <c:pivotFmts>
      <c:pivotFmt>
        <c:idx val="0"/>
        <c:spPr>
          <a:pattFill prst="narHorz">
            <a:fgClr>
              <a:schemeClr val="accent6"/>
            </a:fgClr>
            <a:bgClr>
              <a:schemeClr val="accent6">
                <a:lumMod val="20000"/>
                <a:lumOff val="80000"/>
              </a:schemeClr>
            </a:bgClr>
          </a:pattFill>
          <a:ln>
            <a:noFill/>
          </a:ln>
          <a:effectLst>
            <a:innerShdw blurRad="114300">
              <a:schemeClr val="accent6"/>
            </a:innerShdw>
          </a:effectLst>
        </c:spPr>
        <c:marker>
          <c:symbol val="circle"/>
          <c:size val="6"/>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narHorz">
            <a:fgClr>
              <a:schemeClr val="accent6"/>
            </a:fgClr>
            <a:bgClr>
              <a:schemeClr val="accent6">
                <a:lumMod val="20000"/>
                <a:lumOff val="80000"/>
              </a:schemeClr>
            </a:bgClr>
          </a:pattFill>
          <a:ln>
            <a:noFill/>
          </a:ln>
          <a:effectLst>
            <a:innerShdw blurRad="114300">
              <a:schemeClr val="accent6"/>
            </a:innerShdw>
          </a:effectLst>
        </c:spPr>
        <c:marker>
          <c:symbol val="circle"/>
          <c:size val="6"/>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Horz">
            <a:fgClr>
              <a:schemeClr val="accent6"/>
            </a:fgClr>
            <a:bgClr>
              <a:schemeClr val="accent6">
                <a:lumMod val="20000"/>
                <a:lumOff val="80000"/>
              </a:schemeClr>
            </a:bgClr>
          </a:pattFill>
          <a:ln>
            <a:noFill/>
          </a:ln>
          <a:effectLst>
            <a:innerShdw blurRad="114300">
              <a:schemeClr val="accent6"/>
            </a:innerShdw>
          </a:effectLst>
        </c:spPr>
        <c:marker>
          <c:symbol val="circle"/>
          <c:size val="6"/>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narHorz">
            <a:fgClr>
              <a:schemeClr val="accent6"/>
            </a:fgClr>
            <a:bgClr>
              <a:schemeClr val="accent6">
                <a:lumMod val="20000"/>
                <a:lumOff val="80000"/>
              </a:schemeClr>
            </a:bgClr>
          </a:pattFill>
          <a:ln>
            <a:noFill/>
          </a:ln>
          <a:effectLst>
            <a:innerShdw blurRad="114300">
              <a:schemeClr val="accent6"/>
            </a:innerShdw>
          </a:effectLst>
        </c:spPr>
        <c:marker>
          <c:symbol val="circle"/>
          <c:size val="6"/>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pattFill prst="narHorz">
            <a:fgClr>
              <a:schemeClr val="accent6"/>
            </a:fgClr>
            <a:bgClr>
              <a:schemeClr val="accent6">
                <a:lumMod val="20000"/>
                <a:lumOff val="80000"/>
              </a:schemeClr>
            </a:bgClr>
          </a:pattFill>
          <a:ln>
            <a:noFill/>
          </a:ln>
          <a:effectLst>
            <a:innerShdw blurRad="114300">
              <a:schemeClr val="accent6"/>
            </a:innerShdw>
          </a:effectLst>
        </c:spPr>
        <c:marker>
          <c:symbol val="circle"/>
          <c:size val="6"/>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pattFill prst="narHorz">
            <a:fgClr>
              <a:schemeClr val="accent6"/>
            </a:fgClr>
            <a:bgClr>
              <a:schemeClr val="accent6">
                <a:lumMod val="20000"/>
                <a:lumOff val="80000"/>
              </a:schemeClr>
            </a:bgClr>
          </a:pattFill>
          <a:ln>
            <a:noFill/>
          </a:ln>
          <a:effectLst>
            <a:innerShdw blurRad="114300">
              <a:schemeClr val="accent6"/>
            </a:innerShdw>
          </a:effectLst>
        </c:spPr>
        <c:marker>
          <c:symbol val="circle"/>
          <c:size val="6"/>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pattFill prst="narHorz">
            <a:fgClr>
              <a:schemeClr val="accent6"/>
            </a:fgClr>
            <a:bgClr>
              <a:schemeClr val="accent6">
                <a:lumMod val="20000"/>
                <a:lumOff val="80000"/>
              </a:schemeClr>
            </a:bgClr>
          </a:pattFill>
          <a:ln>
            <a:noFill/>
          </a:ln>
          <a:effectLst>
            <a:innerShdw blurRad="114300">
              <a:schemeClr val="accent6"/>
            </a:innerShdw>
          </a:effectLst>
        </c:spPr>
        <c:marker>
          <c:symbol val="circle"/>
          <c:size val="6"/>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pattFill prst="narHorz">
            <a:fgClr>
              <a:schemeClr val="accent6"/>
            </a:fgClr>
            <a:bgClr>
              <a:schemeClr val="accent6">
                <a:lumMod val="20000"/>
                <a:lumOff val="80000"/>
              </a:schemeClr>
            </a:bgClr>
          </a:pattFill>
          <a:ln>
            <a:noFill/>
          </a:ln>
          <a:effectLst>
            <a:innerShdw blurRad="114300">
              <a:schemeClr val="accent6"/>
            </a:innerShdw>
          </a:effectLst>
        </c:spPr>
        <c:marker>
          <c:symbol val="circle"/>
          <c:size val="6"/>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pattFill prst="narHorz">
            <a:fgClr>
              <a:schemeClr val="accent6"/>
            </a:fgClr>
            <a:bgClr>
              <a:schemeClr val="accent6">
                <a:lumMod val="20000"/>
                <a:lumOff val="80000"/>
              </a:schemeClr>
            </a:bgClr>
          </a:pattFill>
          <a:ln>
            <a:noFill/>
          </a:ln>
          <a:effectLst>
            <a:innerShdw blurRad="114300">
              <a:schemeClr val="accent6"/>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pattFill prst="narHorz">
            <a:fgClr>
              <a:schemeClr val="accent6"/>
            </a:fgClr>
            <a:bgClr>
              <a:schemeClr val="accent6">
                <a:lumMod val="20000"/>
                <a:lumOff val="80000"/>
              </a:schemeClr>
            </a:bgClr>
          </a:pattFill>
          <a:ln>
            <a:noFill/>
          </a:ln>
          <a:effectLst>
            <a:innerShdw blurRad="114300">
              <a:schemeClr val="accent6"/>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pattFill prst="narHorz">
            <a:fgClr>
              <a:schemeClr val="accent6"/>
            </a:fgClr>
            <a:bgClr>
              <a:schemeClr val="accent6">
                <a:lumMod val="20000"/>
                <a:lumOff val="80000"/>
              </a:schemeClr>
            </a:bgClr>
          </a:pattFill>
          <a:ln>
            <a:noFill/>
          </a:ln>
          <a:effectLst>
            <a:innerShdw blurRad="114300">
              <a:schemeClr val="accent6"/>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pattFill prst="narHorz">
            <a:fgClr>
              <a:schemeClr val="accent6"/>
            </a:fgClr>
            <a:bgClr>
              <a:schemeClr val="accent6">
                <a:lumMod val="20000"/>
                <a:lumOff val="80000"/>
              </a:schemeClr>
            </a:bgClr>
          </a:pattFill>
          <a:ln>
            <a:noFill/>
          </a:ln>
          <a:effectLst>
            <a:innerShdw blurRad="114300">
              <a:schemeClr val="accent6"/>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pattFill prst="narHorz">
            <a:fgClr>
              <a:schemeClr val="accent6"/>
            </a:fgClr>
            <a:bgClr>
              <a:schemeClr val="accent6">
                <a:lumMod val="20000"/>
                <a:lumOff val="80000"/>
              </a:schemeClr>
            </a:bgClr>
          </a:pattFill>
          <a:ln>
            <a:noFill/>
          </a:ln>
          <a:effectLst>
            <a:innerShdw blurRad="114300">
              <a:schemeClr val="accent6"/>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pattFill prst="narHorz">
            <a:fgClr>
              <a:schemeClr val="accent6"/>
            </a:fgClr>
            <a:bgClr>
              <a:schemeClr val="accent6">
                <a:lumMod val="20000"/>
                <a:lumOff val="80000"/>
              </a:schemeClr>
            </a:bgClr>
          </a:pattFill>
          <a:ln>
            <a:noFill/>
          </a:ln>
          <a:effectLst>
            <a:innerShdw blurRad="114300">
              <a:schemeClr val="accent6"/>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pattFill prst="narHorz">
            <a:fgClr>
              <a:schemeClr val="accent6"/>
            </a:fgClr>
            <a:bgClr>
              <a:schemeClr val="accent6">
                <a:lumMod val="20000"/>
                <a:lumOff val="80000"/>
              </a:schemeClr>
            </a:bgClr>
          </a:pattFill>
          <a:ln>
            <a:noFill/>
          </a:ln>
          <a:effectLst>
            <a:innerShdw blurRad="114300">
              <a:schemeClr val="accent6"/>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pattFill prst="narHorz">
            <a:fgClr>
              <a:schemeClr val="accent6"/>
            </a:fgClr>
            <a:bgClr>
              <a:schemeClr val="accent6">
                <a:lumMod val="20000"/>
                <a:lumOff val="80000"/>
              </a:schemeClr>
            </a:bgClr>
          </a:pattFill>
          <a:ln>
            <a:noFill/>
          </a:ln>
          <a:effectLst>
            <a:innerShdw blurRad="114300">
              <a:schemeClr val="accent6"/>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pattFill prst="narHorz">
            <a:fgClr>
              <a:schemeClr val="accent6"/>
            </a:fgClr>
            <a:bgClr>
              <a:schemeClr val="accent6">
                <a:lumMod val="20000"/>
                <a:lumOff val="80000"/>
              </a:schemeClr>
            </a:bgClr>
          </a:pattFill>
          <a:ln>
            <a:noFill/>
          </a:ln>
          <a:effectLst>
            <a:innerShdw blurRad="114300">
              <a:schemeClr val="accent6"/>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pattFill prst="narHorz">
            <a:fgClr>
              <a:schemeClr val="accent6"/>
            </a:fgClr>
            <a:bgClr>
              <a:schemeClr val="accent6">
                <a:lumMod val="20000"/>
                <a:lumOff val="80000"/>
              </a:schemeClr>
            </a:bgClr>
          </a:pattFill>
          <a:ln>
            <a:noFill/>
          </a:ln>
          <a:effectLst>
            <a:innerShdw blurRad="114300">
              <a:schemeClr val="accent6"/>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pattFill prst="narHorz">
            <a:fgClr>
              <a:schemeClr val="accent6"/>
            </a:fgClr>
            <a:bgClr>
              <a:schemeClr val="accent6">
                <a:lumMod val="20000"/>
                <a:lumOff val="80000"/>
              </a:schemeClr>
            </a:bgClr>
          </a:pattFill>
          <a:ln>
            <a:noFill/>
          </a:ln>
          <a:effectLst>
            <a:innerShdw blurRad="114300">
              <a:schemeClr val="accent6"/>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pattFill prst="narHorz">
            <a:fgClr>
              <a:schemeClr val="accent6"/>
            </a:fgClr>
            <a:bgClr>
              <a:schemeClr val="accent6">
                <a:lumMod val="20000"/>
                <a:lumOff val="80000"/>
              </a:schemeClr>
            </a:bgClr>
          </a:pattFill>
          <a:ln>
            <a:noFill/>
          </a:ln>
          <a:effectLst>
            <a:innerShdw blurRad="114300">
              <a:schemeClr val="accent6"/>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pattFill prst="narHorz">
            <a:fgClr>
              <a:schemeClr val="accent6"/>
            </a:fgClr>
            <a:bgClr>
              <a:schemeClr val="accent6">
                <a:lumMod val="20000"/>
                <a:lumOff val="80000"/>
              </a:schemeClr>
            </a:bgClr>
          </a:pattFill>
          <a:ln>
            <a:noFill/>
          </a:ln>
          <a:effectLst>
            <a:innerShdw blurRad="114300">
              <a:schemeClr val="accent6"/>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pattFill prst="narHorz">
            <a:fgClr>
              <a:schemeClr val="accent6"/>
            </a:fgClr>
            <a:bgClr>
              <a:schemeClr val="accent6">
                <a:lumMod val="20000"/>
                <a:lumOff val="80000"/>
              </a:schemeClr>
            </a:bgClr>
          </a:pattFill>
          <a:ln>
            <a:noFill/>
          </a:ln>
          <a:effectLst>
            <a:innerShdw blurRad="114300">
              <a:schemeClr val="accent6"/>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pattFill prst="narHorz">
            <a:fgClr>
              <a:schemeClr val="accent6"/>
            </a:fgClr>
            <a:bgClr>
              <a:schemeClr val="accent6">
                <a:lumMod val="20000"/>
                <a:lumOff val="80000"/>
              </a:schemeClr>
            </a:bgClr>
          </a:pattFill>
          <a:ln>
            <a:noFill/>
          </a:ln>
          <a:effectLst>
            <a:innerShdw blurRad="114300">
              <a:schemeClr val="accent6"/>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pattFill prst="narHorz">
            <a:fgClr>
              <a:schemeClr val="accent6"/>
            </a:fgClr>
            <a:bgClr>
              <a:schemeClr val="accent6">
                <a:lumMod val="20000"/>
                <a:lumOff val="80000"/>
              </a:schemeClr>
            </a:bgClr>
          </a:pattFill>
          <a:ln>
            <a:noFill/>
          </a:ln>
          <a:effectLst>
            <a:innerShdw blurRad="114300">
              <a:schemeClr val="accent6"/>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pattFill prst="narHorz">
            <a:fgClr>
              <a:schemeClr val="accent6"/>
            </a:fgClr>
            <a:bgClr>
              <a:schemeClr val="accent6">
                <a:lumMod val="20000"/>
                <a:lumOff val="80000"/>
              </a:schemeClr>
            </a:bgClr>
          </a:pattFill>
          <a:ln>
            <a:noFill/>
          </a:ln>
          <a:effectLst>
            <a:innerShdw blurRad="114300">
              <a:schemeClr val="accent6"/>
            </a:innerShdw>
          </a:effectLst>
        </c:spPr>
      </c:pivotFmt>
    </c:pivotFmts>
    <c:plotArea>
      <c:layout>
        <c:manualLayout>
          <c:layoutTarget val="inner"/>
          <c:xMode val="edge"/>
          <c:yMode val="edge"/>
          <c:x val="0.26685796126881695"/>
          <c:y val="6.035665294924554E-2"/>
          <c:w val="0.27336343800606244"/>
          <c:h val="0.81235518399706208"/>
        </c:manualLayout>
      </c:layout>
      <c:barChart>
        <c:barDir val="col"/>
        <c:grouping val="clustered"/>
        <c:varyColors val="0"/>
        <c:ser>
          <c:idx val="0"/>
          <c:order val="0"/>
          <c:tx>
            <c:strRef>
              <c:f>'Sales person revenue in pivtcht'!$B$1:$B$2</c:f>
              <c:strCache>
                <c:ptCount val="1"/>
                <c:pt idx="0">
                  <c:v>Andrew James</c:v>
                </c:pt>
              </c:strCache>
            </c:strRef>
          </c:tx>
          <c:spPr>
            <a:pattFill prst="narHorz">
              <a:fgClr>
                <a:schemeClr val="accent6"/>
              </a:fgClr>
              <a:bgClr>
                <a:schemeClr val="accent6">
                  <a:lumMod val="20000"/>
                  <a:lumOff val="80000"/>
                </a:schemeClr>
              </a:bgClr>
            </a:pattFill>
            <a:ln>
              <a:noFill/>
            </a:ln>
            <a:effectLst>
              <a:innerShdw blurRad="114300">
                <a:schemeClr val="accent6"/>
              </a:innerShdw>
            </a:effectLst>
          </c:spPr>
          <c:invertIfNegative val="0"/>
          <c:cat>
            <c:strRef>
              <c:f>'Sales person revenue in pivtcht'!$A$3:$A$4</c:f>
              <c:strCache>
                <c:ptCount val="1"/>
                <c:pt idx="0">
                  <c:v>2018</c:v>
                </c:pt>
              </c:strCache>
            </c:strRef>
          </c:cat>
          <c:val>
            <c:numRef>
              <c:f>'Sales person revenue in pivtcht'!$B$3:$B$4</c:f>
              <c:numCache>
                <c:formatCode>General</c:formatCode>
                <c:ptCount val="1"/>
                <c:pt idx="0">
                  <c:v>138437</c:v>
                </c:pt>
              </c:numCache>
            </c:numRef>
          </c:val>
          <c:extLst>
            <c:ext xmlns:c16="http://schemas.microsoft.com/office/drawing/2014/chart" uri="{C3380CC4-5D6E-409C-BE32-E72D297353CC}">
              <c16:uniqueId val="{00000000-D453-4F79-AC37-E29E1C3375CD}"/>
            </c:ext>
          </c:extLst>
        </c:ser>
        <c:ser>
          <c:idx val="1"/>
          <c:order val="1"/>
          <c:tx>
            <c:strRef>
              <c:f>'Sales person revenue in pivtcht'!$C$1:$C$2</c:f>
              <c:strCache>
                <c:ptCount val="1"/>
                <c:pt idx="0">
                  <c:v>Anna Weber</c:v>
                </c:pt>
              </c:strCache>
            </c:strRef>
          </c:tx>
          <c:spPr>
            <a:pattFill prst="narHorz">
              <a:fgClr>
                <a:schemeClr val="accent5"/>
              </a:fgClr>
              <a:bgClr>
                <a:schemeClr val="accent5">
                  <a:lumMod val="20000"/>
                  <a:lumOff val="80000"/>
                </a:schemeClr>
              </a:bgClr>
            </a:pattFill>
            <a:ln>
              <a:noFill/>
            </a:ln>
            <a:effectLst>
              <a:innerShdw blurRad="114300">
                <a:schemeClr val="accent5"/>
              </a:innerShdw>
            </a:effectLst>
          </c:spPr>
          <c:invertIfNegative val="0"/>
          <c:cat>
            <c:strRef>
              <c:f>'Sales person revenue in pivtcht'!$A$3:$A$4</c:f>
              <c:strCache>
                <c:ptCount val="1"/>
                <c:pt idx="0">
                  <c:v>2018</c:v>
                </c:pt>
              </c:strCache>
            </c:strRef>
          </c:cat>
          <c:val>
            <c:numRef>
              <c:f>'Sales person revenue in pivtcht'!$C$3:$C$4</c:f>
              <c:numCache>
                <c:formatCode>General</c:formatCode>
                <c:ptCount val="1"/>
                <c:pt idx="0">
                  <c:v>141614</c:v>
                </c:pt>
              </c:numCache>
            </c:numRef>
          </c:val>
          <c:extLst>
            <c:ext xmlns:c16="http://schemas.microsoft.com/office/drawing/2014/chart" uri="{C3380CC4-5D6E-409C-BE32-E72D297353CC}">
              <c16:uniqueId val="{00000001-D453-4F79-AC37-E29E1C3375CD}"/>
            </c:ext>
          </c:extLst>
        </c:ser>
        <c:ser>
          <c:idx val="2"/>
          <c:order val="2"/>
          <c:tx>
            <c:strRef>
              <c:f>'Sales person revenue in pivtcht'!$D$1:$D$2</c:f>
              <c:strCache>
                <c:ptCount val="1"/>
                <c:pt idx="0">
                  <c:v>Anne Lee</c:v>
                </c:pt>
              </c:strCache>
            </c:strRef>
          </c:tx>
          <c:spPr>
            <a:pattFill prst="narHorz">
              <a:fgClr>
                <a:schemeClr val="accent4"/>
              </a:fgClr>
              <a:bgClr>
                <a:schemeClr val="accent4">
                  <a:lumMod val="20000"/>
                  <a:lumOff val="80000"/>
                </a:schemeClr>
              </a:bgClr>
            </a:pattFill>
            <a:ln>
              <a:noFill/>
            </a:ln>
            <a:effectLst>
              <a:innerShdw blurRad="114300">
                <a:schemeClr val="accent4"/>
              </a:innerShdw>
            </a:effectLst>
          </c:spPr>
          <c:invertIfNegative val="0"/>
          <c:cat>
            <c:strRef>
              <c:f>'Sales person revenue in pivtcht'!$A$3:$A$4</c:f>
              <c:strCache>
                <c:ptCount val="1"/>
                <c:pt idx="0">
                  <c:v>2018</c:v>
                </c:pt>
              </c:strCache>
            </c:strRef>
          </c:cat>
          <c:val>
            <c:numRef>
              <c:f>'Sales person revenue in pivtcht'!$D$3:$D$4</c:f>
              <c:numCache>
                <c:formatCode>General</c:formatCode>
                <c:ptCount val="1"/>
                <c:pt idx="0">
                  <c:v>127145</c:v>
                </c:pt>
              </c:numCache>
            </c:numRef>
          </c:val>
          <c:extLst>
            <c:ext xmlns:c16="http://schemas.microsoft.com/office/drawing/2014/chart" uri="{C3380CC4-5D6E-409C-BE32-E72D297353CC}">
              <c16:uniqueId val="{00000002-2B0E-47AC-9CF5-91E52D65D925}"/>
            </c:ext>
          </c:extLst>
        </c:ser>
        <c:ser>
          <c:idx val="3"/>
          <c:order val="3"/>
          <c:tx>
            <c:strRef>
              <c:f>'Sales person revenue in pivtcht'!$E$1:$E$2</c:f>
              <c:strCache>
                <c:ptCount val="1"/>
                <c:pt idx="0">
                  <c:v>Ben Wallace</c:v>
                </c:pt>
              </c:strCache>
            </c:strRef>
          </c:tx>
          <c:spPr>
            <a:pattFill prst="narHorz">
              <a:fgClr>
                <a:schemeClr val="accent6">
                  <a:lumMod val="60000"/>
                </a:schemeClr>
              </a:fgClr>
              <a:bgClr>
                <a:schemeClr val="accent6">
                  <a:lumMod val="60000"/>
                  <a:lumMod val="20000"/>
                  <a:lumOff val="80000"/>
                </a:schemeClr>
              </a:bgClr>
            </a:pattFill>
            <a:ln>
              <a:noFill/>
            </a:ln>
            <a:effectLst>
              <a:innerShdw blurRad="114300">
                <a:schemeClr val="accent6">
                  <a:lumMod val="60000"/>
                </a:schemeClr>
              </a:innerShdw>
            </a:effectLst>
          </c:spPr>
          <c:invertIfNegative val="0"/>
          <c:cat>
            <c:strRef>
              <c:f>'Sales person revenue in pivtcht'!$A$3:$A$4</c:f>
              <c:strCache>
                <c:ptCount val="1"/>
                <c:pt idx="0">
                  <c:v>2018</c:v>
                </c:pt>
              </c:strCache>
            </c:strRef>
          </c:cat>
          <c:val>
            <c:numRef>
              <c:f>'Sales person revenue in pivtcht'!$E$3:$E$4</c:f>
              <c:numCache>
                <c:formatCode>General</c:formatCode>
                <c:ptCount val="1"/>
                <c:pt idx="0">
                  <c:v>135455</c:v>
                </c:pt>
              </c:numCache>
            </c:numRef>
          </c:val>
          <c:extLst>
            <c:ext xmlns:c16="http://schemas.microsoft.com/office/drawing/2014/chart" uri="{C3380CC4-5D6E-409C-BE32-E72D297353CC}">
              <c16:uniqueId val="{00000003-2B0E-47AC-9CF5-91E52D65D925}"/>
            </c:ext>
          </c:extLst>
        </c:ser>
        <c:ser>
          <c:idx val="4"/>
          <c:order val="4"/>
          <c:tx>
            <c:strRef>
              <c:f>'Sales person revenue in pivtcht'!$F$1:$F$2</c:f>
              <c:strCache>
                <c:ptCount val="1"/>
                <c:pt idx="0">
                  <c:v>Kim Fishman</c:v>
                </c:pt>
              </c:strCache>
            </c:strRef>
          </c:tx>
          <c:spPr>
            <a:pattFill prst="narHorz">
              <a:fgClr>
                <a:schemeClr val="accent5">
                  <a:lumMod val="60000"/>
                </a:schemeClr>
              </a:fgClr>
              <a:bgClr>
                <a:schemeClr val="accent5">
                  <a:lumMod val="60000"/>
                  <a:lumMod val="20000"/>
                  <a:lumOff val="80000"/>
                </a:schemeClr>
              </a:bgClr>
            </a:pattFill>
            <a:ln>
              <a:noFill/>
            </a:ln>
            <a:effectLst>
              <a:innerShdw blurRad="114300">
                <a:schemeClr val="accent5">
                  <a:lumMod val="60000"/>
                </a:schemeClr>
              </a:innerShdw>
            </a:effectLst>
          </c:spPr>
          <c:invertIfNegative val="0"/>
          <c:cat>
            <c:strRef>
              <c:f>'Sales person revenue in pivtcht'!$A$3:$A$4</c:f>
              <c:strCache>
                <c:ptCount val="1"/>
                <c:pt idx="0">
                  <c:v>2018</c:v>
                </c:pt>
              </c:strCache>
            </c:strRef>
          </c:cat>
          <c:val>
            <c:numRef>
              <c:f>'Sales person revenue in pivtcht'!$F$3:$F$4</c:f>
              <c:numCache>
                <c:formatCode>General</c:formatCode>
                <c:ptCount val="1"/>
                <c:pt idx="0">
                  <c:v>126344</c:v>
                </c:pt>
              </c:numCache>
            </c:numRef>
          </c:val>
          <c:extLst>
            <c:ext xmlns:c16="http://schemas.microsoft.com/office/drawing/2014/chart" uri="{C3380CC4-5D6E-409C-BE32-E72D297353CC}">
              <c16:uniqueId val="{00000004-2B0E-47AC-9CF5-91E52D65D925}"/>
            </c:ext>
          </c:extLst>
        </c:ser>
        <c:ser>
          <c:idx val="5"/>
          <c:order val="5"/>
          <c:tx>
            <c:strRef>
              <c:f>'Sales person revenue in pivtcht'!$G$1:$G$2</c:f>
              <c:strCache>
                <c:ptCount val="1"/>
                <c:pt idx="0">
                  <c:v>Laura Larsen</c:v>
                </c:pt>
              </c:strCache>
            </c:strRef>
          </c:tx>
          <c:spPr>
            <a:pattFill prst="narHorz">
              <a:fgClr>
                <a:schemeClr val="accent4">
                  <a:lumMod val="60000"/>
                </a:schemeClr>
              </a:fgClr>
              <a:bgClr>
                <a:schemeClr val="accent4">
                  <a:lumMod val="60000"/>
                  <a:lumMod val="20000"/>
                  <a:lumOff val="80000"/>
                </a:schemeClr>
              </a:bgClr>
            </a:pattFill>
            <a:ln>
              <a:noFill/>
            </a:ln>
            <a:effectLst>
              <a:innerShdw blurRad="114300">
                <a:schemeClr val="accent4">
                  <a:lumMod val="60000"/>
                </a:schemeClr>
              </a:innerShdw>
            </a:effectLst>
          </c:spPr>
          <c:invertIfNegative val="0"/>
          <c:cat>
            <c:strRef>
              <c:f>'Sales person revenue in pivtcht'!$A$3:$A$4</c:f>
              <c:strCache>
                <c:ptCount val="1"/>
                <c:pt idx="0">
                  <c:v>2018</c:v>
                </c:pt>
              </c:strCache>
            </c:strRef>
          </c:cat>
          <c:val>
            <c:numRef>
              <c:f>'Sales person revenue in pivtcht'!$G$3:$G$4</c:f>
              <c:numCache>
                <c:formatCode>General</c:formatCode>
                <c:ptCount val="1"/>
                <c:pt idx="0">
                  <c:v>176838</c:v>
                </c:pt>
              </c:numCache>
            </c:numRef>
          </c:val>
          <c:extLst>
            <c:ext xmlns:c16="http://schemas.microsoft.com/office/drawing/2014/chart" uri="{C3380CC4-5D6E-409C-BE32-E72D297353CC}">
              <c16:uniqueId val="{00000005-2B0E-47AC-9CF5-91E52D65D925}"/>
            </c:ext>
          </c:extLst>
        </c:ser>
        <c:ser>
          <c:idx val="6"/>
          <c:order val="6"/>
          <c:tx>
            <c:strRef>
              <c:f>'Sales person revenue in pivtcht'!$H$1:$H$2</c:f>
              <c:strCache>
                <c:ptCount val="1"/>
                <c:pt idx="0">
                  <c:v>Michael Fox</c:v>
                </c:pt>
              </c:strCache>
            </c:strRef>
          </c:tx>
          <c:spPr>
            <a:pattFill prst="narHorz">
              <a:fgClr>
                <a:schemeClr val="accent6">
                  <a:lumMod val="80000"/>
                  <a:lumOff val="20000"/>
                </a:schemeClr>
              </a:fgClr>
              <a:bgClr>
                <a:schemeClr val="accent6">
                  <a:lumMod val="80000"/>
                  <a:lumOff val="20000"/>
                  <a:lumMod val="20000"/>
                  <a:lumOff val="80000"/>
                </a:schemeClr>
              </a:bgClr>
            </a:pattFill>
            <a:ln>
              <a:noFill/>
            </a:ln>
            <a:effectLst>
              <a:innerShdw blurRad="114300">
                <a:schemeClr val="accent6">
                  <a:lumMod val="80000"/>
                  <a:lumOff val="20000"/>
                </a:schemeClr>
              </a:innerShdw>
            </a:effectLst>
          </c:spPr>
          <c:invertIfNegative val="0"/>
          <c:cat>
            <c:strRef>
              <c:f>'Sales person revenue in pivtcht'!$A$3:$A$4</c:f>
              <c:strCache>
                <c:ptCount val="1"/>
                <c:pt idx="0">
                  <c:v>2018</c:v>
                </c:pt>
              </c:strCache>
            </c:strRef>
          </c:cat>
          <c:val>
            <c:numRef>
              <c:f>'Sales person revenue in pivtcht'!$H$3:$H$4</c:f>
              <c:numCache>
                <c:formatCode>General</c:formatCode>
                <c:ptCount val="1"/>
                <c:pt idx="0">
                  <c:v>155111</c:v>
                </c:pt>
              </c:numCache>
            </c:numRef>
          </c:val>
          <c:extLst>
            <c:ext xmlns:c16="http://schemas.microsoft.com/office/drawing/2014/chart" uri="{C3380CC4-5D6E-409C-BE32-E72D297353CC}">
              <c16:uniqueId val="{00000006-2B0E-47AC-9CF5-91E52D65D925}"/>
            </c:ext>
          </c:extLst>
        </c:ser>
        <c:ser>
          <c:idx val="7"/>
          <c:order val="7"/>
          <c:tx>
            <c:strRef>
              <c:f>'Sales person revenue in pivtcht'!$I$1:$I$2</c:f>
              <c:strCache>
                <c:ptCount val="1"/>
                <c:pt idx="0">
                  <c:v>Oscar Knox</c:v>
                </c:pt>
              </c:strCache>
            </c:strRef>
          </c:tx>
          <c:spPr>
            <a:pattFill prst="narHorz">
              <a:fgClr>
                <a:schemeClr val="accent5">
                  <a:lumMod val="80000"/>
                  <a:lumOff val="20000"/>
                </a:schemeClr>
              </a:fgClr>
              <a:bgClr>
                <a:schemeClr val="accent5">
                  <a:lumMod val="80000"/>
                  <a:lumOff val="20000"/>
                  <a:lumMod val="20000"/>
                  <a:lumOff val="80000"/>
                </a:schemeClr>
              </a:bgClr>
            </a:pattFill>
            <a:ln>
              <a:noFill/>
            </a:ln>
            <a:effectLst>
              <a:innerShdw blurRad="114300">
                <a:schemeClr val="accent5">
                  <a:lumMod val="80000"/>
                  <a:lumOff val="20000"/>
                </a:schemeClr>
              </a:innerShdw>
            </a:effectLst>
          </c:spPr>
          <c:invertIfNegative val="0"/>
          <c:cat>
            <c:strRef>
              <c:f>'Sales person revenue in pivtcht'!$A$3:$A$4</c:f>
              <c:strCache>
                <c:ptCount val="1"/>
                <c:pt idx="0">
                  <c:v>2018</c:v>
                </c:pt>
              </c:strCache>
            </c:strRef>
          </c:cat>
          <c:val>
            <c:numRef>
              <c:f>'Sales person revenue in pivtcht'!$I$3:$I$4</c:f>
              <c:numCache>
                <c:formatCode>General</c:formatCode>
                <c:ptCount val="1"/>
                <c:pt idx="0">
                  <c:v>157207</c:v>
                </c:pt>
              </c:numCache>
            </c:numRef>
          </c:val>
          <c:extLst>
            <c:ext xmlns:c16="http://schemas.microsoft.com/office/drawing/2014/chart" uri="{C3380CC4-5D6E-409C-BE32-E72D297353CC}">
              <c16:uniqueId val="{00000007-2B0E-47AC-9CF5-91E52D65D925}"/>
            </c:ext>
          </c:extLst>
        </c:ser>
        <c:dLbls>
          <c:showLegendKey val="0"/>
          <c:showVal val="0"/>
          <c:showCatName val="0"/>
          <c:showSerName val="0"/>
          <c:showPercent val="0"/>
          <c:showBubbleSize val="0"/>
        </c:dLbls>
        <c:gapWidth val="164"/>
        <c:overlap val="-22"/>
        <c:axId val="651050735"/>
        <c:axId val="651064879"/>
      </c:barChart>
      <c:catAx>
        <c:axId val="651050735"/>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1064879"/>
        <c:crosses val="autoZero"/>
        <c:auto val="1"/>
        <c:lblAlgn val="ctr"/>
        <c:lblOffset val="100"/>
        <c:noMultiLvlLbl val="0"/>
      </c:catAx>
      <c:valAx>
        <c:axId val="651064879"/>
        <c:scaling>
          <c:orientation val="minMax"/>
        </c:scaling>
        <c:delete val="0"/>
        <c:axPos val="l"/>
        <c:majorGridlines>
          <c:spPr>
            <a:ln>
              <a:solidFill>
                <a:schemeClr val="tx1">
                  <a:lumMod val="15000"/>
                  <a:lumOff val="85000"/>
                </a:schemeClr>
              </a:solidFill>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51050735"/>
        <c:crosses val="autoZero"/>
        <c:crossBetween val="between"/>
      </c:valAx>
      <c:spPr>
        <a:noFill/>
        <a:ln>
          <a:noFill/>
        </a:ln>
        <a:effectLst/>
      </c:spPr>
    </c:plotArea>
    <c:legend>
      <c:legendPos val="r"/>
      <c:layout>
        <c:manualLayout>
          <c:xMode val="edge"/>
          <c:yMode val="edge"/>
          <c:x val="0.63505559872737982"/>
          <c:y val="4.3205772117991426E-2"/>
          <c:w val="0.35248143079500172"/>
          <c:h val="0.872648505596738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[Interactive Excel Dashboard _ Sample Data _ ExcelFind.com.xlsx]Item percentagae in revenue pie!PivotTable5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Total</a:t>
            </a:r>
          </a:p>
        </c:rich>
      </c:tx>
      <c:layout>
        <c:manualLayout>
          <c:xMode val="edge"/>
          <c:yMode val="edge"/>
          <c:x val="0.57888621013900654"/>
          <c:y val="5.95238095238095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pivotFmt>
      <c:pivotFmt>
        <c:idx val="11"/>
        <c:spPr>
          <a:solidFill>
            <a:schemeClr val="accent6"/>
          </a:solidFill>
          <a:ln w="19050">
            <a:solidFill>
              <a:schemeClr val="lt1"/>
            </a:solidFill>
          </a:ln>
          <a:effectLst/>
        </c:spPr>
      </c:pivotFmt>
      <c:pivotFmt>
        <c:idx val="12"/>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tint val="54000"/>
            </a:schemeClr>
          </a:solidFill>
          <a:ln w="19050">
            <a:solidFill>
              <a:schemeClr val="lt1"/>
            </a:solidFill>
          </a:ln>
          <a:effectLst/>
        </c:spPr>
      </c:pivotFmt>
      <c:pivotFmt>
        <c:idx val="14"/>
        <c:spPr>
          <a:solidFill>
            <a:schemeClr val="accent6">
              <a:tint val="77000"/>
            </a:schemeClr>
          </a:solidFill>
          <a:ln w="19050">
            <a:solidFill>
              <a:schemeClr val="lt1"/>
            </a:solidFill>
          </a:ln>
          <a:effectLst/>
        </c:spPr>
      </c:pivotFmt>
      <c:pivotFmt>
        <c:idx val="15"/>
        <c:spPr>
          <a:solidFill>
            <a:schemeClr val="accent6"/>
          </a:solidFill>
          <a:ln w="19050">
            <a:solidFill>
              <a:schemeClr val="lt1"/>
            </a:solidFill>
          </a:ln>
          <a:effectLst/>
        </c:spPr>
      </c:pivotFmt>
      <c:pivotFmt>
        <c:idx val="16"/>
        <c:spPr>
          <a:solidFill>
            <a:schemeClr val="accent6">
              <a:shade val="76000"/>
            </a:schemeClr>
          </a:solidFill>
          <a:ln w="19050">
            <a:solidFill>
              <a:schemeClr val="lt1"/>
            </a:solidFill>
          </a:ln>
          <a:effectLst/>
        </c:spPr>
      </c:pivotFmt>
      <c:pivotFmt>
        <c:idx val="17"/>
        <c:spPr>
          <a:solidFill>
            <a:schemeClr val="accent6">
              <a:shade val="53000"/>
            </a:schemeClr>
          </a:solidFill>
          <a:ln w="19050">
            <a:solidFill>
              <a:schemeClr val="lt1"/>
            </a:solidFill>
          </a:ln>
          <a:effectLst/>
        </c:spPr>
      </c:pivotFmt>
    </c:pivotFmts>
    <c:plotArea>
      <c:layout/>
      <c:doughnutChart>
        <c:varyColors val="1"/>
        <c:ser>
          <c:idx val="0"/>
          <c:order val="0"/>
          <c:tx>
            <c:strRef>
              <c:f>'Item percentagae in revenue pie'!$H$2</c:f>
              <c:strCache>
                <c:ptCount val="1"/>
                <c:pt idx="0">
                  <c:v>Total</c:v>
                </c:pt>
              </c:strCache>
            </c:strRef>
          </c:tx>
          <c:explosion val="1"/>
          <c:dPt>
            <c:idx val="0"/>
            <c:bubble3D val="0"/>
            <c:spPr>
              <a:solidFill>
                <a:schemeClr val="accent6">
                  <a:tint val="54000"/>
                </a:schemeClr>
              </a:solidFill>
              <a:ln w="19050">
                <a:solidFill>
                  <a:schemeClr val="lt1"/>
                </a:solidFill>
              </a:ln>
              <a:effectLst/>
            </c:spPr>
            <c:extLst>
              <c:ext xmlns:c16="http://schemas.microsoft.com/office/drawing/2014/chart" uri="{C3380CC4-5D6E-409C-BE32-E72D297353CC}">
                <c16:uniqueId val="{00000001-2F8A-4D19-8110-68A808759941}"/>
              </c:ext>
            </c:extLst>
          </c:dPt>
          <c:dPt>
            <c:idx val="1"/>
            <c:bubble3D val="0"/>
            <c:spPr>
              <a:solidFill>
                <a:schemeClr val="accent6">
                  <a:tint val="77000"/>
                </a:schemeClr>
              </a:solidFill>
              <a:ln w="19050">
                <a:solidFill>
                  <a:schemeClr val="lt1"/>
                </a:solidFill>
              </a:ln>
              <a:effectLst/>
            </c:spPr>
            <c:extLst>
              <c:ext xmlns:c16="http://schemas.microsoft.com/office/drawing/2014/chart" uri="{C3380CC4-5D6E-409C-BE32-E72D297353CC}">
                <c16:uniqueId val="{00000003-2F8A-4D19-8110-68A808759941}"/>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2F8A-4D19-8110-68A808759941}"/>
              </c:ext>
            </c:extLst>
          </c:dPt>
          <c:dPt>
            <c:idx val="3"/>
            <c:bubble3D val="0"/>
            <c:spPr>
              <a:solidFill>
                <a:schemeClr val="accent6">
                  <a:shade val="76000"/>
                </a:schemeClr>
              </a:solidFill>
              <a:ln w="19050">
                <a:solidFill>
                  <a:schemeClr val="lt1"/>
                </a:solidFill>
              </a:ln>
              <a:effectLst/>
            </c:spPr>
            <c:extLst>
              <c:ext xmlns:c16="http://schemas.microsoft.com/office/drawing/2014/chart" uri="{C3380CC4-5D6E-409C-BE32-E72D297353CC}">
                <c16:uniqueId val="{00000007-2F8A-4D19-8110-68A808759941}"/>
              </c:ext>
            </c:extLst>
          </c:dPt>
          <c:dPt>
            <c:idx val="4"/>
            <c:bubble3D val="0"/>
            <c:spPr>
              <a:solidFill>
                <a:schemeClr val="accent6">
                  <a:shade val="53000"/>
                </a:schemeClr>
              </a:solidFill>
              <a:ln w="19050">
                <a:solidFill>
                  <a:schemeClr val="lt1"/>
                </a:solidFill>
              </a:ln>
              <a:effectLst/>
            </c:spPr>
            <c:extLst>
              <c:ext xmlns:c16="http://schemas.microsoft.com/office/drawing/2014/chart" uri="{C3380CC4-5D6E-409C-BE32-E72D297353CC}">
                <c16:uniqueId val="{00000009-2F8A-4D19-8110-68A808759941}"/>
              </c:ext>
            </c:extLst>
          </c:dPt>
          <c:cat>
            <c:strRef>
              <c:f>'Item percentagae in revenue pie'!$G$3:$G$8</c:f>
              <c:strCache>
                <c:ptCount val="5"/>
                <c:pt idx="0">
                  <c:v>Item 1</c:v>
                </c:pt>
                <c:pt idx="1">
                  <c:v>Item 2</c:v>
                </c:pt>
                <c:pt idx="2">
                  <c:v>Item 3</c:v>
                </c:pt>
                <c:pt idx="3">
                  <c:v>Item 4</c:v>
                </c:pt>
                <c:pt idx="4">
                  <c:v>Item 5</c:v>
                </c:pt>
              </c:strCache>
            </c:strRef>
          </c:cat>
          <c:val>
            <c:numRef>
              <c:f>'Item percentagae in revenue pie'!$H$3:$H$8</c:f>
              <c:numCache>
                <c:formatCode>General</c:formatCode>
                <c:ptCount val="5"/>
                <c:pt idx="0">
                  <c:v>394611</c:v>
                </c:pt>
                <c:pt idx="1">
                  <c:v>209149</c:v>
                </c:pt>
                <c:pt idx="2">
                  <c:v>71415</c:v>
                </c:pt>
                <c:pt idx="3">
                  <c:v>181260</c:v>
                </c:pt>
                <c:pt idx="4">
                  <c:v>301716</c:v>
                </c:pt>
              </c:numCache>
            </c:numRef>
          </c:val>
          <c:extLst>
            <c:ext xmlns:c16="http://schemas.microsoft.com/office/drawing/2014/chart" uri="{C3380CC4-5D6E-409C-BE32-E72D297353CC}">
              <c16:uniqueId val="{0000000A-2F8A-4D19-8110-68A80875994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Excel Dashboard _ Sample Data _ ExcelFind.com.xlsx]Customer share  revenue Horize !PivotTable6</c:name>
    <c:fmtId val="6"/>
  </c:pivotSource>
  <c:chart>
    <c:title>
      <c:layout>
        <c:manualLayout>
          <c:xMode val="edge"/>
          <c:yMode val="edge"/>
          <c:x val="0.62395666568915198"/>
          <c:y val="3.691354906587798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pivotFmt>
    </c:pivotFmts>
    <c:plotArea>
      <c:layout>
        <c:manualLayout>
          <c:layoutTarget val="inner"/>
          <c:xMode val="edge"/>
          <c:yMode val="edge"/>
          <c:x val="0.31748082214360884"/>
          <c:y val="0.17277126944497792"/>
          <c:w val="0.55493374551601649"/>
          <c:h val="0.72868354627120846"/>
        </c:manualLayout>
      </c:layout>
      <c:barChart>
        <c:barDir val="bar"/>
        <c:grouping val="clustered"/>
        <c:varyColors val="0"/>
        <c:ser>
          <c:idx val="0"/>
          <c:order val="0"/>
          <c:tx>
            <c:strRef>
              <c:f>'Customer share  revenue Horize '!$B$1</c:f>
              <c:strCache>
                <c:ptCount val="1"/>
                <c:pt idx="0">
                  <c:v>Total</c:v>
                </c:pt>
              </c:strCache>
            </c:strRef>
          </c:tx>
          <c:spPr>
            <a:solidFill>
              <a:schemeClr val="bg1"/>
            </a:solidFill>
            <a:ln>
              <a:noFill/>
            </a:ln>
            <a:effectLst/>
          </c:spPr>
          <c:invertIfNegative val="0"/>
          <c:cat>
            <c:strRef>
              <c:f>'Customer share  revenue Horize '!$A$2:$A$22</c:f>
              <c:strCache>
                <c:ptCount val="20"/>
                <c:pt idx="0">
                  <c:v>Company C</c:v>
                </c:pt>
                <c:pt idx="1">
                  <c:v>Company O</c:v>
                </c:pt>
                <c:pt idx="2">
                  <c:v>Company K</c:v>
                </c:pt>
                <c:pt idx="3">
                  <c:v>Company T</c:v>
                </c:pt>
                <c:pt idx="4">
                  <c:v>Company L</c:v>
                </c:pt>
                <c:pt idx="5">
                  <c:v>Company P</c:v>
                </c:pt>
                <c:pt idx="6">
                  <c:v>Company G</c:v>
                </c:pt>
                <c:pt idx="7">
                  <c:v>Company B</c:v>
                </c:pt>
                <c:pt idx="8">
                  <c:v>Company A</c:v>
                </c:pt>
                <c:pt idx="9">
                  <c:v>Company H</c:v>
                </c:pt>
                <c:pt idx="10">
                  <c:v>Company E</c:v>
                </c:pt>
                <c:pt idx="11">
                  <c:v>Company R</c:v>
                </c:pt>
                <c:pt idx="12">
                  <c:v>Company Q</c:v>
                </c:pt>
                <c:pt idx="13">
                  <c:v>Company I</c:v>
                </c:pt>
                <c:pt idx="14">
                  <c:v>Company F</c:v>
                </c:pt>
                <c:pt idx="15">
                  <c:v>Company J</c:v>
                </c:pt>
                <c:pt idx="16">
                  <c:v>Company M</c:v>
                </c:pt>
                <c:pt idx="17">
                  <c:v>Company N</c:v>
                </c:pt>
                <c:pt idx="18">
                  <c:v>Company D</c:v>
                </c:pt>
                <c:pt idx="19">
                  <c:v>Company S</c:v>
                </c:pt>
              </c:strCache>
            </c:strRef>
          </c:cat>
          <c:val>
            <c:numRef>
              <c:f>'Customer share  revenue Horize '!$B$2:$B$22</c:f>
              <c:numCache>
                <c:formatCode>General</c:formatCode>
                <c:ptCount val="20"/>
                <c:pt idx="0">
                  <c:v>33943</c:v>
                </c:pt>
                <c:pt idx="1">
                  <c:v>45776</c:v>
                </c:pt>
                <c:pt idx="2">
                  <c:v>46286</c:v>
                </c:pt>
                <c:pt idx="3">
                  <c:v>50382</c:v>
                </c:pt>
                <c:pt idx="4">
                  <c:v>52031</c:v>
                </c:pt>
                <c:pt idx="5">
                  <c:v>52180</c:v>
                </c:pt>
                <c:pt idx="6">
                  <c:v>53198</c:v>
                </c:pt>
                <c:pt idx="7">
                  <c:v>56126</c:v>
                </c:pt>
                <c:pt idx="8">
                  <c:v>56412</c:v>
                </c:pt>
                <c:pt idx="9">
                  <c:v>56858</c:v>
                </c:pt>
                <c:pt idx="10">
                  <c:v>58988</c:v>
                </c:pt>
                <c:pt idx="11">
                  <c:v>59044</c:v>
                </c:pt>
                <c:pt idx="12">
                  <c:v>59636</c:v>
                </c:pt>
                <c:pt idx="13">
                  <c:v>62879</c:v>
                </c:pt>
                <c:pt idx="14">
                  <c:v>63768</c:v>
                </c:pt>
                <c:pt idx="15">
                  <c:v>66479</c:v>
                </c:pt>
                <c:pt idx="16">
                  <c:v>66617</c:v>
                </c:pt>
                <c:pt idx="17">
                  <c:v>71546</c:v>
                </c:pt>
                <c:pt idx="18">
                  <c:v>71600</c:v>
                </c:pt>
                <c:pt idx="19">
                  <c:v>74402</c:v>
                </c:pt>
              </c:numCache>
            </c:numRef>
          </c:val>
          <c:extLst>
            <c:ext xmlns:c16="http://schemas.microsoft.com/office/drawing/2014/chart" uri="{C3380CC4-5D6E-409C-BE32-E72D297353CC}">
              <c16:uniqueId val="{00000000-4325-40CD-B58E-BC865513A67F}"/>
            </c:ext>
          </c:extLst>
        </c:ser>
        <c:dLbls>
          <c:showLegendKey val="0"/>
          <c:showVal val="0"/>
          <c:showCatName val="0"/>
          <c:showSerName val="0"/>
          <c:showPercent val="0"/>
          <c:showBubbleSize val="0"/>
        </c:dLbls>
        <c:gapWidth val="182"/>
        <c:axId val="712968383"/>
        <c:axId val="712965471"/>
      </c:barChart>
      <c:catAx>
        <c:axId val="7129683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12965471"/>
        <c:crosses val="autoZero"/>
        <c:auto val="1"/>
        <c:lblAlgn val="ctr"/>
        <c:lblOffset val="100"/>
        <c:noMultiLvlLbl val="0"/>
      </c:catAx>
      <c:valAx>
        <c:axId val="7129654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12968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Excel Dashboard _ Sample Data _ ExcelFind.com.xlsx]Item percentagae in revenue pie!PivotTable5</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w="19050">
            <a:solidFill>
              <a:schemeClr val="lt1"/>
            </a:solidFill>
          </a:ln>
          <a:effectLst/>
        </c:spPr>
      </c:pivotFmt>
      <c:pivotFmt>
        <c:idx val="2"/>
        <c:spPr>
          <a:solidFill>
            <a:schemeClr val="accent6">
              <a:lumMod val="60000"/>
              <a:lumOff val="40000"/>
            </a:schemeClr>
          </a:solidFill>
          <a:ln w="19050">
            <a:solidFill>
              <a:schemeClr val="lt1"/>
            </a:solidFill>
          </a:ln>
          <a:effectLst/>
        </c:spPr>
      </c:pivotFmt>
      <c:pivotFmt>
        <c:idx val="3"/>
        <c:spPr>
          <a:solidFill>
            <a:schemeClr val="accent6">
              <a:lumMod val="75000"/>
            </a:schemeClr>
          </a:solidFill>
          <a:ln w="19050">
            <a:solidFill>
              <a:schemeClr val="lt1"/>
            </a:solidFill>
          </a:ln>
          <a:effectLst/>
        </c:spPr>
      </c:pivotFmt>
      <c:pivotFmt>
        <c:idx val="4"/>
        <c:spPr>
          <a:solidFill>
            <a:schemeClr val="accent6">
              <a:lumMod val="60000"/>
              <a:lumOff val="40000"/>
            </a:schemeClr>
          </a:solidFill>
          <a:ln w="19050">
            <a:solidFill>
              <a:schemeClr val="lt1"/>
            </a:solidFill>
          </a:ln>
          <a:effectLst/>
        </c:spPr>
      </c:pivotFmt>
      <c:pivotFmt>
        <c:idx val="5"/>
        <c:spPr>
          <a:solidFill>
            <a:schemeClr val="accent6">
              <a:lumMod val="40000"/>
              <a:lumOff val="60000"/>
            </a:schemeClr>
          </a:solidFill>
          <a:ln w="19050">
            <a:solidFill>
              <a:schemeClr val="lt1"/>
            </a:solidFill>
          </a:ln>
          <a:effectLst/>
        </c:spPr>
      </c:pivotFmt>
    </c:pivotFmts>
    <c:plotArea>
      <c:layout/>
      <c:doughnutChart>
        <c:varyColors val="1"/>
        <c:ser>
          <c:idx val="0"/>
          <c:order val="0"/>
          <c:tx>
            <c:strRef>
              <c:f>'Item percentagae in revenue pie'!$H$2</c:f>
              <c:strCache>
                <c:ptCount val="1"/>
                <c:pt idx="0">
                  <c:v>Total</c:v>
                </c:pt>
              </c:strCache>
            </c:strRef>
          </c:tx>
          <c:spPr>
            <a:solidFill>
              <a:schemeClr val="accent6">
                <a:lumMod val="75000"/>
              </a:schemeClr>
            </a:solidFill>
          </c:spPr>
          <c:dPt>
            <c:idx val="0"/>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2-C8AB-4D81-A41F-F8AA8E0D21CA}"/>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C8AB-4D81-A41F-F8AA8E0D21CA}"/>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6-C8AB-4D81-A41F-F8AA8E0D21CA}"/>
              </c:ext>
            </c:extLst>
          </c:dPt>
          <c:dPt>
            <c:idx val="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C8AB-4D81-A41F-F8AA8E0D21CA}"/>
              </c:ext>
            </c:extLst>
          </c:dPt>
          <c:dPt>
            <c:idx val="4"/>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4-C8AB-4D81-A41F-F8AA8E0D21CA}"/>
              </c:ext>
            </c:extLst>
          </c:dPt>
          <c:cat>
            <c:strRef>
              <c:f>'Item percentagae in revenue pie'!$G$3:$G$8</c:f>
              <c:strCache>
                <c:ptCount val="5"/>
                <c:pt idx="0">
                  <c:v>Item 1</c:v>
                </c:pt>
                <c:pt idx="1">
                  <c:v>Item 2</c:v>
                </c:pt>
                <c:pt idx="2">
                  <c:v>Item 3</c:v>
                </c:pt>
                <c:pt idx="3">
                  <c:v>Item 4</c:v>
                </c:pt>
                <c:pt idx="4">
                  <c:v>Item 5</c:v>
                </c:pt>
              </c:strCache>
            </c:strRef>
          </c:cat>
          <c:val>
            <c:numRef>
              <c:f>'Item percentagae in revenue pie'!$H$3:$H$8</c:f>
              <c:numCache>
                <c:formatCode>General</c:formatCode>
                <c:ptCount val="5"/>
                <c:pt idx="0">
                  <c:v>394611</c:v>
                </c:pt>
                <c:pt idx="1">
                  <c:v>209149</c:v>
                </c:pt>
                <c:pt idx="2">
                  <c:v>71415</c:v>
                </c:pt>
                <c:pt idx="3">
                  <c:v>181260</c:v>
                </c:pt>
                <c:pt idx="4">
                  <c:v>301716</c:v>
                </c:pt>
              </c:numCache>
            </c:numRef>
          </c:val>
          <c:extLst>
            <c:ext xmlns:c16="http://schemas.microsoft.com/office/drawing/2014/chart" uri="{C3380CC4-5D6E-409C-BE32-E72D297353CC}">
              <c16:uniqueId val="{00000000-C8AB-4D81-A41F-F8AA8E0D21C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_xlchart.v5.2</cx:f>
        <cx:nf dir="row">_xlchart.v5.0</cx:nf>
      </cx:strDim>
      <cx:numDim type="colorVal">
        <cx:f dir="row">_xlchart.v5.3</cx:f>
        <cx:nf dir="row">_xlchart.v5.1</cx:n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chemeClr val="tx1"/>
                </a:solidFill>
                <a:latin typeface="Calibri" panose="020F0502020204030204"/>
              </a:rPr>
              <a:t>Sales by Region</a:t>
            </a:r>
          </a:p>
          <a:p>
            <a:pPr algn="ctr" rtl="0">
              <a:defRPr/>
            </a:pPr>
            <a:endParaRPr lang="en-US" sz="1400" b="0" i="0" u="none" strike="noStrike" baseline="0">
              <a:solidFill>
                <a:sysClr val="window" lastClr="FFFFFF">
                  <a:lumMod val="95000"/>
                </a:sysClr>
              </a:solidFill>
              <a:latin typeface="Calibri" panose="020F0502020204030204"/>
            </a:endParaRPr>
          </a:p>
        </cx:rich>
      </cx:tx>
    </cx:title>
    <cx:plotArea>
      <cx:plotAreaRegion>
        <cx:series layoutId="regionMap" uniqueId="{5D588F1F-608C-49CC-BFE9-BF89F44731AB}">
          <cx:tx>
            <cx:txData>
              <cx:f>_xlchart.v5.1</cx:f>
              <cx:v> Revenue</cx:v>
            </cx:txData>
          </cx:tx>
          <cx:dataId val="0"/>
          <cx:layoutPr>
            <cx:geography cultureLanguage="en-US" cultureRegion="US" attribution="Powered by Bing">
              <cx:geoCache provider="{E9337A44-BEBE-4D9F-B70C-5C5E7DAFC167}">
                <cx:binary>1Htrj9s4svZfCfL5VYakSElc7CxwKMt2y23HcXo6vfkiOJ1u3e+kROrXn5I6M+54spk9wOIFNkDY
vJPipeqpp+i/P+q/PRZP5+6NLouq/9uj/vVtImXzt19+6R+Tp/LcvyvTx67u62f57rEuf6mfn9PH
p1++ducxreJfCML0l8fk3Mkn/fYff4fe4qf6tn48y7SuPqinzpyeelXI/idlPyx6c/5aptUq7WWX
Pkr869v/6dKprs5v3zxVMpXmzjRPv779rtLbN79cd/WnYd8UMDOpvkJbm74j3CY2Z9xmiHmMv31T
1FX8rdjCGL9zHOpgTinzEHK938c+nEto/29MaJnO+evX7qnv4YOWv68afjd7yP/89s1jrSo5L1oM
6/fr29+qVD59ffNRnuVT//ZN2tf+SwW/nj/ht4/LN//y/bL/4+9XGbAKVzmvduZ6yf6q6E8b45+L
9LnuqvQ/uTfuO8Ko49oIUcyQzfH13vB3DnaJyxEjrk3tq7359+b04+153fZqh/z/+a/cobsnfYbT
8x+7OPgddWyXE7gUHNk2+X5vOH9nQ6ZLPYptBNeK/j70y735y9n8eFu+NbvakbuH/8odOTyNb/ZP
On2sf1+b/4g8owTbjutQRhz4e7UvGDnvMPJsjjzkYcSo+/vYL/vy783px5vzuu3VDh32/xU79HPB
+/rqfFfz/6pz+DuQZoxh6tmYUcJhD17rHLg7CHs2IhzD/UHUAZ30MvbLHl3pg389rR9v01Xz777k
/5Oy+deK6A9dvTrLc7Ao+Ve66Oely+cC8rhq+jOR97J2N19/fUtsPMuwP8DD3Ml3q/76dP+p2dO5
l7++tTCy34GycpjNbQSwATlv34xP34pgV5ntUrh5lLrEgaKq7mQCGMSdGyHqQiuXex4BPdbXainC
72w4Bg4cFO4iAifmD3x1rAsT19UfS/It/aZS5bFOK9n/+tbjcHKal3rzNzLE+axKPUbh9DmcUQTl
j+cTgDiojv9fm9FiGuMqu+3b1I9bJ6qF3ahpkxf6NvOcoRDcQl2YEN4i3+G9LRIX+5ZVRiJJ+zZo
E/ZIy8QKbHZbj50O+8QZXwKbpjqMiEcDqzSfS0za0G6sNuRV2xcwCkQrjw84WKIqqrqX8iWZu1Hr
WzmPRD/EdVgTXYeN3R7bUo3rzLOrcAlw31u5WKINd6ubtPzq1UMVclx+C9w/YkueKu04MNhKRJRG
ZTgxVobViMuwxp6biyUqJ9qIqnTNSlptFSozQdCnVXhJLjGORz+JzLRNWV6H8RzYhVe9CpiiyUZR
tstjUoe6l9+CdE6OFrPWU9rfLvlNxLRvYi/128EUhRiqBELHGnKI1/WpwH23jga7KgQdaBO+RF1F
xptcn1jTNbCmvWnDljbfgiWZpVkV4NR67ixPjbsYDoqYendYGWZleud69apIIk+wKFpNzfBVluZo
KXtcOVNViZ6Xe5mo912G4rXph41XVY1wrbwSnUrlptDDXZRkGxx1aIu98k4lOBFN0h1GnLONcdsA
NVl8THynld1uqvJuR+eYKuN6M2B8jvI8cG0rDbqRDms7zy1h5VMZ1ONUpDYRWdHXN3EGe7XsTea0
vxWTbKNpXxF6v+xfPE3pOu+p18kjrUdnhR3p5WJUWSQiaqhfI+dJws0JnChVIZxnFS4x/kfskmc3
Iy3EJb3UuSQv7ZY8xCO7EG0xBJ1RzfZS7y+6uS5euo1JwmDL5zm+lOe7bsq6V3Nly+Su5rAk/+95
XcOZn1dT9DLi0kHZoW9Lc+l0yRuKbNpYjK9rd3011MsSXC3TVVJX2SiQ6uVqaZyMuNl0fRQW83VJ
5/u1BNUfybxPIriNf6SX4q7K8slf2iwlL5UuLWk6bYx0Ez8hshU/6vYq7zJ8YwyMd1W8JC91LrOp
ZCuFRbRcLVWWgh/Vu/RnxYqvu5zfXrIuTS95l2+75OU9ed85joETPq8JcdzfwOyK10nj1KFVQ9D0
dYcChUFEdsRSk38dJV7ahJaJ32cK4zVx2h4FCMfYd6w49pc+Lr1dJZe+cjfP4FLMg3G4bIVYqpso
o1sZFS/j/ajdkvfSeOlnmchLD5f0EltqXuXVpSY3eYfqm3FMhrCJPtNgLKsmlM7QhCkvNHpJp4Wj
J38pehVlJqrhhM1i9LqoUdvSTjdyFuqpOwsLU43cT9OKin6W+cNc0i0q4VWleKm6lKFZcVyqLknl
ULw2OTtkqmjDYg485jUvQY9TkNDY6tR6Mv2HpWCpt8RYr+tCXNJL40vy0s2Yqm+9JohxwSvC/Gle
nbJqh3CJLQGr+eC33lT5rwpkz1ZpbmqhcC5DkNCvgx/lyRzkbhcLNa+JXvTgHCPzvVzy8mm+N0tJ
jPW2oQPeaJnzQqQOVaHxPG+Nq/RwXfml3ZJrLcdaTt46I0WyzUrAD0ughghm38SDLxO3DZ1ZuS1B
SmahOCeXApxbbSGa+hPq9HCDrKQPl4C4aCxElREvYDx+0PNS2f2U+E1vW2GM2jHQXp8KsFeNcEcQ
TkyB+BspqIdLsOQlNfuCKo0DmpIp1G40hcMcVAy+txr6mz5uZJj3jgyXWCYjMdC6uTHKY+E4B1hL
s3GUEyaoHJEfDaRbx3Q6dVFNhclqy1/2fNlfM29yEU1wYJZMtZwdNivBYjcVcQrtbdKB9HYaP5Jj
V4hlJZaFiai3pbhyN9GEaMgVp+ESS1j3LWYcVQe5qlNRlpWZfJuDeCATBaQBCLAOke4gndRIjBRl
K8+0/ZbofsU0ncaPsFB1yGyLia5xXZ+xzp4C3mVxkJZWJfIEyUBbqhb9lPKwKJUVpJ41+tpzLUGq
SXjaGoNuRnV0QW/5jOaWtLxkLumlZAmqiQPOa0hBfLvWkXhJX8pfVVo6WdJFYTlrQuT+ZZwJkOGK
R1kvJsv+6OGxXGtLTpOPXBAnNgCbl0CnrR81o73F5dbBMbshc/kS2DPyWmK9nZUAuOb00vJSR1oI
Sq6qX+p0TksFmVDkO2lTh0swqRRk6hKFU5bAYZ7h7g/LjRMjUddetrqqs9T+N/KWKi+jLE2idPwa
87gLLsMtscunDnpkgpqS+8tHLat1+dyr5PKhubVh0wc5K6RLgGcldEnGs/qKZo2CZbS2O+3AgZ1V
C5DOoM0uFZeYdgvQa5c2l+KXbtPCrrZXmW4/r+rVsEudf5nnAIb37cJeOyiuBengpC+BjDvo6jq6
pCsLf6t0XdwzBlv5r8tfdXpd9VX6Jfqqb0003DpLOS9d/6l8qTqldX3T46+vxvhx9McjXSadG3xn
eJOtX81giV6qvOpiKblOL5mvmr+Uv5qOXWxoDyZYZuXkVVD8kSzrLKCtZbZLjUv+pYFLURQ0U/H5
khVRSULCitL2l+hSogoPvwxRG7AQy3RjAKqGS6AN78JpDvKMqkIs0SVzKS5kA9bwpeYSS4oEr0xR
tSK7FDtqNpaX8lfdkarsQzI2DfKX6FL+MtKSzrrpbmp4se6V4ji4NF9ir/q8TGnpfSmG7T5ZuJJr
XGorGDpyv9yVy41YkjR2cLV9uRfOkDUouNRCZeOuohRQCKjTKhyHDszhZEFA44x1LoFXycTnlUK+
q1sKqohjGWa1/BZYw0QAyszpcsoZ8pcof+oUS0PNZ3u2mO8MneGZnuHcJVnqdZaFzPOqjbFUH/Ze
8hmwDzAIxrYCr1dPRtGvESjyom43Oq/jFcMf47LuwloND24iyl3aG7yWmH5ODOXBYlvn0E3Nd1za
ZdDNX7eY75dgsfCntEsCGoOasVSV7ZAiqy6PAeAmuR06NihzR7p+3mYdWIdqM1LntwK+hTG966lc
IwQgDM4O7soi8BzlTxZbZV3+/mK7LlTEYsWWmo1B69BY8HHA4Wt3zncsz2PdmC6Nk2+OtD+S/9g8
1TM12C8enkv298mLA2jmtv7wBl2xZS+eun9Bpf208N/k2VzgxX7Gs50S8Gq9uemLc/X1d95zIehe
Gn5j2lz8DhMgxIDi5g7x+CumDYo88NYhYE+547nsD56NknfQAjg0x8MzN0eg6BvPRqE7yhDmzMaQ
/fvnf7f6wCz+gGNz3JlDe8WxUQC5QN5SG+YA87JnBv47jq2LVVdyXm8tt68EiZPPJkwcdGc8STYo
qo9dD5jJ2N3gD5Usxci1s66r7KbjYK6pwj1kvorLo9cOd1497VLCHrzYSYSd3np9lvsMiz7Pz2WU
790arUeLCi/bJyWogPpgs/RDW7mHMeONz0YNrEsnOB+kaGvP2wCMPaXa8ULcfJAjXZdTkq+meswF
juJtXBaHAg1yJb1aCmIXpd/m0wiwFN2rae92Hl2lGkRBa9EwtwvjW1nfCmSXYsDsWbZoV1mf6zzR
okjQvZU5B17JSbSTFJWssMjSXNRDnvoVyZ4zo0fh9e6hKQawdDU+5kWxldT9Ohh31fFyEGk/Et/p
6Zbb5Z7E0s8JXdnWuGk7dScpjJ31K+6WT6MxJ6vtgimJnwxbubasRMRawdQo3NT66DqA0SMy7POo
3sU9rKarrVVVDR9GVOxTWezrim5VVUOTZkVbdGON5ph27sFK0S5F067m6MgjdJ9YbGtX5hi1Soxk
3ZX4vrP6Ncu7oO/NJnWKfSfTZ9zUwKWmn6LenFJP3QHZ86DyOAAzMuoDt/YOrq03pc73Tp6dMZt2
ZoTPzKv9iIdTgqIbEt/wXK5pqtaU5HuQWkeamV3mjBve5eHI07DLLDFM2T71EJyKdN9gnxb52h3U
WlKgK2p3S4pxw2Qe4pIfRoL82nUeWtOvXcsc0eTspfmEiikXnCbPdgnnIHbqnWbJTeTgXdTS7VgB
g5qVsbAoksL28FbByHUfTaLQeJXKZoWl/ZAPxTlmxW08BtzDxyZh20YmYVb1ApM4RF2+n3cYR+O9
6onIp/wLWCDPLE6eW6lP8zI21nTfenCo6XSH202Xo0eDVCJw4RdIb0zliM7Dq6LKb9pc+bE9nnjV
ATVZj7vJaSIBjJrobR5qPB715GyVScPSFjlmh3piB5LACjZ6hxO6jWOzS5Pi2YulFEgrP9X2GtF8
b7Ppfj6TU8u2CCGfghoDrvbRa8je8wKd6zsnMaexoQ+JnYMJjn27yfddm52XMYyaDWT72KetiEcL
2JI2fo56zxFFpTexLs4u0juH9gGFXUncapUPfkXh/ElzHOxRpCh9YCp77vIehIRcl24WIlPsLZqH
Ntzz0qTbqM5XdWfu9dT65eCtdDYd0ynf56NctxmcVav7mNfBkOlN1w4nWqi7zir3wywOvC86me75
pE6jLepYnwhsSecU5374JzcylON077bT/byDCpmdVeR7mpTneWHm84jj8eSm48qqp/veqNWAjRhG
IuZPimy10qwT4AbZMgJbY7XTcezRUZJxU8drosub2O6gv27F4Xty7gaZl4lxZA+97gM+sW1KvS8c
+1MCMiGi6qOyEtD66T7P9W6eWxGDLBsHeZdi7WcT2WRZtc/AOSFUMu0cplZTBHddlWpd9sWzpjRI
04dx6IEW13cEy/V8mHjbr9uU3EcyXpHyXsJK2YP7oJsWzgua7hG96S3+MW76dcey0Mq6dW0rENPT
0e30MWH6rkRsJaugKTUw6ObezUagyxVImTo9e7H1aeDxh9teswPt0GPSNX4axauBxKkPvqOD7epH
zqLfKjYKzrJnWZkdUdhv4TBbcRpIE9axc8CA2axjNNa3NpizzgiME5HbdsrDwnMOlA13U4uODRUt
UPPzmWX2tLO/OFn+AdVZKDt725JiX7Ywdw3XwyRwJGClnQL53efe7t4rNe14I+/6flpPhSuySO+A
HNjP/600XddtaNlwvLTjrlmMdy1Tj32kjxrOZkfVXUvgimW02UTJFHQu287CCl70gN8Bq0rIuAix
O9zNApvqbhXX2XsOmk1m0z3OyrNs299IdK9KfWdH4ExIqX4kyVOf8ptYO4f5Ss4yAXH3kGSwd3CJ
egJ3DOM09YfYe1CqaQWuQNNw+tAqtgWdmIgByRO4yA8EBJXIh2Mis7OEMYoKpBtX+0S7jhhtB65a
ec74CPcjue2SwzxWSdzDcuOwPmDSxX5k0c/Ssg64isoAyKb3Q9plwsmAb0qM/dtEWCrihmQhEAy2
IMbeFjqOfMTkJy9rz4bLYcsy/JjFTnzTciZcGTW3trK1T0YnzEDE3uaJKYLUGBQ4Wti564Sg7n4r
0gnMoKFflUnbA2WUP5RaH3mdm52py53E/WegZqiwI08G4EwBpVeNpgI9Ky2/YpoLeC0w3RToTs+s
Ic5GFS5U3RJb8syUms1YyhvlOh/SJCPrKXPssIxSGi6xJbAo0ElLjNrztAWa7RvuAWpfDBTuxp8G
avRqsOWtq5IoBEeBBdC/iHyXJant827CgJghGE2LwzIDFB1N7BP2WrC9VBRGXrUGWvRTkpI+iGU0
hh5v4ptyyH1VDO3aoPQeuzi5MeUYeMkEIkShbSudNfasYKqG1TDlQUWtYFS9AB0gauvB65+dzlnn
ughMxfzMyJUWrduujAs5ktxaTTIGZQ/Or1ZZ/a4xtXwJFBD+O5jctJ3c/uAmnV4DKMqErMAXatJ1
YSXHqqZ1APjr3hO8YOeJ8W0CWgDcpN65q7AXtGrwwrRSn1Pt+ZWVJQHmXKjMTYVyNGjjgt472pWr
phmB/bScHMQNElgyKeIKDvaUkUewgMOhYgePNlIkA/LzztuCqfCgGjsRE1zzrAPhAVegMupU8ukU
d8aHyxaYCIAOvGv7Z4FK+R5lAQdhg+s+8ED8adJGwuTug2s5B1aOd6QzdzmtD4UTiTbyNhNLzynd
WiM48Zz8xWx5eYT2A5x85YkGlAwwgM//MDxGIfgKJY9x6xZyHKrt6FWrng+CNmDPueO4mQWbLfWR
OmHUxLtXtsQPhsV/RuccHox5DvXAdcJcDG741+g8zYCozsa83io3f27zmxEXd5U73kWePnQJmHFm
1wJ80+DK/IuR4bXalV3AwZVP4OUH+Pqx51z53jkdVeUYt9pGMT4au6mEKZybYuWUINYAX6VZ7+si
EhZ3DjNC+4vhwci6Ht62mefCDOBliYuuhh9dV9tZ1NRbIsF2ABFXJXJttc2Go1OOx5Njp2fwvUr9
IWXlrqMgTAFPJ5nZ/MVE4DXDnyfiEdcBrMjnv9/vQGxXPPH6qNrOZ47p4cQAEBXWznPRe9MAHink
yXUr4bUMXE1dUBXqVJk2qDAovQJwMqdb8NwEjfvp5zObTcM/z4w7DLkuZvPbm+9n1uTxOGXGq7Zc
geWGqp2d2B+sPi19PY6AfZkT0Fx9WW5V04NZUJhHAIB3cX+sWXZGXD/aCcidBZV6bDrGG+JYn5pi
upegMe3M+I4B9AOQ0inNxm31ZkY+Dh83eca2Cdy72ThAEi5ooU9lkoVeiY6TzbYd7MUYeysgQvwk
GU6Z6gJMHwoPrVvQuZGnNpUym87rT60Zt4UEZy+NADqnIDGideV0axT3QWt3gS7jeys2j/mEPjma
Hrixfdfujh5Wp6gpn1uuoPvs3NUt8PuDT6g7CBdOjSgQeP8KMDvLWudCjcNd0tWV+Pku/Oh4UIwI
PFCB92mEXJ1TUqS8rAmttgnp17RGR8WLsCy+LIBe32PZ3fx8QGz/aN/B7TOTBR6FO3K173zEHpjE
cDNjx+z6IvuYlWsns++zejz1oG/XHs3PRoMsnawIHNvDHVjZ8PKiBMc9HN2B3eDpY9JXN1W9n8rh
xLnyNane2+58GBDg4GIwR3uMwH4h73uyS6U3CacysIigscbqdgIxrAABzv2OXrO2LcEGBxw76X42
Rgo4CTwpQ0z0joM7ybjT/QDGXMm6gGeJb8rPTg/vdNS4AVphQ7NiX6XDOu2/eMkI6ChXK+64zUrj
fEXcZpsa4gR69NhNhpm1oo0lYlHGpAlUVyg4RdE+8iIlgGJ4xFIJYP3vSNsEpYrfV7m+H93oLk2V
P4DlB8DffiAFgPKuDgpm/7MDK7gu0vOMlWUzbjJWHErTf+qUeRwIoMAqBaYgObXdTZqCgR7fDLDG
Mcv2OSr3iUcfSM22I/g4qbnVVvZskWZLYrbyYrU2TXHGRRS6ZCXto27sbWLY1oDUHqT34Az4OFuZ
AJR2JrDgujL3xTyrnS1RE4jdJGyrD5qAroTvsEaAjU58GO3ax65auXjYjR56jDx6cDGwEz8/aT/Q
eTZ1Pe7CC0yXwHPy7+XL5Fp1Sy1wXcxW42xJath2fO9Gzaf5k8G9t63+Qtr+SOozBEjX81yXMzKX
v3rw1RGTugU1IGxzsAN7sIfrv9LkMPk/y03XwQSetUEIL4KvBkmTNpcFQtWWekMlRtYDd1RMd53O
N23MfRcYqA85ak/TBJDE6wON0a5P8ucZ3Hd82mXSCVKbB5zhmeDZcosccrC2BkIfXBCEblWEWQJt
6s7vs+wLPFQDuDbkew+AJAWH/yyI81Lfq5jcDxmI6g64XHC7BY0p973DhXbVyYb9V1F+JtzspJS7
Gp5Gzeaga0/3CaeHvKFbbYMl0Fd75p6mUW8Z2FfzJBnAn9ZxDsZ27mrgSpw4GLzmtwaIDY+LKdXH
3M72fFR32GUPcal3npPtq87eJyQOrN7sZlAjk3SPJneVs+4Wjsduit97ETAuPdAUpAPjDEhFoYf6
E1ZuK6KkCpQGxIdI+sxAXVgGTKE03w86DwnhooCd9ArwWwKdMQ+HOhA0Q8YeKkfdlX0X5K37gCrk
z7YQ14VvwVyiaLybJTgFM/HnhxujHwAcOGIcnqwCvICfS1xBuoo0Us9+li0uQH1W5eDXM30OP7XI
RedSB156oV1dWNLHCeyRpdPN2Dc3ibY+Eu4XKzoNhw6sywEsUkWdg6Je2Mt7Vk9+C8TAbDEOw7Ev
9Smx4tveI7etl/2Ty0Y08ERHZOiQ2ekn4+XnjED/LoElHSt1Q9NoXQPfWDElFAGZ1wLzMMDNBxA8
gwrV6ZOK2GGWqu00PNZRD5x/v0uj8dEFyV+CMHPtek8bGMl4oUUZgA+9wcBpAGkYWfrEveGElVop
ptdl/Xm2jeENTdhZGlyjct0AJ9PbalMyQDtA+ziNvm8TdAS7Uo8UXJDjZkZjUT6sYrAhRcwO4NyJ
sQpp15/KYXw0Sm9mEMT6mSmxH3imhWPD/8jdqHq8dxh8sYrhStjRhwaYQel9yZl1ApNBrn6+0YTZ
f77vHuBYUJUYE3DIXMmxltrGJlSBCzZh92VX7GeF4/ViKFQwIliVotxHo1zN/FmeDavIptsOkEdj
gHgBhpPAibV7JtREVpUCygrQbg60ZoewP4Mi7HxxgEihdSdm4OIBUerq48xuVLn3MPB+PbZZON/d
Md0ry9r0g7ORKVgPYA8VHOBQaR7jyDkkxF5RIPcy04m2KfasRPezAMxg97MKKMRqFF3JAtUGfVbu
DVfgBBpPMaAPUOx1Oz2SWStUsKwZvXXGKRhkvq9ssMez6aQLsytduMDzZYrt/Dx/sz2h+wmj+2xC
+1aBaZN/sdxiD84poaBtnsogcbuAOCAGuyKcEYer0U7C+evBcp3oSrXFQXYrj0UPwAfC1Rm8h5mh
iAcE7z4S0Hv00Ezl80yHeIN+XwFE/lq3fDOUeo9lvcLjc1dkazmWe4eC+jfT9FiiwI5AJOSW71S+
lerDJOF6zPhqYtV5QuBTGM37OIkcEENjJZIWi6ng6x7M3SwvQoOoSDy0bwpgYjP3oHR+VsY9zKw1
Br5uZptMG68tQ4OZhAMj6HH+aG4DdMjxsbXSELnApmXqNKvaFA7pOLBDHJnjnG6IASecSIEugqem
+wro5EE7+6SHl53JpEWa934dJcaXBd3OYnBm1mow3Kgc3uMxWIxYo+48Mz7iOvs4ATmDFfpohbP4
U0CSoyjbE3Ad4Ck70zTb40qB1ZecKYVZWQxEJbCv5WB8eOjG1nm8Y4w9zExbWUEFuEYVYg+gS3dZ
AXIcYF6TfMxa53ZGLrgw97SgD1mcBHVEApxPj0MCOgfU+lCVoTVkYcKBR+QdPMiDpw1umHrxeuba
pCyAXmyDuN4CzAybxuyWAw9OjxnPpaAP9QjrCWKEAitAqyqYrfGicQ+8kCvgEH1SjjezFqioBFOO
HYZ+WFXxI7KA158P3My+ZqDdGg0gvm+7kOsSXBBAL8DL4PtiAg9PMoFKa0EKT8NmaIF1Brk484RT
Ez39XHxgG37ecG1mgdnHGPxsywEhssCJV5ikMHbWEsrKbe+ax6qHhZzGGzv6DXguIDzgDbWYrUJP
lbdAY4KPZhQ5XKSZe54PVp9wR3gSwLgE77Kox+JUwNvjWX4uHbjkS5sB0uzg92rcPGaeBS4dfQAt
+pHnfIUcLxbFmHe3wAeNQf8ht8ggUJ36OrVISAcQ/lVn0QAVUnCtzNZum9K3lTqWLljLMUECwfvr
m9SDN8l1+oBnFgleT0dCO2W3hnfv56bjySoGh7twgV3owDcuZA3cJoJ3vuJQgTPRdxIlNKk3Y5YA
E64+ZtLc8xZsteEZdXbj13DBZ/mSTPZNnWX+CO8IZgzhULkLCAinWeZ8jC10QG0n6i45Iw/gwDDe
20if9PxSs/lf5r5suXFdyfZX+gd4gvPwciMuNVuSZUvlsssvjHINGEgQ4Azy63sR9rZcPrv3uf12
IyoQzESCsi0SyGGtrLmgf9PLejUfpgVrsQ83axm2y2qAzzUfgF1xTPBEzu9fEyUXx7v0qGsU3L6b
7zb7K8SdY1R2k5+sOlpJ1ATmpyKP/Nv5Jgny/TXSy3OIbqGckLv6Znb5/ab/4uThNpDjj1HgB0De
XowlQ/Jpva0V3BHZne0DqyJ76YzDpgfQNyzVilTN76Ltvnihvptf6Db6ywd/Y5TcfSRFvBfCXzkS
7+L/+SIF/v1ZHTcl36vJ8vJ/v/wXCI3/dbysv/yj5f9/tfcfH+mjf5TQfXjm/zPD5RMx6APJZV73
VngPw3/Bu/OSKPETF3gQxNKvDBcQMf/lJz5q7lGAICCZWUtvBBdU5JH0irzQc+O5vP5X1d2J/5V4
CPSRA3QjEFzc6H9TefecOc64Vt79MMbd7SQEkScKE8/waD4GO4XDkXQd8uBXBW8tKG3vQVeFu1R0
SjZOH7oPg1+5SzHVycbM2rHlvM6iVuW9zhZF/jb7d2vNrYzx3611ku+MSLz6var2ZoiLolLpVU70
WOG8x/BJx8kE7/JVaTWHsGz1FnjR+nAdCpV8FJkvrL3Mt0mVeI9EFeIAqATg3bNYjSWw0gONkH+q
/Ec3an/mZTuciJ5Sh+KIimq+RmF/fA5UtShbJ3nsiV4HCW9ROrMjeCHAo2b7cayyvbkKVZLty4yE
dXqV88zxbvqep/lok5UfZWOKghMny3iYnL0unKhaA47h7I1Mw+5kycx+UTnj25H75YFPVB6KeaAZ
YG6FrfzFpwkjmiFktTzkKrcaYCdxqbYJGfKDmSs0cFCEar5CYbdfa2+Kb3lT92uisviWzleT1jqt
k0AulbORjdd8TezKumsRRm1yi8pUq17e9vOQWTmGqBqBBcDp07YD6VTqi1AsFQLajde2tw5pp1vU
5vyLI1mzcvuMrGtdBxdK1HBE3fChEiJb2sBt9+c856iT0EUUBs25w8lyxu/Rb0uGGpbRmWF+V9KE
cbIzYji55PxPi8yNiqDfejXgf4P2ZvAC60akMFAfug5Gp9xIf9YBzvrw9p3H3u3IeySchuJUe4xe
sswKNo0fOovaD+lFA2aFMm+jl3NstUHA7+0RHHQ3Khr6bexU7DbQPFyV8STPro49YBZz+pgXSOQO
gIHtVVnZS/C6igUfGv7VXBXvV81gsVfd9SryXHfLCxqunKJmyM+UwSahWUcXRh7KPtgQkZAtKtAo
Q0+0Sq1moJdI58iw1H21JdqOz6rp67S3BP9J9bBC4kk8t9noLKlvsWPQutkBrru/zNoRUSLIW6lQ
SNCnIKUHKR56uVaFK2/pSOWtHdUSUSKGKgJIVie1WpuJOh6pg/cGMxZtA6Su1Y+o08cqK55dLgaA
0JPKuplFQE56ChTGZN14nXzG64lf6F2sS7++b6ad401iPwWtV6V+7jt7XhY5Wba5bFfeMNWvytd5
3jgvoRJ0G4mA4YS2wkXXWzzeBNYPCyXPI7h13q3QySLmETLRfQHP2K4YiZFiJy285ECNiDjz8Q7l
dxQX56H0l1jBPmqIjlNZ1dMm82GqC73Qvjtuioiwe5lJF3XPWvxgA9lq3unHoKlvo7La5PM+Ygbs
etk+mPcRIwqzmVxlfIGnbIKPENUOP7S9g1xg7UdLHDfTE8nsQ9i44U/KpouPwtSjiJNhZQcZP8ip
FkeWJG+mfTkduC/kfygOOM6fUS9YuHbi+kkQ+kkYznWc+fT54LYCzsc6GtL4Vx6yYseSmSPjzlh6
a8Y2t7k7c2YMS+eT/Nn0g/xvl5/v1YxTvrBa7a/g8NkPAJOcq2DUJ8EYf5DDIhONWGRyzFbF/DWb
wQknH3uYyA9l0b7qhSupl5rZeF6hrTpbGbvrsvcVV33gTsRLzYr//BlVWR8rJLMvY1wjzOjlcM/c
uj6gBsmXQdiq7yTvb4j2yFcBZNTOjzOxJnWsvvf7lpH8eyNks0ZLkXgbFnnzFazTneAI/6b2oslU
3llhG6Ao0h3JGHVPI/DW2ykM/ZUTtd1T2VciFXVDTyJoyLYm4K06tSPSpB7pM7z6cSFsWx/6Mh4v
Iq/uolnfxJqubDFlu4oF5eM0o1xnfZfwaD223N1kIqfPTnsaRh09ZWNpbfuu9ldGTXp/13LFHkgS
t/vWn/JlNhD27Ll8+cERe3NaPzJ3nXhOnn30bZIo8rDj+R64+yiMJJ+SaxP34ia0Q/aTO7kHAB2O
Lm7n07MPENdiGF34DCrzEOjGOMrl+GwXSbiwSNscpmb0zhSAlBEv7NoZJAeEOcsPtWfnB6Hqtyuj
s2JxB5Ig2X7SG1uNknWDoiXWXqfB0LxDbgd/8b+5ndHZDd8o2t1HAYrluuuGg92K4IAiNl8JOZGn
NuSnaH65gyy4A0zWfjSmyBK9mQJi/MFURkX0U1reHVfCeQyzUa4c5dBlTVuC2NHyrUmVd2C/7vBK
rgfuc4LAhK/twkdSmHT07erP2c92yE6ugTjGij/tZNw4yNZ2/iIuE/tgjdPHIVHOjnthvfukv9rm
mbIPRgwDeWi1yLbgaI1dejW5rjW6QJYndyj01iw1k0b/eZlAIRcY+mGpZQ5kRTF+weHJF07s1E/h
iPQYqk7DC1HtccoJJcjqtCljVgdeEFNpGyT12WGiXlhB+eBwzU8utd2Hd2lKiPfAGNA6veAnZ5bm
OSO5OKmulv9P66b5E97vcv08gk8w0vvc9fPmuav0/pMFZRHtcsW6lDuMHmNF/IUOXLkUkU+ORmeu
rgPiV0yQwl+EYK282v2dMdVZtv3nNzn6M/vhI3byPECQEy90/GQOev48RjRFmoHWnvWTcfvSTnV8
H0ecH5s86xfmjYZL8KMrvfgerg87Vu/6GPrmXd9PbEB+3R1nF+KHjljywd7oPRL9KLLvrE7OSVtM
XYqX2zlk70/t69WssydQ+zlwQWlCGyThzDNmps1gnjZzZQxxOvrIPfu4o1G+3jx2QN+rJmoDGAin
uCpykOr7pNxXs1MspGdvqO2xpRHtMi5AGOKvkpwtvIyolGkh9yx4ntpiEWdjsC+qtjkNoFEsWpaL
H1VAFzwL9bOAm7y6WoTBzyy4afo43EWel6etE8LJusrK+0/egClmSNNxYQajzw0cnBgxbmijnBwG
cAv+/BojkN+qvuzVs8r8foH6Zri3e1YC+8gcjK/XYRYE+z5C7salob8IzNSrgZl6HepAbfgAxhFO
rwpZ3LJYmRBTzWLc0mJlolWwp9RGWk2xMrFs2IMTYWZ5L+R9kui1cUCvnmrXdA911LHdVX/1ZYe/
Jo29cWqvZok9PPCpOUu3TEHiZw8516uoF9OT6xRiR0H9W3oAGT0lA1Kzia3pbZ4Mr2bWFPVH0FLc
hXk64OLb6wwAztcNzujM8LrL/flIXo3Ns3p9Dj+J1zvH850/3dTV/aH1eHxKdHtrDhbBhnvHyodH
vw6qFaoV7QEEw+QAGARdWRYXT0BC3rKGjd/BxrHaXUlacs7m7Luj2uqEZKW+AD0NTB5+aZQukLsc
a3dlRGPmIhY9KAd1SZmNgKLiSb7rOU7TMS/LOzKKh15pG/xMGcWph/rP1hNuhXIdTMzQzlc0lA/d
IO2bq/5qa+7JdIYbWIF8vR+XI1uA5FovwqnIzx74W0vdBMkKbH9+NoMr2POEUvreSBmwDndZ/mQE
s4ZGmbvz2qRBtIM1f3cfXeb26p+3wWBO+3x0aPACobMJSMuIEr04hFv95wuU67wRGZXquaWuuMnH
kh4LPyFHRJpikaskWaLWVTZLo/y7aTPRquBb0/hqj4Yi/aVNTl1IelTzIOR13SxdZPg3RrR056AG
oM8yEJla5Ln9q5IROfR1DACBE7BFpsHTWfKkI0vkfOVyqMdwW/HukZVCrySjiMCmKTkF/uBEKF55
j3HpA2M760JHJic+WthMs2pjpGn0uzlZguB06FVzHqVs/LTMEv8e6MWV+aGE25VrOw/pauJ2f8lk
R+/hiSxCSYaLsaj9AvFhWcidEasI3I2hwqNjRMcrAP3NGVBz/lQelK9RHorH2xAdDgBhb5WLfI89
rEiHqiuNAUBbmqnGsp8TFfvbMSGoRhBCt3IEgpJo7ZxphPrBZBfOmeRjv9TzFZ91Movdo1VpBzWr
3EluXJ/BFyroXQCszsmbB1QXmpPR41C7M9LE7BUckQQ18Ty6m6z+m9k6Gkmmda8ssXHqgey7loc7
Wmb3baGbo8k5tC6Q/jSp0bLC6+jFDOhEc5/nUXM00tXC5CzMqvd7GAtG9Jh6eOOB2fwjgnedhh7b
7OcntRGj3qVH0r/OXbdMsz+auaz7ed0szVXlH/smrkOUpOJUxTw/oNUPvUmg3IY8GI62IxHtANZ1
30eU4Y8a8K8d9ftUtJX8Xon2Lin87HfYvvTliOKG5aiVRAroZ9M6z2WYlN9IHpJFGVLvBlBjvnQt
LzqOLo+OPGqjIwsA3kM1+z7OS29a0llnJsr4ElLBTr1txXEaasIXJVDom2x0seHYtLzTZbFG/4Aj
noL7mFD/x/tFQfirhv91MU+1TnSyAM/fh3YRH0HA76Z0qIcp7QKrBpcWysRBCm5ZAea8LoeI3TMe
BDfK1kCjda1dLBo/IEvLzpO1SXVh96nv+XgqrHhTIQFxuO5/Ef4aa6CgBRga89bXN+eWAu8bOciT
DSwvvsD+yQFT4KVj4cxDIvk58JPmJrKVt6rqsnqOBEgos4XsHLZsAQ45iq6LbsPMx0ZQRe7OiiUO
3TgJ9kqU4b6eByNeh7qyN4NX0N1V1YU5AFeg7AHKXjfdJoiQBfVteusy7t9puCJ3MThQqaOnaNNH
PsBjoHL3a1qF9sJMow7pA1pP+cG2CahGFd/ErEhSr/eSDS/qCbydsjwUeQtmmFPj4fF9f9EEWfQI
2N8PjdrtL5V7aZQgD5NOZNyCBKVfcgvOsNs12RJlWwTwKAJdJJogJa4b3hdNXF0k79jK7vIcJWRM
eqyNTpmVrM2kURGntNI2VGpnRMsuhn1AgHQHSahVC9RXHwruFcepUuVSBUiortFoRKAtAFJXtKjE
Ho2yQpmaS6M0Qz5Pv14BAygB3YjfzI3SiNhuw03sa+smz6gbpdqv2Q1l/ElLnZyySiSnfr6qXGYt
7FyNKzMBVK/eZjWxUkdM4G5mDNtKrMcn111XiY4eVe9me6JVsyjHJq2ED0TJVNo2HlyXn81ArIcu
q7I7q2f5uQ1KsIXG+vk679V+vBqUdgH1wBrXbr7HUgNQDPAB0A3FyNJxIOp7G4gQmDtXHthgR7cO
qlwLPCnix99YKGI765lQ5PmjPJOErr058jISD8gHaZ6Dp+G9zknHWl2leW4Mw/yXwPm2L2TH7zok
PV7ftwqInI0G6OhDChqV132G2jdeUnE7to71NYibRV1P6PFkoSprO+WuKKT11QeR4FB5hZMOsxVX
Q7ThFVUrM1tw2ixpo5AeViNADnN225VFcQfg4Ifkdj/0clOjsv6q48QTm5bkHFTG2DvoyT13IpoK
fDOsWPXhpFfOADCrGZK4udVKBqs2a06BiTzAodRoSda6q2QOaF6VxRigy5RbIQ1DADuZQitfMTcv
75TXl8hlWsOJ053RXNVXU+oE4s5MFMLRs6kdWYBVKBS3tkza7kpTrwH6KyzAT1lrR2a/IhGzFA2o
2oegSFBzcbrpoJXj7NH9AsATOInW8jUaK9hNEk79g02i+gbElQ96H8jso5zkiyDCO+PwWdiFl3xx
dJV8kXG2SNigzkbiGQCDfZYdjeQ6miz6rkJThdm0J22yBImu2BiReWG74QxISXM3II9HwCatKA3i
rFn3AEmsACPjoEvVwcH2x+BUAy6fDllLX/Du3fdOTh58DweYAsVnbTNZHccM+UDZlpumttjPqADx
E1twd8kmYm06OoKswsL+XExxlxoTDkgTkgz2czFY+EZ6iuyDK/rNP3uT/t84k9GM2o6Br0T3vc+o
fg+JOeIkqnhmIJiGfdXdOZ7VnPPWBaKiySvQo+r2bHQqAlI2rwBzNaKZmLzo8yptOdtRJq11CcIe
DUgWsU4EoD7d9QJ9AMW9ZxN31ffWiD5pXtvszZCJoFrLwP4+WeCUlCTSCi1C3GZvz4MxMaJftlhn
Lq+LP6wx99Fj/e2f/1yOPyO05MfoNcI5hPItEtlIbP/b36up7YYOwhu+uUCnrAVxeOrN/oQzD+ZK
UbTgABmxPdcs4jujQ++k6DhUASbiLmk2keXx1Ci7nMXgTXnRIe8jhEDg+tkAi54+XfXo6PKq0+9X
/3u7Ab102oBMGyCrvYcAGd2U+iHfm7DYiMTn+d7E0EbMfc0/iGb2anxd28o+Tj8ZX0XS1PigwgKx
SzvRIZZSnuIx34pK04sZCNiDC5F43iaoEnoppqQ8ob3xwnft6qXORytFkrm9R6HN3aocQSTAzjni
Ag8EOt2HP3Pg//Ft/wzzzkpFofmNcrAlh6pRaKNTlE8ErQxXFtXOxoiljr5YMirvS3eqwBn2btFh
UjyxQjZbanWoFRmRTwCbD9l4HHg/fvXKX1xM5dNQlCA4+PH8ZOPWKBWxpYztBt2YMDv61iKhZY2M
n60RTuAnMDezBQPGa/4JXkV/3qF6NAFHm8dzAzyXIDRYBQFnu44UzrLWUbAXhcruGJ+TnHnFXvBy
fGOx9C6ezb1dyBy6bgJeP8fRi4V+bi+fFmad8x+yN67h2nx8/j00EwAECS0AXNtFG9ZP2ZvJw64J
no0A+Qpux1fQdfx1QznarpFi2fVdtrdCL9vTvrqnhPgbIxl9K7oILSHmWSOjHBovqgFA9GHwxW4M
OWI86kuxiEDnTMG3b3ZeH+hzVYXqTqJTBKmL8WxUpdT9urdKoAZnCzPhu8klrDv3YFQRqquHhk4P
RjKDzhyF6jyyKj1ytivuovAcTU20kV02rTRHrgtOJl3UdlscApb7j5p5c+5vfGC9B/4hj/gCOKOg
3fiWmmZ6R7w0L/HrK29eZdbKje/Xe9LZbhrgWNrwZGpOfqHeBpX7buoXQfFhgs4mZkU0rzDGpQpf
HC8LUQBVADj0pKv2dpJX+/b9qjYzRvbcKY4XgLL/0CpBxn42tLR929rh3ac8gBGvOjam09T4B6OR
OI6O15RB65Jq3yBPBwBjSW9QwrO+ok3Hs4+9/2Skrj0VvowfhJuJezuiJ3+2cTuq97btswVQydZX
VJnZJgRSrxmQXjyjglqesVfz+wZfCM3t4GJxDBUdwPxXvNobnVDJRqLL5ibjqt9bmdXtLTn2+6Rw
Y5VeZXN1tYlnayMi7LulSQ6EATquvQZxFMmLG5qpBxO+CacpXwM5n3ZVqmWCUsGoEOyRpPlgBzAW
QJ4WOjs62vFPDguCRVjDg/Jm0Qx2S4JT6av7OSV7M9YBi9K2z7Nj3WfpJzNetWP6Cm+wp8zf501N
T2YodZ3fxuOdEZAN7LJl7NOvsnOnXTkNwk/NTMRiunR8x1oaEQTKYh+3aGbAbH7WTQSA+1DcGUmF
uTgQ5CGNZAZRJNV6QoEc7gXszeArCl9exQuR9xTw+/Fnk/XeQx6q2EiKce+BW9MHif4lNcJ1H/I8
+zDXo6q9ROpVLIkKp5uAcvvGXLWDnl6vjA5AGi9F8zlUWOYmgCAZoUuYdDJQeaMODVxfrx0fQBPB
izKNaO/u4mocd1p0xcGNMwAqrDG77QYxrSwUPs5SKLb0gWkEP7yK0myo+Tfds19AM/IfQengcdYt
SjiMoz0sQ9DR1HUa5QQ0wrHoDqKy4peQNr8ztEZ9KhMJHrByxINEmX8JpqP/H7J5/wa9ij0vthE8
YlPFZorpT5DwPARdYaia6IG2mZ2ao3dQXbUoBl7cmPS1tgA1UrYNOriBYs2zgjVvs7ZTvM1e15pZ
N9C7zpXq/u/Wm9uZBdRtySKowXfZl5W20W2Elumnkk7YoWaCYLh30ZdgTmLFgFUffJc1AER3w4Oq
s3pBknB48BG0d924tCz35PtMPU4xmxsBSvSDmEVkCu1VTLwRmyTEkESohVRtdZxaRz4GgVxUY1Vs
uqBNwGSm4RbF22oT9G740E3B2QSCYztR4FhZc+FDEGwbdCjckJZHD1bvnRlq3VsSzDh5Xd3YjSy/
BRZqK2jk7IC7Ubp7mrjBKpFh/1U04VeT5X43BZ35zTTqM+fVNE70oxyUtQTkJTr6MXBlS6dA8ZvL
bt8mFD5dh37ERxd4laPXDvGLK6ZziJfyxfaqXxHV4TdPiS5NRDY9AnYATEsY9g86QhVNJG53KXg5
LiuQKe5tq+1BMab+qSytfj1EINZntbI3uvNbwOh9tCWxdAL6eCRuPEvqHXi/9j6uKrkdQ6A5EibZ
BuSX6FbxwFqFMXqfuC2yK1IOIINyWSw5i9GzoHYRy7vl8BUbl4eeD9p5YpFVpI0arOdomp7wm9Q/
4AAco6mKfgVoAuh3kt4QFG221YBfp/fL4jTKsboH3fpFc8/55hDfXjbEqdDiEUgWpxhSoxe6jTa1
FMNak8j+Rgkom0VMvwzdSePl3k3JyLcKWDeUuhu2oE2f//DRJQb0KHSyqoA77sJOPbCsQCeMwPL2
bVWSY0wCsSrsijzmQ/h1QGOOX1bO110X+OtQcnc7IqZZSC/vzkJm3trr7H4f8THHhkjUuqupujSC
Y7uknngJqmntqLrd55IViyhX8b4Kreh1MGIIDBp8kIAuzQQY9QPIEbONLTgujdHrZTIv99qp3Ofs
w22McczaYRHZsti5VtIs9WDXt5nN3JsuLN01IWgO3YoMLaUtv/zl0W/DRKcfJQ7mha5L+96tpnJr
8bl5pUXcO4vGePXAy39pCDhe85oyjn93ri0flPDzdYdHbx8AP3200Oxy6ThUIx2NzoFuz9FSR+kL
M97HPHizl2L0dTddyLvqqm8m52KkIXN1kBaseb3H/6gzNzGfoPviSXg2OlyzGH2GbI986fqquW1F
fOeC4P/FqMIArUFzZzzZsypOagEEDLM3ZpIHsbjxOYoBRkzcEfm4cONHNhjgje5BABa3Htpen8LW
ai+AYe9JkSON5fTFtnICD+QzZLWAfeNp7ybNqfK87uJ25INZN/Y/J5E8opPEuFVI0wmw08B3q+L6
oIPxbTCiyEd8f0FQLpE+8u4yR5I7DrJGkCFfaVTWEDx7dtK+6SYwV5eZLauVmYWXof4Dlwx5hj8D
1HgmLLrAO4bB/J8kvFIOP4CtKq8UaGxQug+ocKIYs8Zeq26GKd6EyLvdV/NBPiXJBribN2meu0rz
nLFs52Nd/2H57+uMZTPf8/0T3tex3Ko3Q41GplmfoZySdQPKK8nBbvrgqONwvDUaM4yFAk2PF8CS
/jnRhAWiAJMojmNhL5O6vKF5kB3RDISf8YLL26DOtkYyA5iawQYbRb1wAjrkC5BbwbZN4nFDS/TG
CaMYII4uOUUjy26Yx+9ZyZOTUZkri6Fc05HJwonx1wSyW/W6FGS85Qm6D4nJvSOz1zqKSi1DtAHc
TIBYXqjD7T38BzRJFu5LjTwvOu3Ev2a60EPt9MN6LDPnxsnQ+Nj3Pbp0C9LslBySFbJRKL8DoxUp
oS65Kje5COVjWA78EHTIDRpRx5WLXStA9xhdqsdxctnCcm5CqbpbqyjFEjkpd4lsWIjXfAjkLZqV
Tk7j3xaNZe3gSrSrXgDFtAGt6TtQHkM65n27QmY6fuiUe/ZQbP0hepRQtOT1JZzscFt4qKT/jQWy
m3LZZo67qQflrCfVoqjhCnFEDAy2s7LFV5xlPys9ZL9c91vXds1dAWgYSH8R+sK4vgqQvSmCu6GQ
aDSJTMmqnBl6trLWVAfih2MVbxb46W383wIyWkUhyleN8psFFTlccIVOHkipd4uiRqzsKnQrAiOf
WfGA/luzm5LRjqCTuD5om1QEKQKWtlYDQE/DA0CvB/c3cfxbpJnzlxrgrLSXSfYYq6pcwCnNv4w9
c5YZfpk7UOvbdZlY/TGgYtzq1nZvRtbTfaYDuZWxjI9INxZrXgPTiW8MqFoPBeWRiLBZwwefjl41
TkDxSm9HbGt8yjXOAKUT5Myz+qhBpUuN3s+aaelRDbN549KV/mBm51WQtvMOZo0l7tYGb2Z5Doxe
nvzG0Z4/+vgTAgVbfyPAq66KMKaHllf1beHk2YIUnfviADpO7PAHs225mNCF+hSSxL2Z/y8x/LBu
9ZhLcSvCPPwhiuJXaQ31l6gCif2fc2neJzakj60KLUzQRgfpNDvw5/+i4w9caKtzJyo6OT7YgUjO
tf819jpsvMA73wR9Ui3zIq++CcZVGlptd+qHygMB3QE2Gnr0QVv147Ckqo7BVNf5zgQiRmRN8FE0
syHa01RM3SdTXBwyhw1rNKZR56LOa7QcCNxvnpjuWacakibxTgVR9bsJ1XdvLOJHCxidhRgcsUPx
53fbooMFaK4o3nRqfKZReW5A+bjUs54iplwS8Dyf+0PFM3kabKTeTUQv0TdiPUySLEy8b/ICKHDp
I3NVsAuLyG83gbRB0A48vokKsHlTIP9Qq4zL+i2ZHg3OMmmz/hDxksBBsvVwMHJG5HAgOkD/ukzz
zxPGJFQhlhjDNqn1SsT6ofXDO9vhzb3BTwOmWBxmlQVC2D1VUQGMcDwsle3axzhqq1Vkz8GQbStg
uJn+2QL/xtBh4HcUV2eexdYTEKFooMFr524C2hD7v4Nc3Ptylsm35fjLvS4PA+L/rll/njw03u/8
bNhGTJenhloMXdbC8qmuGfiaUSg2FhjmTzQKv3WZP9yxagIzDbgnox6TMt4C/QqOxrwIlN8ILZzq
7OCj0fYjk1vfy8RTIlW4R5W4XhhRW+MFoMcTnxkdZZ3dRjyovpChLfaD4/VLoyclOWVOU33x2nFZ
JpOT2oVa+20LFxye/KEZh4/DVWdH7bACF9cDUR0m1wkjotn5sFKoSyzLoRmX2hXFfVKVyQruho2D
kvUbxkV1INUodzncwhsB5MLewwu69XiHTlxo/YfeJH18CvgkVqPg+lwUSbZQcdk85K0Esc5xuid7
poIKPnrf3WyuASv5q0Z3tjHPMvTlCDZxQBKWeiNav+WEkdSWKMJkUfujI+zi9VPJf/cAU+xMxUw3
qAtkHZqkzdU0GaPHH/a3ezOHis7rnDejGt/nTE3u39cleU2X/VC6c6M2/5L4LAQeO6FbP/CCC7oQ
eTdS0T413JCWRNbaHwoFlg2eyO6S2GQHN578jnBB0TnuG3IhDjYKnd8WSeHd2OAmrAV3o8t/03Ze
y60jSbd+IkTAm1uC3oii7FbfILaF9x5P/38oqjc1mumenjhxbhCoyqwCRJFAVeZaK+2KLHYItv5n
ZLr8+q0flVLKi0nNpAdbmfJNw2Jgj+6YfeeXrDeRfRvf8tI/UDmhOdVyrG0sInkLAp/+L7QF0kzX
fklF85aTXH612rhYlnY7IVpSjNtJUwsoma2+jqUkOAB1R/AqqJWDViFJIjdlsgL0Fb9qffICkLP9
Ccpl3cZ68BVBKYWd4RggVonaX1RmwdavOu1iBXHAtlg1vln9HyyZoxFFRK0/hcMYj+ASiv4w5yf7
LBhOwgAi6P1MV8YBgGo+LeTRMO+7vnmrCmf40tnjuLYynVjjjMtqFH0pt5LzNCZ9eTRsOJ1yo4df
2jwCrsbXYyuazlSd2hoVw8prmkufx4/q7OXkWrJNmxFWwdwkeEfkUwq+wxJt78gn8FEUmr+8gaTQ
TbPINIfE8n+Drca2W0pwhs6iy8qscFslwYZcgXZI4sHYkwtyNnpR82SQE2lZIxrwFJsDpOuq6/9o
/OIS8e3wF4W0iuM4DyhoUBxGrfO/NZMCMtMP9Wd5ursuDKT4Ow9qNAx17bVolGnbplmwEk0UX1vq
NvFLu1r5s1CZM+/+/uVnfuJE2JQA1AgQo2ViKY4M7e5f330KfHVzNEvpqXdQd808TXNHJBTOcp/G
+7qvvHVkB/mTl7Ms0dXU+lGAC/QbfsQ339FQ290Y37EswD0ssqeinEXxc828uafUtLtOnUjwqK++
89RGZkE28BoVyixSJ3fZhOhgkiSHhojvz6pR9kObx380dae7YRNl93pcqducfcfWz5Xo3rfnMKiU
+3+kY3TwWZSLQV1vxURBwWlM4CYEvrkw0vDJ8qOFOmfnAxhLT3FP8nd+ggjb79YYT59t8zhQLtZ/
4QUAmfu8UZop1AavHuB06Lx8ZqUQvvF04ITWk0Zqdxm3Y1y8Joa3AGIWbwCK1Qdb7qdiIU6rWeKu
mQ9XS6aPjis6+6QmEzmNtuunaFjI5nQSOBcBhxFnnzAxn5roWI3AfxsT4jE/n53edh0L8M5+RJCM
RafdtQdFKq1jE5vdqgYb/QzW3F/Mu6CfaXHMrdz4IQalUsggK2rXyAq/D6pR5lrJga09WwksYSM5
q2oR/Gh7hADVml9J6edIawGGCYf8q9WY0xdUyms30mTjQaZGyyqPQ7RuI13aTkUs72I5Dk4GcIG1
PvXS3gn0lwCd8VUCyOZIiA718DkII6VT/5QBF+Rd2Y8/vQjdd50vCHg88B5d9NzHjrEKHVguYhCB
8PA6iG1r+XvQKJACFVyrKlHD66BovtK8bbpeyUOZ4En2TFIkAIA2ne6kqwxgZ/gyNT7ywLZy7DUU
RaYicljsEmWsPdayqFP5W32OQZaanC+McnSuMUj4QYt5v/lcJMayl8FvSpJifim6XzVaVH80bTOg
NKgVW9uIrLm71KL83tcRmLRSD37bWO3qWn2Fh+rdiS5xEE0nTdYE3qPjp369VlW3TXv0KMaHuNVg
r88MVjIg1VGc3Q6iL4buuo2zI08o5FM0X37M4hlwnHjGUZlTu9as86PamXlU55CxsI6tbBwrlFnh
oe/UNNZe48lZk6QzH+XBCi5V0D8m6kASTK8danrE5lKaVG0ltRA68qJCcJD4+1L8ahUbYSRntNtr
U1hTs9h5yrgxiuaXMW/NBk+GMQKMiy6aUqScSvCfD17+Qxst6Vg7o3USC9xAWYeWXJ6ua17VNlG+
1ju1WxKcZjkTQ8/r5Qj6Wx2Armapxi7TX451EByLKEgfjSn62D+x6xsyI32c/Y02dd509Yh4Aon2
Rs6e4xb9enFHYVrsWPrby17r5K05IQqWpcG0SJvGPjVxkD9Ljb8S+8wxa4tdSnzY7WO1fRyHoNgU
thatRaLQi5FyTWPdOcZ8ZK9ZdF/IyvgC+uzpCoIB66UtJ02S16yNLTRCW+lkdw3by6gpvxhNfO/P
sU5qDSBwlxlvfTxEAMWd8FxSf2/nSHW9CX1Hf0iyRF3YYFV+NOpaj+tfmScbbxlVDXJ27YvfJ5L0
ueejKQO9EC0++mRlY73JWfwiUg5gX+YckUW4df46ZTUpIzVU/LWwdtUO6OX4zbYW2che3ePf6TpJ
3qCVYMXH1shDyHO19daiYFAnjfI9zVsZCYN4uiQskgACmvY6CXvnOW26J+FRpSEb1jB5boqk3LR2
Fu6UpC0f2jn4JjwQZtwURjeeZrXBZTO09bmaD71s9rCFU2VpK0iaLWIzohMRRTdpreg5HcI7TU3K
e/HyyWkxoLgXX+PZdms1mv+h9Xuc5/FF/Pu3vyNb//7+n+E2ZH6Q1Vf+ncyiGVIt+fIwPk0OYkdK
31KSEUwSUryoseaReRDECHHmtx4bIB19v2VUIw3bN+gSthm8DRS7yqVCbOJQ6pBMs0B+iq3YWZk8
qjaj3kTUoMuICs/QYgEyjia/Pjc5BJMSfSzE2euDyZP1xdKdl8yO1bNoyT5Culn0FIdEbRQz8/Y8
txEgzizjbezyHxZAuUvh1NJdPHXDIjV69W50JLJS8XAJmq7+Btfwh4HUwFtFZA3sQje+RlobumGV
3Mej39/lkVFQ7sjO7yrH8raR0tc75P/RzQOhOrZl9zio8nRMwvYPZVK7x7HMVDeiZNHadMgqFLzr
fjhmvdD47LaxEknb0mu+jRVEvlRPCz4PX1v2ilN9Vfi1I7BlvVLg0NsgppVtzLJoL4FZnBKgvG8U
PlmKvJLcQDce+zy4t6Ly0ktBtBuG0Dx4GVwUceD1CUIxL+HLIVHek1QJu19I2ctwdKiG5HwJcg+m
tCZXaHKOzZmUGK/SNhyp+jmU6yr29HPF08ntvdJe22gxWQvbCaDdtLH1YHvyWQMG91UBMLPICwQi
PatAnX0a17lsvwZG1n2z7TBflH1Vr6KpjTbmrPzEE6B/dUwzXFR60H33DeQs/bIPFq321GW688vo
pAubYioEBDb6vTAWxlh1m0ZBDzwN7E2sN84hH+pha9oSVbByKmGODhW0agReQFe/Tlk7rDtwcevc
a9mBZ81ZLcDv1YAOv7Vxf2+TbP1JyomYjeW4vhfYa9ggzT4BFuN0RnCHQyqj8N0FaO1OHbSF5Dj4
QXQRh7KUlYMUA+Gbu2JJqtwwtRELM3Ll1Fsj/IO++DLYxX2J2skTwNsnpXKSMxIJ8nMuKS+5r1h3
alTUp9Go7iECAOlPo4gt3M9IbrOjHPoPKH+NO99KQ31Rhbl+lAhAO9Q9MNO33iRqXLRytRZNaTTP
dsH20FS7/q41m2HhS1n2pktRuKT0Y3BQUcIGpmmDf/6TGhY4nJWB9iMuAn+Tjv07ZUxwbGKCmIRr
ZhfRhi72h2Tl2bLzxmcyI9m5TKJnVif13ThE/JIQOtz3fd29yDZPaqDh6YYgyQ/eu/0ltTvtNAzW
1kj0IHRNE00Hzi7CKI9ef+kGy9oXVAogx4hHrxjjzgkhll3bIZIGi7Gm/Iw3ZN2qILL8wjKmXQG9
57U2N+fyIS6VQloYPVOxDp1idPumlqiJZ2rZ4XpqIWUGEtZJbbefeykD85DYquQG/V3RB84+q8f7
coyMs502G3afK93RfuS9wgovar71qLDfT01auGpuV+sqfJsqgL4RO52xjepfvf7Y21b/XMeBc6SS
Kcp0VBBdDnELiSTikQ4H09vKfZguCn7O96nUFvfZfGbpyn3KQ/8guoSxy+sUQR7Nd0UTcFN6JynV
t5iUcF5bxhNVE7pdX5uVK5pW6E9E3pDEkzLzCXGI/iFtczeZW0UuA9/0u3Y1yIN0nOYDaLL3syTW
kIIKzK+3rpvbzdfRipLUBlf/PdIy6wMo3l+lV9j7oayjnd16zoH4ZYq6v+Kf+jCsN0GlxXekEse1
RqXf82SjL+Skcnvoe//e4c28zVMkzhGUaPYBP/9tCzMcFXxkGtRRns5D2eQrD9wHnOcY7RC9l5+K
5FJVBqgDe0ovCJNE206vql3kO82ZKnshca+kelO97CSX/NKperxrlaz+I6pazQWpl95rpF23AKnk
bVe0MWr8KnQ7oqg7xWS23pDmV0ZfuralKV9NNhaqXJk/7SJ9VFhDuDVBxfue4kW9ERW/dEhlAc/C
N7/jDvsgzu+NLGy31djc2fyUNrFq95vBACsjWzaxBTNQX2Wj/qaaKXKF5gmUJoFcfsz3JrnnNytA
GarslPphMtkflUmTH+2hOjgROUHPl5AhrgGoZjWZgDIf3CCvkp9ywDbLyViTmLaeraEX5odp0oyT
Co5kGTi98kXvxxMxEJtEpaPwyF7Xsll+DQNjWqGGWu4JU1oPWd3/hFvBg5KsPTvi2rykdRsdtNCH
iolu2l3qzNsXw/gWKYUPLaMZ0aZs2o3ps0RSwvHSgtL97gCTQ68/HR/GVO9BmFfyusq69pXwBAkS
PMJ54WyXeXpR+zoHB1BvZctPdtbkmCjtRvmR/2W8GeXGPDt66SzDvvTRyoyc7aiG4zErgOMPoeM9
GWi73VvVsI8Likxo/UIrSff6Q0PJl6lUN2SQm5UAd/l8lpRXCMudgH61KNOAFLGbWZBSeqlbe9FC
Sn+S5S57oIYPIdPGOBhVl7ia3vW7tlX81WQr2RtEjJ9kXYb70oHakWvBj3B+5hqxsyg6iSIQKnFY
iniZuy7sxs3QxdmDr/YO8cq2/m46FWzsVvkpkbIo5dB6LmV9WilK/GaPVbHMM825T+fDiIL/QkVl
cOuZkioh9VUry6myilXgVc69cHQcU9+gXOgsbn2FNMBvMXiwzLMIt8QYzHv7Ovd1ssRUNj6ohq6f
XkcJTTs7L7KT5BMAhB/I+rnTkqMTOX9YseacQo39dVA/TpoWuuqkojjgHPS0QqUXDfhTAUHFnRBI
AXqCqpGT1OoOeb/xTIG18RxuszHN0NdLwm3BTmGpm636Cl/9q1YNwy/ycxNIZRYq7LYrKUkXdeOg
uU/sm8dl4k97KeFBrUvGZeA5spVHKVompak8m5Fvbb1Yyly+8vxeleQLmJlkOdk1Cy65GI+TB3ok
1QxrTcGDYdlTDXBty6N1zMu27Rak5B6N3Eq3ou92UGr7Txc0SImrITsJAac+6WNdv9p1j4CcpYcv
Hao8yy41tPvYCdiigoUAz72JtAmKAIQE8D2Jv+3VskdBtjn1lcYWkAjVY0qeaVGq+rATfUqqmVT5
aSAVS/Y9EqfWT3JRyFi5jefbD77GKjlU5a+yJFFoSs+nvS7BNFl4iF+E4xyaKKWehWD8BSnz5K2X
AwDrwIFm4LJNADzYg0rvDvAZTTce7Lk0ZLygZAMJST8Nj3IxUGh9yvg9FLK0LC1EO7XA8R5GC6VM
0z/BjfYRzo8kAixxu/GUKr8QT4OSTO01eGyNBBODVROU2urZzMfoNBDXIBTSVM9xkdt3Tqw/8f0x
n6YRNg90WRsh07PVEuwZsys7VvDBSnZxyxI5x5Ug1Yq+qKy9u6b4LhpmEMgrNCHjpWVV033sezCp
lGaAmUAFk2sfmoQbCtqCvZhdhIHdgn42pKPoKXoqbMlGxgJYaoFJOFZ5bNvk/Syh1s8qR2R3IYVU
RiUPi8/1lCcR3yuqZ63RPJJOleHMdcWhdqeK453Ega+Bs2thWmlONp2MyuQFkEaXpqQKnZzzWGQF
a12UCdE7j09mZ1SGdRF91OPaq3E9bfPIVt1Sh9nVJiZZeCSWJznL4JiM6OV62r08jtS99QL/EnDX
lGQfk63E1rJU/Qk22jiHEM4gWJedIeu8pkFuOoUKFyfS3zpIfaeg+zFqOYnWdizWjk3gtghja65a
xVpsPlPiGnlfcXo7NNYdWd5x3VEmfkXYlBRFAVuPAkhvXhzEf6AGhZqWLjUvPO8Vt4k8/xEsSrjS
o8o7mzJfijD+yuaKBHxbAd5vDV4tc1McekcFVWs4RAfgtWFSByqkZFQh6hP1XqsfQr2G2CibiUw4
yTpHqKLTdKqEOlZqD39DkUK3mIgH6LGRLENqwl7EoQygBLLaailsJL/3VU3bkrBRy92QVPrVr1eU
OxJ65jHOqYtOkXtw4pai75uQSIuDCMmTEpj1Q19T+RwVgyfd6lZOLEuXeaHutbXyqoFYPRIgoELQ
3DSKNHWjsY/WqVogk5x1SJgV6DdtEjlJyMXm320vypF+6vs9v7WQHbM+XIycmqWjk0wbw/HsQ1xJ
L0GUxw89DEm9reonfxwr1A9tSE+Nclf4UvXkaL3hdoiM8ISliYyehx4eoRkKJd0ZOaAqqFveXRaZ
P5Rpil79NELfUg7ICDl+/GrCllnpfR1uhRVGRIM6tV6AXsGKTtiSiIv0KNu6/MD7AxgL3YPVwVsM
cnNhstE8WNJcibkzNAoU1clS8mQTxlRcb1MATEt44OZzSigBATJbXhLXxzrKyqbIeb1LsWUQYgmq
jQ5MdCXGqk7nbwqlaFfXsS2gM972xPlmZ1Z4KF1OIOOFNe6I/enjVF6bwLR4YY2DvBbOWZ+Q3xx0
72qV/ThbVS2BsevYYfCWFgntjXDWuoZCkYHtXa2JWaMPbKblVjjLYU/irSMlJP6EeAoklwxrvEFN
cWtYTnfu0C5ap+FUHO2YMl15+CTVyOjL/ZM0V0lKq+EFFpVzyvVs2JYd5E1JG/pz2yQ7I+wcuENS
iJD23NcoX8tJKqgjN3fNUsF3SJotPLlQw1XEjhmgebC3e7s/C/+MorZL9s8hZaoGN7WyniVeaC2B
TycH34f4Devte0Zw6mtRBOh55ZpxTj0j2lK8Zt80U3rfGvFzK8f+K3xkdY8wGZIlzuC/VnHTrIm1
j2thBTxQu+QInb2w5nr1mNZ5d++HtvbSfq3L1N/OBaeXRU+xMKp/V0tqq1ebOiLJiSjZNO6dAnm3
VWRYf54m86mupKXqfnD4cKqnSrGOR8IHvvHgQcJ8MfnzSMgC4x0c/0Xj23bxknwvWpLR6+fIp2jg
bIumDE23rP8uWhV/NPRtCriFQxm8TFXZHuyBHJ2YNWombe2BTFlGpqSdR09+P+jSzpJ6/3zrZsFP
uVPPfxZOt/5Eb5UVNYRMpIYZfTPkfiRTege2wK1PuBCPYK9j2sf+9+W8jg2jUSnKM3z4ddg345s9
md5yagA1j0omn2SVcBfY6aUdsUcORsrbhDMJXhwQxnw/S6iIwc874x1uIWAnrMrvsyRPKavaQSj5
ZBDOwtq3kv/BCtkH/Tyzr4lKEHu9zlrX9iKpJ4B7LaRiAixzdfm8Dt8P0VymNZkP4uxmuPndDJ/8
/oHLbfoJQDyiwfOFb+NE8+Zzu9I/cPk01W3sX97lX17tdgc3l0/T1/4MzPtk/nSl2zS3m/k0zc3l
f/s8/nKav7+SGCbuUunGct0G4cPtTxD9t+ZfXuIvXW6GTx/E/z7V7c/4NNXtA/ufrvbpDv6nsX//
ufzlVH9/p8g7VKwOKXeCQAhLu3D+GYrD37Q/mEhFMSpL7PdR13arx/l1lmv7OuDDsP94BdEppvo4
6q/v6HbVm49M3nla3SwfZ/p/vT6bGbbevU4l8X/7nK7XuV33eq2PV7/d4+f7+G9/9/WK/zZXAwfC
KPtufbvq7Rqf+m7Nzzf6l0OE4cOt3qYQlmT+l3/qE4Z/0PcPXP73qcDUt8sRicYFRXHru3YIrBVl
lyNXNINulgzQsxrkDlYwWoYrl7a3lOw6VzdJjSpzXTmsKGezcBxGH0wc4JUjJPVqr+aIbi6F2e9W
up44JzC/MOhEVzc5yaF0WAUWaqFuKPloLXWSSi68P5c0A9DLWW/3qsYrhHmFHC+cPUT3xakxTNRi
uIn0qtb7wFvXTcvX87RIcitqZnthLe10zzHcLE3jDTkp4lFymj+AytzqZdbcIbaUPUhEX46G09wL
m/Aq+eWuHbMaltDCswfhpsZzCUuCLXvhonoyS6SMpSmzCoekyMFw6ZGyuE30D6+u2t29ZageQdT/
cGVnRHlJ9b75mUYELrP70wQSCxwY2h8n0UYtPKAenvNuvhn03y6mLuGSD7jk/fswMVYchB/FAN9n
Mco4WOc65F2lgNGiUTs5v56KNlFCK4I6g+l2uDrFtn0CfTlSW+v3GJCnf7p/6M0DJbHdQZN7pIiD
jL0myvudElp34iypk0XXZe3pUz8LonDJ+pTv0KcBQxMcu9hHreHPOYSHOBRsb1GBMqn3NY+6HYLE
6rbQIH/eusSZmKSo7UNVTOb+1mUl/TqVx35XgrcHM0meECVOg4/Icqm/4lz7hVH0i7PbAXideRDN
SQjgiVObZIpXRe9jxbCaOjzLUKsaRGvTgUquSeeGFPB1Fujr1feLUiFIgiqlxLcWCDVhO3NYR07e
3Pe+3NxXSmHtrc5+El23fuS3noy0sdlr4CoOKXDktan7nTvOI0Xf9RpiplunuI5t+eP1OsIgF9OX
NK/qjaDpijNEoS7vfN1P1F1E+JyC2p8zl/d6Lji7gr0bNCNoByp0lOEpIIe7lxtNS8pFWlI5VSol
k3NPkqt/OW8UrZJd4e41VUd5EEU1F37dpcs60t6507HUOjbRDdjRt4NW1Ci4E80XXR9cPjOvhd2P
bOjYH1w1yevFcEHERr5gEXptiPItMWtdgyhdU37iEMygCCS+5T/SHHWgvoTi8NsjMBVlp2V96qq7
T6CfOAV8vhad1iz3Dv/VIACyzH9jg9A0OmSmT+ZojgDyS3kIyaIeRFxPHCwEtBAGbrqraF4xyTCc
Z7+GbNjVD6hFv0L1pEY6rqgvs0LBOmyqaBkYEXqQIAUz4CBptOw9p7oU/VhdRJ8y97VXzUhitGvR
FuZP8wxydK5bj4p1Zt0fO9nojk5Phngh2pEXaAdbvcvbfKBeiTAQfAIPMFjtt0BrQhL3aufKkl8s
bzO0WfQ+16e+YJ7PU+8+dZtyKG0kdbi0v2XeP7xX3mXgK29yiSEoH94w19cOKcDD1Ue0P4y8vmR6
L5RdH9CTC8PPovQxGVMKYL328MI22awWLA7J77NRqALf2sLc9fF1xKd+0WQH3W1A/n+p+5Y6iAQ+
YU05kJhTPZROt0Pm1e9N3ae4FTCRozCK/uvYDjaO60/VtLoNI6ruLanAoLjIKSHLTiHcDBpUjxig
roUhIGClXElW/aaNbervG6q/HrMoY2Ma1uUumpJyF2sU1nzoDWIH8mBnrvCpZsdYUBUoFKWvW7Ju
xCHvRJcdqLnLYrRHHqRW5NR1VDNeTIM1bXnNKWfIrOpZnKUIuatT2J5u/Srau8dUNdAuwtWRAdUu
lKEwNha3DcWPztuBsB5/CajvZSghMns1h7qDVOXvqwnver7kkEukZLja7QaCKquPXa1fr/ahP0tK
0DEIG/eTupuSsETjI5MfnTZFqFLyzB9qiOZSm/bf7Cbr3QpSP5XJ//QNNWv65NtbXyouk5TBnekr
pADaGnG0xKkJJ2X+VkOvidovs7k0QyKSIB3e+3KIVTkFONZixHWwcOyDOahXBvainueq0DFTlmJG
cwi2wuXzkHluqLXhQYwQ1twol4lqWYN5BrOerew6Irw6/4lmAE9EicuvgRmh62HUybmsYoo3oEa9
NuC5PAlfIdfyr75yNxmkaYA+SGolLSyFV5LgDNRqJ0GGiWnOhAJZQ1dNWAXbQFgtijderWJs3pKH
lB1NdyrXYx5XJ0++qGRbhTysE4EvwU/dmsJaIkFytaZ5cQgrHUBTrWwiIB4L3UvqM0IlMHjms5vh
1hfMVhAcysaMYCsIP3HoG+vdAHfjx0SGb+p7kqi3AeISn2YSlxhRO1kIg3C+XTuZbwr0VU2FtAC0
hl6szBE4XmgO0Rs8KKcZ5TefD4BkYaivAOArb6WhALIqxscx7+HnSXFCJtxX3qxMtkh+yt7JTyYZ
BWu+sPNwMWvWZNVuIN77z2b1BhVtDEmyLJfF486gQOpG8TqY2eCzFuiHdcdQDf3XoJh2fkm0v7Gj
6Skvc3eYhdHgz+V3ahtFC3/2grTI2tm0y6WwOrFK+b55SmEVU8LK64/CGuryhymzMSNRzBx2k/8g
pZCQYXByEPQWZZOkuNm1dmCuUwL2L9IU3on38M0jAfi5K0LLWAe10biGjjoVde4mo9yIdfIUhdpB
tzL301oZUiUr8EmWtYMRvVvf+4QlrKsPlnHg9bO4LtVJ+Gy1vH6MZ/1tLUlQ0dHrfSP3Un/3u0lS
1D+Jw5Sh162MxcmUHLBqg51va8UOH8TBAeBRxGDxRAttC/VUUvRK6/Q6Rmc5HTYplYd5yDJg4vf/
YKVJgzx0SFUXpOhid2zkfdG01km4jKrX35n2tLkNoABbvOUJCqteDIDKbLiNUYZXn+t1p/hc5Hlw
nURD3vEcjCQ+xV1YwPCpu+MZC+ErDqCmkyXYpn6tz9NPkl1QICP2H6VkKUdou+Zt3T+OfqW6YU/l
AtE3gLg9gor64cx6r6KrzHWkglL5ZM1dPej0dVxRs0t4FGz6HjTji7AJdz2CR+qkUHYa2dP3Y+q9
oR3SHxzf7w+jN4BCF6fiwONdkih8+tvhs1f52yJ8RNPLG79ciDZSZ+FKNabuOufNJ82j0XNvo8W8
RjW+38d1CtEuUutJ7it/88nFrGXeqL7zHBiVjkyyo1PMTArBDk4yp+Jwawu78BRmasRG756ibd48
rybhSkJidBUfnRHhJOYQZ7dLmsjYae5/vJrwZI8aoDoIMlFW6+FsITC4jAYlXolm5wT0ddpw7uzJ
WvRoUKw/Gbw++RGQb9l97s+HfVCkyqHKqsRciEkG+1Edi/7OV/0GcFJqrR12lhdTTquFV1EyTzTF
IW7tB1nvoqNolVGkXFpjWGZxEJypHqdcHN33LxAzb0NKVDhObUutzLGeQtdpG1QGnPSrAv07dNF4
mfiJqIj9ieHzhQc96NcUQwenVFYu8J7+Ully8AgRAFyl9ygOWmQ2IIgMb5/MfXYNUHWaJIonzk2y
9e0589V9qTvvA9QOCIMxSvzI6YKKRmXCqUM2dvYHe5sdu9z6dfOHGjgXwqsvwqHsytH1u2DciubU
FC1gNDN0RVOiPO5DVrykcfJ+NVSRSsKXprXTkiYGdZNrBG1sij6d0BKN+MuoXoXEen4SfWFuACK+
tfWdBlHuJDq8eZDwEk1x0EIzAkeTUwFrtt4Mt6aC6Ow6MEwwgi+aYhenYdT8C6xikk1DkrsGwMdl
09fTmiw8ZZjsMLjIob2IxiL9N6sYq7fOQvgmmu0/ivGQ+z+PFx4B4rRXj9sVfl9fGG9zAApGyxcQ
umOE8AMoDOrGVUyZQxPyzsmWmhXMDErK60b/vWoifx/NGOuF8G7N0HLHQBvuxaFBNfVUUNlerZrx
PjMheaSRl27EPSEx/ebVBvUY5783tkmj1ZIxLGLxcfy2irtL/4M1IST2YWw7j6Wed/CYybGxJVft
w3CiRnQVF9UeuCDaUgBg58JaSTgn/OeeXI6cvTlkv4Tp6lR57Sop7XB1G+P3ebIYO/99HmFAzPj/
4zy3aw///X7abpJdzUChrEwM7ZjX6qaLqHfceBrrraTrtONYMg1Lr0Q7JqYW7QcowBSk0o6iqxfW
q49wLyHlrJTGgUsyDxGeYm7RlIZJBiJAbaZFE5fjSnQK8/WKwn2AhLSCfEUdaDuM35/SxQjOZ1Ho
2rhtp2Yl62WoU72eh35YpgbQbZ75jc8rjxKRtB3xfBd2YjmjvSrKptm+r2u8IdwR5ZPu+IH4Z7tN
7PWQNxpax3/2ybOBknEwcyr12p+hvEO1i9mFEjRfOtUodmK86BIDFL4+S74pyKLM44Wh71L7aKqj
tI7SAT5HXxzBSpTHiRpax//UFAbhMqJqbVYT1Nr/7itmSkL/q2WiiFaZj4WkSa440wGtXM+yua9I
JONRnP0DP9uyJVDBBDPtZPVJG0s0VWC8UhYCmJ3XcaJLHKqg8z/UUUmAFiSehmxb6p8Uy4d8Rn5Z
11MwzoOuAWCOHrW520vbeD+yl3ZF0yih3qORJAFgnvJXVSEITxQIwdHZmRX9dY6JNc19ZAWPPmSl
Vw4xP1uddQwVLsy0SORNXlgPtWdWuw9NyCG7zkfQZCPVztXqI1Z2iUzdOIqaZhMyKcaotQdR68yb
q5jVoYQKdhmqS6sr5gqukRkfJ/t9gBglDraWXIeKlhg/GHG0soDSLAu7TIh1tuMmV0LtUkC0WrUF
cTLdMLSL6PMkvXGL3KyvLsIwMsECZbZsX6jjz9Y3lD2hYe2CqOlejgL5pLSNHbr56whX7NLMprFt
pJNiDttGs5yQSijpuKd87a+rpw5ZC3S6nrvimrebSXy0viNgMQUY9oPoTxqncUtKfGyuU91uRpjF
DVIt7nojt+koTe/E1i6LVB/BBHaM2ryftEOp2wL1h7clsaVf3DqVcQJ3K/aLwh3MN56I1l99blPc
DLe+2zTTPM3E75RiRcMLIbRXCJXSU5OPxoaSfcW2oQj5E0p+31SAj9//1WEIKXhR+YRlhBTQKMOT
0RDyEmKAcmBqS7NMPzb1uSmchVU435rC+mlsTs24bQPG2u1bQzul/8famzU5qjPRor+ICBDzq208
D+Uau+uF6GkzjwKE+PVnKaldrq7u/d17Is4LgTJTwl1tA8pcuVYGPNAYQqk8l0a4jwzQpaOJByxf
ba1JpGlS64TcrnmiaD52q6w1xaHq/skr29pDeds+oJMU/1WNVoNgRxMQQierZ6KohJQQeaUKoTM6
tBxNUrPn89hJOnPvDD9qH7T2HcXRcjRGEqlHK3SzT2UEunZotBVog8bBnIxY244NEvYTniPLwW5K
7588t4oD0MA1Up9JURw4EFFLSAwaS5rEvdwPkr5P8G5Vupp1aqCCrEWQFm9CHTlYNQRrlLzMSo6u
/+a19aG9TpAGOKEB7wW7zupLD431BcQ1w5e+BxzJGCr5EjYJJDI7Xr6Ebg49wiryoaLANSiioGe3
N9HRhLKBvzdcM5z7tK00DeehQVQPYKv5MLx5qa/u/+/cPI8g3CmwJe9U96fZAx5jtomBdwXfheg6
2E5QPgOKXaJmeBBRE5BtBORyWs1uNaUYKiNo1QoWGroC32Bt4LVavQV9ihdkaNv9yrL0maPF4KoP
DbuIoskXZC+LARKNOmDkvgL1ov0Zr2bGl3Bquj3+ABxKJUX2Fd1tfMEjPzwDCzjd11p3JXvEimad
h5aNxBgukvBu3VuAE3Xg2XyBfl2cjj/FFEGuALe161B30xbqJ81Wt4roHttBYOid0vmZvLIO/CcU
CXozeXVS0MK8vVmDbxKdT6WMV6CwyNEDlSNr1KoePjKi1SAPpHTzE9B47qVsNG2pRTaeZu9nUYlU
KdmS97Obdz5Lx+rUlyDHSiLnGuPtdUdyl3RAE7t1ttNQ3zi5WS0+OWgo0/Ba14W3o9hbBHjekQmz
gTkd8uge5H7lg9HmaRDqgP1XHI1jqVbXS3tw8x/dmC4nS46vUdqmwdRmHyO4KpH8zwjiicrTBGSY
sXy1Ig0NHyWoNjdgtynwK9J06GKqHQmPIXFp6+AEc+IuRiaWNieu2miQP4zQ36Al9sEHZ2i/8pWD
vH7u4UeTtyep1S2aQtSe5sM0tTZqwOOBtydS2WIDEr5m49f3EsDEnfA0th6nWntGBmuOMNH0sygk
iIecFC1RJerDhuJbZ0X1DaVnQ4l+dffgUZRncJ9vzRIfe6lXslrbEgJ1FEsHU8+/gcLOONCo6ZMJ
PZUQtMWm9A6by+UwtShLhoW16qQ7fuk48nCViezIxDv55LJyRS3QoEfFdhhyKivqcvaYayw8x9FP
aFBc5rExaA9JKGUA1v3KQacMaHHpEDu6vtdsdQDWvMBdBKfA1loMLQX99wL3RlQKlIfCVU/7f52W
0B1etGiHRd9rI8drou7iIPuyUcPJbWzr0bhQ/prCrlzzOpIgcMVhAu72MLnNJvekuyWTaYJFHPyV
v4WUqTkechlbiwksHKvb3FscnUUZ36TvS30Ky7yL5hsFTzagXIFCJUQYV13nlHd2nWOjaWXppmVd
vuIswU5Tz9E43+vTzrba76Iu/DUb9AlSBG57zcaCX8nW+cMEMdGRX8nxnzZdzUWHH1pTbzE0JW+5
WPZyNFZUeLwRRM9lyw91zBjqRetQiCeqWs7umTv6z/O5vGmZJpqEacm+6p31UPVPXrIC+eXChhLx
SUho8QaZhlZPt/xjmKku41IgQ5cP3YZG76Gduo/RzezdTivSiOwU8R5PdksJJL3H0yUp1H91GhAw
1Yq1mg5VHToBZIunxc1GZ4o/88QqHzS2FGN74CVEv/7bPOg7oimIIkXWQEpLZG5QNdnHmNuKHYjX
NqhG/YRegrNvGvs8/z1oCNYrtEXjD3D7F6HKNoeRyStd3M/fp85D8nyyIeP7LYzaZmEwoQe8w52N
2AVqbv4EoH64RIAWA8NqQLsaZOU8aoqjZYEnlKJokhsNYF9Q3j8ndTw7vZVKjMQYA98q0e5WZxIa
UtBBXWS1M55oHEEeZz1IlBLJpqmYj4Houg5wt3Ln2eRGTthAZRH5N2CvTRAPpb8sVN52WinNOzpM
3eCuXMGj4GZr0V6HEqIeLYpSt7AtHqKVUCJhdEC2GnyrLXLe5RiCwVEJh8VOZp7b8ZUCPpj7wViD
zrZYku22BnJywD1x153XIIdTGv6JRXjVVJfq368HFFC+niZLfHbgneMHSq/D7rZ44+NnUFs9vnw+
24JBCZQwilYNpIbt1WQV+qxd68JLiFQ36qACyEQBdEjdjyYKVRMBVrbnib+vdVv+97Vk1X2BxqOx
91i8cB2b39MhNSprExlh/6Zr01UgRWKTb+16pTszDIV/NxSxylFBS0ZEwtqEOqLnMRJXqMWXxlu0
i3acuwpbmc/Rt+vRDF2tTzZpjf7diPVp1NfGS1LEL2OWuNdR4HWvycx4R0Nq3fEn94AuNH6iHp4i
9aNrahxoQEExmOnRy2g9Jqrvh+yIDjfZANRUa6MZbNlDOm9lcPxyaAbFoAP57VK3pdSlXCRxTxRm
dFV8DVv0+ak1dHReHQUuU0BkeGnpYbmOlO5XDpz+XVwM5xZisQcy0aEGq9PGnTIGMkeEIfMIpEWK
ON0GeCDT3GbfjFbqNmujGpwtbSUyesTRKR3A4RiuOsMwFrRNIRttS+jsZrvN+GSjBSxU/Ra6V/VB
jAZQQIbAF/aBNAzNou6u1XMoMSg6MbS7vhGGVbINbJuBInOAuOBaQ//kulUF0imrizXaDLJ1o6qp
N6+M2I/RAIIGJb1kiT4lN/gEk6cheWuUHGfvDSZPcHpUaeN57ifHvJTyZhO+ydA2RHYLXUTQNHqe
ajB1hQYY/b3BsJ/Dnr1CkKm8kLPv2AIkeeyxKSDjKlm8IXNcQIjPFOjDHVniPI+VznelXmcr8toR
14LIT1FHUxcI3ebtAvOSo/vpAigmfrhA4nFvDSpToF7R5tId7ThbYoi0Cw0LG4A+abBlDjFvEHh6
xz6UyYrbSfK9QSPHxMB/CiE4ay1Y5YDUosqeoDZ+pQAAKF2QXUTm5TYT8oDx98bAJtgPrS/5VNhr
iLvga2WDtT4fC/DDKMzKoMAutwPZSgivgN623NzsftKKdQOgJPJcEAf7NJWGGoEp1Vz06UIv6n1h
eZ8m+DLZfdTWi17pU9DBqXokqui0TQHB6tTh5iabnKJ4NQkkgsjxeYl5nbpFoRhZ6JXJWvAovh9E
P/D9UAO69G6KgEY6miOI9lb/nqLlcJj4h5iqS8ZN1vnfh2iszuBKZqdWW9MA1NAAvjh4HZ/tTbEh
O1norFNzRMbZCe82N3MEQUlw2qHI+tuiH9a72X9bNIIg1lDyxHOXDJ1Tak9BGxA79JzNOGav8xZF
2ens0/4DjcJfIPoFPK2KAL6MrZN0RLZYDW+xrlqtiZPXeQdE3nk/MzRiBUCTd0jNokFKp2wfeI4G
Pl2b0IxSNC54hBv3UTroTAdhzT+QsPOeDNw/kcMzwuOUtu2BmQBCQr/IfMDfXCxirdN/at2FdL7U
HLthb3NCQwuPPEraw5RVMjCEXMqiwq4YGe3XDvfnxQASl0vLB9B56BF2X3ExvXIX3A/gi5TLnIPL
0RWyWqGikl4APR53jie1DXN5dfUMv8HOB31Ypg+6ZUUeJhNxNw6cffk0yehaDWyrVnXtWvAeeJK5
O0v4soDqBF4g0R/UuuvMLs3nrB3PufTyH1CPRycl3t7uwa/ZoscUEbGmm8+tGM6UP/tbxPsa/xmB
JjZvWaILeOX12RN4KYo7Ajr0gY7q1rMteYsGsPiRABVVrDv7ERxbM8yhqE1APaGGsTZHsFf14Nvd
1GY5LKvKYntCQqRlMi9K87sVLSqBlqRFCUOBxk53XrQ3ZB+kEC0BtBivKbor7iK9KY/QNsAOBOJk
8xA99PxKvLEGTMidgGFFmciuTG2ql0da4n0dMkHQc+mmmoE/M+j7HYAe0XgFko/oODksu3AlpNfH
cfmjV/v0zvdfIRMfrnJstOYIu9OHRQyQjg+k3drhKRqo3vOpoAPgl6rODTggIycpf3oz2uDBhsyl
hq0LzUbRplkwcD6oB3LkrKpxQnpNFsWlqMEl2iq+t75JRwCq/nS0joa9hHJEyKjNM7LBx7dYOaK0
to7MBA/xaUSqqqi4zh/e8jvCdIv1iAI16d2twkHq37rsBUqhxQ9k+vRl4svpbADfdEQDOyjC3gLK
IQnaXAOeT0u9jez6ta137sGRoe2ukC7J1iWIFIEyMpLZDb1095Dg3wP6IehV5mi92+UMTez0LwPM
OjCB/n/pRzB93OzgxgmsPItf/hLvKDtL/ArIRg4usgr0HnnW4lca9igLqrHuRe0CZWMbgnbIXfi1
MS4sp+ggGduYLxyVl7ZDEhLJgXPc9vWCWDbBswJKKw18hzS0HOt/T2oMC+C8Up6QpKpAf6sOGngq
AS+EfkY3/WtTjhQyZVCEEYA96U4gwW5cG15zTLmU11gdytEOeF2B3V2N6ADAv5VwvHQqi1/0+qVH
rZhGoHQEHweQfZBEjg43Uzq2xUEM+lcy0cHp/Wrn6aybZ/KkjXdla/+CRE9/APcnoM/9mA0QB636
JYjQbdSYRI18uzKShyLpbA6nsRUVv8pc14GXycYjtkxG0EyDWBDW0hDovsF7OTw0phg6owNY0sBb
kB1vZtD3pv2i7vu3CS2HxHYz6ZeMuZAy0jrfxT1ZY/jL9W0YyCbyVmlmykc+xMij2v6V6cByxWMN
9lDH0A7knISuo6ESQuvk9Ty72UK0OlyS18Oj5uRI9xs6i+WjDS7oB8gBVG3b9suq1S6NALcYRVY2
urMbWeo7Woe1+OlwW8iAvIz3Ym+g3xVsmPhEwHGkdymr97QsRQAJCcI+rbmnUVKCiBJbzuZIqyFn
1YPEvpGg0XKgN2pBD882BmzDppg9hWhmRcEjAU0UlEi3Al/knQka3RO6snFrbqP6sQE5BvSLoMxW
4Y8WIuETQS6Ir/QoHbd9VAJw4YbmGdtpY5kkcQNWPAwLVsXmAmiG7ISHEvhaagvNNprlrtIuNZZ5
WPwWGLsQAQibYq2XDVSAbVTfNFWCCyd7BNxbLP1h7M5kIqfDQWCj+5ZYUwQ5nB5ETjSfbLdFDLsH
Rrfoz2TXuSYgSQPNLPTrG8e2b8ptHYfXcNIsUH8RpVVUMBBZGeBIncL0R4FnOchVlCfmPk6hBZOt
HWgHL8gINSyE0+kcCurKMuh7lKUgT73y/Ze46uTllgKQmoW2gDDRtpQ4IEfCrRFC2Lxd4QZr3pEj
Zxw178p4AUFGvnerqsSNz2cbq+j9c91B16CwEwgqhNO01Fs3femEVy3cqQi/NV5zFgIJ+cU4vdbY
8OGvWnXoIBmaX5lVPNsiK197Df+16F+WT9gPFKu4zPm1HyokBCzbOHnxOG1l5Pb7RvcFVHnZH1eu
RuvjlW11ZS2uz7WskGep8lcU7T9eeeiz57Qu9GVaWsNlSso1SMzAxj1Z2saqpPbNFPie+33GHkAH
4gWg+PeP6Pkf9qijQ1RQpPpdBkKzpcub+ovN+xcF2sb8f0BthErnlH3TDE1/iQY3WzH86O+iPNQ2
6N9O90mW8tPYpVNg+1P16MYhCKNjy/gOIY23j2HgY2hhFH3vTSQBP30MOfl/fIzE8qrfPkaLF5uT
iffkZT/i99wIyFegCFE8ggq2upodbitqZPk6DsDyla4sz2TC2xZf+dzsNzSk6fEErBINO3Ocp6Ov
2+VLNRWNAegxBymyO1nJajBjGwLxRnHFVgvAhM5+gJ6A/TBEKgkDEaQD2dooUqhfxXUFkuMHIIyK
qxO+TYckGOqJiY1sgtXrx76z3g5cnWWAvzvaAHSpGjnJMCG3kptInCoPyHmg2mPoOx0slSvSdbAM
ZBdQApmOYIOFpp7+g8xQF4VUjIoinRqKKicpj3WjX/HeEi6TugYfphRWexwUgwodWDcMeD8GGXQC
+sfdzQFpBETr79FybIOqC7eQ6+yXJvJnOyre5Rm4r8Aw4YEMFThr8oLz2t9R4a9gE+R4PdDLOmEY
zMCBScTxIgyFt6kSozVXJP5uKCM0FbwNCbtLFz3xdEZeBha3Rae8TQfsTC86qK6DJOwyxeYjI5Za
NZKO/kgUtuRTo5tPRervkb/Pg8DwHFmbrYlGMsDCQmHLIOvAoUSvgPPbIBnHpIZOiHpZpFI5HeZo
qzPR5YvS/O3gS00Gssbbr4idbWppJkAKiXwFsGtV5372IpO2Rqsf7MRNmyU+mCyafLZ7UjGMeaF8
VfZbvMGsX3h9E7iHIfcyKsZ2OnQZQ7eI6BOk22C7eSMVV7jdBLAD7RbLvIjPkYEHV9cJdFqoMo/v
h9FqNAu2p+qOW91Nk+Qvn6KEm6ra4j7HDv6q4T+tNx0ULrzEtVZeGaPAqYRZhcnHayPxX0pljYFh
z0bltdHU3Gtu6eYDWHYCDc8baKbY/VHLsV8jpRqWG3idYzGaiJSODWRfSkDTY34gb5fbewnaivso
ii1ag8wDpEWPcYE1aEkTeTDgkbJiUcRVBgWrPn6oZdOAfgdApcZM4ocKxP0ga/GW0wj22WVjDtA0
DEN33VjOmzfDtpqmkulv81UEOV002AU2NGnQO9C6Xa3+KXwmMHcrqznin8JnznLdjtsjeSdVGScv
quMIjsFvfvPSr4mGscs+zv1bMP3WcFfLjuJQJu64LB1fe9Qi+ceZHNmbTbyffYrTUmi5j7wdN7zM
zEM8eiDdUV9a4CDuZT3KB3vozEPdyxyqhvhytqD7NrF7+WCnL3P4b7xIwQU6DZVw9KB2XCSIQGJy
mHjMDpJ1zgqS8OaCbDfH34bIJbBmQfNubrOcnFUXQyH7k8NQ6+d44q46z4TEl2bEFzoUVf6I/lUX
iMd/TXQGXjd/CU75PKhIL5OMdcpBm+J4oED7PTqJAXbPne83symj5HaFwq3eruDawG4p1jh/yaI4
D2jGLdjRiodIFDtNA8smupfSRVOM6bqDyie05Dy26ya9Oeuq0qvFhX/Qe0AMVKUXT1p+z5FzgsxC
A91WFUGOgls7Az1k8yS0F/crDnEzaUzhGXKk3ULL/fprV6McabMiPhThUL9Aj2y2txIqRRAksoIm
a5uvNd5VDaOq7s0yBFtRIYE0VvZBTUcHVHSb3kBy9SFy+meIXFQraO9lD0JHuoXOyCaUTSobnf2/
idMqpBdKHVzT4xgbS9+cQLev7mj2Zhpk98VisTxIHZhlsmZ5YSxHgTtKHZvQrwj6CSTYPkR4NBDk
rVueGhsSuphc82wblX6fFWN2l3D2k8wU5SWeviktS35RUbrvbswCeJhKsx7wroluZhs3AdTj7Qey
VXG8GtHkeDVt6JOkEGpeuUBdbyiCJlgS6U4lAPtANjVhcMDeOucBPBYlAPFlAVi74xfApdtdOLQs
iFXqy4Xd7uyP9grbolcV/ze7mHKozzbhIh7j/pyVwltnbKiCqoyLJ9AYmlvoUvrLOOyKJxG3aFp2
I3eh+RimU4ikhNI5omDDBJ/PUIgzObM6ne4zkJBFeHUS0NlaFVHFHlkvkqtwO7EdMsfTkYZzun2N
h2W+EEYU7ixzY9icDz/JoVWguzoUbOz2czhk+6A3AxEqgLEasLBM9Xi2kqp/6VbOaIkXXeMdBKfG
HGomGEZ1rxgmNcjAqiFUSWuIK6CVhYbFCAWzyBYPqEz7V693TmTGXxcMRRFA7nXWYkkPKmgFhGC2
5HUN+RpasltnOfZ3t8ctsiO5XCTIkEAL4MNjmJ62t4dvOAaqqfdDAPliUmCBc4LMy/yspokMOegE
ZEhHC+zu2EMaYj2oKlvRj919MoXrro+jC5l63YPecdz+JB+ZbpNutt8ndePUHIxe/KT4/9tJSQ+0
GNge8NF67iFP6o4XP40A9ai5MJvvso0OWoq3zYcy7KrHMgv/MdRbV+O2ycLDy+QJdILmPHR+H5L3
FoyMFT/dhiJDx5mRR83K13ahpTqLR9Ob7jCKqM94+OvIdMtyIXKnuQckhC3tImZXjxlyDVnp9ggi
uGEvOMRyfNfjF+SXzZUGwMTT1EBIQ1ZN+91r4h03gLddVIBzg6QAQqGF+R3KO/EXh7lsmaHcNi85
aIr20S3flhQTAEu9sN+WREv5McJ3N+m4+KJVbAA1I84kevAW0DkQX0qOa9KZULa/xlXmBJpYH4Sl
y7Er4jVpg4VIq5wcFxQXDYiTAxq2fQuhcChyklIYaYbVBXNP73aSFnOQwMDDOEvxLnjySsgGL3Bi
hXj+LCDVMZ98dP2PGB2An/0wJeY66s1+FU9uuEt8X35xIWfdi6p+5kaVnnIwRC9G6Hp8obAkybQd
OIKhs2m5i5oN/jbNWLiJ0ay4QmOyFSSixv91nU/9yqxy6H7QWHZWD1oRywpGiApBF9SZAlN3N8Ay
/QxtGe2Itx6gq+5CZ+/2m4nsk23M8URxTyZbAUZG2PFUjXZkJxM5/z/tn9bHd/zD5/l9ffqcPiE6
3tcWzF776GpbG5pj4Qv572EAka1k/aUvM/C+N8JD6aJMv7emG2YBsO3I/7Q9SEbUhDnGnFIIvaQu
VGFS3KX/XOpmeV9unp6C0tcZCyiEKzUEq7LVt4jXS9/w8jXZSDuhB/PpWeT6whwYeLHxKDWtyNih
NKrPuDHh5dbC5l5/csEy/5Q05tsDOK3fwmYYmQrzu6o/gTXEecr+DZu68Y/Vfg+j6VUY4b/Ywbff
nLAxhgLTpattaNKbjXtNeGJdgfYU6B/GF73Sj3kHZguK5JbZbR3H9MCVyLApUfHtlIDqMG7BdUsx
UrOdRcuBpmOoscwx6gpgX7Y/XEFfzeG5CKcjaCPuKJqWHX3ct8y5OKTzcT+6QK1YoVZsc+hgPus1
ShKhG0YnGoLqb9MWXfKgQZHuoZDmSqoe1yw3GbqeeLWg4TQZ5hZkzPrszccYQJixLLfkpSVjCG6c
aKiWlDk4+WjJEvQ6eR91JzsKQYui+UhWxEtGeRN14G0BmDjk4I6US+mjeoImXhKtaWhksTgwHZpF
QxOXjxHqRg9WPqdSKKBtQPl8m855oy99tw+MzoRKYZT617FBqxpTaqG1GEA74XYAGvcD2B/+jBBe
d2hHPOo/RQA5hbS4Knn8ZQ0X+/fVmJjQh8c7S8ECIHGQUnFMC8dJ0e4PqbYmIv3ZNvtBqg+S/aYF
C6xdasbGbixUJRhYTdER3BxdGqJkMg8JYUOYmljYs+mGqXmfRGgdino30YhC3ycytCMc4wit1Cmr
Ln2eHSA/6D4AGuw+uIw9o42rPYEk1oVkeeMFyG+PATk7V/NPEimrTjnJVJb5uXJzBlZazM4SOw3Q
Ut+uabqncwM70fb7PFtNgpTGBvD+5I5MujfgpQrEzxv6BOPg9YcYesAL8tIaDDW4UmfDlUyi1tBB
JNxsSx8B6trN3maODgDIv58IzD5Q/dLuydLpBVSfpu9hmgw7SsBxEORupqav5wSeSMzujAftlZz0
JUM1FqLvaXylL1icdWj7+H06L+p6FTsM9M1l5u0SPAeA3fV2nd8UjzZLy8cC70nmmI2XqDHxHbeZ
tbRZzLfkBEJ62pogSljShPfpuF8VIHGVbuA5VXo2zQcCTTA8hFaA9E5g3wHffdagqNyKMfkOGtxv
Tg99HxCN+Lsihhqjm+fGKyaSnybKWvNWdgrQTLnS9JTtbAXBN7RGblEWNxT0gl9RF7YXYd3maw+s
BQIySF/6LDHBdpqjgqEqi52SclF2IGvZB/vv8agZnpjfxv0OrcsjIKwZkAoq8/cpB1i7Sb00ExQ0
bo4PycKWMoGuAKtmmeAePgwVuDREeIWKV3h1DFRZ8HrsbwbI2F7BEYCcv4PWL+H5R4pgYWrcjf23
Sdp2usz92FH04b9CVzjp0lbswK1akmJpDVrSblpo9qkrNAND8raHenc4oOlN7exwX3Ig4xd1Oxq2
TF/FYIV9SrDzwGvLn2H0qBhsKGj7RffXsEatRkDm9zC1j5lXIztdVOstfrsordYPYFQeMgHgBITJ
Nt2UZQfoguWHwtCsjQQK4RKLCjD2yvAe+hCp64bZ1VeWxF+TWNS/mhR6d5k7xgtzBAS6jatfvd98
lVpcfi2aMoU0TuY+SIYfc63F+QUCFW9XaYzx41UcK0kD1MFa0B+/Nqb+xhoDpWlxAGaLOGI+mKEN
OdPK/M1GkxQFhxcZkNjwvSBH7u0BIjHV3kbJBsI8tvVAtoh/6YQ13AsDjwPfhuxwO4EL6xYP6StA
GrmOt9TWaK/z4WXoJoiWVtadLUdnb6qXVQfYjbWRyRRl7IlfUGwfgXb93TiLx5PRVJFpYO1H7nk/
q0w/6mA5uZ24jjFb/H9PfoupUl8+J13zSu/I9LZML8pygNg8D/Ud2YXvXWLTA/Yhn772EWQHbuld
SgMru8Ugdm450Zo6D6R4riMoVUAqwlglqDNCci6dzmbI9SUF2P5z1jXWMi7RrN7yKF/ySY/WU2Jb
Zw2I2/lg+Cw++twKhiJEeoscFCIgt7Qs8SNbk21A/99Kt5MIwnQ9vwwCdCGdnY3rquT4+zWVhgQk
l3u8NMovYM91IVFpa/teDRlbN/7ovtQgrznYHtT7YqUdbRSTu+w5KPwnVyvBhFX/qqWpvaoTL6vf
Tgzw42YcgiC2gepiaeTGc+N13SruuXURBrQFsjYp9igYgNEhnPygZlBFSI2wXOY1yHciJVRXqrPe
A9obQB6MdQNFv3TUjeC/YyiQDmkKtpNYRd8Wo7O4+FaWnY/tlnmkLedQxdMd06YjyZBlKZN3ykc7
TPK1DN8WtTl99/2veeBDAcv9aL22kGVYgPgofojN0FtLDxgbARrDE0v9JOgbbjxXWv+tqEaomSfg
wcNb3Q/QPZuLUU3S2L+TAL4dT2joScGsqenP0zjOkyCrOk9qKyS0ADfRwiE7JI2tLfNJpEvknLJD
FI4gaSdPF6by7ZRcU6YjgWIX094cUUArVVtlpaERPDEgvA4tsOToh2DQ0Are3mtWWi+rmsevshAX
10av12IQ3wbudb/QMvVP7Nnes5ub4GH2RuuSuXoG3Sce7/GXrU+ZNFnALc99YCl/ScJoM6n6ER1E
JX1ga2L0jdM4N1Euzuxxb1AF6kPMuzv2YrmnUadDcb6T/rQhSFA1Qqd8aJHRmxFCCj4ESpa/27gD
BgoSpaZgihvf5xLqiNajuP9cz27xju5l3RH8G2hP0V1tdcuwDJb+CJZ0YG5Ukqa0AAqsbAdUZQod
rQ40KYS2U3CzTal/NrTXBtvufeL5NXbJujbibxit5uEoCuciRZGiczfxkS4AcVKiDuQAk124MO0y
3nyIxtvyqpX5cLoF264i9s7qhw9hEHJPgtEuWnCBv4Agxj/xqrbNRYd8wM43w5easfAsOfYtK8Dv
144JBrI5BD1X0yJNQg13F1msgCeCqMHt/jSyvAaZdUA3po7sluytc5l3xUqoYPKEOSpwC50DIJjy
OfjTzY9WL5hpgGwRbemK7dBR9IgRK9GXSac6ER/eXGQURmoB1QdshppCGngf4uLBqOIVBdqJgfYg
s3bNHbPEbJtXMGW9bSHTZsWLoi4gN2EY1l2STc3WTrp8V5q2vEwQgoRGXNp8HSH36GqR9ssTzdap
mPvaucW4pEmFkzZbkRtgHvF7eTGx5Dyp0J0T3RGsstsiR+TMk0Lg2u78VAYMCn2LQnUqOKpTgQ71
2CyRtPJPpiUM4GrU1h5cGzHor9B6AELGtzjsmsBcwusGeHOkfBbvk/UqERvoo0HeGOWcCzDD46XI
RHNiDhTqOSsciO+AR0VPWrmvfP1KI0eZ6Ay8Jfm2d1R7gppKi5Cj1KJsrdeA37lhW76t4ud5t2I9
MqmJ4YVJUFrYaI4ZAyHh7VKoLeHTAEGzpdVGmW7DNOVnDlKFwPNEEtAvqlI/Kz0pH6Dkxo40akO/
O5VND94/+OjgN7oIHCAugrTy32zoXL2GlebNv0V01ZanejIvFE8/RZDH8yCKRRPcFhIhvzMhW3yi
dZAcBv2GdFMkmUCpUiv+KyNL/uEide/sAeLdPARrPdm5Y7tLozXYoY3K8Yml8aaTnvE1FwaUrMtW
bigsQwk9N7Cxb6eB7f9r2Ylp4LcUoOGiZYtQlHuTYIGt1ptbdA2GQWFP3ZpYyGiYIrf+YRirIVGW
6W0TBjdvKJCU0Mt/IjwWngZoCu15hn8lDa0Y2fLK8dCIoLyprTgi4xq4RDXUU2APuaLppyFKBskp
q7tsHkZS6Keo1n7NK6HicU6j8huNIm7b56HTn91pmp66kncXDTpi5IsNM75rc/9MvhHIxbtWmuAM
wBXBqNFc8YK1DUGw8pRokwZMkVyTrxiYce+AMJDm9XbfPsguWZKvnqLk0Sn+qfHN24gUWPc+LIcH
UZQZaLny4eAorifAhs1tyqwaWjrgi5pD0E3TmLZ9pVFa5gwYwMRY03AwgOEuM/9MI5pU4gV9gQTB
cKAhLel6/dXN0kepaE/yoc3uNZW1LevY2uAFY4DcTVzvRvTunykERZn4DA2K3W1CV3B9g0YAICjU
InToi4TPi0RFM+xMQJcXYJjwUcqunUXa+EAz15alLZhmxxDZ4v7K6qfwrs6r8A7dkvk2gbzRQqeY
hqHNrqz7M3npQMFyX/qRczcHZS1uLi2+A/O6mQ+mJN3Oou1t0u1apbqMkYLC1s9Ke4WGK2BI/Ehn
Bxt/nPd3gUIkQGvT+MPTf0xkHvQukuB1p2/SPh+2DrqFHqLY/hmnU/Gj1H1UDtzqqQBd2t8CstZ9
8mVVzwF48A7bWmLTpVbIsVm6d8Ejs0gcaNqXRlSf3FwzXxhfT2GRvNTN2JzHJAJOW5n7UsSbDMDx
NYpR5stt0tsQb+spMlnTVB3mJ+PIfPxG/g9rX9Zcqc5s+VdufM9NNCBA0NG3H/Y8e3su+4Uol6uY
xSimX99LiY/xqVP3u9ER/UKgVEp7BKTMXGtFYQ54H+SRvhykj4K3sB2g8ouOSj1b6Qwy7/yCDU/E
em9FFs80sc5J8nzrpwJqeLblQdY1rdd2bcaPdYalYNQEzXuOWJVmWtavGmmsgg/xi90gqJGiPhs7
bYntIZbfB6OoALZTw32I3UzDR1evHpHyaNdxitV+pWohHFUfUVcWHpdcXqjFdbApjE1SL43BQH2H
6pVu99EbBIDLl3aOiik19HO85/Zio3tgMI1AYY1YAIDwrcKopAy0KrhA7pG3d8EVhb1Ay039VXYP
1O+D221lMm880sBUDWwI3DL2D2UaDQeuYBVl44qLrc6oGTg+rlO/PRkjtLbBwgF+xjLvTuRGHqMW
5NtGgix2j+IjuXTtrETGc9AmbICfxvkiMvTuarRucUHti4ZqVqROna7I8f8slDjpXyNYkHi3IAQE
h3lq/eC1Wx/p4SSryLtABm3bhHjSLyszaDdg0qtW81JPDXC6tDmSqQNN30Z3GYqkER6tY6d/9dNi
D+Id7adhGycIl44vNZgFlhx4/xvwZmk7W+rtDvBSVG2qQdwGbjHWy/3Yh/nN6FtikQwiPKcKlZpE
KI/uIAk0tT7tdm2LepV12UEwcCnOJDMoC4WujyY52FV1caCOFH+vdZ5ayPGbPpRcpT6cSzCkPctf
RWfI58DsA3DkghXNKz32XIP/axMbXb8hJ7C2fowxndJ6Nn5YQbrrShHdypKF92bGUBif6qCvquLo
Pq3z6oQ7zgt1jmFYnEFRfRa9k57YkKQrKONCYFE1PYkn4IJO6eBrMW5hqmfoE/RwCHcqoR5nTcbW
fkNJXHprDby8pKgfXTStp38Lq15b5aUp9tRMkLGAOmb3mBhqC4Y620UIZphvflz2qK3Q3T0P3fgI
1KmzxHJoIZO6fhqzIDzr2uCBQBdlABCSbVZa7gaHXDWVW63c9KAMz4hXQhMtqJAMQxXWClQ24YGa
n26Gmg3FYuBGo6KCsXoDsgMMW0X+3XMQU1cR81ivOlRaSffSeyI/ARHnrD49kJIABCDuuqWjPPwG
lPLkAU2i/HtQfsxBHhoU58BFBI5k3JD0uwbJtPVYAgPS56VxByi9cZfW3qZClPKGPLIoZqg48PoF
olPg2eWxMy5wtxn25GwxALProULNFYbSiErNiXBktbbybsyWhaNt+tZ+MaGptU9Ax7RoFDOMPfrF
kZoQqWGPtqw/mkE/RJsIUOVVX9bOrhAQDKO9uoNPvavzLlrRRp56qUm79dnZajr/iKBOvKCsVmM1
oAqORbuJKldDkXImD7XF3KOOqq0pO5b4oOTqkWGlAWSn1Fk19NF2QA3QNNM84Pc5ESmCKuEqCbHs
MVMUuoVZm1y9BE+0fuS3pS9gQg3BsTfd19nUxg4kEaysWwZNKuMlD7N6FWtNspnaRTAqzvKI7ae2
4ePhW+biQlPkmZNch15if6gGo95umj8FxBYkdf0hjY5Z0CUnrHY+DqMbo9jn93aYF+0xq45kpxGN
7zHQqOpENcMuXBWbj60PwWAOLCXzNXNBNlt14OfPlwJFUeuZBoTOEEZHGhWVdmGU3Y/2YD/0Ncpk
huhG1pr9QBamjXvQR8hrrUwt08tFXEh+JA+BjMSqqqGEVmmVgxUVoJJ1CQ4pGhpCSvYAMJa3oCYg
scblv3klzkp5jVDiUiEL78nUBlJ6LLNjow5Rz9CWQ5ihZmjMjnRG3bkle5ATsx68jZ9jAnKnfvIs
xgJ8Pr+fUr9WteUaUlrR1kqDZEW64ftMocMK/E9WZqV3Z4kC/LOdpskq1U127J38Z+0n8mR08uMQ
xJY8kc1xwa9nW+mROkflIcHWgDjapwv19EDQgdIZvGqZdjunqcaWh0d9KF/qT2S5hTQDmShNRQet
AUWl8qIWudLAMWymgVNG66+55un/PhfZP19xnsv86xVpZlMIdgQWG7dP3IzKBMhbquB1P5vY7piP
cYPbytyL5cTXJvUiIR6mZnW2bK0792bt7/FoOzRmjIodsk2nLgpU9rFhHMhGB+EUwDOrA2AGICl9
DhvsIMDbVfPhUUP5vRtrz0VT5m+Cuc8u/ghvoIKeTlBPOp38rUv3e/4EqYyD6hZq5H8zxf93H0iA
AeUF/u61LW37VPaOtSCihyxMw00FndqJHYJxKLsUhW5fGnzkJ9N9iEaTPf9pkO+a1cQO8c9BfVyw
54BZ0akTAF/KTOuvdGginkIrczlbRgTirk6kFuRJqERfdcVmKQpja0TYozqdMXwZmsql5pe5P03Z
GuDq0HsVlFCvoGJ619IPjW3igwiWbBYylIuq4QLUoKJYt8DU731ep0+DNm5FaaKoVdl1lnizvQvy
DzsHY9u+RH3dk51jD/lpn/3/bs9L4NcoezUlvlT2CpSX0GQepmRZCdrak/Sqhzl/lrZmuW1tt1/O
+bMOKUxEYSN3MyfFpBW8pIHVH8k02cNl7gNRRjm3UfOTU8iKh/mlJW4427IMh+U8TeW3X6emjsFI
p6lpIh1UzlfpmMvRAEKwdkYEBlOUpFzSwnGWWlVnwAH0/mXqwR1q2APX8pgpG/lVpg8FRVSQbGmG
aSxN8DlLB3YfAJrUpJ8HLE+nmWbTPGcZJVs8b/iROlEHdhfbqTy1gPGv+oxjxa0WMtPKAw++YrCQ
mlUmFzzTuzwdQNWlmrRcsUWAXFvnJ0eyOS4IDlAUfkOdk5ua10EqfDPbhPlrnlYb3K/T0iBPQzAr
7uoE+ygsg2jaFozW1EmH5nNav8ZWYSiwquobzd4XDVZ2tJ5xA9RBUJPWM9R03LYDEAmpiblJvcCy
4XpJTm6AXU8LBPHW78fvXoMtUcD19gRCcazxqM2Vkc7oEPkCErFJtaWhPljW8dhQQ6g9z+DnIPhn
bXX3m32a+cuLDKkXLbgrug1CHO2+58G9abX6K4cQq+fb0Y9Mxu2y6mP3Agng5gQaD8AJh9z7bpRn
crChSrzMOTjly74ozgI6IivqcLYMGlNvUHYuV07ZRWcvDLJLOKL2AKmt6IdjPrSFMX5nAKWvoGMr
1LLZ3yJFjNhDDZVOPHOH10y36kWUsOAqhGNdqANbAGArVIcGiN3UUWjgX/ZN4Cj68sCNENSKtiqB
6uvujmxdY6PKbmiHuxKRwQ0LtO7GT0Pzxqj021otamOkkqjVNVq40cCYD0VgAFoCzs0Doip7ArXM
QBdqQt3ZPoD8fOokf7LTYUBq6WBHzu53u5oW7NDaITea3Rf/T/xMMmrhEYCcqfO34UDvIn+sd9Pb
m/E25IaSSHEci3Q7T2uipv4cu92y1Or+7DhI6PSoyb9pfTyuATSL7urEQ9lvDsWGvvLE0rCM4pnX
FWB8XZW+ui6qALpO/PASkCcJR/6SllglScahH3qHZFCMXUpaLwuP+b+QOkMZd5q89dE7MHrloyXl
sA5xazyVusiPBrKrm9G1sKgE+cAiyNzmBzODpTam2S9wcD9Je7CePa1HcB+R94uj6fo+twDd59iT
3cbCbZddoxuvg9XuO8dIf+l8PMjBK19RtAmBLrAfclkvwq4d73VTxFvfKpNDyevkxnLDYGV4bfeK
SvrtUCTpT30Iv8k0Hp7arh+w+zTEyTOkdcKVna95y/NnLhEOVK6sGfcRd8NjWUX2sghiCQpsuz5G
rjHeN7VxD54O+xUazVBz8q3mBP2w4g40bW9kx4dBVKYtu7MAbd1tVYcopI7cleYBXAcCzOCiZSI6
l0aIzT5j7Vtlr504Ej9QXAOZLOVg1s6wBYYyXMdmIq4Av4hr7gPghYBDgXi9nV0NaK+5iyLDOx7T
GzIBw6UhM915LFz0Wr4LtCbedKroAz+1dmu6abRA2Lg7MPXcmzp8oAVGP79SK3T8/JyZ4XkelOZ4
6g9hBBLPz4kEEsYrXEzxRqMSESyoPyYmHx4a9SJzqx9E9jYqPs4ikcOxyRbCVpRvE/HbdCQfOnxp
F30wHmvUukrDPUDCZmE7YPHIU3aZahZGSGMgOBBvqMYhEGZ9BkDjiTrJ5ITG2WTth3+NCnekyQL7
qFWuvSQ6CiuvvuWRZdyZCJqd/mBvS/HVHpvNNzutP/xLFAAtib0C/5tvnh+bd30ANNUUyRJ+W3/w
uyIJcuIOuEGpJoGgahn4F5qqAfeEb13xxeSPLSSZdg0g3JtmYMa3ETfeQPLwDY8w0KfUiXYapD3e
QKXaBVEGAMlqJHK6+WOvRtY5AkOBU0wjycH2AQKjkQwVFTcyhug4/2skvabOUaJII+3Q1b/VKD4i
B6z0gL0I1llQWXeoEI83+DG8U5dE4BuGePWO1axAXiBkUAuXOvSoGehVmZn8gHTRZij4GACTGK7B
0WX8iC0gC1ExGz/Zo96tPLMzb/Iu0Lbt2DYHp2yGE/LsEB/neXlX4jYPeF4rXrCMePATFPcuwrtR
VmAMK3ihVEWsl1rTxfJP722U7B/vLSj0L+8t0jSI7CrsF0G3wr7OljULm8MEzlJNVM03B4J91aZ2
BxxJvS+6JOkWiKyCQo7CdW7FyzWLwBgwGR2kbdduH2oLpLEFdq0N3/QQM1uGvY9vnYx1HuEZHdin
Ual49eogpM43dQCxc170W9ZzcdBQEnLuHNmf6YwOMs7BUOY7zmruKEv/Lap1f5FVvN+wOGB7lxfh
nTsoSNsAql9UnpwA8SyeyWOwmIn8JnsE+qdbQo89OPS4lbA5rf8lxj+dktMIJ0oB8DiyN10fYtsP
NroBwV2bu8Cg+Om6VGXFNaubhdGgMrBFWdCDY6NE2krGb+Tm66A5tYsCEbgWe40oappLo9zaAFg+
NfxPbj2u/K1AKSJkrLh8rLJsCyg38nq48jamHY7bTDW7tFjG0A15TkSpHxLTgey4Nuovut3/HGLP
vSLR3N+ATRuIdeXPDM9Z1pIjc6WmzaTYkv8Q849pc8SNd2MGZDuotcGwu3FRM7ZEdjHa09aWmoUe
x/tp46t6gdiIvjQRy4z2cakjE10CXepS4WoQ2e3CMFp77QlPP9lU7YqHROtsAM+4frwi1GmOQYM4
TTqazQkgE9BLZCCqPkGg0zc3QQFQec77bkP9dNB49D12CnPbC1MCw4JDJIL2nNdlDih/aoNBxnX6
BRmjvP7wYY6Uy6Kukf1V3tQhedCD/xJKC0mB5C201uVZdj6KCaEvtWxySDR2Car5kbrHKVZezQaM
b83CRWiyX5CxUj105qJSZp+X/Ga2F4YJ6o+pV7KVUaDQsMfKwMZj/FjThYZLKDw3iYVrjk5D975g
aQyFM8TN6YAcVdohpPtXuwG/kACvP1m+jKT2mEQGNMuXNNc8BkJCCMWrg5lxtrb61EkvoAdrNjq4
wC+F4bOzLh8NVe5FBzLT2Rh2bOnEg1hHWKlw7EF89zQG2ZJcErINnqig3xNa63mGKtIfsTsJQdPn
SrHQoEp28NSBzoLEbgSYFBwYsZ/z1mRtxspC+a7ysrkFpfN62JEPmSw7/2s0TTm3yYeaeZ7Z1nLu
cQyerwwHgpJVh4RRJ6KPQ4xoZAW8PNpp75YgHAp+TraUesjdrni+aTPtF0UgvwQpkyiCyk8I8vQG
1ewn7B2/RjN/C27SYNcOHrVIe0IVNDubGvgBOxYOUIof4nM5pALcS1K7BQjNXJZNaCLGkwYLMEaK
9z5I1ihSFKj9iCBcY/vhTxmXb3ngNN+qAXl7zQn1Oyx4XHBP1jp+xzzZ46HVggWnApqfJ2sHD1dc
D7bAdxF3w2k61ZjUDkaFNZVISiCJVA8dnA6VWQNo8XrsBpvIBGgPdBgvKLy8hVhnde+OhXcCWLBa
kl2TIF/Mq7C8SXw2Xj27x/pFDQjBFYCMUW4fLeCLH9wccrqdLh6DfKwWPRj5TnQYOi076eow26gp
O1kv7dTc5CMKwjtRn2snyB89VMHe1a6/1M0qRF3LqnJE+mj3Tf6IyCvKGwt5R45Bnl5QJeXeUKuK
q/delMM0CfTqQKuahrgO1Zy52tDiRtTtqZmO9rhCLZC1pWbjFkgPIsC9oeYQ+TV2Y5W7YupFwRUa
7ZHdYEvqRSZeO5Q56C2o13Xa6Nw0WKFSr96b1Q1CBrfUiaVrtCjsQd9lmsZGsC0nFQAZ1aHB4gCh
pCzxz/hv+Wc607riG/iyu51p5Pa4MEu/RQB+ABO8kWFjmEGZWZ3RIYAqwMGPcJibf/Kbh9EIcqFh
c/P/far5JX+b6rd3ML/Gb37UwetO7lvj3g8hsqxBJSRf0Ol8APGHvcpZ0S8glJAe5w4egZK+zLO/
hlB77nbVjHOTzn5/gbRBRtLgYDn899OE5ecbo1ehdzIZ51clo1OVVr5wLON2lBH2bupNzEOoObnQ
KQ0pivgZypvlXmNRfm0gDWkjFXQSirGTDsVgowpE84vlYLIPW0dncbLRIGp0HtQVgNpoWW8qmQAr
8TmWRuQxquV6bp5n+6gDuz2muBPRq84dA+h1OqdLLsINsTKXYeuskyLyltMrfk6MKBWA2+Dw7ui1
UymwSy6NeDVNRYND+ZLyLryZpkqlUazDSCsnF0/zLgwkRFswTMiDI3V5mM542n6c/cFGLr1r8RQX
NsbRQXyezTZHTTPPSh2zrQRL6DK2cMWD3s27K1oObqoQTOrU9O3Eu5MmJLS7xLwJlUcJebVd2Njt
kjpLy/XucsRbsrLTz9OgTkIpECAeRL5QIipkLW5cxi6gSSnfi9G+aI5evFuSX0KOEwGL68f1iUcp
uJk83d/zqn+kgnQqQw9ULToiAZN9NpEH2bNyvAHKfKEP2BCkdnwFgZ51G0cxv+CGtKYWHbQRbM4p
a97bIUiQ6WtQkVd4Zb10HR8sBjwLjlVqqf186bw0n2dJbHzY6KxNLeclDId0oecZf5l6g61uePeJ
lMmtbdvJLXivnVPdjEcyQRwiuW1QiH/j414G1bw+WJJb296GIGO6khcdmqreJSzvztTqozi5rUT+
nHMBJg01M5n6GpwVjmYG+9nW5qxaurGebMmFOlKZAXSRA8RDNpozLCEnGjRWsppfNeCSbZMeDNTz
fAFLzT03etRrGS7ecJyP7tFymlsaRh8JdRElZE6LL7MbJWh44+ktzB8hwY6yA/vXZTYJv7r2Hg9P
8zuT3I8WBmgSgUnFF0a+tVP5C01z+JdPVZo+ykhN0FWRCx28ERwgtVEb06eiSXnrQXQvy+Ryflm9
Ee5OK1G3Pn/Stmq1g+523+YvDgFS8P7LdD+/u17Y3k0evNBc02/o9YWKug43U3MsrAMYNjoFpun2
3IRIgpZn/fe4bh7MNEseYkg2Hriuo0JX2aFnx7S8uYxYh6P40603DaiM9m5WWI8SRHfkpDumsWwc
vTpHzNZWmp1nCwkBvvu2N566ZhDnTrWcwhs3qBUBc3LpGfeV01dXF6RXjZsY92RqDVB7BVkQHcnW
t0Gxy6JcX04DbDO4742NL6UBJk6U6GFd3cZ7mhycuMkBURFjQU0a4OHPojlGf0umdkQoMe3bakuT
A22SnWImflInvV0tMo5I4QY306s3rEO1WeSsaTKXJ91Ft4oL+dPBi+PvecKNE7V6LA+3Pjdb0Ing
A41aH9yiUmVFnWTKIZG5sCq/P1AzGQu24xGCdeRCb6EDMk4f78mgcWi8eOWo7+gNgNZDPwSyx1YS
e6ouetYj1t6OFpfXYuze/c7zvkHafVhDEXDYBT2aodRWIN1CjWbseaeiyqDABwT1N/AUWqDEzZpj
0UYoXTNvJ3MLBT5ZluALQYxm+bHjBoXabqrTm2vzE6Q+jq0oFl8K9VhcQ0zcYHca3nYR+M+Uvw50
8SZrmT8USLLtZA2JH0RpvQflQKltrAHfrPpVQ5DzLbZRAJl01q+EpTdNOpgvMm4G6IGa4tZhUbt1
S7M/+KWTIE6R6GANtPqHZIAyroBA5w81HBql1q8Iw3mGYDD+ov7GZyn+GqkOSILCkUeuBmYLIwH4
LA37J2hUgMsZ9tmtU+jz1ONIIyKgNrk5wN6TG9ARH7MNym2eLYp/+ER0AMnjATTfgHdoi2x4z3iI
6lLPfIbscImiRCPb1X2TPJWtdeKFEb4Bz5MuC5RHXyQ39XNuDEitsSF6+xzZpRCjoJG5E6BsmzF9
pcUxEkSBSJ/oTAROMp11f7D9yS/QDR33zSL9kmfTHDYcwQy2+5LVm3Js9nCv2aOzp/Ta1MuRJVvb
WgmYyWeOjpxplrSsd2Tv43QhRiR2L0VbFFsH9APPZlZMfFZO6hrrhLnVHlVIEOdN84nPCmtp2OMG
BNqmpz0pfxdxMqDUUKZgk4C4WXTmWtXOL0PHAw92GSb/RbtbxnLhR9I/eglkR1Aqk+SXbLSRcDG6
FXUgT5hfImgIslU89ivUUPnH2c0f7HAzBClf9hbQnB0KNY4ya9uHsDPFGixl/WZqjiBis5wKb8nk
7YPsjBEErumJOunQcRCGAdR1Sy2arU+Mj9kso/uYLWBasGmlaBDxcs1kQZxZkB86da5RXahV62m9
i72sWlKTDgjygpgzqC9W6aFgU3nUIBBbWkpKhGx/mGPyUAP+PsefXoWV0H4tWnBPhoNV3GuJcSRu
Bh/qpLsEWKt1ry4KaPRFKhbd3ZQQ7b63uvGoQ/x1jZsjP4Z1EC4bd7ROdZKzJx106RNtnRT5ASyU
xSpA1dw3cvPT0joZerB1zbwFqN55oyumriFcUSJmcdvoenNsgtZd6UESvcnsnJfMe20T0K6OzRgd
9CwV92og9VdJDg0dE+VCLEqcfZJiHqc2nfcAAZ8wbLo3ZEu7ZWt54TVxDQNiriNYRlk+QkQ5+fC1
ocgiIccoVgaSpy0YesH9Yemrns4YtqqdkC7CBTibetUZC7/bTQ8VdxcwIXUAKaYMtjUKerd2YyEp
K3EnarCMAL8/H7ce7jO3JUdqXfGlTT9G2Ayr2kHQlX7LNGzjWyjLKQ2uq+3p9msKrl2IKXav5tjr
S5nEHbT0gm7XOK2205HpvOkACV8iLze+lH1/Ig5tT4C9M8q7V71MIQcJ/IXWxdmDAPQe0G2cBVUB
2VDckh+0WH7Y5l46E7perztRgRnIwo0SEI3sQG/Zd9L05JTV9+kdq4/iFCD7Io8slDsoFsSPXlac
8lzzHmIQPh1wR1FXYTe8Knuq42lhhqF1cDioUv5uH5HIWORGXe5w++vPWPD359F2OuhDW/k2MYto
Ueo9RAioh4fRuGhKO9zm3QBdMw06CK6nglqqOdt4kg471LZVt6061CDWR/YCNmpSx2zLa15vSt9s
l1TlRvVu2APfcsvx91TfNts1Ho9bHbXDi5RoWmdlK49Vt8it1WshcfcINMO8EYmtrSN1FjjDxxnZ
/tSLwlLQ56BWchvj33NwkTrY1CMvHqtKvDNEGd+jst4gENe9GpmfrFA/NVyk6yKyZ+T1RqTcWZpi
1Ba+mxknlxgRKFBMbRsROaxzggOZ6MBVFJnOkKaAlmsxQogWxaubmEuglRXgjoq4yAYCAOjfMOeM
QE5+8dTtV0jzxYSy3C62bNySC61P9pau4SlRJtBAb+vAgpiOEb/7uCpc07G/F14Yrwzbzi5eorvH
cMzrdS+FBNYbeHGoeb5bdfZryNvmwQ2jZuv7ebYPMhtKaWoy8hgZFNej2v6O0H688vkoVlx3hx0o
BKlGnQ6eEOXa57a5pmYH8N6d8+FgMXvrZBnKxYfmfhQ+oP1JlO2R0wDAEAoPt1AG+bCV/Kz58V6E
zvpPmhU+w6NWdY4qFc9FqK9Qsthp94iu4VvooqBYEfY/Qepqh1yviUcYVJ5ApFjdhgjGTDZqUgeq
25sdW2ocBAit1ZqPgIG3B8ssFDe1i/BhBWmIuemAQBHfKzvHLECFtOt4y0QxjEOq9cmpq+Ce2016
aofEXxKjt/OXXeYsPeVMyTMhAr8Gl28KUcJigcvWeAPfhkTNv5leuXQGcL3gh0jtqL3X3QqEQ+pW
O4Qfvm0IRmNmyvAuNEBeLX0ksrA3HF8tHco8vRyeIRfzYadCDHBkTnbyH0XsrwNtBMagaZKd1UXh
BkkO5PXcEfdF5MrBbgNQSJKmOyPJmm/kETaRtY0hzrfAYitbTtTzjab32z+2iXge+TKgZGzX25kO
qOFCp4b6GX2lsvrapF5E/Ls9ff9l1P2j97exs3OrpipdTW7HYDx0A5KukEIvjz0iABtRGexeoCQM
MsdifM/9m6Lv/J9sLH8x23UfZWpgZxn0/glV4NU0RmaFthYDkEp0vemDVW1jLcwRe1JrIKkWPJ06
pN7Ilrr+fcZMz7jqAmQS+6yEuI8F5HXnZDUEigf5gcSe/aDJgLV5mz1aeq3jf9pV4KbJ2Ca1UVwc
JWVxBgherFH2VD5V3PhB0EbN+YHbVvI+j9GjMVxpvv0iHfyYhFpDhXG5mZte3ZcbyCOHm5QHwcke
AL2y+2eqfs/zFtJ0oT9cXMvtTqbERiYqfeN7nUwOrL/Xe2OBbEGJChFcEjlWmAgLW8WJZGgy1bRV
k3pZC2wn9WKvaD5S75/GJk6IzEUmQKCqiQuWCVhXQoDWLHv3WEodS01l7yoHhAFD81JKN2e/ZMLd
O+jRrsBwG2S3YaAADDI6ganbtn4IYIhXoNWwbrQCqn+DxpPHIM2rNZSkxjMgX+nBKRJnOxY5u7K4
sJet7YQvrSnusjS3fgHYj/pGT76H5V/DeShRvtEmJoj88awAP4KHUIyXneym9VE90D/R5U920xLO
lhfVpD7kDWZ2Bbb7KASEkWZBoqwIm60tQ5DhjhAkmjuMwoLgh3YFgw2YqApU7SO4sijtqDtSsxny
jyZBD/F0+No7/L1JvbEOeNh/OTYfUaNTimwFatuTXXOx99QCC9WIUGRzyyw8U5sOysXPR7GPEx6d
DCw+ic8glt1P387Dq9P11p0+JhciQ2CiY1uUjcYb8hqy8SdQesEVa9vJi8zmwODVp/BSK9fPucBf
MXmJunA20q3ZGhFKFAj3lf4cMXDD4br2b0VYg48bN/8zMDLIQfltiKBLx84jSsUhjlizuyavm2Vu
iP5b7LHvrceTn2bZYLjKQ9lpia2Snrw7HoRW+8DWIcgW4JoOanCjdAPSJK0RnX1D+55qvjUtKNvE
yE55HH6nZRptEFygXBcua5MDLdY8C/9BgOGLNbF5Ea+X7P30rFV4VCjmL7I3vQS0Q9mtzl3OrmSH
TGeKB4NXLkDYO24BmsmeOeTFheGGb5kPGDQHF9slTsPu4gJAjVKDJnyLIQ1g6+DeMHnkb/8+MjGi
8Soy9iywsjmDgkmcseoVZ+xA4p3da08ui6Iji6NNYGblfZrG7dVJOApaOiiD9oi5LCtf13fUq7V2
cwoC93Xq1QfnvQb444jFEXYtjqVB8hIRMvKlA4jrNnYntBtqRaXnrP71H//z//zvH/3/Cn7mV5SR
Brn4DyGzax6Jpv7Pf9nOv/6jmMz79//8l8V1xizPAm2TrZseCHNN9P/4fockOLyN/wHS3JznGnPf
wTZp2Bpy06W5NlVpJwqMAcvXHqiRJLvOLrSHArDD+2j43mb86EOvBDV3Ss3xs1mQvG8MpAv1kraj
FwwrXQAyNpbmiQFqAIlL3TzZ6gyPlI8zss29EDbUtrMfnQGkeWdga3/quBcuuWVCp0spMM4KhdQB
Js1+M9vIZbRt1Carji8KtFjcfUxD3uToJYA8/fvv2OH/+I655RqWa3p4aJsmV7/Bl+84sNsID/yQ
vduiCZZ1hBw9KK4+Dk4NnqMFtQF7AuF6EaBUJaoPs6kU+GHSqGXrmZMgqdNFzML6TGwGpqI0ICKD
KEb5iTdAUuS3DuoFtfSiAQX2eircmpZ+et4qUF32rewjY0+1pcTbwlSVqbLnloM9Cy0Tk9hCsaFE
RbFa8Y1m7l05j470OAP7jXtVffQ0++yjh5lldQ85/pfr3NTKPYRB4iOdIen8cYZ9/MfZ3DufBaD5
PiZmXW3//W9jsH9eAIAjO5Zju8ikMM/S//7jhNAHQJGkXr0njRjBbcML4MzCQTunbnnFNqHdU2sy
cQNiApWQwypgrhLEoLbypv44ATC049V+EK52Zllot6Bbyr9MQx3kGzkm5GxzwI79ogJrUD5qLzae
pznUeoIFuGiGBvt8iKRde1OgAtQvgmXaCP1eD8d+LUCYokS1UZYTiXLvOiE7JxoCUkYXV/csA0nT
UIfBq5oxBCmKmtHyg+TOZWG1tbQC3BpdCZF04JbLXsUVwZmxHlHfeDBSx7+SR1o53SWNUQOLID3+
rurvSYoBnP6zXQnePZtBkW/umR1zU6YrBoGMJZ5pEIYFG8x061eRH7OT5iryEN4n26dH05fJyuj9
O2Kqs/GYRwAfsgUzIihCjA8MQXm8mhjwECT7aM8YHrJpiJav5n3hPFcmIPeKuDTiGKiAwbMnXBM+
VyottBmpW9jCPhplsP7NTh7UqUbyTxQwnREUuFIjP6ed7TTSjPpp2hk1/Ntrfk5be/nu3//b3X/8
2W3TsVzbdh1UkJo2++1u3ziRHg8A8v4AOHdlGCjOWEiFMRsVsMwxXKDLVLO0/f9L2JU1x20z21/E
KgAEF7zOvo80kizLLyw7ibnvO3/9PWgq38hKrpNKsYhGA6RHMyTQffoc6LBW0bQCuzF8qPuTY+QG
kJGc3clp0HOQ592dpqQmTQlm/WsiTDDpI8x+CaVZiEXjJaj3P5Jl6s3xEpPZKSBc6PdsWCRTXYrF
vR8b5XbhOAlK2Hk4Xubu91kA/4L8cgXJ8dxfz4IRxC/Ho7yEDoWmmqNDbSQeihDX1CBJiQ/Odzdi
nwuYq45Gsv5AQDefgkMZLyBIzG9Iga7OsnFTgHVo4WCb8y7GrYXrLMcPh1nDzu2dU4Gk7P6Dch0N
njXsVPM+AzVVYanD778Ajvr0KuLcZBK164CYWVyZtvz1aYesmluxchp+gK+9QrA3G8CmBYEq64z3
02NupYASOI38aXaBmskjuJMh/eoASTlpPgo6dMWznU3ljRoiRHJcOo63oSbKHy0wR1qP1JoZKkLv
Z5yU7VF04IB3SxRnknbQiDBT3vcGamigJGSJCaRiiauCTdAl8fLuZ1KPar11qUB1mBzo5ZMqrBDi
IkEcg/ZWvzbVCNx/4xQb7gjrbCb5U6W5zOlQxBCl66oCWrsweeDvWyemg6Uv2COfQBZh3/2RHDGX
HV7MBxkN5orOwO3tPpcj9qe6/orscozlAUUq7jOwQp/tZs/wGogQF+8RWvb+6w0mzU9/U8hSMYQ4
pLLADatM99MbDGiAyFJFY/yI63g9UxwB312uOAhkZnaj+/LARcn0xf1GhjADKdyClgnYO5ereEIm
gpYJZKOzKZyGS/fHB0Klea5f558vCnTBTwe/63gAZWSqD51zC5gsH+ZloA4k9dnT3eK7afxQgNm1
FcBgy+oRXJrWkzIglFxD+Wbre2CDhZpCdARzbbmg3kFz+ukBEgiJeYAdVhjQo/67rrMtLVcNFbcr
PAbzHTVBTdKuoOOR76hoKUAB69zLNRX4vZcKnqiXaedPYyHOmr3koCvYg/L9p6d3qYFWxqWD4Xd/
TkXM99SiTs0ht49E9TPV0BiUz06rQQkT/5IUqNEN4mCrLoxRRd/VMfA7o3UtR9ai3NQq1lbt+VCK
NLB5CMyvqClY+X4JEo4BLE9YLwRPnaYt4PGwVn5jXMk0hCCTD1iBoBUIyPdVi3wVovwaWxgiWqx5
m0qpS8L1WWH5/oLbU7K/dwyxkufSmCAhAre7nSZpGwgx3juyrANejQKooSenY1eVV4jCYoEeFfkD
Q6yFiDDHDqg5h1vjlhgrvTa/2sCR31AO8x/vNm65n34HnNsIcpvMVq40pfX52YZcbd2MtZ3/qMfe
XUEcoto3EAOLiNeeWPKJz57O8jir94g9XHKT1daBnHUz7T1E75V5S1jinFUeprtCqeDQGH16RjTd
XjtZOjyBRgaQ0jBMvzvpAEAL9r9QWETNAeIdfzrjGC0y1KyKyi2gxAz0e4Sg71o6WJEgvQ4ZZULJ
Z4hSK2ReWsCeF0En4vAvkYXNKkOpN/R5/uapozNKhSPM/M5VRzadD2d88MExoTgUzz0fHFOdvQeM
ZEecMCZoXVdjIa09Ecg0tnvyhCpubTL2t6jxjvi9xF8K5+pA5vmEW4lPdEYHd6pQkx91oF6qE74j
W6W6ei2Ez7bvTMWsfAZNprc1IGx58nSI3tDx/HuTbC7F7v/2nd30ANso1h4iqPu68Mfj/TB1xXhM
k3SXpo3YmaYPOPu9d247UNvhtjftrQhk4pPdr9osLc+mbpGpwSPqyDR9hjbhC/lu73IWQr6BoYDx
fzZy6evoG2/Hegv2s6b6EYGOat2D3U7LemL7VYz+W2pmCHPY4XjMxzR75VU023PE/vdjEIH6M/aD
NzOvw0Vqc3WVaWY/ctm82NpuuU60iaHWuc0MVADnYgwQYvVQgwtN46G3nzIzD6FYtSHpHVlzalC5
hgT1oO6hRqLdQOpyd/PDTRmpYP371YLJrH/8pLBGcIQNVReHWbatf3Ifdq6D2YMNM5vMH2APrveO
BAMIHQyEvDfALTeLu00iW9iBSbt698mSBPDjcWH9bxT5fmqSv8VG6C2m+Cc5ZfMUGCAIjLQ4Hh1G
iy2lxGvrbrJRDrIYURG1KwX4WqkjMG1o9bHaXZLN7GO+shAJAv0PSpkLlLvs+VCqZ6hzQ4rDBBsd
NYtJVru4cQNsO9ALoLt55HmB+g7dbF2LXzsmz9SKkQN69q15IFlSu9P8cM6Dr0KwoaTZMbUnf9fK
wVsQcyOxOX6yzTH+X/3uNsNqPGjzaIXaT+Na0x2PVo/0PFiE3to4jb9AocFYcwEYsxhB2G1PrFsl
VoyCkMnfM97af/7qCnHY9ii1qwVBiVU4DP3WrQJn6eVdcHH1oWRWfgJHDdgxQABmW2WKALvuoDai
lBdsA+XeqASY9smmOiu4VEbcLAFpz4Dj/N+4EpVN28Q16lMZgCfYnJpvk6PYl8jGO12mSBxRsyp6
KM3HkHClZi2ScG26vbednRMPvOcAnh+p6RslKmiC9mr7Ff8SgBDKNa2/Wk/rS1jQshmtMkQoln+l
1RyZrEIdsb8Nr06unJMfy5skRAdtvMAsyxao1Bg2953afVdHvQKMtJtP+zUDZdz7AeK0BzV5ePo0
7RgdyhCltANLF5GA+GYx1kdTH/y0qI/UnPI4x9NOre4mOiM38qAmHVjj1EfP4/UWehgh6OVbdys8
lG/keRh+tfMcUi/TOJ3j3ve+qPEaOF34lXkgRpu8LFtSU6hUrhybIWOoe/MmA4qKezewHL15tf09
5iNClTYQYirI0xcQRgHuCTpvsofaLiT7V7sTMEgya9D6MJYeeEGgs0lNcB2AuLdQsOkOan6ytVOz
Kya2N2pmnj0WoMhCxGxBzftB6d53FytdgP8+3FLTR+xjnL2rUkRnFCN5RYnEoorKtT9IKAFPpnse
sA1f+H1fviGYMC1DFHseO0QmX4rWw489LN9kDDrsSCQNUteseCuFPIOLp31yZaDm4ZN2+zQ8BciN
7NgyyLUVRqcQeTQUOlj1jQ6ALkeLCIU2B2piJcCv9cTxd4DHmDkNOMaxW3JbPwaK9yWkujnsyrGS
rEE7PoQgE+kiN30gm2Xz6CpAI9fmKK+7u2XW17jHMnkRFIYCn9Rt1o3jqHxdxcIMN5ZmQmOqBC06
KsO1iJzX2dffvyFsvbdAmA5RZQofI2KMaIJkXFgK5NX/eEEEDbYkELMXT7LO66dGrKBfm/4ZZZ4P
ajO/BPJXyZ2pNCmvSIpbE49gcWxb509UXqH6KvujM1YzDMrvg/gIwqNtTAn63rK6HSqVreRiT0G6
dUmWxCgKuQjGMtz2I6I46zhsfmmDhvISoI7ynqWOYitaAcyfQl+6qx7p4MfeRxs5l2myYgiPH8rM
BfmCPlhY6Z1NfRiiptrkyJmB0P/v3qRqvzIo+O6sDjGVhZXaFcpZ3W52obHkTBNAjJf9R1RZ6ljN
p4/e1nFLpiwLJUyfl7tQV8mNvnbsp6YPxx1qiHwU3fJpnUqjfKtiYO51NrqfQKNZurJ6IA8b+z8w
fTJUGf+7V5V5xiEN3A/z9EyzNJtDu3R642BZdfCWhJVYRWbcn528tY9lAZrlEaUNXyZoBuLjtf/U
rpAvBEWIdmUehKr9ZDxRloZX47UNIvMgpUDKDow4zn+kNdSnPTF2AAygYXw6eMDjaOuFzYeFS+/G
pQvmlexpxnjYhQVa11x+AcA9f/Tl2D2C6fWFsmlhnRkbyphRU3uh2jd7HAu/3IlAfQeEuF3bVppB
dAN5LayEoPVrWc1X0VZnR0MMkFO9ZRHLXy2jgOJ80cN1zOWxdh4CI68eECfYoN7LespziLGWkEYD
W27sHclWCz/eNgXkg6iXBlSILFla1hWgS0SJq1CC9s1Ml8A2RvvJySD66mVgzBs8UC5jqVMtaw+x
nKB58mNmPX3ylfyhtsXehfDzJ2QI11gQ0SLOpDtLoITAp+WD3KoHZg7oCXbiMvyr6lX63OgDgKZF
ZUXQj0AjDe1u0YG57pCqInsWLa82Bp/yNfXS6L5P5tE5tN+uM1xVFoKthWziD9qkHd51SOrxZkMd
pWDBf3wj5K+RL4sxl+N/y3RtByyWzufQJ54sYgQTuf9kIcO5MCs2XHoOdT6iqQvLL1zV4jvl8KXR
DSff8oaLEShk+I0qWNhRfO78tjwWqiiw7VJxefQj9+/TiqyNdghRQw7p9jKCNjmcaBB1UPP/tc2T
+Sz2tnXt4i0/mm6yc/qJHxmSS0c6k0NslossHBFDQJ0B20k32t+7/+EzG2TV/kfMiZIi92eP/jCh
H2BLZrtKQMdEfcpoxUHFeJIy7+YM9fiGELxacCtpH0RoKHCGpHzdJSp7y5m1JqgEeVRVAJK3XvYQ
SINuGapQCncBwEexqwFT18/ZSj9dPxzAUXXuWoRQ4UBmSEQDs8gDoDH9KVtWMYc6mGDpI1cxlkga
w0cdLDXeOwDuDwEy88ZvhmyzZVQUoEL3VPJoo0zy9y9D9WueT38qJhKqlsMFFNsQkvv0qSAhL/2s
Sewby8v4bGq9ZTBjx6iAdiB7QJJavo0YwFA8hoi8rCgSQQcS4LtHJyC/Al5FF0qk1OE5I8qoB7tZ
1VVkQMoxrZdUSZ5bYHfuCxTpWLrgPPK3Tls4r3ev2kZxs8NKgOs1srDwInAqh4a/o2arbb0Lgqtg
NP9hI79CIxVnZ+1HtrF2gdSQxhuFTxeOP8knPIYRSRV+BKEHu9xTT1hOUIWs+hAFuej94K1kXS9U
IdUpaIX+Cozf8HUqNpGop11m9QUqCcSC5YONZwQwqWsUrrs29F5dcLlY7qKr1fAkdJK6AI8lKn8A
tNEt3dePxfiUNEB1duE68DOoA/bc2/dVVFzaJoRK6YTIh5s6X5OsbW5kyvHqWiWAwCOTBQ/q4AkY
uBj//vvvCNLqv7y28SVRJirAOFLtypLIB3+K1o6K4XU3muUtCLgGLWevUV2FP7IeNeveYDMECqsQ
1d3gj4A8S/CjAKEyysO8twJVCZvYcLo9Fp7h868jVdUx4F/Gk0qNEBSJ3PhiIxMISCPUzqjphtM6
KNrpqQsckFL72SaEkNRrkRv5GSpjYCrQTQBUmp3raJJ03UwraFeVrjXsqAmeqvcpqTn54zpEpfLa
NfEtJ0Kp0BP1Opzs5gNzJ8hGsTKqqpl3CumbaZ9IMKXNzJ1WCh7irLL4zNyZFlV+9UzrA3Nn4Q/1
uu3Tdr4EXWcErxNoQ0TsvCHh3j7aQvnXuAN94gAOqDezFdPSZiw9ocDNeeZ+ufeCgr8VZtFs8Ez1
tuQWRZDPLFAq0TcuymU7AFDIbsvm+31a058AINbDadqizX0guYtT3coJtAM5BLXLLniGZKdEKgVg
z8qp98i+IiY4GM4S5Mnhn1g+ZYt0Kr2XuJvEyjOG5JqBWmDX5p3Y00wWtpAfZupZ6t9UMYDbEsmR
zhuWwitNYJuRPbmnRqyqGdc1lvpLxHLf0yo0gPwGjDIZM+c53HDblll9dX0A8DLZpt+gH3oYee79
1UTN0Rom9YYaeHsZOWMA+h3f3jlNxXdDCLw3F6aJO3DTby6wCbWXvSBXHF8ZHoePI3A1kEz2sbHJ
u2eUSfgXQC3z5zydaqjMFt2WmnaZtPu6A+8INXkuzYe6ZpuoNfNHRFH4KkfQ9SbKPLmy0tnycXBu
ZBpCr1l5wps2prYJWWIjVczuXp9kF1Fke8L6QnP+GpiJvSe8YUAFFtrWDA6oNTp2TCssllwof7wZ
GX8MKwuY0Lzem15V/sQu9LsZTS4oE2tvCZSXfCi5WW9lUhsoJ53A9gsSwE0Rtvnt3+ZJ4v2QFuUW
eLduXXaeD+3r4lZoMiNU0WN7p3mMMiPvFkGdZPhJwUYHq+ezrz3hKeWGJUq6hvGrm+eraczHlygG
v49b2hxQfQC+sLqVq67P8SLV2jhWUqzASzUc+jmn13d9fK6R8VzWnKlHyFsFW9MtQgiW5+MpFsi6
IUvlPNkCOHM7D9wfoORaI/wmf/qtOnYNAP00HNVk2Fn6QbhFPey0+f2T0Pz8tsSqQTKEHE3sYDnH
M+XXJTpQjGUjBqO79CMHQrf3UJ1AjDNQK3hQQct3yFMAUEe2ri73QdM9T41dQi8dIqu2U/DHqMuw
HtBAhhzfStQmy9e7B57E/rJgXri7R3ZaaHRh/9Opzzn/pL51gPb6dY3ojV5HmCCvWLZI7F3aoBEP
1MEAoH/4/cfAP69L9cdgMawb9H+2TTvsDzsVZxgQfHJZe3mnRHGUJiLET56J3IYGBFBkc/7z/qNP
fHMlB7P8/DCgEUUCjhj69QcF5FBQaBEtf3/Lkn96hTnc5a6Lv5yLh4f8x84TRIWcQw03uswL+slz
qmUDrfFvFV8mGtMNsvZ4WyqPbf820zu+4qjE/afZh+zPbGZmG36DUvPdu44aZ2WFZQaK/3VJsFhH
hS8CCf4kT9ZjUEN3Doj5VRbz4Gb45fsZdHTlqm/BEpT5XK5GfXb3y/I8+4/tOO0fPiyJ8U7HNhhp
btO0ASKy5KdQeT8iJlRNVrwbPTCFWUsTmt7dFGwLBwtN4A+dWz/1CbQowVfUt/EDaqarL3cPz5AT
ygvEsEA4rziMAkw4CM8m+TKAPmGCdw5IBPPgyWJpeeh1LzXp4KOOaLQH/xRIFjzdx2e9FYNmkvMf
rD/+/jsgNFDg138ufrwuUgOuFI6DSNevv16krNIRhRD+bkaSmcVyjsgAGq7Ows9Q9wJkXqUPBK4j
e4cwf2ZB33AR24jx+20HXRfmAPXsC3M7AngRYL8A5scP7Xs/UYq51X98m/FHMn9Nc1iAPuJfopQp
EOGRrvs5zcFYmeVOGNQAPCKP3w6pWKLQFAXQveV/DVMFBRWkfl2nAvZNDuGC7CggdTaQ8kH9UpgF
XxXLkwUy8fYFAKrxJUVZDblluZUd/QBhF2rmFlQN66hn0AQKsVoemuKAgosfqNWNfqbFBYtGvJEy
wL4cFCi8aaW6JYCl7U16iFOmrCxPTdI5B9Qg9dumktNDDqHAFR7l4lXP0zVe+HOa3ucRBoSCbNSi
FMWF+wFeIBAg6i7gaTm7fpwjuovIkg4PtRAw8NvzZLxUfdteyIvM1BzbctqBPPM72clEnXQYuxLx
VCz7l/MVyFjrKWs+dIs2y/wt2T5czHWaLQLm9fGDLe2y9NSwcmX1pfN+U3QpC9xhW5FU6Xyjs418
DKvKV52VdAhY/POuq77DnhCwvy1WWuXeZxDRSUA8tokkB72fmyAFFzNhnaJCAO0dcw8qK63RHamd
u7m/bHweYnU7rhNEy/NlOcXjEvp7eKPYTfrktIFznqR3tWWAlja1CZBTdcMsSE1bKeD/vjwaMv15
9+gt9hMaig4e7TLGehEjUcfh7BunQtWXnkPpA3Q3H1q7tc7kIZMy3gFaDfyy7iSbGcs1QlfBw3yl
VI2bdBwnhJn1HCFWvNEUXZ1qG9YxhEa0VdRutuaKO+t5htwrH00gGu+TOnwKV+AJLLY0q5wK7xIm
/sG1kBZagk0OgsaFN+6AuqFBje/JE5S/X8mdTAOqwhYNdJgQ/sY1vcCVBxA4ARalm3QofdAxJ7Y4
0Sjf9Y1dVeBvQndFNlOAzQalUhfyD2UIbmePByv6bMbB+6ZzrCcX0iJ4xuhMqERSRx/MCUoKkCNW
68a2gmw5GPECgt/pI7mgRM0EA5pOBwiRr0Ukm63qIEZXJ9+TPkk2wyTDvTRE8SWZPCxAnOQ7Cujr
ld3k4mj23XAzuu4HL734O8pqsZTIGn5xfRVfsTq1F9SR2cPPrnSMx9DL49NUN8mKLoDI+BH4m68o
GRsvUHqBCuqAPwVdJPGe80KZEO8akm1S9GpbA4L5FVjQJbCp3kYkNZgJFaoAjObYRyWg6y2CgUs8
XaI9jx0Gik58ZIg8Ipk1hKxceniIedzPHqmX22G3srHz31IzMBTKYfPk2zxVhe9wiRjNxVUte4Ke
crjxBAJ51Cyzil3BiLebfZsB9J5Qms2BejP/oNmcwjG2SvbWErtw/iSMQd5SpFH1bc0WQB2WKQqm
51t1jSY7YM8CpW7tYibYX4GDGqxTNV6aiMe+37OOiUao9djSfbQ5k4CPZ+/33NvuFWwU2XzP+uuw
ATVuvqarJhYIUCbHQSGWvoA+0H0j3tzP9/W7e6ZBQ2384579uILeK8o2rk02bHojtrZtpfYFSjtA
YdYWqAs0AHhZ0OmYtBVYD5ATKULH2gHWhB7XyEF2lyV8ObeNBhmcyHIBM510WaGeowchx8YL3dfY
DIr3yRjUqYITdc/WohNsgVSwlxnxKgjxAjDjp6guQQdUQSQES5DkCfDg5KlMX118nx7JATVn5pqB
iWtNzYLF4obB5EhD0mR0V33QZxuy1QAWA5u+tBpz3OddsnwfhnnroEFZZ1tCtlF0yRPzreY6cnt7
90jLscU/s813NBeyfuqMT0TDiIoCCWvcMA2t/MFZACBf78mWDaw/jTJ6m8qp3btmmawQ2Y22shms
A4uz9OwPFVbqw8rLir0b59XLxLJ0kQTF+FcwbZLMqX+OyfQHdtDii5sjuRBVXgZKEeimAOGNjaVo
/MfBAw151on0m+AuSo0wCHwL2Ok04ntkmUBkN1N6oysPY24doghQECjLbAvXBju9mJxjEwV/mb0o
UWVjQBvJdq1ziLfGRhY+BxmbZ63GuFRL5qFkzqjXpQSvc4Iive+uzy5QYNTVM4jauAM+5Ah1ZkEo
8j+N1v+jZJ391R5YvJT96D3VkDdaQcWXgTVoer82SGCLw6frhq3vPoJOB6xrQdB/AckE+DE5CtJ+
uV5fhqCDy+tio8YCAphOYm4qUEivvAQK7FnHseAeO/4dvG4LrxP1m6rB1BpAdGTHEMv4oqR9KFM9
a6X40p3y9mwOHb9mYYxcDo1ELNILyvHJU7w4ODLGblgPSLPtJCL3G5iJkg1v+nqv8ajPk7IfqB9I
P8R0edlfggLheZDjpct5oPIfsRt3nvGza/YDC+JNKSrvm1dt5oGm261FO+UHzhDh6oPq63wjIF1Y
GBk+uBgbgrNA/maZ6ztB3eshD9vsy+QG406ASXSTNm37FhfjghwME/RuRs5TncAub8qN/AVdqrbA
/Vlj1fDgo4TuZENAaUUdhlVvFJ6ary2ixFsXSlfbIB6M11ziL6+vCYWUcjUFboIKIBSM2kZXzh9X
bprhAuWS/s023PboIZs0T1lFKBhFIOmtmWx/O0xFtYOI9fhlyiHTrT/oOAUtLwCJKZAfhkIFdyQW
E15JL0hWvZQjBKBDlKPtcj9ukF2huikcLFDvIp5lI3WpKzyog/vOkzG4Yq/fppURWbdCH9wEa7vS
jIw1vT5DQD1uhftHYA/1/EIt0nDaIt9tLmkQeXUgfxixnDxTyx5aBdHmHq/hPBdbLHP5AQRcCwdF
lS+JNIzH2C+O3Ov818HJ8eGAK3CORVYVR5UsS4c19dqpn6wMpO72FHwEEcHPpHDZhVp6RoEivJdM
zwh1E+hyIn5plbju31yjSRCvJTiFTqAucE+t1WF12pWD2PVOexW6A1Rp4CD70G0MxQ4PfRuIzwjg
JpT1AkJnib9Px8CGSPs0/Onzb730oRXZdimCYMqMgb8ImqWLd+S2BCQ7XqK+ais617zUoCu6TRUL
UCDCru/OmYGE39Cmq7ktEC8EwV/ZQChdT1ZnT77NosckVMkNqXEE/AP1V2sn6BOtm65FU+NrRhcC
JuCPtmj4GkQmbA26DACYczt6TXzDXqeGyqGLjmbZQ9HTC+LiRM3BFDuUMGMVlXsadFus8zGLX/2g
QiajYCCjcVn8CrFdd1sx7703SoYYpV3euKfejjnfZR5UVxpq+OvJZCC8ScriAeiZF7pOmsnyQDeV
6vnBOPrvN0W9KaKPdFMGBKKwWIjLrUdIQw0ynOkCdDNDAnzhYSczc82Sy8xC+4FYwDc8BNi1k0Nc
tPeJZiciHgi1k5Wm06ps/DW29EtUtUZPKCOcXoCFW8cNyCWpxfocSzSIeVLL5ebenFg8t4AVPJl+
3j9Qn9eoK+Qe3Cu1AJ58AnY8n1soyn9tB4dfqC/z0x88sMJZdJJ5QOhCqK0/z5dgVbLAb8M7kbQk
9LmqRaZG1BPqmwOwFpS3PHGP1JvhPb/gqUSehnpty8NvKnEOAJ2wF9tRyTJl58au4j1SY/nzZDvR
NjYYX1HTT1hzdivvqwOwI77FJdQ0R4hVUCdrcKncrNUhq438eYi7fJNFCNFTb++Z6ake8USbxzag
2XaTZ3JNMyhdIlCPhbu+aND23RqCwQmy75hIgcD3AJB8UvX1JTGhTJvEKV8hv15frDJHrLLVp1EA
jAXQ9N5mNpYBqt0WZc0forSTe4QeRrmiORiAIKmZfkWB4n6YALSFtk72xFWfXsowuDCDGzm4BiZs
2Ljp7KnXCuvm6I0ucoZpmT+RTWCdbKUCdbzaFKre29FGaKQJRl7vapHXePpi9oGj8tYLphYBKTRp
hCg2QdyxG1l4gLXeaCXxhvqCMe4fEAaZ3cmjHxx87QpEkqjpIuwJ3dfuNjnDNzCtNycyNwaq4vEF
7Q7U9OtSgqgKbDPUpENfiWezSZIzXUlNYOcJ8fYC4xXujA7MWkG6eYUvSvLQy4GtTdZ2azxpyk3W
5M6KBnY5N279X/O/ti7VtBoB+0JVN2aZIlNc4yTaCiD/5n+tlSExK9gk3m/f9SX2QNYrEPk+NE0n
G3Su/lKiTvFhcEzzIQYg8KQM93A30Vk8OBtA7IcztWYT9JqRNhyGLfgY34dDJtYEfGvsliDK3QfF
4KwTCZocAkoRiooOXu1qvV7vMMOo0trNd8OQvfuZqu03reO0axUU4aqPfX5GPrs5o5A8XcVDEvzh
7SnMfO9nsvttP43HqznF5i/JN8hyOasSKaJj24DalaC79yZxsN+bhPLNtTNY7uCM5ffLvZfG1qjq
X1WKDXsXGaxrbfKflBK23QAKH1VlbykljFXbeYSO7a3BKpS8vMh5GXvI3flprzZUdQ46vZeuDZtH
JVX5mJjJF0LCFJHvbpwC9ZAtXp1IyS5GG6x84KjMt3eZhsSo0lOAbUsch0EBFNDfLqHOdsRDUK7A
pD6sxz4HGNhR2QNkc6I9AaRmG8Gk7KGpV0JVQbsvhgoAkWKAgKbNXHxo0OELJgnGhwy8S5CNMV+o
N3YGtSwgC5wAArkZfMTpCqOHGBMXOTsHsVpzZMceTH0YQZ78AFjlj1FU8YFaZHdb8T6UbHRgtjEA
Nh86V8uEVF4IbcPj6NTdsxW39bopg3rT66Y0uLO3Iz9cUm8uIxRYVBIFoOgkUwGMrTIZf6QW5Nah
7jam+TGq/Y+zMb4J/cp+LFGUdTPicyuy/pGbRn3rU6TQldewBfWRzfaNbDmFPQJC2p9sKj43VStO
XZRe7gPtcWALan4aaGYW0uIYBDqxHmGK6f1KNCBKM2+XC9dNLhnWCeDs5Qhh+c7OMDJxzLze/scZ
Vvios/KA/moQPUIkDVEKyW42qqv6srNO1GoHwzpCV/k7tegAxphxGbHM3JppD53HzvVvHeKpejBN
44WNoX/d4Qo1MhBt1DM2gWWd+t4IbnYAkFSSncJ0+iLonxRBFXElA9uFghY+PjpEVXVMTNM4Uwul
ISCa7vkXalVO352q3J22CarhTqEf8PkAuP77mRWqdtvE5Rt5JLx8t1NzTJKlJYvojNLvBgpmyBtN
qCpYKIgtXvoyUVemO1LdkUtwIUBPDCyvea+u4Kp8HwGyxJ9TIcD2ZCX7TgMQTD7JRwnxpEnUt1TD
FBw82lE2jzAKOZCt11zyBqgU5kF1bshHR20y52xbw9KORXgCy7q80KFXAyrEpwg0b9WIm9Ydgat5
MkbdI0F/N5gIqZEf9QJc+NxlHv7amuUqUzYUtW33SLoMikOidUEd1Na9huf/Acwn6FsDFCllqhdP
9zPfGINVoW2Gj14Zq4+9d78ht07QSv8RaNwugrNIh+DPf0HeVdxKZCPJXhk5UO/Ywe6YxucG2Cal
Q2F/6VoseKDghC23tt+HZxA5R426Ez80AoTnU+r5r9hIQD9Tn1XaRmdko17y67sq+Nzrqv59bF55
1VL1gdgakwmOtSYAxz6EXA8AoKzJdLfTWW43/rl1Zb1VVjw9y8Q7G9B4/lOfADLZ00lQvlucyoT6
CRE8evhLtFEbHIyKPyQe9hAh/eXotFYTtN7dsUeABH9TWx+ow5xEcFB/j3DxL73MTFIOdL+B8TCn
lciHZtu7JX/Gn9LY9omfraiZ1CCqsBC2WVCzHmJs07BS8KtQtEvTEJu+jyJghzBUAeG4KPHLOxqN
yZ9p4ioqEVjVzcDGxCpDrN1DhBcyc+AIsFDgVgRiuFBdIJULMgvFcCDNQirba6T5CsEJKOLEabHk
KpGvhp0hWmtkJWjSSvO1Kuq30TKTBx/xz+d/GWTwka2yXNjnrF0ZhhHFWCuhhA6oS/xiViGd9NMK
byx7Z5u2tUkNkW1HUIQgPu4DSaSbZi2xs9IvX2o2jSqXUxqUj+OYyINIlLFE+cr4lYFzf9m1Vgpa
h7F7BSYtk5DcJa+gkCjiK9TwVbnQfINeQHoyO4O8aPC/eZkGqIQybgeIhsTdqwS9gJ6haNr3y1Lz
02XhVf8fZee14ziSheknIkBvbkl5KaX0lVk3RFVXNb0N+qffj6Gezt7GYLB7QzAMKcsw5/wmH6td
o4zahvxhcf06pAZ2IrX68FVTaMzjPpisoG2t+iIb4IqUV7RT+4uKL9xHWfAsM8+8JWDaDsXcWLuM
zOfH0IpNvmKWUgcP3Kju3EvqYLo1Dabj38FMXBm2afaWN91fV2phcb9SdkA44a8rG70w7ldKtFOT
d09z1R0SrI5/wOac8Dv4szVtoi/1YL9ZiDxvq2FMHtpGyc6tMuk7aLHVC5EWclvOYP7RL70vr8qq
+bOPl+RbRzB+A6oMCotJalWziN+hoZg9pwJmSVTkzc8EwiCx++TPLGRGVWrxsSReg+S3iG9VD+TK
batPFv3FpplMYlEhQcwItPd3Fpxgavvkz9UnO0tb/bMstJVOYyWPWhfqB9fN7ENlaCSJkG8JLH2c
Pk27wgWduVVTws+eCaHXLO8aNlr1OqBAE9RzhoSYV1WvKqmqA7PFEtRmXL+O86jeuiE789xVr7KH
NbmHaJnzR1llt54IUteNj7L/Eg3Wvim0fCNbCeJ3V9w1nuRLySo3njZWp/dPstTFhodcFTbY8t5J
0io7u0oRUF7fjB0ZFSDY+rvsO1VFey0SC8FQeB94sSfFK6Gr65CX1XcjASNtQns9ta4LtnZBE0ho
1fc5nDGD6k3+FFhBf9TqT9ld0cAmTS4Le1lE1tepuvGzMvrmkC+st2T1POSbzkwLpHgK/VjpcbOV
Nx0U61TxMMJJ71B0M8wjGLLsOatMbN9NwN3CGYYsqIaQqbBhriaa/Fx3oIzieUAjrByzADJRf3CR
tCNBupb/Hy++32p9tf96Ay0aOj/tKsS7V8HfDmFYffDeUg0vi16rLV/Wl9q0bOpoNO7d2nL6R7fO
zf/ZzWaxdETJp32YE4P1hk8S8VeSdZ4vHA273W4xvyE1Q2RAJO+q6sU3225if1kHUdYHw96Dm7GV
RbuxyMMTKLjIYmi8DZHdvcdGa16nIspIY3KzwbbQouxxyEkH3ybn/wdiqBtVLwlOAGw6p5rnfTcN
Jw36QVGfaxvryynrlHPoQTVDG9TdGUmtPKUzfiExEqHfraG/6vL6JcNFYEzaX3WJw/HkdCMGX22y
rUOvvDr13B9xQZwPaSi6WzErmNLhZP1Oguh3kQ7xn5F6sHSD99Fo+pubuxNm5jx7yqpRlqaNtocZ
0J+6eIkfxFBa2wTrqFd1HShIY04/FVtghUhMzIy84ZAZaniYFZjkndCNN3i47qFuCELI4gyk7IC+
SnovKnpoHHRPZPfiGPGUFqUCg6RKzbdcnciWG2XJ/Eqxs9KJol3dOzukqw+NnTb3VruNuoNDROh+
bVw5rPPyuLu31jbZEzFr/f1a1KGKQ2gqw721sNAh7F0VE6P1PXtenRwiTZnvrfkqiBANmnpvXfI0
3JNih4yxvqvWIRGSNIZxb7U0D3MJHb9Keas4UY292mHDJYvMbdp+6QWqt+u15TQue90K8dxeX1cb
9GkPiR6lr1kchVt3h3Au37CunyYfkT7xIA/8vH+dpcbNEct0+XcP2S2OO6LhVpXvZVHUQsXF28o3
1RR6t8LU3Qdv6cAZ1eGNyddw0Na2ob9GeGfJStlPHqIq/ekkIEtlSTbaCvZFfTHu0vX6r65pTiwq
T8mFfdXJs05XX/UyH09f9xZLopzd2DoJmO+OL7uFKZKNDVLrG3ljrWDw8RPERwtEOs9fLxZWuFc3
SvWYsSH/x+tD4RBo5JfpVvb9ejFHz46WK+rLV30fKcUJ68N3+cpf905K3Q0IjGn3ezgvoaOhNLi6
dcuDkmDUHXtxdplXUbL/VOd5bHW+LOs4Lf99apFKq5h4kZxQio0KwOJyP5VduzpX/LgT3r3lf9yu
yxN4ixGphfUl5/U+dtSzK5Jlc1ZcFKo9lItSl7UZNmreqHnHJuJfLou2lTnsm+LqASGM6L2F8Snr
tck1jk2rsowFfPWhCahgtgDuDMrZfCuIBsj6rPCm4xIj3nG/Oa7u5EjAFRIDYUGLzMBFHuou9S7t
epDFrrOgDoeouci6sWlIUpPjh/uhqyaRqdR5SJ3Oechysek9YzkzCZvExtYGO3SGLYEv5pWsZJ0t
O8oWDX6/7B2v137VyzMv1P66TBbv17aRdUIMY8p/NrnYz7OuXIA05K5ZoFDFYTYT/A7WgzyTdQkJ
ow04aBRH/u8GnCrRr/v7slRBmEStq9O/6mUPeSlp8nDXsly+v+J/ezF5rdZ6PwkgrpE5Qr/5GM47
dVUwkAo6X4I6d5WdHFrJ0Y7UbQvbkijm2lH2GY1IDVRPGfe6cFLf0qzkRdHb6OjURb4f4yh/T8Ls
SVJKFhGm/C26f/bwAKP/7x6h0nSbeelwF/MwoPL6juBVF5UXXXW2ppGax68qJ0/R1v0qf13R6ll/
MKrmAXpMcZH1987OrDqboWjUwOr77hGrUpgtJobPyOzoHum+1jlUqAP5zWx1j/fKukRyQIfHKuuq
tUG0MKDZY6sbeZt7g+ZgPw6Be/slrzQpsxrkedgHX3V3XSZZ/rd4078Fn/7RLvsLgZTyv2737xvJ
8v+WepKaUFL5iaeOiV1e4pYNhuI7BNIA8ZBxmXw0H1DHmLWCzE7VqOcGbopqxBRlSx8Kvd9EXQu3
kl95Jyvt1l49pWcj3WQt1lnGKJ6bRGUs0RPn6HoZ4ZKxzZ5090O2yRoQpyn6Fbj/ftXZFjbQSQmb
Tsus9jkGK/BcPcvu8pAbHst21XXuryHrzFhN0ZyOxUGv3PGgFSoYmKLIISCP+YMg9nGIERFuwkob
+e+6HGWL7AOWswOPPWADuPaWDXAntV01GDhOFLl+qqxsEK9hkRZbq1FtvqbopbCS6VMrwKy3VtGR
h25a5GgjABKlmE9zgyYrC8foER+mFn0rGJgZW2d/LMz5FzqtASSUMfLzfgRrZHhglkz0aPOkf1VC
kniD0aL87ODcqOZZelTWdRfcpWprTPP0WgsEohIbY1bNzY73OyHBSHAlxC+o5/HLi/IaLgUeXF19
NiydPK4z5zXZof+U5Zk8iERUB1MYeAVEyEb+fSC0Fj3UE8Nakbj6XnXFp2z8qv9X32Vq4hXb9l/v
8XVpnLnDqSv0rbz3V708+6pbaje5JO7LV81X1686+WayBec+t7x8VbslnPTGLvFpiCzxgK9Y5StO
ZOwmtxBb9NPA7xdPngORU6k697Uu9cfagQmpkkh9Fb22+IvT5edhLLzXJezFhriLw3dAqylGe2ew
/N/qa9GbZ++4KEBw5J3SodWwHY9/yEYLpfnnkMeFNfelzaz6WMwRum2ZPIarGxoZKLAMsixPC/5E
JxCtK+9j8t6K0PnOQzleZQkq50tRquPtXopNAlvu9Hgv2c6hWCr1SZa8jAiJjexsaTjfwJ9DGx67
5SYPOkDYbRkaKhAF6srG/KuhBVGJY7frbjvV6m0f0wVa0OT2IyTpDl93aJCZvaVRvC9Rv7x81aOt
6m1LA/SlNzYldKfC3GJdYT92gG4ezcpJDzOap74YaqAl68EgKvJQFCSqQnYjrEqp641ob7TLxPKU
kuybJqbut3YCXR13+Me+39ipMl3UZB43BZGtn4i4N5r9s+27fqNmBXqmSu1c54G0mmxoYJtnhlA/
h9GCw7l0vyFkuftZdNWpwOsXD5mv0xR49om0rliCNNKrU6fZ9ZYNSnhcdTO6DEKlbbX1K3JoFRmz
Ej2j0qxfCxY4+1ZAB5StBeTCh3Ys3glG513QI4Tl9ol4rtekKiLli285I9JlkYenLAwpXKn7Uj0J
pCvvh6wc/1n8qSx2gU+cEp2JCsFLWc/CpYr/UZQN/6rL1361W6aVLy/Rlm7L2GIdWuBAUxyT8ZgL
FBNjtYUVm6RPmtXChGlE81MM9qs3qcZr1k8mYnNmuMvrIfymQCOYgNL8bBYcq8ph7q6IrBgPE9nO
oGmn8jYlsSr2UQQTrQTlhZzyGB41kUW+KfTwUV8P7Jqa67gS2VLC/VswsCzSxYjpOI2yG1P0b8LX
6UneQx5iOwEEHu2gpYJLi83lvV1wwjENmCF1jVETifTjhIP6PhlAhIerBkqKDPC1amIsw0RoE4mg
+NUQr8XC7IA+GTPQi7+vUBBZeVAAbjpNiZpJKZwPIwqx6otb54xsVv1t7H/aa3UY1TCb1uAgWYLG
B8EcHTS4rhgojMoF/3rlAnnY3I4Roi2yQdbJVktjm4vXJ32AwzYBFja+UizOzetAiLuOmfxU5/xZ
NI3yWgPtOojF1JHnLJUP5GcD2QHJnWzTN5l5kVeGJVCdqGeCwKX6udBU8rt/OQl3Vs5slxm31Lb0
GxHJcRcVCgbUf9fJszaNm2ANZ+xmbx7gELIzGubJ5Y/JtfJgtbl+9apXWTAqBgi/APR3nCrnl9PO
fbZl3Z1vTRh8m6+rmvX6yKgHX8yhs5cN8q2EYB9wgI8SZKwV4xtKMqA1Rfw+1112G2qkV0noE3Bu
l3nvNMLZym5uSIrANj3m3bX1//sqFICbt74XvmLowyPa9sMjbASUoo366JFJunzV90lJonhZXLaD
dJMNWa6qSHPpR3mRrOfzIvrQjWuIyzFuqIcQYR9d+5tqqR9Skz319ugOOL+VSOD+qrn1uyMUezN4
4OuMKEZ1q3SHA8gs42bV4q+r+UY/QA//aUT9b24XPaD9lqLSvZ46q7J5bLVukIR5tvlylpEN3TDd
yjxTV509wMDCfZDaR1LYKB30faQm7oMsyfq1Svbyljjc3xO/elkB+FuVSupZD5+U4hmQMJSX9bCs
uiYpCsV3XRPgokQEwmbeN+mCL5LbX4TWzTdrKYbXnqx7AKVqOcrGxJnm3RIjLyRbVSefzkWJjbts
bQsMIWZwXLJRVsG0AGprzjdZskJiDKG4hGxvSn0D3O6Ur27MA4DSTQ4gPZBFFFXJ/6wN6Nvxlcny
tPYRjdIFS2jCYXLcCW60Nr+4LlqLuqK7O5a8y4sCq4fNxPQ2ryVZper6Oy5j+YPsL/jL7lEqYtZZ
e7jAiJ6G2CSAz808yBSIbIAU03Fh15OrjV7QWEyMPnX+NKs2q0czeSAvpW54Q+MTrig6C1ufcfNp
aocacKWOBGExIzCoDJjM9h9RZ3mP2clmsHlyYG/n80y2NS+cPWKhiNc4nr0zq/yjTmsFkL6tBDHp
yQPp2CM+csmTFzK4a3AUv7sEus0Ogz9NNw00LszpKs8UC7hRU+P/o9v8rCkKe0Fr1KtnnhcQf2KW
JhRL5IwpeVTDKhhFaG7cSieKm61I8oMzPc3euiLyUMKLeH0kMObqZOjtErzpCSxv5DNOPP+TD4zt
j1Wl7blWjeiI8OSnN0Q/4jTy9mGieYcsVIhtsR1mlkz4Fy1vVjLne3tFM7hiOqZtzWdFft1NrsDb
LX/GjeCxhom4i5E9yELQ54322hvad0/TXV8FEbYx+5Bop+L4rUGCSJ0B/oxRHwwjTw9RgjLeLJ1I
fTRD1EfPU3HPJE/o60sMAYhExBbQswPxFO2yDZmO7Tj2zMtqnp4nYIt+XHUPPeH4iIj9r8wqNQCD
RreNKq3ZoQZa+KMJwBThrABbIoBOyadm98uPrun3oZUcxWLdjLpVzx4y7j6T07D1krb00dT9M+x/
tCXmfex9f+OkyHchPjGp2ade+W0oAJPodQ8Vt3rWQav5Y1tXvq58i8ossNqGaaXpHtoqNn/k5Qe2
ETuDb6b0WvIyjvitskzYWOY7bIDmBOSY3Qle4b6ZDoQMFGUM9KXMAVhZ3/VEXwB8s6b0kioO6PAJ
mXRbl0ywczGIY1Nn18QGWb1E5O2sDIvbqer3oEV/KGNZvvbhn42XEUhsxZtCdJR1wnKtJwJIRbL6
FUw5k8fibFRNv4LH5JMsDaL+hBeASI6/8zRqr+i/jpshf+2HQXsznNMAgjJQwvhVgxeyqVA2QNTT
XiOe5rFqy6u5TKcKDdDnJSuuI7LEWw2KzHbJ+DFI9A77BDzpKYmOXtNtHb02j2HV4rBujk+9lrQs
Prtmn9h41gxD/wj0Y2O28wgK2Txplav4KqKTIO36F2epSFjO1bJBY7c9xel4bHuwuUgtkZoFvq70
6mEc4ZhVZgnwFVwXrqdk+xMHB+6aNFHXu6diwNQ3Ce2r6wBzxnQ97ht73/XJySsTNbBBQMZILxyW
BR6DyRDna2GpndiWu8HYI4vYhIgZw1gzm24GxaGekCGEH940ib5t5gYZ+wzfTZRNOW3gveX+P9oW
XaWirOxhL9T+WNUEukBH0lXeRZPN9xtEWMyn6GQW0zLuIXuUsJ3N1keZd0JHYxGn2Ev0ndWrN1Wv
mxNA8oUnLHFx22Z/vBHo+uHsMP9mrrKhySzek4hXM1JWBj6zX3SydcQVyigIa2frxrn767mc+s/U
ZQM3O03il/pPdBJf4rD3dXJ6xwiu6tZJhz9qwc8Te8tjbdr4v9VY/5GBr8rVY3Hwbm2eJdjP7UC/
xq9lsjTbvAeI3Pa/CwfNEoC6DsJpdb1dlMS9DW14LBZXeQnxhwvn5KwZ/VtpofyIcslnV+bK1gkF
Px6+QKj/DA+qHQ+k8ElUa6J6EcnwPWrNDiOcxN5nNgmVeux34dCWAe83OxfFtPcSvpCiRrNFL6zh
oan4srQ8fi1G8vp6w9YljPdZWuwWAsoHOxaXoqiQ9smqt7FWg3i1Fl/wWQ7yyKvJaGa7rgovbY2q
RMbDqGrDYx1qH4nuEKoR7Vllv4FQ+DBsYS5aJ0VXYmL2mXnMY0Qu2q75M9aqyjfRD1TbP1HpSf3J
TKegEfnGC6OnrjS0AwZvbdRbm7bxK0e8qHn83phqglTrxNbXLa6JY0e71hiRdY/AprZecdQ1FgmZ
m310rbf4febOgSMudZf7rj3bfuyVuu8UtburSPdceyCLbSS6a2n1RHORI8GLAx5WF6tYGon+jZh+
ik6r9WFUEYwsQk63WPUOY47miStOlTL/9hz0ryzv0xqL58wyxmNJ5slPYtLFTM5TgJbl4lcYcQSE
oacDO6+c7BpqNnnRnNOxYwx2J3OH97Lu98o0boxce4fQPYFdRcB/dr1NWg9YL2eQU+MxPcvDEFvp
mezoOS9aG+qwXQDjHV7cDIIFkSWkSBW/79o/U8N6t8b5j1bvyIEl5gUw9rmGhYhiLRqbNprR6CB8
E4jzInObv+JKaV0npns8I/L2UEeieCxmcHhK0j/F/eKbfZFvCxZ1Gx1iFqJYqbOxtREsbWEHvSaK
baPHBoJAbnZoCze64GoeovZjJOfFK6xjyErtFCeZdkpHA4ZmUi7nKs3GQ4mHHgYhtrHX4nh+GJIi
YjELrRV4TLMbxlEHUi20bZ1mzmPRRck2ah+aHlqPGdskU+feQjuDJXHZGAgtoD8brCjIoMtU8uYm
kHgrjq1X2/DGYFzi5k2Iw6DY2NWWqfvWkbQPWsfqMWtNsKjrgQEZ82D5OKyq35aGnZPWDNWH0pAT
9bJuOtaWaW2gvAq/Y7j8mCyYPgm8lg9oxR3gZLAP4FQRFe1Rc2YC6/0OqtbHZPe9n2Sx+lElFvbL
xEU+IgRRfIb18YN4Ohu2rBk+NC8c/AKU1IdnIYVkLW77EVUMEdjgNB9QyCY8GZF4ixTjlMyskLAv
8ghIOOFGFtN40a+lAotoSj6WLqsDeEkmmO6o2zXmxCRrmqfEZk8cRuZw7fAAuwo+63ly2x2AM/bK
TECb2iugWuaO9cBam4iS96gsrfLaZXxloxkMNu8SiaEMJ8hp9GsFUZg+MtYoKGo+QKOA/UaCf8hk
aoENZHynqorAd1v8cIecFDPaIHD8UWpXl3k3oCeCSHdtBw0hUn/QjPzWWKPjz3FmbDNCwL6BvYZe
Zd7TxOy3W+rrkDXzoRdpeF34LEpqX8AsvuVJGD8SSO19NKmYslpFveGkiaJfuTza5syEXbVzQCAB
dB3GjySm2MmqQ9oHkBm6neFaQdTjqAEjPrvZY18dvUVzTzgDYeFdL9+rvtp1bbXsGzGyoqi9d8DB
m74dU4gvPP/hAuJ3btyYj2KDDXFHSCOgtZGcD7Mk8sOcQKto0cHBi8TYpSmUoThE40sb80dbyVBo
Y+iOcgJXdtG3mx7rKQUdNibuGOIDAQGsvEIr6L3C8dWiIhHJ9NClof081h5BdavYid6o/bEiqFF5
kbvJqsj2BZnlrUhqezO77XBCqMN+SGMt5U+3gFsQhMs0kwG1ZAmNdmp6KY0GkK5xmZGm2w4Whi1w
OxpsehyLd3ZDN605aChmxIoIzx2PKuJQ9R+ms/SBRZbxMCBFkyQpIeTZ0bZdF1b7KorzwEzfhK01
j9E86T4Rte+M3mSYx3g+oeE5zEPtJyJSbnYt+utkT4pfkq5/EDEiuVj+8cFV75Tg3FxWhHmyrn0k
2g24oQf4U7UoUJZWHe4dTcPYFHFLH08zV9WyK/TGHX+J6doJso0ZqMRTFLplUBTuAz6g+yFScn9w
1ZtJQGdr2PPsa51y6rzqLY5t51J2yu924oeaLM14MOum3Io5+yUM8Dst3iObrH+s+ja95MM4+Uo6
O/6ESW3HvI8qBNOKahenQjXD7RxiPh8PMKX7MDyVI9IdsaP8NidzPKN0b+ynOgmSfrICEfM/6Wu9
OCnxAAXUIDA6T9XRnQeMpd2quaA5dlVbtlQGUBHDNAMdx2bAsqzI4sI+t5M3nbqJxZPWDmIPyXab
TAihuk28HAorF0Ar69dOVE8K6qEB/oxi7wjxqcW5HhitZvKE5Tx8HrLb/QRLDqlhN8L0fo2J9ija
b3ETZAUfafNGZfdRe0l8gqOkkr1avgthgJVjWbDhoUAob2ZUXqYJ8/re+8zD0vQ7ZyDWgUzTlGMt
KGyEbbvpOgEyRLMIwxg3encQq9lOnl4HaZxvlymy2QwPfEFogu7sKFS3sZO/4yc/bRpCZlscu9Rt
noAmrJQIoRW9vpQTelgiZIoqbNPwHSThdko6OEFXpF0Qh8meGFx+ynBus1XdPrPGv8yp1eGCmT4a
mqbsax4kP5wfcwAcY5HGT4L9bGSRaMaigTkfXknXCHasaquz0mdnVxvRtC9qW9ukAGz82MWNLL1F
8WSxvBFDUICQ3FhO9pR48RnDonbb4bBG3rpQdwN0vMPiqB6MX0ROGMOh0gxZsevxDV16u0LOK8XK
FzvOXTirW+G4rQ9dOd9hosBIEsbRFpWnTw3dnW3Ti/FFKwgLFbBvGl2PUTT0wqAzEP5qwnTa5Hr7
wk/lEmNxfxD+zDERwCh5NjZODkYmIigHWt9pMcRuEbTTwwKYzxS/J8Rn4LkGCthAQO1dGwwsKXaN
hQFmgxIE6PCqe27yCyhWEoEeOf92AkGfT+bsq6ykzV7L1/HnJzIL4zlO8yclbJZgULXwIRbGp22S
h1+G+pT2WXxEKt/0TQU4V0U2o3bODrtMqKfnAcdybSEc3jSayrgXQp0LwSll4tTpJSCvKUfTMWr8
EIHVvaqwZxkaq70frAUUhFkVwwYNgafQy5YdHE28lDMIqf2isFOfihQggNcctXTsT9MYDyd59nWI
bLM/FSnQKTg1zNQO4Xbw7fu5zN09P259MnK1PtnEu3bdUl1nvOJOSCItp7Rg0+bBSwrk3dyOZECf
T/uGBCMyNGeiF65PqP8aa157ypryvXULAiilObaHJcH8hon6u+7mM652/XwajR4rTDyb/MrWCpSU
LdRZ9NI8Dgr6X1ikT/NSnphFSjZBU7i1+urdTkAFdENUcX9CLcJCxNqsAiWpMGOa3fAkDyxfWYcm
2dUi7L4LFbU9LT32Uvlo7VuGw1OrZmAXE5alftNWr2nW/SG6sr9/V/JMfk3JYmGdOYeLi/JLH+9D
rSjZ0bLPkGfuWpzYcfB7b9q6nHjTHOwpHE929AapqWag22o4xbK7ICvrOem7UUalFgi1yY5dt5Bw
XzbamD1pipduy4kPRvLNQoYSJQhW8EKEYcAgtb6B5jZU4popDBdI6AZJNoeFn6gheuR5cxhxIwrC
MnT9NDmOHbxEhcUaMNjJOMl3gJgHeWFneSNtV2N3bLhLIE/R86/Z/oaGn3SAKJEKgf79WpUeW6vR
JF4jXO0E0EE/xXDMg9qBx9b8dJf8J3EXl282RENu0C2X3THlchW7i5P4KH+rWp+qU7seZFEeTMQ8
+JuvP+V/aw5r+5+98c4Tu3mMCS6We60eg2awP9mc9IEwUYXb2oqJwEiZHYam8Ejq0CGqu9NSuSle
m7Pfei34zNhpgNxxGED87eZfMZbEZAAnTekuOD0lx1wpcAO99TXS/H0yPJVhfckYB06YLOZBXhc/
kJOLCJQL1y/6Xjkt+k1gLUo4XHG3TtYqPsBo0glRujyHTVEydi/FThujJ4esWFi8JM7w1qLVuR/W
MIFqWcVpipCJbFv9PGs4o+8hIjgvfcsz7A0ueMmievUkDRL32jKCSDmMR6WyMx4dd77GM4JslqMI
Vk3EGT3EG5ohPyFcjq1jp7Csgox15qs5ogWjWP5C1tlXJkBarqH7mReZLygelXWdnbxq+cWPjb05
oNWjOZau7+ppt0lIkelj513HeDH2BJVrWGNByhZiY7WiuqkFpMaBbVQQ54iL93lU3ayUjDNCVni+
lnuI9suGLIxHLwSfjQllWyzSdXfJPkD9t+ewTM0gRFtjI5SluWQIZxhapbzXDLM7Z2rdY46t/ZOn
sFNerKX7Y8rivbN0+wGwzIvjxNWeR6A8hMTR36syRDEhVX70oVkHyNMOIEbj/Kqo7HuEN2zrPIl/
RHXyRiQpqJzJ/Byi+AlBVOd3ERNPY17QS8W+5SHLlzJKG79V50NjCvsnkXmXWABjlKN2/YFgyTOp
QTgufQPRimjJpopEdtQVcppOYS4HVEyX/ULqYANK09gsSie2LB83VT2me7VZ4x0eEamSSGsX9/YV
ZP9BaeLhGWuLJyOtks9QqW2Y4CQT9JesVquVvJJsVcNensWofnZC+yjHrkGdHMIk2X7yMFh9p27q
oQM0lhs0l7OnOM0KyK3ZzCC17eYiPzdFPZ6tNXo3A/UdjbY5eEOrvKlzuo09g5AqjL1N2OfbKUqj
N5CCP+POXR7MFtdNQ8XzcR7Ucev2BchGq0p2eTu5ny3x69ZzwdaLcD4T+Iw2uYmc0kAG+YCh68bF
CPSH8EYjcDJHu7EDMI5tnYi9gHv2kpgdrHcy4b9b5IMtL/3VzvxhCLEYT16V16t1tXnwjCF+MpqQ
0IYSl3/k9W9kBRJypEntL63tvYA2xp4tcSAMN0vJgjpbboQYfs16d1zmuHsZRec+9QhbJCV45nlg
WkAJnOFI5r9z3uxJ5rwzcmm5/1W+N8ueslKW5UF2/7r6q+6/3kI220sox3nEypQjFh0Y7igJs8r9
tBo1FtFrWZ7J+WZIVDrJ8j9Ov9q/uss6efhXnbyPrJu1rtwYaj357O1ytN/KsmZSXU9VhyUM4dT/
1BqDyYJgbc8VILtbfW2X5ful92M8kwZULGUXZXFzkod6nWZHE29NX5ZNMf+njHo1q8ghvVSzHj1b
msrj4BZGAIgoepZ1dWEzuqfmuJd18qDCTVeTMbzcqwo7e4wYxr4u6kbPO5qo+d/rZEMplpb8zqp1
vN78Xpcqwte0QT1+1bHjxIjKNm6VmWvbxK2jvVUjNV4pjXVVa1O9hoWXMPVN3Y/W1d4LgMgvuqpM
pyWMi62Nf/1TNS9sn6LZR6+u+kxAXOxTo84OJEZgLcNOHHNto+nesBnanFhKWD7Y1SAuZprvXebY
c2tPLJGWLD/CHNtnbPnPJZKte8Rd3so2d1aDE3WrsO1iWInsh7GbUlb46kM2dSfEUIqzN7L2bNjc
HEBRLVvD02w8swv046rlR+wgO8kX7b0Q0H8ou1b9RG+t3MSjXW7VRXsk3dyzxeyRaayyCT/Yptyb
bUWmR0WQSdMhyrH03mTDoL41zghgtMtWNgWRpLywwMObkfGR1r8M0Qt2ygAa+8h6X0az3hRw557z
BJGCeqp+EsvHR2mtaiO9v3p5cZQleYAoHO0E1O+N7C/rul5/86yhvcjSkFQLGabpoetmD5xaF2+q
4v8w9l5LkiJLuO4TYYYWt6kzS6vumb7Belqgtebpz4cze9FWZ61t+yaMCAIqCxFEuP8iGV7z0M+h
wUbDUcFe41XaooLJLuCoR6l5XYUQepX9Qobm3w7ziFQ1UUkwKMs5pMj039FghS9yGq/Ex0P1QUZs
HfoOuwdTqdOrtFW8t/et4j96mN8WE1YZsHeftTlTXxUMD06OGyzhCYZtaQus6CXLyaBKk1X0812Y
Fj9kXJemaJinvVpq+lmq8dQUr7j//nuGPDkpOkAlwbwKyBU46HNcxs4lbhhfkWz5P6DbtUuD84+p
+V+39s/9CPHnwCEN/STn2zr2WvQ2ko1jZYPRIgpOxQOSgebVGBf9nAr7SGmToi/U4qFdiiBW8O/U
p3nRfIKa858dW2ctmZ1LqavPW5NsTalfPGxtbpz9Ur2a2U8deTu3buKHQidlHI7Rv1tbm620gAhq
7yY9FDJMa7c8qNKLogOGaXVUx+PSxEtbzdqPgEDQ0WfOcJKqhtMMbggdvGvHaj5C319APkuscOkc
DWF2icMQUPVSHcKuvI4ROBOkmlh7hfaH4aXg2/AkXqsmSfWL3oDcb4fO/hjzerhgeFcdpHM6Nsml
rcvpEJhw5fvWdm5+zaTETojOqYoWIpKW2u9On7ME88IvUrMyLXlb8gRSi1zffjdMC5WkNnuRpqIL
mE1k5XwvVRBT5j4Zrb8rdB4O+ohzlBXhzKR0kXK0PM9915gaXdScSZ1UC6Re0F9jkiOdDYaLZxgM
d7LTB9Hx/lXnse73w2TwXpXls7qcNGmZ7rael99Lx8rD5tmfOo8Xy0530jbw5TmGDSpUHut7Lyp7
SDR84kb5sMm3ydUdn3Dnsrxqe+gie8PW54uTNidMglKwn0F0zlELeQ+Gl7Kss5OnVMkpHRbdy8F+
I0hgkfzVumMBKutDSXqiU6n6FTsbvu5Tnn1Y2jgxz2eUwzQmZS5uOHdzBN0ZHdH0o1dGki2e/wU5
aCw4RsSfvc48S60qh/rdMa6MjtHRnquzAyro5ui6B30rQYo698OPZiSSlVakpKDR6BctD5x9SE5g
ifI5+x6kyzFKze5EGGuJjblM57O3qTPyvalnwcXTD4iPus/24gcjhZ5eDFN5MvL6a6crOLm71fTE
j0aGoxiJV6esXRQDWmRM8ngf2CVUQx0NQVSziu9t3j/7fqW+xwFKkyBudrXp+W8Zca2kYq6uKhXX
Z9JAFy2FbIXLHMMuzIcgD9K1SRv96KYY/WvcpD9K2zUuDTYWj6GFPtzEFPcuq7K/mHs3P1wzfOzH
TPuFzQZuco3FYumpmeYdE/KcHHbbApewsBZEXPlrsOCvw7zeBXhjfJhxc40A8v7QMoThlOcUG5NX
3S7uUObNT4VGnDZX4vwIgKUk6R19ZdJXnXsXIkPYeiH69En7bPZFTSDAjn7U4Xc1mO2z12gLOj93
D5NKjDDHdhDbZpegrQoy1p51vGCH/H3o4oVdmIY3qWII+0DqRbuHeW8/+91EHqobKrgaxvgc1ebC
L4ubE6jg+NJUaIRYSn4x+gQTh9SuLwT96qO50MpZmRuvTP358zM5SBIUB0BQx1gh0U9SC590vY0I
3tg7U38ZlPY1mBmBDIbaU+DrxcMQ56C+FK380J0Wzdosf7FYrX30s6u9tI1+kn1In3p3HabSu9H+
2TE4f5ih471h7bWzscj46C1jepsVfyf7RoTgiDWre6mp6C2+Vj2R++U4rHXn11zPj1JDD7h8bbzk
FPqlhcVfpbwQ3z/Lvs6z1BcHO8e1VprVSzvMV1NNVGQt9EtSpfNjthStOmDX2+qEa6iVXdOfelex
0TLS7cdR1xzWvFO2I6KDZoA0Gsue2OIbM03ZXabX9qM6aOz1p3Y+mhGWoWtddklBAhObp/5RKuup
sqqxSKoWhFFxrLsMfUZYsgkLY+dadQhhCOUwqRbLHyAJYHP0AnsmawGciOrY6vSeXXW+duH0vlZl
j1aX/S2ykscs7f8yi7i4ZkS8Hvu++rdAAdM5lold7T/tGFRvfND5KVvf1nA0Y9eMWrUDQI60yHKW
qCUYNOoxggG4Zz4ZiTuewh4ypZaqwRNvEiQBu5+n+8XDSNqkn4s10JNU3cp8hnFHlGE5fmufqwb5
otpW0GUMaqZyvnYIJz+EcUqRx20OwBiK5ZCWJJGXtshk9EQIKADOYbfvmZV/lH4VPkrN8yZ/gVbm
LHbZObSxclYGO2YhnXfvqp3rDza+HyBGWkAv9KiApbI4fpNKWJNjQq9+vpeq1gLlgIyXnqVaTnl8
9QcP5PByJDKe2dM8ROsflibbmvZRnQavUrOygRDrgCaKVKMhHo+2uQSil8ND2ypvcDHsnVRT3bGe
ayi4UpPf1wb6JbWz+ll+e7bgvEYrVq7So1qARZOulUeplqE682jmuN3Ib7MzZJBihKCWmpwt8vvn
tCTES2KZ1Jql5epeqZr6ZpMsIJA8VYzVZtFcVJvMUGBr6YczMkbHQeB8B0B8V7MVwjB5Nhpr/k3c
4stEJPTvsoMuQlI+fMvRddvhK1vsetYrjyA40ktZ2P6tNeYQfz4lupCHzC8FIp5PehZ/SZFn+4n5
LSaD4fjFccufeVbYu8JMxptWRvaTG4O+IfYT/bySiG+I4LMw0AI3fkzHPAaJEwR3pEjP8Ti/23Nu
7JDjBL5RpvZDO3fFvMsqjcebN7VPsycpFNtOn4iGIpHtf3dQeNz3CQx0d8A5nYBmD+AK6DkcOhWN
zQ4Wi9eOd4Dl52vdVP+UTapgA5xN71ZX8diNz5pf61/wXfuRzy5GkMlDP5X+KbTDX1WXJU9RHKFb
mzrKCZq++qW0Yo1Ja3vSXN3+CO0zKbH0qzHPw8lQovjoKuldoHg/mK6rN7OOfplR8U83hibpncq5
aCBGybK5GGchNDbWcYoCE+QHLzSSbwNJonSyXKBIFclKhxc7qUbvoIeklyqAAK9FcSYiH5PyC09T
m8eYv6BOTJZA+1rNgXexPDKfAN/TYxUij2k6gJUGsPBN0/v31jcX1vfjkGuvhtrcIKJXO7JQwUkt
iIhZyF0SeBmJ96rMzWvHeBrHbzqOJ8ZL0druZco65A9HAMr1njijctEU8mpwmqoT3HkdeRDfuP0A
6qE+pkTADugr2YfczncGapVXPo9IbNrB31Xm1m+zzkebJv3JIXEPuNsJiZhSKOYY3o9e/GPKlehh
HNDOnefy9wwNpmx171vQBc3e6sP2heStdrYqK7wFVk5UPirdQ5CrxheQn/9gCl3+NlHBJBf0K+o6
DLWdkGB9USIOMbTdTkWkDvPgYHhVCy16rkCpSE2Kymq1E8R5gmNLDyn8UgfpMnp3PmSVV2RUNGB/
8QVsxDHGi+Gp10z1bSK1evR0ct1StRBSfMxi70FqPejCt8GAjD3a/b00GbAPzk5kV4fGTbQ3rzda
UJ4AiJaaNGmGheBbmyY3OWD5+lwNvszMXaJLofmL2mfZvU0+kFYzKl+khidVcExdHwudZefIyoZ8
dXuTmqdr3VukpCAEHCTppU3HI+Tae7kNkpcDpGBScuLVyJ7lgMBVpmNSJSpoBHowq46fO53sw3I2
ZSnGgcCfAmngKj0IdQ83v0AFajtl4KY3xFeT9Tdn0VDsI296m2LCHZOl6W+NjzVaXoe3NAv50hVt
/NtubXSlmTu9OqH9mg4/S2823olp7ifDGrEmyY33cix/hAlCE7KPEK26R5zSu4AYNd9tDT9DpfeG
o/TNDT24VdjU7GXvoJLpUZvIOvvmM9/7EjBMPWVYhDKDgIoWvUqBOEpxrBK/OCb/adOnKNsFlYd4
t61Hr1MwgvLyPbS/zXMaRsabW3TGWzIrDPpgWq5SjRWvu2oz8BDpog228cYHbHKyaO2fN6SRR1Ra
L/ZyeBXUJ+DuPoLocNsqpXNepUjihtGuGcarE8TOa4s2+uMYK9DMdQBohRnAjsaR5iydiQiGL2jJ
sabx23wP6rc5coHGI8Dmf89Xd7+LTPGPMPsBRmGb8gqXTsfirunWqrS1Zn2oNb5nUlODpjjPFQC7
tar7HDVnZx/gxpM0jcZMOq+LVWw9quBN2qbZv2k5L4bU6lbpL61VF/Tgj0rR29NTCTjkYW2CBYmj
1eDtDCePnh2X17xFO8uedHNHbpdMsTEEr1J4anhWC2N+lNrou81jVLvnQk+jZD83SxS4rpyd7C0i
vvKppRM6a5L4tLUZXvLLU1U+en3ZvGgR3LJfTneyxkZ9lYLnCAWPnmz11uabw0cdqeM9ij7qax/4
8X2t2X9tHRLWKShvNM15a3OxK2vH9aRNPyBYgYzQ3hrt6V6P4ud29LJHvoEZtu7ZrYcEcZMaRpm2
upNNLw1ftdZsr3+0yWFWU/xTt35w0MoqA+STOy9SuDVRQgdCAAx12kpVAaRLLqYeDgkc1bc69ss3
PykJr3lxdJa2LMqJVcZAzMO8KPdT5WNIHWX+VTqbhvstKFApNkzgP6WKHVbKMHsMuqh+q+fytSVQ
+IDea/1WJIjcmqHi71XooHg9DHdOZ/ZcAHaGwKcOJFJBSml2/aZOdfzUxO5VdkoTPmMawfvGu2rT
UD5O5nhn12HP/RyMj8Ycyps31h2ooCnIHuqgPOblUVGH8tA0Tn3QrGAGeOQ3J1MxnIc+gaIR936y
2I8d8XH72hh+AR++v/fL/sHqAxTbQ3JS8BL+8bv4ZIUIHiQWK52CGYBXatVljPCcdnMQbPVV7QOY
E0oIplvt9UPLHGTfMPvIPfyF9Gw3gxLeY3cLkdTnay7ZPvAxsOtNMOiqMtxATHxotROdAz4IBLhV
IOmAlPtev1NntOZaTTFILsBOcpVzOupfWHcx2IBeOJSG+ph16XVSHOW+6krosf3gXrMeApxhfMTN
ELP8c1kng/bM+tB9mzNLu01ktIl3tAQTjWKX5VMLZ2qnjkaHJg3ReuhEzcEr+2TXznwjWQw/qP2L
Fjbe8yLCN0FisKfKhPcYGPdmE6snBWOUXRF9mef5nYzQIWq18lTYrXvXZ7jBEAhgcyumAQV426ju
EC37CsJixIWu7U+lE+Ljquv+Y5//5DThDbkVY4fu87B3TIPMbaFo9xlz1cwa1Rcj5cxDlc13FoKz
QQhIJFOwXEx0OHlTcmm0ob7VnV8fsY8cDo3jBPepW88HtdW/BiP+ASCmumMwQ9FQ5/LFAv7xUunm
hxJH1SVDrfEemURwJXxTjmnjtPdlURAl0Qf4W7O/D6qpvwdIcOlqBBnbOtnndXn2stG75sZUYVIO
IMruzXBn4Ka1r/vuYlULIjDotKM5YOUOQPgfpJq+L2aiF5Ms+Z6r1e+Bw3V71NmI4PHc2I0CXC9p
2zuNEp0E4FpoSbBi7wy+9oYN20b9p0r0CV6dWd8NAA2uyhLwMJoXmVFry7SaKQqPUUceJA0RZskT
JCOioVU/9Ox7byuPaQrPF3GUfRq/gF7+PbtGdSP/pvIlTGo019TbVFTaqwnDw+SxJ91r10MC/sap
9kYeRvddXgW3YGSGkWm8v1OIL0/alcjtDcvTW2aErJweTQon+sColwlmQgzVrur6HNrTP66puvej
i8U6ocA2JBS6gh3wViO3ZDvXoA9xhAgg02g5pmVFvURKvkIEyPdDHP1ssvJGGNm88C3vExAryFvV
Jy7o7zrFImYkDE/2AVOOtrKeCYzouxh02cGPmzfPbeCYuQ3ub6pRXMOacTBWzP089M2+7IgJ1Pkz
mqbqfR9F2n27FI6JYaUDCTPNd6Ee+EezA6kXajorFMXpGHut5hgkibsHlHWKiuCnQuYBJYYIRSFC
GT96ayi/tMia89G+dDk2do4Lp0kPyIGoI/RUj+nxQ9AA5JlfWJG0e/KeVWk+1mOa7XAD+EhjNeTP
O9YCoT5MkIufRo8Ae613E1nh4BVhFT6fbQVCyVc7cPhmfD+CvMRPG2wWwVgA4yocHrMleD2nwcn2
FvXZqv8ZuH6GQJkBvNHVU0AMZg7w0D+HM1aNOoT5XadBZWp/DZAGI2C/x8YDzlfbDlFnZ2fmrbpH
aLo4qkUHQrlTMGDRVAX5SPRigsAnsVC6b1M1vY6h3dwTasz2czchipa1T7CXX4k0NzsLPfmrN+mg
QHXfujq2e1P83rspie/erAWnU8Xd98b17suIYdZsFIaxtKouMwpLWKh+GwCinquu+4b3gQEn2A6O
SplMDwNeRfcOweNiIRAHqf6WOu4d+IeJWfbocwWHbyOrdqIbAfClOD7qRufvmgISRRZXBCrawCTr
VlqXyq2KnZXY7RnoegEozrMA3fAxOEFmvjk5SSm9QHML6di30upcojyFdkji+FxOrXnu68r7K/Xe
4TJ1auv/mO36AOedb6m3QGSUH5HR73MrC276GOCPWKnNgZW6d+kBnp0tcKDgTkhJKT6Ltw7CvWMV
BD1U88Cc8cEbreE5HdAocqghJpMcWzN4zzPFvtuKaiictWoz87/aNRQxbL4eLZ+5ozdY4BjdDKBn
5XknP/C9feihvqYx9O1ZMu90NeBV9E3jbq5j0qbMPn6muX7Mg2S6qTPyTQhFvWhx8MtaHKKg6tzj
Ay8PI6szPsRLsYjnmPmo3atm3b4MfTs9tvEyclPzyqB9qSOmulWdnsvAUcN96nAbwYRdlZb1R9en
zDys6EuS6ugcmsWzZYz2acwj1t9L4bsPs9fBQ2u1+Nh0L6nTJLeQ5cEt9Z3oYBQQAGBjR3eWbb7o
gQF7wxt5orB7HEBcEd+Lj4NSv8wYVBLYY3HWLQJnWnYRDJi9ZKShCgNLNK3F6woE5n8KpSNf1KNt
WnjYZRghklp+CVJjzLyWMAt+DQ6y50siQJn1o+5j64rhFhwJzEA9ONZBDxprCoaJFafPsYRG7hGU
vvKgFneNOT2r4TxC7fDtw4gqzX5aqsgUTPve5GaZqQvQzAlTeCUd0pOzBrrIM4s7EBmXYYKRAlzp
sTO7F6XF/yk34+SgY6I57wUzFy4Efgv82dEZphxOwew+jqmmMRXssieP1NwtbqovM3CjD7w2QBsW
38MhSj/UHC8Yr/3pFj4Pt0QJnCVUUM86K52UB8rxXO1BiolPGAArTzn40hsNcOzVSikVwJ4+SIGp
zs2bnAbXyveoDvJrFpcM2WPnHDDsBh5CSgEQXDHvCxTTIqeweS/svcmQ9zBoUHprgAL4rw2npOHv
ITniP8QEWC/JHH4JkYJDfPQ0YU13cJwRgvuCNwKgfUg07i76v6mC+lb9m3VNe9cO2bkeaz6ToAIT
B0trNYEk1MLjrOurE/5d5KXxFQl5FDnHVz0JrEs6KK8zQYCF3qqeK3MxHoi/qZ1xib0xJFt/8OLZ
u4aR9RiTStunOrJKrZoj/GeAGLfvXFOf7rU0fh9VVqlhFSCjGEIZXkyaKh9dm6Th7wEF+rIqQARZ
3Z1sEt5guUp7FY5Ip9/d4GhvwHZdpLGViYWAyTitLbj6PO2bQ5Ha3jMsAOdJnd5nEHzPBmAEOw+a
UxUnX0smBshXRkArS5KpUp1TPWPOV2YANBXlnHRuyPzJSIG/WIc86Ix9VRb9BXZE8d6ZdXMZYYvs
paonTgPeuLbwC1WaB6bL/D9tZx/0Mvg52cp0LuJ0vkP447mfAXubrp08BUi5PAWNVpMZRgrT6Z30
aNV2dS6hgRsB7AwlQWIu4+ctTA13QCrYCUkyFsHOmcfsyCr6ySDOwSh+yLKnLgQs9j233zEta6/Z
gpkpF1xdCMLiajpP0YIbrY1JvQKMCBckqRSTHn1RFMM/xv9pknbpni2vXX0rA66r10Kn22VFSilA
z0YHOa3VVXDwTxOOkBcrfI8bkAL+29gE6SmAzmu3BtyiYXxDqBx1QzzvVl0NwQgJbigzWTC4sYOS
9yK4ITs6P4UkOf4zuU1wA5dlzUcmq/wS2ZQ32qrgkl1kM5mJIMHC4t8b6gK0r9vqKAiVynlaIIXM
ZQEO9cCtgwavB3+XKNoSR6A1AIt1JKvyt6Pkh0QNcMj9afYDKOblwjXLGWVrwyfaWqLOR4EqSuM4
Z1N2kZ6R03JlkEUM/j2+XU4ivbRQnXa2k6UH+ZUJWtMkYBE+W1z9zkGjnkVhxPH2kNyHKxjOH91y
/0Yzci45atSSA5YikesvmzFLZFJaGN9JNcuqc1gqOv4zy2/KwX0GeGdc5E/Kz8B5OYyqAXGSvjp6
ZflTjkvHAI75chvXOyyNgpfKfbIu1kIa3drGUu/OSK3gyQToY8X+ytMA7ZYM9Til41HV6++CB5Zi
AEbd1fDriKciOZJVg40ZUeWkjPFuc5Sk94rzCtXgWw9z8eg1IXfURkL01CbNm9x7O3GfBuI+p7k2
GNatIUJvj6k76a3iljos/9oQzbbtpoEd1oFQN8FBbpfcDdkq8fhMdrIpT4EV6j555W7nFX1+w9fR
A30mm0sBEYFnQzlXeL0ztgzJDBABmDNWwxiB/rEpRzs4UoBEdo38tm7OaQ8ayo4u8vfGpiFG3Rzi
Nvk6j/pNrtx6laCW7gornQ5yreWqJG3B+r/VEF9ZMAByT+QI2ZK29XGQuhRGimNI04VANBF9HLpX
ufHroymXZnsaZE9N5HNXgWE/yKWQH6n3NdenDQp9TwSdWa5V/dMutiHIXa7X18ydfgZ4ZZwyZgM8
dW9albcwbcNTPkN0bvXpVV+GDvlsZ7HtnOdgBgmMHd9Ohc6JEm6DnpCV5MX/7w//8RtkE9sryO56
qK8917uHmgwOpb2hH2QIkO97h9z4xQaQNb6mcHnXi7vCKf54a/4AVXy+ggZpvCKCNTk3JyPMtfkY
u+E3pcvU43aFGQRvuuNC6d4GF7V/zjCxPMlv6f3qKbVn9YRGYz/vmyy8bwddAeaxjEPLay1Hytb/
bPO6ckY4IEwO8iT0cXpiCsPSZXkQ9BFpJxOO9fb4LB3saqaDqe8HJNgu8gSPnTVcptxiWVIdc2fA
+MhdwJX/8+/aRXr1Q7DCXm4AV1gAKduzN8cPrr4AGI3Crhd5G4a3ZViWJ0mqW1tB9GcZkSx9do6+
Uw1gVtJnJ1AYI6W/FNvb+scjum7K/rnyhovXmHt5EtZDsBU4K1/ahgSBjIUs2JszCt3X7Q3fnmVp
k2qwPIVq358aQHrn0IlOss+Uh116bMd/fgSlLndNttZjpL5uftov1U9t62NbVrb979CDrRwJ/tS8
BnDldinwmCIF5NbbIJyXD4fuQTQNdBaqk37Ch4I8PfMCueODrWMM6jzlc/viMDdgfXivE7GY1QKP
7eQlB5Qy1N2dtWBV57F8yQe3O5nmzFSi0dWDGhTEbnoEZnYkeE/CO5jyxS7SnIf6EETlk4N58Xbj
5a9KdX2dtro0bo/Jp0OKIW0vPfaD8jBKUS/DtWzpCfQlM4bzJFdfTlKAZ5zArPDY9T60+r28JbDa
aZXNP1oH1/grtxBRknXLhGvwEVLd37ZwKUIuWBcr6ZU4ONSQeME3jIn+EfXA3ZExOco1lkJue7xM
TxDKZY08pf/kk37zYiM7qfN4l5glAmVed5FBRmPUbuHslqjnHsIiWL8ARvsTUn52lRPKnZctRvp2
YcPY0fBzHrxn7OXcFbPsJ/abj+fZKZcnYhsMVE11rhy3/T69HbVDP0G8365imTmMpMnymcnczDr4
FnQhIZXAC/gLXLLBTNxDflS6kFuDcmKgizJq1nHVMZPJFnjd6jy5znUCmEM+9ww9Eo3iyN5nOIat
s6t1FRVpQUHOTdfWQRgu9WNtJMZJzi+/y7ej8drqT7ORtyfVNF7krm63VrbyrvsRG1O0G4sCpX8o
5P8u0LaBQ5Fvv9TXiR3L0xJHGpYPYPyPWmbnsPPbfHhAkN28AE2rbsLaGaKuuvEs/C7DLFvvr9yJ
bYzZbgwf6F8p9Exz8uqDBUEaWQzHwOGk4CVwGcEPKAQeSy6Z3Bl5rAOV2KMFPNgv8A35z2AuHbYR
fbuT6wO9jPfbRdj2ypZ0+b+firnaCHvpYRvq5cdIdZ2Lb3XZWhvnCNsPJrQIM8hEV+nsi4rHonSR
P7tOuWQTh01etXWTvPa/sPr1Qym/849Zxnpsmbt7YAH3JASxx+BDL/NXkiOEruU1mQvkYPbBZH5D
a4V4ctgnl6IJQ/Uo3ddNf/mCRoBBuiBd53HypMqMbiu2tmnOSDloKEVqwMSWSZj8O1uxoiSl/sdc
dv315TzCxHkYC3TderYb4OknmyzVvEevtyAJ9Y8rP8Ssb7qrq1eZlsmkTrakWE+9TAulSiIIzesA
AsjWWbpsVdnaiu02bm3b3/h0bJR/dAh1MIYxZsrAiYQb2CKpy5vHFU9Yxi/71x8/l1qxi5RB/WMa
KbdwffLm7wFE+6s8rpGuOoCml3sQdh2SG/Kk/PdNOXodqgDlNBe3TA+fqSABTJFtCfeJEyIED9m7
7djWgLJDiq2fVAf/x6DV+XX99cuTvJI9tndmnc+sD7O0enrekT/5z3snW2sv2fxcl4PWs/7R6/Mf
+HyUopHYaO13bUZqVsaVbfYgx/63tq2L7F3n2bK5FXI/tqpsyXH/86x/LGekt3T89Kf+W9uns376
S8Ey4GM0V3chjL7lFcfDmVxFNa9rVXnhpSCUAjkTGhGL9yXMthVb25zhCQr9jj5Va7C5dpLhVk6+
df1jj2z6ZgBCiBT8+kTLyyLvyfaybC/V/2zbDpP3Tvr9t7b/11P5c76Q+4sYtN94cHFoY1q7zIXl
w7UV60p2q/8Rq/hv3T+1reuJ5bTrX5DzfOqz/oUh8e41Zfitdl64l6FB1qCytX2jZQzZqrK1Tci2
zp/aPlWln98jGND/0GokEZLChsjHy0nunemtPMLrprRKfSaUzbI6q7KT7hVv2/AOmAra+FZX5oVG
LnUZ+ZkLBUSUrMxy19CRH1jtvJfhgeg/kqwNysD/0tXWQcNWiSHI6FKUMyRMxN8O/2243R4FRxb9
W5/tMdjaPj0uUpW9Y9CkhCxcmF6DOpuHztHTeS/r3wSAAeGiZHwP2iE6rW+8XJStWIfVrS6X639W
Zcf26ko1IJDy7/At9U9nkLY5S8BOaAmv0TbYrxPrdb/cn+3IBq8SFm/Z1SIwYiwRkj9Wjls3OVYK
mRhsVdn61E8G0a3tj39c9nw6ZPAq5TgbD6ACn2uoFLgGSA8i5YYGkmP5cJU44rVvMnT5WZJlF7ky
ZdLn2WVWnV2TOdZFXvbtjq7v/h/BzD+mCltX2ZLbGxU9Eb210xrkyh1ET4w4QiZFRyt7mL2SdAxq
Ltr0KK/oGqeUJ2Cc9bj5S17kf6NatRocsc4mddKQHMzz7JogEQxLHNKaFHVDtnK31X0rUNA/C61d
uegOO7OFARkD8hb5sHQtOJu6fyecbYsEQKSiXSNXVe5LnUFl0qvivYzhmQifXF9u8NwiutOu8cxP
l18u6h+3aF26rldd1iyyub7mEcnJ2TOno1xl+bNbIT9gq8qF/dS2rupkz2cy59ZTdm//kh6G+t7G
Wm+HjSFWcUHuf+mKeDwbCAEedRizVKGeIUBaXPGZZK+lkzszHGR6lr2eB8xTTxK8m+rgLdKys7ac
Q03q7KEM6nYnveYuGy/KXJoHtc8A6Q1DsWsiXnUpvMw197YHwFMDU3SfJu5JjUIrPyIZhOEyK/sj
UUlQw5NzbfSgeYKTRa4Z0ViI55mDe1Gs3qf++L4g2l8DSCmv8G/qA6pxI6ocVKUtQ/AoS0hP1CMq
ELFdpa+x56AsaHYPU4wWggNs4aST2z97lj8/p1XzA77jpTe18suYm7hqpf63vGRKXuMDf/MDFaR4
1rz33mx994jWk9n1AxIOWos6zjDsgqauv9YzmF6W5OWHrqb2HkUd4FURsl1qsdgCmISS59yq0G9S
1UOFRDDKUCU4bowYq8dx2UMoCTOBAUeBMNHOTWGXj/OUVI+yJUVWFA66Z3mOsDBBeKuIg0NZIT/k
T8PfJsmzc6suUn6ZWhnYkaDEcVgCwDvXZ+UWFzGq1yqET8PHSFRFwfDQZgWYIK8dWA83hXsDqUF6
zSPY3qL6NfVT9DwsBUSX6NlXk2/IaipXaSozTLrRXUSVq0D4zLDI1jjBc4Ma9rNKJvQ5VTRtP41j
wAqCHbHtAa1Kba5ljqUoHrK7aRi6Ry3pvKd5KeoM2J7NswW7mh7bjlDP0r1WOriiDWRnzAmzuXHU
0YXxf01JND+uNdAcKP86PHPb8VVkeU+ozET7Kmx36J4aR0ezzMM0NTkab4DpC0Mzb7YD1BlYq3bQ
bT1pd1jBI4OBA3jpheV9BdXuvlmKrcrzeU4KYqgD0kY23LRSv+WzmRp7zTS0mxTFFPyfxqKvlP3k
wXL3wpRgM6IG770PYNS1x/7vZMj/MkilgwuH7s+7ZcJnBpkIWqGoUInp51+kO7+GeaL/PTUJaAUE
cd6DMQN2jQ7W06yRS7amxLqr3Ly/6X3cXtI0Lh65BRqU/1Z9bUaFhytLzQfV6N9rVIMe3Ch5Guyq
gfqq1K9xT+LIQezxKFXZQSr0A/n1/FiPux7jjt20dI+1FFO+GCzXchwZbJocBdotY8bhj4Ot/JuT
zuadnKpuTO3R8cIL5DCcOjNk0U58cKrD9gvaIPkdhnOynrc25vap6dpjriJrs/exWO6D7A2jwpmg
fdGwVrbNO4gWzSvc8/6R0PFVahjttq+Y1kGGykbEmpYe0uYY5eeDEvddddHjwjUQoDa0HyIWy6YC
g+4e/bT+vh4IK5cpaieyw0HJ4ooMZgKajUuhm0p7RmxT20tVLk+WqsunygETtlwfexwBulTLRC8+
2+Pv9d9Jk9w/20UN52y5fqhOg8jLJg9/ep6ZcTBRTpFNKapghuG+1eVpG1skJP9olN2yp4PccRie
AM6AwAvQuSZW/x39UAYlvf6rroPw0ttDgMZ7WH0ry5Psj4ewPqU6qk3VrDgErBUXt3DigdcmiIL7
bimGBN0T1/DPf+zo/z/Gzms5ViXbol9EBN68UpQ3qtryeiG0JW2893z9HaROt06f6I64LwQkCVVC
BWSuNdeYfYqdzFPgm/GaEob4WI4ZHobLQqyJNp1ZdkFRAES1WIka/Ab/R0dxyHfvn6O7EXPA/88h
qT2gr5CV7T9P03YFkNvbeCllooGrf3w70Vt8yFSUanNK26WOgrSjbrRUwEKkPEfLIgcwcRabk+9D
LIz8geJ1OSa4vuwuZcjl7k8nsYaD3pEXX0cemYNjm6hKWFYOnhiTJB2sJwMpPmQpsfcfh4pN8cEt
1NGdBQj8+1DxaX87IlP1dVci0PjnjuVbTWVMseNtLsyXFHtSlEuznR7bqUqP9hghOFEgb3YZeUaZ
bMU6KULlXi7D4WSr9e88VOT7wSzkezWsLx0P2Au5aSpdgA7y9us1+F9W3apHE2nJk51xKpI55TmF
ZvAUVdIz9cjBndipl8HZL2LzKvahFF6nFNT9ypeeY/2UDIr+oPhR8agke9GFd052LzcN5ZeXsE6n
Ux8o6XlcFsD91MHVk5pVs5ldntmo8ZZN0YdCUxI5vv0lJwPupTaxSyqX0qfMqeFoK1q7Epta3ww7
DddUr9QNiPiuaXT9L0yvQBcZo7qOKKh8anpsEWTq9bZLfeUTUrDSMzNf341YZl5Lc3xAQtO9GuX7
bDf2syHZ7SErI9BJptq9NjNCCtky8isQHVi6Yf8nsMz2FcmW6s0xLuJm4z8oiM9g2LYDek/W4rBd
z1jDUi/8rybKIv/a+Y821bBQxWbzqRyceo1fWwlhzioeMskwD03aTTC3++JBpWL6F9bvrtgpIWN7
QIHxTCWvfBZNpt+QX7CHcis2R2gSe8WZkpXYrGNbv85k6cSWOGM3yGcZ1ptKRfQxmGZ0CYURasca
Vgxl0bUPhc3MzwTd485DiwfWE7TsuvIH6yD29K3vrHVlMPjd4XYy+zx5AMZET71c9StqfKKD2LQi
2USmEPVHsWliRIQPpOqfxOYsTe827/yL2Jr67MrzOr9qMfoefwx2YTRItzRr5XPkU0Yc+thVDXl1
ReizBjvR30qnfUziVj4iVhhuqtpyq8RQ5avEPokOoh0u4qaU6uwimsRCh3IUmRQw1J2K4WqBe2xm
BjfRPaYc7Zrrt6YpNnZnVxgW1msw5uXRnKziGHUUyy2w4PIoySyarrLBzMqTFzu4aKlm1NyFioUV
+GQ8QAhLX2WjctZwM8ud2KRGB0m9WjyV+giSUuvREizdlH7yXZh+qGryEXdluUUoXqWvqKizLeX4
1kYl9/FqGtoxtyXjXg8z61wmBgKLpVs7yV8Task9rzblzLBOwY2INXtZzErqr4jgNeh3/9X200Ws
GVL7VfWqsv1vx6stApjOjO/qcW4uo1Qhly5s0HeounTeRF+57D/q42A+NdYIHyhXi1MWaiZk4ypF
ETfMz31l30TXUUtPdaQ5L3WTy55dx8Y5LR0MWOoaWgpc2EfKkT4k4FfruFjZyIZOcslNZY/xe6cg
EDM0u7lz9C44SKaVbKM0lO+hqtSuOL01v8il03x05I2QEekxHMZJ2xGzLaHulsbNMWGOc7tbgC2V
3E2yuoCMC6PqVPJMPZll6PW+Gh9q4OR/7fjuI3aXP63UkSB+BuPvyXMgx57YH6J7PImzxZZNo1lR
TlhZ+v57U+xWHSUZN9za0XfPQFFvhp4YW9kcqN3+OYVh6UcTefnBCg1pnSqFii3VYO0M9L57vG6a
k6Lp1sZMsuk64ePi9a3cPHI3ykh/bOuNsfMNNo/0p3Ee7CFhSDoWxuZ2b7aF/kFNIrBInec8vz5u
2iyxKFIJ5nVdVfUlVtt6p2vVcIjs1sDd1y+xJegs+FiIVXnwUZmplmCx/N5/jYPxMYl06UtCafn9
QVmugIorjM8pHd5DSbJeFLPJoB0r831owgZniBLcUUJtb7MFKi5Lfnrs09jYEg5I72xKgdA4Nwbx
Mx5kpj+HrzyA3yg+lD7VAB9k1EmMsBmEJ4Gtf2WQkdWufwiw5mjaX32HZhlOcfPgtMwJu75S7tBt
dMhzcFii7sryCK75/k5VNTyoRmtBGshpdpyVLjuKNcuqSQGCQDh3CVgX/Gt+KdbgPOSp86JMsXTW
e8fhGoDvrcO0PojNToM8l1txt1fjHjCVwrhs35VI3YrGdh4DCtLdagjlc1+V/mNUz6+qEagXsTUv
CnBLNe5EV0exjpFi+FexFfbBtk3L9JdeqP6jP5NLLIzmvtQs69Hfjn5mvca8KrftKLdbqx2Ct0Ld
1kNtvpUosrDMqerdEAzFCzZ3q96I7F/MI0+YPBSX2peA5wcUb3R9qLjfbcuOqCDjjLPuUskyboEd
TdxEgNe0SPsSdocGMLXQCrrHnw6NVmteZXbGZsBS8NItC34Yk9fgjeyJTbGDhG1xaWbctrCsPiJ2
4pODrkLdgOGoS+yuuGjLwgTFe7Ql7Zxb1fyLKMBLV0bT2xQtQo+Weg44UCD3UvUlnofpbawjYzUu
7dHS/p/9bZBLP/192+c8yNNWTWADfPvX+X/a/9f5/7O/+Fy1GqjcdvS1nhvxamDCfiuHqb6plq5u
zaUNXEZ9EztyJr/fbaILoMjmVi5t/ziWNyc4K8nZxirvRLEwlmpLp2rkDb+M7K82GftoJ9c3P93E
zjF2HLeuqTcIyjspaw0KJqn5GpV6CNYW97rXw7HxslEp7sRi1Pl/Ff2T6ipNtVbDRD4FFYV4PKTE
BoR2+dQuC7FpahJF99/bWeX1TNdgPf5rr2j/2RRHiDbYdsc8QtD20/R9pp/tlIfePNp3JZfrvcf+
AyKZ85pQz8SPqsz3jk8tqTpavyazd941AHREC53hzrBtDEcTeCtFKkdkX6kmpvB435TSRlOd+Rki
w7DtOKsAnj5RlrUXnxFmyPn6qjXOOGE7F79TSHQt58a84k7lqj2iGzFwHdC0jdq040GtQ5jdi6+O
cNT5NtcxwoLiXCZfYodY9LC61zYiKyrRe2uvp3oJXKf1b5mVSDcA0Z2n7hxsxJJ5humiwY4BQm7p
LkMQ6mLisd5KVdZvmfyBxdf+VHr7BmJkeI5inOCTru3voqZXdnLcZnt/TPVLGKh4Ykjl/JSG6R9E
h9kfDg6xgz9Iug4dC+vfG34yW23sgktVNM2tWBaazPAwLMAlLh00dSlFapBsGG15UVLq4kEmy+vB
KbqL6C+6YfC0xjRywgANOE2yeLIjmcdLtk9uAbCONb6U6RXoEAYRBsZoWiePG3zQ6osRdMm2orTm
nGQUVWijPp8sG2Ux1fHm0cqGaF+AMj46emTsCXsUB2eah0NWjeNekqPymGkFxj5+H52SxgfxNFj2
KSknvF5rgiRRl/ibuG1lHBjkemM7xUihK9BlAFD9lfxEuU5jq7v50J7gBqMd5ImDGqjq+/u5w+oH
c+fxITLAI3e623chQamgkB8bctCrcJS1p9G2YXnDPX3Ge6Z3q2gazz4+VCCo89SrpjCChAU/jncT
BR9+Ov9OGnvt40f2Qva6gWsTLbX2c3SPlvRPZMrzbynRfhP4pbzcCAiUB7a6yVpezv6gb/vlDHaM
fwc6sBKLh5EJlTkB6URi8rtAl6h2+ruD1oApYDYcYaOO1zqx1IXGPwNdq8+OMXWgkLkDmBmVu6xR
AMkA7xsvMbQWBuXjLtel6MGXHOtiKVTTCiP4UO8puTP8Ydenw/Sim8ydFCV4sAvuFGXKC7AB8vgS
IQBcB+XQ78RRapzsa21QDrmlDB6xxOJARVDMVHVRBhsOhhx+63436RNARNFFrP2t0Vz2iMZ/7vnp
PmaCT8gH/JxHtFWVTR0aCbxVhmPgxShbrBxbqXvqMLA8jL6cga/gkmTwtolbDlR6LJsQ7Zz11Bb4
XC6bqj5RtKQbxV5s+mmtuFQnxi4mDxTJmRaTgmWh5iF+T6U+lcfRSSocLFgTi58+Yk204TRO70ZF
ojTkqLH+H8fNAKNKCtT/49xi828fbeEjsGck5P6t7ecQ8fljVM6HLH1ppjB84Jnru0VsGXvVp7ai
z7V72bH8rTaE0mrO+TdbThFfzarYiS1xkK45922XOWfDkHagi+aL0zWUFLZ5+9yPVuVqgxW8t4H0
QEGR86kryia3eRzAAV8FSq5GdADK22XxH4IZd9BB4t9VVMe8dpr2ZbG7XyVGV56Jcx9lIO5nCgWq
c65U4Qac6ewmulydf3aIvQyw/uqnY8lTtNZK7p6QyODcvJxBHCI6/mz25mi51lCTs/z3h/zj1NKY
UC+k+k8pGlWAmcuH/JxAbKaDvCP5FR88e5CsUzcGGBBhHYrji9SHlJCo1lWH5HhNzeXpqxQoDPTQ
/m6j0hdLpdTeWYQKzpaMcUksg/r/3lzacOoeztGyEG1IMJU1vmhkQZa9PztEP9FW1XK20QdcAcRm
a2r5OgIL43XxRHi/qn9HFC44hVy/KsFE+VtfTk9WyaS9nhr/Pp/z3kMq1t/ULoaGaY3Zna0BVYmB
uJ0nox92BapaCI4Rmn1sq/ZG6sAEWZ7igyVHlzyVq03GXPcqw9olYkD0OjVqicB6kT3y7cIVMW/7
OTEhoBizrr/hKfriN6n5URr+QSaQGUDCoa4pqROG0o9F2Zrg+wgykNDo/oyTc/LzvPjQmvhd0olS
87REQI9qyDB63LB0UAsGSM9szoZHvx4amOZMIMTe0QrLY5hRCij25lh4nvx+blyxN07DDM9LmHJi
79Sa6aWW9LdkORMZj/wurat7sS/WbWJOgJYYk0d3ZStLlxgnIdYDY47uxJpYyFnwOqtytf9pEmu4
oYZejI/P91E/e2Urs7YxiShXtFlNCG7Sbqg7BQ66+un38znykJ0bvTAP/qzSd45xpaIS6X5MnJIU
kU/yREmVo2N3ylGmjoqa9UjZpjOoGLFDLEYbatBKWvrUkjRVm59jFF/6KOcSst2/T/O3LoYVU0Mm
Tv5zth6bjlVvTaX3fV6x209jPuJvPWdTklbYYemeZjoUgi2nl4aaEkEqWP92oNjx/ZHiC4aZ7G8c
XX/6btPEN/j58MlJ+An6Vifvm7D1/uvf9NP7r/Mqn1kAt+H7OyxXQaz97csuX+77O4k93x/aldld
DNiVUvGt0drysVi6iQ6+XhPmEatij1hM4vKLVd3uQDcMvx0yQmepGzaMNrBTG5tzk0TVqsbAIogo
NQua/N0omgmGHprGXt6boT9vLaf7QpY7eSlgRTn66NUE60jdxI/CgQ/mDN0+TNvPOvOdDWOmow3C
NKrUyFPMaUHZOh+mhEV23LlSzYMc0KwODt92iDE2uFvZdfLEPHNHEd6j3vSO23PbwfWYHmq/Qlzc
PSrByMko84OInVx6uTlZMfWXFaonAjrrlOhWoavvYTGcJLKeU4El4gSCoVwSfoVE0iGh3ndHHTHT
VCc5RpJyq9tEusoxU94SP6Nr5R91xiLYyy1Nw9hTJpUm5+82BRMXdy6GbP9zVEAkz8tqkEv4pkpX
sYMatPd2puKqantKOef7prpvUn24DgyEWquGhZ4zJR9mJCPAy2K+SPAolZis4JCD7UHVWZAd2tEd
KTXVHfSGRnrplREHsGUxpf6tHqjjz4qjFQwGqn8WBdHiFTVm40YtYI2JthwCw3bGZY2A6b/aupmB
BEhTdVvholfYhn+XLQtwFE5pVdfWBNeUtnBxRsYw13lZRKlW7uzJmlyxyRNEu8bQKCgYar6bftob
U3+OjFY7iCZbqlS4ZOOMXWhTrEWbWGiqr5ImgtkouvxtB8Q8bWq+P1g0G2pBfncq8r34YNHmh4Nr
Oq3mtVNNxnr5kmJnlMj50TABEC5NBmH1i2VJ3hCE8a0o1wUFwddWUaIbOfM/Y1T5+0HRzoDI09OI
WdVVLOwZ1j9YK2Pz05ZOfY6JG2T+RJZiiZJGX8PzujskRmJcCfYb38d2kbmeCx/3o7BtVnluM2nz
UzyGZqO0t9/bOCRVm7pI9RU6X/aHpaEel8Fz3Nh3s8PooJ8rckVVp18dJ5HujOgYLBtaFP+1GI36
tSNqeZj0dJkWUu+D+x/CjJ9+YwLlKJ159IoTWXJh4l0RXTG86y5lMXnfv6i5jAK0xq0LFbm5K+os
uOkEyW5qXNyXfjAeRTexYEimutgClTuxKfoqUNY9o0I5Lo4SbVRUpJQkJGfmcOPKkQPnmuaac4XL
PR80rXsL/BpKyNKuWlmPk1Ts+rFN5b/oBgFzT+Y+PIsejPyucqRox2jm91dMUbuTAse8UixqXXEQ
q9ZKaONlMM7WVexQWuCecklyRmyKHQBT9EuVMmDEeUOCHBu2pJI1bdVHPH+T3jj99A2JnWJm1ljb
VK3ijT2hmABnGd5KqiE87FmStWZBRltZbeVvNEeDHA6/5QbqObrpbUNtqJYQPxiJh9paiqnQ4mUi
FoxdZtyycPNU55HRRhlghydhFuIvpD4f8PBfa8smfL3nvMXLD28NB/3dYq3iYw59EGvYNWfkrw/t
UiXULRJGsSYWgxBKLgsmtQgnRSPo2m7rqGS8xxjgSzE9hN/Cq0XnLTPsrl9kdSbM0jKLXQoffhaM
kSl1ENuZqHro9exZXwqPuqWSpl6+At5EVB6Zov7IqAC7QYMkKAB39yAWatWOMwZH9cLf+Peqmjof
UaLCwGhysI9id9/PVIiK1RjsDMj/JCbNATifpB2Uve8rZk9YkCRwRmLbJIUoruL3bmAvxyUqs4V9
gt0BFWaUL+hradIkSuy6r6nTP31oEWlRbUfsvzxDuQ/wdTwUXf9icVmPEXZgm1bR38JJd9bjoqpN
OE3hHHniZGvx9/5cbbEm/gPksMK1HnCtJFzSjnKnenUS6LsWo7aDqRXl3mSSkFRx7Upytx108zHl
rzaMkQp9ijpk/sP8BJSaMbkNkH6WDC+uKWJeitLyRXFtLf8ssZYBbVhXYEF47/bKoYFsEVQmiS6t
hMSXpOPpbxeGEmWum+k0IBQtZSVJmU+8n4BbFRofehZKa804FUM9HprQHL4Xmh6NB19drlw2vWWK
Wh0o+a0OTl4BHRerue30ylqsCutVsSYWieVXqJ0caBiLdr5Y7FhKraJAh0HHf/1hlY6V76MMEMBS
I7r8mWIh/uCfzS7TIMso+Gb6Sw3TvGgUxeUoRM2pWG1nAl55Zk3ez39G/E5/NsWaowzYW1HAy8O7
gBPIQltkfz8Lo9PDbacbx2TR3ovfgVhEy+ZAimMzR81JNJW+gblDYDMaEbYGvXA0MKWe/29fFL9S
palxH9VyasCWqrHvVatTh30C5Isiea7pwoeodGwMxEJsxhEUYiWS/tQMKYcjxpCtOzdWjyuKFI9H
yy48DZuuthgnN8iw1g3xp/Zku2IWo8r+ltjPp5OOD0q5gHUZj+AbW2A4Ryn9ROp8rWY9daPJOSuq
0IVRRqJ0LsOTiRbmHPjdinx74w5TdskUXhG5UxmeA2X1KFftikdGSQqdyGJZdXtwA8vUdpZvVN+r
u3nAQci08aS1ntu6zTc6SRhU7F2PF0sTbKIWI0qcwKU+Iz+CTNDjhctDI77TVcVcTcokrX2pxRam
Vzew/8HTzY+anu7zsiR+hyVR1Oiv1VDhWTilG/BL0dqg0K9ou1MY1LLLy5HK5LAovIaCjLA7AX5F
TxKT0pVkUq9BTFCFWqoVULZoM1SLR3SrocIlREFyejWX6oC/sd14JYiKxibW2I9/GosLY/cOVikc
P/fOKZiSeBVhsOXnsQzXFIvSSCFc3cuAbzX8zydMM6v+T+xTkS2jpFqNs2FvfVg3UtnuWjXkIsCh
i3STK62H1Io3g44uZnhy7CV0iREk47Hm0+LVvTxbFAV2jGXu82SrSROFwBJ6/26Qtowo5hX5xzcG
z+HanqjfLyUzgU2ETMeeGXvq1ObY4NGQb/KHB7kz7RL7NoJA2pHxlE+IaXHPsHFgkHP+0SVVutTM
dwHAYDuwZby2Oh3mFFVPofSn9fGWqcfz8gtSY7M9p+H8ZbBzlTe8KCsm2ZLlXwq1+6gy6Egqt+hK
GXrMmqaBfGNo4Zgjx7pHQPRUJA0OuCZ1YlRweynhBE2nKHxO5HRltgtSBNayO6rts8/7woPy6uLL
jD9oRgrH5rPMyolgQsz9ClXOBNHLOHeVtMmCxr9NENfnyv5dprjqBXLwPvXSprWZCA5K7y0DwN7U
wiNauY3hhJ8SHFa3GPEmVsb5xakIWBCAVKQvC4tEuEZatNcUInlOLN8gLtgrbUo9P+wfJsXeYISL
fCREiiXpMtlWZkhS8pFUSreZq7HzpjAtN5L9FEp57hpx5q/rNCc+0+cbw5SK0xxywqElMhgpyl0w
xi1oymnfye/M/MOVM1n9uqvvmwSr1hq/LuL5a9MpX5W2B88CIMnWMD1u+ycUuRqwozhc4eKZuYwG
ldUMf9V1MEx122nM3NgKd4YuyW4PssuM9SdAYpWOSBLMV8r4qJK9PMZ9xYYYKivdTtECg33Tc+D0
735Q1UCdis94fpnVBPhaGn4gzs28Rn3EQvGxRy9J1gVa6nB0QKYuuY127GyPWNs4dRYhM0TApq/+
IXwDwsR8jQfjUowk7VPnpKt0y5ThrMmM/nmmx+se1+G2bE7+3GEgm09b7HlN3GXzcDf9xjmbePVD
kndvSoehvNxOVz1m5N/NC663IBCINTqJPp0ndA5kskMzDNgw4DexqosOIFj83nOR3LrEFFjSpH05
MsgKdaVatVuuveylFgF/LAWOWrmpM8O/4W3YrkntxKuxsh7NMfO0vONBIIGhTdMXPO5TT3FIeDd1
G7lNkz2jF6XIsWUOPSYRfkmoN80aI+HFJxZl9LhupPQJmP8NdJrtNs+9CYGuihLq7oe9HamfhZR8
ZpH60VQaZoE1ZH6ZORQR7m0+dNPGzkgWRApadjtFRxROwYtCFHTMgP0NU3Evx9WlWgJV+bQkYr+0
xsJ6YeALh0hlm1534d7V61Eyl3Ln8q4PYzcqTKIli1C3CsZ9ofBSyNAImcD7YL3w1DSDVazs6yy6
sxBiuGVaXLKk+JNp1r6qzPcmYuI16tfQTjNPl9MdQhXiQX6LX8vgU1dvD4cWN7MAVLVXoUBfd1oM
kWfoE8+UcKNXpXZyJSMfPV+TPmzIRqHfI0SPtLWOqZTaWuZ2GusHbN5IQ2f6lijA1piJZIb5Yz7K
Gx1X740dmuiH0axEBj8zqXhx5CI+9KsgtBeG2K9eC6GNp0/T3KYe/JmHsJ4/itF8Vovp1psrNTOr
jRmM5xk0Z2JCnmvwn1RM81yAsbaLBs5goZJR05t94vvItM3tEEmeHeF1/zpF5ZsTpA9m2Z1GE02j
PDyFbbpr0OAkI7+JuG02INlA0/SnEHAggjbAaHVqeEnJDFyqPa3m/oQqb6S7qikGgrgTzDj40EAD
8K4IjLepHd/wps5cK5UeGxuQTRupr02WfAzg9LRqfKW+7AvZLrpYbTv30b7Ts4eJMvJVKhe/yg54
eQSHqU9QVHM97nVMxLYFaQA0fxqxo2bekoAEptbsg6674WmEh6BNfHxora9Gb0BT8IbFYxur91wH
+QtA2ZX0ActLOQfblJ7UNr8loHlcZR6Mte4429F09q9ZA6AP2tC+GI0W3n6CWH5CHhHio4kb+xFT
jOJC3TASPgtsusodWfpEdogKt8aHnLWnRB5eOr4UU7/nCBEGpM/0yamlI0++e8Rlpdt1Fpc+uCg4
0xeGum3jYTcW/qbZNUO+abgsPCSY+ZM7HF1yexHj/wEUsFVeIqJUuxY/NbnBWGx0TkkB67PTEvIp
+WaIuHsH2/9KUyyUE/Rp+Vg/m117Up322tnpCj+HW9kGb0bGvJESMqwbhvTVoqYePmnRr0jN4PKg
Y/0589sgIwA2PmfYUCsDI5pxbWsyAuNuqzPP2DvMlovsgvVozTggkolVcbt0z2ZLUHlO7dGFw3OX
xmPjVhZEQFlHcKRlwUNhpl9lO9Zu1qaDVzkdjpEUHdahvO9l55elMYicQsjZedAftYZRdtn5b13L
fTd36sYE5m01/Vkjegc5JfFA3JlSSja08kGJop0CufsMgxChU0AITSN2WPcaF9niMmJ5MvNAVzKv
Uy2Hgn/bdvt4yLzsvslgRPWJJG9UDWZDU0e/MIBvfdj2vOAYSd6cT3nsupMCiIzZmLGz/fZB0iew
m073preQxicpQvfSvdWNswl6kKJNhEexkzheSoigJsGRIoz3clni5mEQVunxqgqICHSynBGxTnbZ
3Nt7TCafrQh4D2/wri8/lZax8TRwexbwdeLopEsFDnMDDMWYn0sV/VJ4/HhUJ6Fqwr9njqpTEBV/
MBkNXV3pSCtpj35jY1SS/1Yg19lzTZWEgiOYH9n4c+bnLqiOJoPFoM0vvUPSEH8RUFdnCoieGGs/
2SQtVkaweEWo48dkMANI7H682A6vGnPyErtbHAZ5m5sYSMUNHNXqOVEr7o5hZdazfGf02chgPE1c
3WYMZqboNoLoT088uz0axULIMkZ4b+PwaBTDWlGNkYEVphmRBdvB7K7SMJb7SEquWsCAHE/aXDXy
rUZkqqrmgQFt2G8p0tYaM/MICD2aYfAbvhXs1ATNXqhU3AH8aKQ/BP3eoyLZ+6Y24gzckq28ZCUY
MxD3upuitt3NRlB7DURMZ4hX8Wyc685Bm9p9GdIBq+VThDFrThAa4CPau6RcU8p4jXtd38h59Qpk
4dDlM8TnYkE0v1U6xtWjo1CsX4SPpW4xEkIDZRMkcCs5YNxZRGAmkaDn9hbRkoE1pDWsYpPiHnOi
KsR4jzsQkP0w4dluqhtdmx5U2TxVMXdgyBVOdEwlyEp+GZbfe2kLcThbh4q5jczxbR4PKGceUxSp
Lr4g1TpTuE5YiV+oxEA2MjNfN6lVaqclBG88S5D5Fm3bCnrIi9ocJWVjYnjkOoZ0rxf6pgdwuzyk
ChcOKqVQEwLq7UKXw/0j4cEmaUfQga99qP1WTWna+GoPLJkSUoiGTE/TFLwdI0LD4ddfSNQOMDDB
NjGkfoUxfhuFMJIS7Y9mtrlrjoT7DahJPDcJIRrgBVX5FtmyClXO8hJcTl3J4VdiGeo7AZcvPJTL
Y5+QtVZJ3E9YFSWq8gtgX+YhlaGAUlM8OSmM5YB1RIzYU1US+3ay1Q24tMo47iyltxkHxOUK1FwD
PaV9iZUKHHV7lCJ+bUWtu01aPsZpTjmSeQCM6c0F4+ehdXD1JUjhmmm4HXAch9o5X0wk7KX+OSnO
R5nNsYeQreRn2t2sfHi1muEDkuhunqaVqSpvxRgZ0JIHEL0UX/hjbcAnGfIVeRC51O/7xLp1jU1Z
Rpyde7sjgVLJJLKd19hocbTPtAe//dXpMqhuGKI4iOG4I1u+N4b5OTX0k66Y3LpBi58TeYxatu5K
Zh19kQ9eGMlXDEce1R5XTKfLN0E4/Qp9o0cLaN1IqGDgEvswm+cX2/llmxIiEXVh8WXtuGrbmAE2
A0zwdYEXq4U3QbHF5tzt6458Q7iVyvycp49g8xySnf6O3+SqLkNtPcYKM7Feoasa5WtJNbWVfWgC
gJ0E/dAu4A3udGhOcms9VPKLlKakWjp1648w90YfM7wUDFpldaugbz/CCum9oe0ZXzR5ygBjsFyD
USWzr+FOTvaMpA2owykuVZGzUore5GPwQ0gdaeWjzc0rTVnZdvw5WeFLSJ5ymrpsJfWwAWNHnfbW
9FzoUbr21W2qk5DOqUOlBjVYm/jAFHr3kuTBEqFm5u/H/Nccs17xQiBXUitEWvGrk7YxRaSTmTyO
I29vA1fvTTkw5OjNljRhQ3o4xCTasRwYyp+lj0dGEpaXNgg3GkYiG2caj2Wi/k4lCnbDGPL7whuq
2g8USY8kxIuNhEbFrbjj145kMTd0uJWGobnk08aBAjxNhNvRc1WenwTQ2QrKAisqEVKyWnFD7V/q
EwuJos/CT0+yJQE1j0uchXyD1FPU7EIAGy6iJcutC/Vz0MBOpY+KaeU4bilvliLtrHkkfuKg5tHK
z6IAdQqv+xPezDsj6mFTqeFlBjkM2TdJVrjBQiGY7+oQC9fryNuUW5GCw/wdSQzS7/4P/pYX38Fi
OeIZpWB0nvXWk6OMx6kGRgJnDi95rb7ra/09558FEuUWJY66lRbL5bCcTqkhQ32P8m4TRczTZMb+
ZTk8cY8iA0FUvzwOzXUdTFuOIwveBYBvwz22Qo+JokoeDljbJwpJfXeofNRDn874XNnaM7HtByvr
GG0iTDVmFGdYV1M6cUwTh2kqjyhfY8DLvYnIllhvVSOveZVN9a1S0FJlaCYI2P4quHhuPmg3KU0I
GeraS0/eUgmG3sP9Z+GpOMEpNPSHYDZ3SsoAXQ8w5ePpxAgA0h5zWFuF3Vp1GkJjSMIErK5OGNzK
Lx68PpmfgcrKMexvqc5Mzaz/j67zWm6UWdv2EVFFaNKuJBSs5DSWPTuUPfaQQ5Ph6P8LPOudtd6v
/h1KQIMSNN3PndDTxD2xKEJ9DSuCGka9IA+qf8aANN3C4bqP7e4ErIDQT0kvIg2aDZPAUz87t47G
k/Ye5M673dYvtcqFmZgvZF886Va+EQE5hUQA4wJOkOx4V1fcLci6YIjva0N9bRvzQ7E76sow3WqD
7LpYpRgT8/y3p8hAMdEdZHtJJD7gdADQ4GbzZu3NnyevjhKcJpwKsdQ+Jbo1Ubirf5Vy2EpbeUmJ
JF7ZodGv+4KBt2rCZvC5WhjFtHnhIhUX6soU6V3hNx+5QEIRthOmlNCfqvbJTsXRyKx6rSstY6oc
+r2KQfUQK8pGzPm8rat5SMGJoo+LX2EW7jGuuKuicKsm5mfoVNSpKlBAklSJUox2+lheEotA0Uqm
h7IjMrVVSw9W+Hui1dBFdRK6zciLE4DnuIH/5ucYB5seH+HYhlc7yiEJ96dc0fB3srRwhejR741H
v0FC4fu/p1x51okSGqwifFaSn3gm5uakr5VAhY3V65cR77GN0Wi/7LY56G70VPQg6ygAPxt//rHD
9OeodbckR1dN2gLuVwXfOeovY9Kfixh6nh+8M4R4J1g1XNlFtzXL8Wdbzro8lQe5krkwAqcC73Ed
th1j87lSOexA8cKNMVKaVSOdAHidakL40zVJpEjq/JSlxCkV5mPm9AIEXXmbgv6kSiyk3fys04UL
29k1ReGssx6Tu7zxoj56jdJKrH9Ls/xlGumHX5ZwLfXiIcOtsbEzOherIm3JbLDHO0557/nkx8Ny
QqutlUd0Rk+60kFOR/mLymI/9tgShmSDxrFKUa/NO65GOOeTMDYqmCoeXAFakLxfq+tmGmKSEqNk
OwX2EQXluyXkz3Sarh0+X8Bq1pk75GYluLUp7cbNCziYTrDTq3ht9y2EY4W0qHi6IF66w7V22knT
8EzsDXj+aORRpmtH5+7qJrXbk+mAiz408MFpMVnnS5WG+zjYFG9s6ikrgxEdV3F+NtKXViQbAlTv
q7B5DTsg8PkSnEYipiCWqNvA4kJBP3GZUn9HRfzVt5sLldurj1E+swR0aKnUPFKIjqnInppQf8sG
SzDRCxnWoqdyXFyeRMODMY+eFqpAoFKUoXhc7pmNPRGq/Vo28S9mv8+oQJsDtvlkKk/+Bt3Lq1me
qtJ/Y3gAHyNkiOJTqD8pADmVRthKO5qJ52T6HpYRZb14NBgyyIB8SOVU2KVyYa55GzJqu1Nrb8nL
zjeFafXM6Qd3m01Y0UwiTfZ5dc4LBYCAE3hOovxi3rsa0UKIyHf2w6Sgm8ywrCQkKxic4K6LeiaN
OCeA7SvrMjaJLR7N3Vhn2p2SgmBJlAggETYTNSdUkWdou3F05QF5XLSqRjKYBs3IHpWxxjTeTurd
svq9DRv6mPuyTv2NjYQDI/5S51nVEDZuZwVZBnP60/DqiAgzbgIsLHsY19IdD4WNJB2R00+LOrIm
4J/aRqvs+T7bSWOg2gqfSh8m9kxtXqa0qncdI/Sq5xnWVRQgo+aJfOH3tklnZRdPn0npD0Lr3J3t
/7bJ7FyPqfYOj4xnTQ3dLVZFQM5x+qa0GKoWBkN7q9e+/NzhpmGEnfn+hxGLdk2JyNlgGyBcAxNn
Nec7WXRLjryL+nnIFirH0IbD59u/Qlf/1dXQt0c6Yb/1DzgxY5BOxapx9ZubYPptbstROcv57aIZ
gTEs6FM9zveu84J/HraHOckSU77uxvg0qdZjVl7LWHSrOO2f8gD0OXWcQ1UKSpr2NdFRk9vOZzWY
mPgH8n4004d4hg5cJaNsOFRHoQb9uq4M7giXFHhUZXfkY+QbGcgBDL/ZMLjuua2NQ94JAnVMZm97
IwgFZhMwO1QLRwLNLvFETQwbh8ag8mKzvFZx9zpkc9DiEHc738h+99FUnxucNgLK26rJTNkIXB6w
owE+YBieG6qv0Wif3eC3XhtgshV5aA4TzjJycrrH+CnrX3wjwl3IYY4WBkawQmK9Ghq8HIZiWDtu
zNzZNvsVmOoujlTtlrj01njHMrulxDJk5ENp0VG0VF+sTlyYYz9banarMyf1lEpEEC2CVzxGkLA7
+g41k7qG6EE3OJMObWKHqBxSpGrXc9nT63TE6jr/sT6jrZNCMKSZJDuCTDlKPxpgYVvVsd4nlPxZ
T6nS7wBXsFBB4g7i3jcDcziF3CUnT511YlkaiqbuWUsxBFQNLF+6ooRWRcHKLD+TWOL9kvf7dKTO
rKWme9DFocmadjUGAFP1RPHJtpP3liIfT5tCWeWQHuq0CA9B3M0DaP3NROKyoloZYHcyVPdqlgGs
6OZHMUNP/k9JhWWtJQpj1+ZUU7OEJlvdBUgDWwYjD77FVZkXFDtbFd1Jd+nQ163hqJSem5u4pI/A
HtacWNNKKn7R1PbgZVwwOCMkuyrEpYLh3WqokvZBkpm+qYk3mg35j9Tlz4Ep12lL3WbAUUPrKWsy
lioPcSdx/OCJEErhr2UbqeemV7cZY8rVaKOcjiYSy4V6dUth7ITayi0OkYdJxvbKSnIv1AlsmQIe
DkEg6mNPvT1xILjHyfBi5ZBM1eYHqBn/fz5B/aEi60d1fJcWlNWZt+JTG1tEr3RbvBhwkZB5dGps
8FNZUbQvjUFBFIsfZOpm3tQYPIz7+hWLHi835/FngTRu6g5mQk+aRsVLbk3G3tYL2MyiGO9EPWNC
FXQa4jfg8NlJxbg2JU8c7YYnQi4LpRcIsGsKgdxoTLMs8yVLq2xta7m/xnIlh8uJ6rWM10S25RhA
zbfkNR14i2TkFjbSylwLIeY8BXkyRXxrLH5bX2usfRwlEJi47ZH5vFQW31iavCV6IioxgUW3BiRj
Od3NdE2IxUl2wupzOAbFg0oJhSsqX/n8K16Y1Nh91xXTPd5bK8ctQSMdqDOjLBusx7OcsljHQbcX
TNyJF86IWG1FvgMsNvCI2brduQgJb0Er+65aonnMdN/r4vFm9KguO7v7UftoPaEBVbucIBq66OY6
RBONlN+ClCDKOsFHaVjtxnbauwAMlcKhq2OMEoyUza3yE/9mfqIxvu/UViF82kEB0znEbuQIE2QJ
n1anQqcTNtKSsJlzJZs+dmvcSKj+y7MYG7qbIdcPGJUUE8MKk2tOlNrnEJjvqv67G6ZPrGcIt8Ao
3JT3U22pOOP41KH9d8y3OFro1lZNUVAAGeJeUyMyoe6h9N2lB2O2SPGJw86rQ+XNrYTjtVpF4FqU
FGeQP9tLJ4d0PAGmA+y1VjVGOsxzEPcyYmVeu8PYR6zxxEg2PLYPseGPd5avgm0w9RE5lBw7KIat
ghc8POSnRknVbeXc43HBwFAdX7pB20+1SlV4qH40HYiI1TdrPcjr9dC7GgPFdOLTB+ewbt5SC4jM
+K130b3DbJ9JME/FrhugGjEdaAcA6NBVGLPvK3Tj14A8EqUgzJpwp01fK59V0b0ZAbleqX9OWriV
ov3sHQr6ZUwJHnblc0NRgLw3F9/f3KL4YfzofKaHMe4NHgKdd2VWr4X2eBxsoguyOH5QRIl7vjly
yU1lsSqgomy0jjmfPXvi12X+pRr9R9OpjFisfq/R9+xm0+2+SD/gbpBeifspeC8zY92uHvlGMVdV
GFN+MdNdiAUuZMNNosT7TCXQufKNe1m78V1Rc20bchPwI6/G0oUeCAiuSdf0wqbvL6XjGbBnN84g
SNto38exuPKEjRkFGytRIp+rihweSLkd41mw2zDvILQNgvxUfsaIrJgqxE+66vrrUFJ6DQsz4hWF
kzQo2mtuocxVflFr738qwR70VcXaSVy6GphtGvJftj17swimRlUNsa7jX9HUaRe4U32N5oVJ9S2D
SXu3bLJSSZQRlYcysfi29RxB4w/7DPojnFydvpRgdUdxcfGvunFTSvphv9Se4zaKuQ7UW429xEbT
dXsdGHvHssyNmNxbEIUClRs17aLOeq/ymchkPTqIeFUNhTzIoX7u7HLa6bEReV2VXgYoY2DHoHNG
lcodNw/Bxk6b4CM8gNWCxDGEo49FpY9NBdVhz6jq9tKVzmOa84PmU7rKSq26NG5TkuG9dXjoOyWe
LA3wBq5j18ofKfJTZmzC4aNvNVzEbWD5uNVeDAtmYVn/LCVOLii6GAplnlvZ1wxEbFNOol4zaPV8
pIMdECueOXPQRv8VV+PGt7qG+MK7pGqHLcbfMBf9izsF58BirsK0bJvoZbjulYR6jNbfaeQPMMgZ
vuhyMY+ynXvNqB5km1CGsYKXdAT/FDyXAhykK2X8PZAfHPuGdolMo9s0eRZslZRkBKk5v20TjmbW
vAxN568ENshre1TXdj3SPxvTpxicfWUQkx3/ti0u0ClLf8kBba1qN4z9FEKM8jE49kb5o0ogUzRc
XHr9jI7j6FYwfAI/9PyowsWj1Ve2K37NihMG4riT1K5urH3dPukwr1PwF68LrIML5ecOoeIPbY4Z
D0oFtL3gB7DFZ50itkRHVFB83Q6+g6lNnD67Fji1bpNRhBfInVWM184APTCF/xbew0ChV1n7/eS1
OtT9rjqPbZLuoGUcxs6/EheC9IVaRKINUHVszhmM4y3Lza9qGs5CtFdGqdgWh8fEpwVXpwIhqN4m
ouXqnkdn4ChXKw4Fw9k6o3Ji7KXZHLSBHPRseFLGSTu3cIF0eMDbItpnFUPcxjW+9MRoV7lV35Si
mahzJTwM+N10lJkS0lPlhMcGLI2a27sumuakERYbh864VZrG3dRTsXZFyNUSPaQ4M6wD+vqi2mGr
dIAzyaM8UXX0/eXP1CJOzB8MEqeVr8Bs3xORfDRVOHH167te8r+IiPBC8ta31lT/DAyKkHE8y+lj
EDSDjCe9cIK1wKKMCgOIrcnP3FXdFuITPexd3MQ/+P8f7Y+qrNxNQL2AMi1F/9pVV0rPtMoMvoZ6
eKx1+6tMm5sz1k+gEP5ajxV88m2Cs1wcpaTPdEBoM3sHHFUhNdgSULKJPHBWbTZJpvwqqLPtG0eM
0j40v3fWMocnNqNZeYM8n5lauiF259ANFuYPd6Mx7mzuoDwodhkdt28pr0Yb/cbcLKfyLIddoUJr
Q/4eVl+5Xd/ImaIanRdXKbaaz5OTPh13ZXefiQ734/xDTxy46YPXOhGUOlWU5DKgOy3n+BllhGDn
a5+2/gWg6Xjh5J4HKGmbXMMaAep1JFU4vW54N5iTtoqj8FwWCqmVRnayUKslucx2zWiqHrQ5k9FF
v25za6f1Q4DbWCmJYJGPOifGYY3bPxF3FZPSAEUn6Y4hwmtXNvTwu7GMv8JCzqZTzcHIFb43qZzC
oorD8JZJ2JyBNvYv2hS6Ryob66Eme9wxI80b7Pw5LKt7oyUIAptqPka06TO4rg7VcvTe5tlKmApJ
4PJ1NKoEVxnJCU+9B+jfmP4NJYjVAIgxEO4Ec2onG6X0+vLaTKp2zLNu2+dKsJEJg7Ky3he5xriV
mnCUR/x7Q+454XSOMjogP5S5p5bNXeAQ3B6oxC7AONJcpfbcVEGu3L2mQ+VVXc0QoAnuFY1Bf58X
nwGAnowJo3QDJdooo/5uNfIq1GafuenoNRrj3bRJLOpBBmKhFEcWv79vAuOjFMfAoNckJ9AGDvvt
wnEohInMvXO/yEh5p/glpPMCgrIbiIFD03I0mJSGAcOIIdCvCFauYa9eo76F7aEdyiDNthrlASuz
7gfdnak8DEdLSZDiCNe1rPRbPUTPMCwZjuJDZTYdQo3cuuST8eQb8aOgT9k6drtLqmnnltqdz5Mc
sei6LQDIiKb04phqJImdcVStdDkYG2iUrDkBg50SXkydUTVHyx0V4W7stK3dNIxKKDa6ZBasSiU9
iaH69OPuM6nBKuJppcnHVLYtNw2SP7941UPrMxrMr7Yr8OvXN4aaljvM78HLRowVJLN2K/ygJAtg
X+YVxTPlahTTc2jaL7E97FXdOMiQoarS6Cfsd5B7CDg6LQ9Es3ba1em3JhRPqiUPDKwhOldsTckT
Vu0/qhzbwORDGIIctuRAUffBsqnEpU1xm3x3U42T2IWN9sMlh1VK9y1sZ0Z8FJ6UHiIFRDtSILLh
ZGbknhY6Be7M+aHi4tb6xRXDow7mVfckO2oxTYAYtrCtM8IxAu388jFDyLByp/GUt+4mmkxSlGgC
YnIy8EkBZnW2plM9Gmb2XtVklSmqjdc+hDS1e3YF5WXDRVZgOk99ozFgMzd0uSDQeCRAwxU/EgI6
kZtgL2Ya1XuuthsFlqokNXSI9Kul2WSG4hsYU3NvS38/P/LABW5TnpgrEeZo05H6+NJ8kEZ9MavB
WYM1Mu0mtG6lSOM+ba3ay+H09A7Mx6E56i1ocACcUim/cHIg6pHa6qqvcJCEl6rb/LU9eHmaasxL
7QMlePrGSCt5rk27VmtfMpUSGK5IsyJ9pyDsrl2LQQkDxR61ygwD4icVYTuhBiPFAUa/fv1TOtq2
rcSptW38UEqSIRP6bAwt7IKCZtuc+1I0Z62I2jMFiAlYr1f20Ef6Va2UwyGrRfkYCyV5ZFo9v142
FDX6R3yKeGxaPl6Qfhho68pU692f3TRUhs4j1lBel03QAcAhTPH29yRxH8T0487gmVNdPlKHkY/Q
xZ5KFfOOZZNBvOtFuur+u8HcKiXAdMunDTd/T0QhHZV+ryuHpR1k6+FhkMTXz2ddFmhL9iGCSmBr
PtmyrbbqZg3DzsTG5T/b0shZa5j6XJcWeHeNsF1iCtpm0l/F0P1ZMLd7cETe3/1ru2BsgJVOD6D1
n/aatHCxECdwUv3yd3NKtNolgGG0nHTZnhYj0VOhec9cZFvq0r+PyfR8lj7EqaLsm7tl1XKLZM6A
m7xoiNtntwrSoy6pJeZB3/LkaJwHMhDWKfKbZp3bw7lX6XyXQ8fKrdcBZL3DshqnbrxD2CA23ycO
/P5EViFFs/ltqxTXuUT7brq8leOWN1AXcV7eqY+IbJx8J6AgQfO+ldme6bSyXlYjlKfn3tV/ZFLh
c6jq1ZBa/bScR+NIShmVPC0nMnNIfTJ3/e2yt4nN9QinF1VNWjwsCzOV1TapuLWwygrDdWsVeF30
Wb1edsNoLh54w2hfkcFMLz63yaIphHUFqPX3PEk9DswH8h1FCn3bNEZ0pcQebot+SO+B4GfmQFk+
YFFnb4og6h4TLDU3Na4KT2MlrbWP+uaZsVe1DnorfWmovnHfmf0tnPCzs1PTfs0HM1+lSlv8FFX5
RagscskqvzldnP0ayhzZYGx85hNE9tQpfjcDI4oMTAWEo1h3aknHMan3/sCIZlWdqFZByc1woRFW
DP2AaGKGOx2tp2IXgoV8AUQcjWaSn2llP9gw/D+iPn5z8rB6V5kTMHqr3Tcd7HaVxOm4jcqAaBRX
kw+EyeOrmdp0QXPg8rItSEoklZPC4KeT8mHZoQWaTSfhl96yuuyoIopDcZAqDHc41Xe7Mhg8C4rZ
Zllt5hMUtu543eDgqPfPe5D1XECfBkcze1mE66my1a1iaLgQz22W87tggrtBmt33R1125LXf7vIa
TGtpspx/UFR4/l0I3l9I+Gwo0vdTlxAXCQR6JS0o27fSjIkELcMzt5niNcoQP2FiEK0rzWx+Zqly
0c2yD8CIHybHD3/LzHyH4O3eekt3iEBukM32dkpVxZVHJS+Mo633zpbJa8f9n+ng4kb32vvdq1lg
5RKaHuoB/qApmR5yu7TeBksv1kHQT4+uFhVb18qw28nq7g52v7Mjtdm/EmtabwyZqC8wCmMMk8J7
qSaP+aTrF6PMMFowrB5oAiywTUJ54cIBKAqK5JIwddoZeC2ck0Sku1bikpLmAFxZ0o/nxDSanZHD
KsgF4H8rtOystaO+w9kmOGuubu24UexTkiAEKOhwucvuckgnuxJp/94w4/CB0QhDOs22fgXpHb4S
1mfDPHxVN8H4uDSNzEmhKvOfpkNX/6upgcz5USXje9c1Jr1vmzzBnopPZJ/teh9vU9yWKWcs2yh4
7jpZ9qHXExe6KSsV1M/vHzK9Jlk59idPj6b+YVkQL2uvDewktsuqNrfTOpS4gVGau5KujeDumFo2
rj7BQY/k8H1cGFNUdnS/ugME/5xI88Ooiko/XP/7pnSxvUGnxGzQ2RekqMCx7BEDo0t4MHAV3kDa
GbxlW184/gOjezj6OG6CCdFu2Wb3xqYfsWda1vrQzy5YlO2XteVE6NPcfUx6HnRmzrEsTGH6BDdz
D/3dBp+zAsq19EP7Tzvwj42Otd112VS6To6lW7UvKiLUhzRtNqrew66ggNJslVjw3xEHGXqoEdFj
KlNCLUuvrzaPBYgA80Zqk8n6e72WFQZ81HG/Wy6rGOdTapoXf0+x7CjMoLlaQOp4TjvYwPT1VfNH
db8U7nMl5UNwYf5/Ngampe4VjRL/cuDScFksO9ChAgfPB09TCX08ca1DME9AZVgZl476zzXIJLQW
XAN/UjWsAXnM4l4vMaowJ/Q4RQvgaNj5V64X7kMUILxxJfX0ZXtmu0/YfahP7jzclRJZjBK2tM+L
Y1HiCmWOpE37Yy69ZXsbMiPq2/IGimNjTjQQrxoDXWYmkbNa2CvH2uZqWi0vm5Hk0nzosDI3leOy
qYoT9i7r3y+XrX/3dy7CtTRTfv9r+7L6r22m7miHTCZe71BDJfdqPIb6+GehqvVD1PJdJwFfPAtt
81WLER+oZVL+BLT7NEVpvSt2/tJoWnMQliF2jhaHnpsZuH7gAf8iCg34DIVHrjv0p4GGL1OVRjcS
Lwk1psOElaF4tTEeHVy2/DE2NrDC6f/y4TJKmX2NJaaeba2/BmatwiAtHGbsvXLX3/a61mErqgLd
r9TeCPZ+ljO1bpB2OXr2XrraG/nkyiOG2cUx17EZjOwJQsLQbmVWprdOBUQblVTbKki4flr+mhNk
XnvrqqC802SVblUEYoeiDbIXZxwPFCPzd603ClRPvn/Mwi5+9EXwe3m7SXf4B+VQXO0i6y5+AMow
zAfMnwMGJZhWDDcwtwKxw07yI8aS9LwsjHxoz1K00GtNB4sDhVm6hCB5NvRIDKulDVrO+SU0bTRw
4vhn9Z9TLM2zsrxlWVrs/546NaAFC6VrvFYiDRiG6YBvi3tZ1vIEAZrdYXu/rMYVLBboqYfeqS82
gGBzqKmAwA5To3Uhleo2duCqcS7kmz2BW0dDWr8XaXaD5tH/IqL53DIe/ao7C0lWHpBgX0yrwkEm
sFKYyM/laDdA35INMGScQMxy+wydeINOeTaXK2yJw5yulauIaOndsvp3R5IqGTnI8Cw7yt3X6EXp
iBE3MKQ+OVYo3W1dQvHtB6s+hEZ7t6wti6WJObdbVuWsLhJ9QL2ssR+iQVUOuYOuK0Olziy9w0RB
R3y1iebdS5tK8dV1mlITrUyTNjxWfzGlV+6+D9G1dF3pgXn9bsz/dNFIljAr035AMMRJ/nmP7+N7
P6u4sniPGkrBcSibfrtu4GE/BkmWP/rzlCNSK7g6/2xz6rbZJJTAoO5gCYdyRb+vVMc5ST2uTmhZ
bsyJzWcVWRV+Y9Z9WdtYysbwyW0uxNOy08TVfgMPpNyrJTzBpjPKXW7Dd00bI/gR+YXtlR3mCHo8
oKNC3kl4TofUbcis5ymFZeMWgfK1BV/zv/KOIalRNeZzxrk8CLLJaTCNcFPGKQIimAJPVDO9gXPd
G6ZhPk2VT+HU1plhIrJjbo6puyGaeLXstQ2QzrGx/RPwPAajUZReytqqLjaMNSD0KvqQdnZX5bH5
UhmljaYiwA5kyqJbqVBAmBvY/3skWGpNUd0JP+CLfB9p0WOty7HW78GWqLjbMn3uUxRKGHhGD7Hv
4xulNQUQSWrv+tHSjzHPCOgwWQuiHRcn+rdmN2aqfRH8Pp6dJMZDkRJ/F6mK/TzMlkX48a6kFM6u
bv1pXGVzBkNrj9oZqDOlcInr1rwph8F/LufFd7umEgXZFsqfI5Y9zTiSkNwLnwhCxO1g3B6MxPbR
MtrwqbTwrIgwevOW1WVBA2Fb7SMj+1kFhPHQ3wbLNhpognIgFZD+4LutIJm2C45WnlbnPuwzL8nS
5kWP4l/LX60ZvyOzDz9jrlWK6SNBF/MxDlZFRzEfk9rUFKpY1C+TMcMHvf8l8u9jcjfVVrqT/TlG
WvBSkjQ/Iqlyj1ozukcgT/CtXgeQkHEebBOeDRVp2OzKl13/fskg2NgobbRNB5m1hBQIdHyk6q5q
vj0uz+SojwEmDCtTdVjm84a/iyaNCACG9fo8IaT12oHE9ToajFOR64kXmbFyQyR/7bkKP82ouxd1
b9zQLeTA4vX/aepn7XUZuopwuC/d6E/Tf51VTCoZ64VMKCO+61Vu/FD9qnwOuv9aibp3rbP07z2a
+197/n1M6Zb9rq58SCiT7EgWr9WBZyyKfwBRVXjLy0TDECCaF6Ub4zDpXFV8u45VMs/Xlpc5HrQK
mar/u3VZxxm+upsMStbuqNzlZnBEMiJ2KVDxHai8crdsR/hO8XTZqGWDgy/y3BrQz81XS6vW0lpz
vzSol63Ly2UhHROszG7jVYlzxp/2y55RC362bhUeR/r5+4BbY58OFOa0TOb3fq7l98srRqEvDWDq
3d/tgx9oe8cAuF8O/d+2sE3/tG3w7l3hcdBiO+wE52VhYvTJdZQJz5YZ3iVNi/Z7efm3TT0Cd/y7
zbLbUk3MWjqCZSJohsGzgvn7Mc8blfr0/FJXYHwtr5ZFHfDsgp4Urv5u63RnlOe/64k1Jds4w8ds
ORiJI05N/zoP5UpAmrq26K4cMLL/OgcDJ3udj4MKv6ZEq4VdX+dG9xgZ5PeBGub3Mh1tNOK+sXFH
PfvvHfumw8Dv79bSMOwNSKuxWQ5cFlgr5/f1vppbLhvqHn6YxZBjh04jI2nmNgE3nglDkKtlFSlT
sasNnJaWVV0gGVXQap6W1ciKNjwg9efS1fX7JBPPy+Y+wru1EWTIxWM+3moNqJcphH1Y9iqmeiVJ
c3ogKFs81fn0fWo3Fe2xj9sSPyUOAvEYPXyFmI/OH0tLcRMsTMW49OQq3XSfZJL/+2nF/GkZhoVb
kKTh9vfTLqdM+LRZjUGzRKW/W5zQMx4X26YI4EXPZunf7uizn/rfVVmHKNFcKDTL3mXHNKT07Mt6
quZvqZbm+2VtzOSRrhKJT6p5bsxYF1lgFN3j7TZsaurZ3lDbI1SmMFv7GBVcCoZCRCf5JvBDhX3W
0vr7QNsI4U5LZ871iO5NpY7u4ZsFTC36h4T8ixMG8sdWGZybqvP2ozugOnLde9klP+p5c+6is6kS
4PSmTZzb0BjxmkJ8dFr2NlZMJsaYvAQa7OlGELEz9IpzqxCNbfMqHrbLUbreU45s4/jiKqn7MsWn
5S0dpVNPOL2CAM5v5ccxQG6VK7tldUzGt4ncWTys6vK5DnxveUu3ARvTJpKv2y7VXwSqsSRyzk1q
gHioKuJigqzOJGXb516aYC+xZvnwQsXTOKYCu6F/dg8KHIa/h0zTNNKJYrFv8mg1TFQnYfcUhG33
RNASpcMUcqgfsIrlDQEy/fj+t4XW+j/62EjPS3tST+qd0SG0XFar+YQzijufazmmrzJzjaeIu3MN
c9e0Y3UdcvT2DACg2lcKd6uKSWZrWMFn+NCGXfFJhlMGTzCYswYEatupcRD69/EP06o/XEPJPxNf
h/5iyVdDN6XX4Ex4ohppnctJk2QgufbPWJGbpal0wPn0XnUep5RsuFGNeJKYVf84lW63Wt7PQqSY
dpZ890uoioocGIwpiXmsEVV6RWQ5N4gD56VpE+tvnaOiQdQtjQ9FRWf5DoXfy7XNPOo/3yFhDvX9
HYqMMdXyHSpUQz+iXH5A3+22vkzENlWTaQ85INvoGHv8WFa7Ksk3eqjqP0RT/9k7uYHxX6tqoss9
oFG2Re0MTmIo8YtKTvpGHdXqAhm+P0gtqffYJuMjqkTpxsY373UcuxsUaPHbqY91qkxfjaSbwIQ8
RlDO0ZPrV5eaembRYrjQG/l7n8lwh19Whv1d2pcnKnNERs2v/rXaYvJMzLBo1swDaC1lP6KOIAba
bzLrkmqG5w9KdAI2ctYpdVdv2S4dHS4QQuf8ZJiFVzQ9kRFByxGGGxH84g7O9wn6g2ELUrW0OV7P
ttWTEHBB5zUZB7B4imr83tlVoeZVVYcjwbxjabLsdTu9OAIg4KIfA1DhBLZNq8A8C+qbZ2teLKvh
/2PuvHrkRtKs/Vcaul720gXNh+0BNr0tL9c3RFWpRO89f/33MFKjlDQ9M7t3CzTYZDDISmWxSEa8
5zwn6a3jRLik3JLtsoeWUj+i6GNDps4irO/zsX1OxlEg0k1A6s1SAthxur4vAP0/hj6CyVpDZyFB
6PZUv7dcJ36knB5c2ovEXraaXv8JbQO3efcF2jjPMOQv935hejsfdNDWCZLsMe4pcjSK2n0xenUJ
ALp9VqE2rcA4ajegU0lAa5NwM5RK/aFStfd+FfcgdQjKGjP3o4jIUIk0Oz61RdmTAWKMUPtH/44x
BmbszL/HVt6fDL2x7sW8MHV0iyK/H6PQmoli7RkJ5hH/H1rLyoyrvT7xWnHt39Z1uFEbhmyyTR7W
Bajwx7BNt3JT7lDD6g1svThcu9koqew6T28xb1r3SenVt06nLK8dIMvwahaNr9fT1IZdbpsJU588
SO5o23BYxUngYbngRLJNa7KBsOsw3cvNLvesTRYWqCFUsnFcX3x0GNIdexcRgNysxzFYQ6pRd3LT
jvP3DeWuO8xU3iMO9U3dtOJjMfoY2NwHbYjMM6ULEPy++hUZlrqNqoIhjWyTizDM6hOeK2zL9FWn
3Nh4U1Xsmy77jBYY67nr6StNdaKHfszEnam/tMwtYJwhrmIPxgzL67wzr/L4QTVDdaVSHVrLtssO
r/hsjLp2lFugFMWdm73I7rIlFJq656X1x/NESa6iimiUdWV3HUbSpv7s46G6nIPBBXLtcvqM+cVZ
Vi6V6YjSvzbfgEJ4r4/XLc+7bMl71QDl4rqv+2nr+3HyJve9pzyOmlP/qPfUqucb4Peel58375uB
O39xnDv4qB/9fu/3Y3zG2RifRew9tOnY7cCxxOdru1y7tJUDBbMeZQPdr81ZxZ1+IbfrqXtNfIT5
5DOcvVTkZ7kmF3U5wlTRk5YAsb/v8DQ1HH7YNu1wl6t+eoh6cigvp7meoauVca1FM7tvPr9cyHPx
UtAt3v32n3/7r9fh//lv+V2ejH6e/YZb8S6Hp1X/8c7S3v1WXJr3X/54Z6NudC3XdHRDVTGRCs1i
/+vzQ5j59Nb+I1ObwIuGwn1VI11Yfw7egF9hHnp1q6ps1PcCXff7EQMa63KwxryYO9zqVoxTHOnF
Z29+ZQ7m1+h0fqHGZvbkMvV3iOW7dqZ3HQ8Y5LWyi1w4aeksswq9b7lQwt7lRYWQgGTjR7F5U03C
uCzSSbsxubUeqA3zXUNLMm9Q5RdbRfPbxbWf3EHNjQDNPASZXIRMiopsV2ZOfxZZOpzlmvF9be4B
OSXjNQ7dacDQ5Ozp2r4J2/y+CJHSeub4w5abqXsRuOPmX3/zwv31m7dNw7JMxxWGY+uG4/z8zYdi
RMfnh/aXihjXs6Wn+U3fqskN6RbzOu7tmvrG3FKuxUgyGbKNAXTIvPjWHFUu2MCy9s4Kxc1VaqoC
4M1Q37uhXYFQoG3wLIGcVO0CXH1/3y7a6rVMqpb0meBDiVz/NqQa/kHVPyRx0743ME09xGi5ZavT
NtFZ87AYys1Eo6gyGArw/PkYgfdg7Sd1hXm/FR/QWiTLyc6So9yb5fEP5x+KH86vGOq+byuMlp5G
6qnnNcA66u7M7PO//qJd4x++aEtTuc5t09GwfJnmz19062QOL6x+9saMSA8vhu9PfsN+6vKlClAW
GPug5cnv+Lq7z8Gi1ll2uPQL6hanMBzRQ2BO1YlpHfywMRdcao0toZlzY+fM+mG56nnmvGrr33oV
wnrrSt67Sr9w9zCrjHXnNNNz0yzGmvnwiYCYjZrq7b5NTedJeNqd3J8yymHGXC9wcnrWTQXeeFl3
zvTs1fHTwBzzE/eAX06YID94UF0DoeFySOCWTmK462w7OLV9cZZbQALHu2/t3R05zxD4uiLzFp0B
+RGZi7HyzGsXDm3M7HKorpjVauL9ZJdHqDwC0CEg7MPhQfXKp3HQNALeOuaSnGb+t/jKJ9tej61Q
P6vQ/3eIhazLpjWGNxke1kfDISQozEVKYCpH/9VZ58MrAxaCvDT+86fbXy1vh695MVahHzS/bP5t
+5bfPKdv9X/NR33v9fMxf3vKU/77l13O4WuV1ygJfu3103n56d8+3eq5ef5pY501YTPet2/V+PBW
t0nz99v43PN/uvO3N3mWp7F4++PdM/wsplkJZw1fm3ffds23fU1V+SP5/pyYf8C3vfNX8ce7/06e
X57T53885O25bv54h8Pyd8d1YPe4DoRpzbHFu9/6t8su53cT9ZRhaw6DG5bc1jLwZ8Ef7wzxu0rc
n+06qmFapMra736rcerMu9TfdR3+rSssFO+q4Wrv/v6v//YQu/za/vqhppnm/Ni6PtaE6QrbQL0g
VI0/esNW58feD481FNmixOLv7Xh1pIqhtvnWjMpbLQ+cE0nf7mIYzGElJ+aqSWcil0tvNUQ6wM2y
bpk+6qx8LSzT2nrkpHVF7p60IalOtr2NEWOfgCVNO+GSuJfr5mn8vkgKG1Gg6IlNHZ1xnfW54HkZ
DLeUhsZDqIwfPapsx8FDAmyESn72RwQ4Vq6+KaVjHcx74T+UxLss3aHfjjO8RJl6ZU/ww1fXcwZM
TJhG0Qqs66beMVV/9rSkXluqESwZETZnNa2/dAM5f1NfLPlnZ2c1mh4dytYbZXz1/Ab/Z5RvhmZt
U3vt+mbr2Em+ikcSBuO95jCS7bplY6XGplTKGzv6Qg4i+Lk+AEaQMDyHALwwmDCjdNg/4QACK9y2
1rp2j8zlLyOdMVqimtZGc6N2IWwcDk5/ysM42lcBs2IdxNV4dMwNSiS4EHsnYEYz4mPF6dexVIHX
F4QpGoH71sy/kCxAVRV+TIU1boemTVeT32FTgGMcwzhf9rV5cFGRrMLG2QKP9bblGL4xve0vGPiv
0Qh/tbPpjiicuxJEcmR6+mLoyvvoMUvKFxy1FfdSeP9RjrySK/UW3dICjHRPL1TnvhiXwsBNZKOi
hEm6xYSOvrWlhKFA6TEqoOJetbOzGCeGKx41nvdbXYv2RN5Ec+xhvygwQou0f+/oUI8IBmjXysB0
QDGULzy0wOzfaZP9p29PyqYQmEyVwPuIqDGBMwNWmWfkfTM0N3acvGnmaC6alHnoKp3sJdOHuEv7
Llhl9metYDoFMhJWtfA2Ul/8rjBIAcHshcYwSGP+AAYVylH/NmBlFExg4E9yoWNRNVtERYLa0mmx
7GbDuR01RLh+a9yZaQbDo4Jf4YyohCrIVszBvo6+xtwPJaFlPvZfE0snJBZNyCJpycyFIeetcKmR
4gztYUO+qL2KzEKcM6+iitV7q7DEEVBoSCncxABUbIhVYJnEKwkW+Lhm2PW8SpLFj4u0CcSqjIiE
kzsUUb6MYTKtwXE2fJvBreXXYkOFmgDSuanzeQVfyG25aNrsPUIcnAbfu8i1eO4sj7jukG3XTblW
iWHaRorYSf4ub7XhRDqo+RHHh3VhR0tustwredLmmHwEiKpNSKGASvehmcNkmCHTsqOGmQN7rm1d
0L6yD5asYEJoR3cuGbS9fKXVEngD9fv5wEvjZSl7hW7MNGePYFhu/kJznqzWMXC7z4f+8ElGVQ12
3qitm1rFlV1qJG/MP/L62RzEd/hh5UeQraP88PL02Er5YHK1lB+XWwgIOKT5ppVAxojctxZRNnpW
Lk/F1176GPuRTjFh64uGcQSIsCbwnQ0QoDsgAtu+V4E6AcqqhgqR59A9hWb9hUJSh+rhg2Xppyy1
ICNn3T0Rcx9Mo0XL1x8gM4ItFSCxvILEWN7+050xkYbL34W6V7ixAz7xHWa5qp2n+g+mYulrEcKA
7OzoAfffIrKMWy9W3d1YNve672DYRY+BUXVtt4GxsOrKXAUz50b4Bb4Eh3CwbPROWfYnY+bzUDg4
rSJMENy/cXi5xVvT2eRAWdUuM3CYeHqFW0ZEEIJUMqkyNdzmXXGjDF5wmIJkb3bj9KQb+dZT6lem
r0kCY0KlyvphybAx5vZc3mfMaZJABUa2CMwW+RN2Z6xvYqXao7IIx8JfjROzdgxevCaMuB2oNf5I
ksbQH8A6GmAjhaOztsNU5/Y73WJmeSv5+/1ctrdW0OarUDGmTfMltn3rRO20QMKRRUwrDu26beaH
Fgbx1jLJtHQwjdYtGhFcnmqzScG3MjwNgbblw/vR0nicZXq16Xh3wFZ2rAfUtfbk7yhleisdY8Em
bL9UffpmTtNLp1bvhVJlD0pnlztdcXduzKPOp8ZxC0IVBIRfzxlEUX40v/Iq4S48uJk59IEFYaQJ
WoPuuR6Ya7erVlsadpivsSrhCq/0YxAzgHXVAwo/bgB4zbvGzxcdHhRlAo2Q4iNdkNPaARhYEa/m
qLh0dQ29dlEEX8O8O6SldhRV+UVzin4DCHtdlLeYwD6FOLhWug3Qxy7bA0yKNTBAAzjic9aF+lFz
BGL/pBx21PIftRbvQ2cintVC/Dqa9aKn5Rtx6DpWtrJcMy2LKYfAkFVeHDVrOCeOOS0hF9xMCuPh
SWBo0RV4Swx4l4CuFq7KFaCXxqa2jb0Wid0o9FOcjMBS850KlmbFhX1r6cG4UX0vXpmWX+z0fKPp
ICfbblj7YwDdryHZI+dtZt8NbxOg+0Xs+dMGwd8G1+ifYa5OwHeSceEH90mYvvInvu+YKQtjO13b
hQCck64gW7z3mizCalk9WbgbugeHDGlnwJfsUcRUKv256oqdEaAbUgqKCqETfDLCYmmpDpCKbEIb
XNxGE0b2soNBq/OAGrxl7DIv0JFecwor/04NkFSJ6aGzjIcxRfrkGc7SdkhjYcJio3S+vdStO978
9jGZe1D2850SBuRY+8NDpTHpbc1GE2UyvjKfyrVFLSDHD5jZqbvuCtAkqfrnUGJiC9zi1czgxsHC
aBZSI1yGPMXi8BFZNVT6jgo7klj7bBnF7RABqODxE2DjddfMRCiLYQ8f5KCnzp1jl3e1BYNsUEiR
GePPg9efVdP+UMXcmtyU61A5EKwGAKsf74bQ54senXuvqtdC656QhvpcHjhBkZoDbFAgWXqYA7wg
QBfvIzy0YWdFJE1RNtN3hd19hHsklg7Al8iA9dAFCT69ctNkAEfB6p4sDPo2RgirC+FtjSerGUD8
KeopS/A8TV17rKYHfQr0taMjzvW94s/CgDiKhPVDhEsEoYXxZE9HJ5zhQV5wVjFoj5H15gzq8zgs
Y8V7rwTWITYJJeSVNiBqg3jECjr5eDJd50vWpx/zwgAfF+7c40hAJpVRG7YPKI4bGzqzuqAyS7R0
aRnrMBujmXqRgBij7bJbSyzepSzqlnnxVPKQobisf5K9vCKt1kVLivDI4/8GQ2O71VUum0ZnLtP3
cNcReZbdTODBT/pAuFOQjjd4E9eNrqTrhBgNsEjuDIiBwh3iG1/lOsZhu3RhSDHLPKesLz1H/Wrv
urwcTwZ8uHUQZohJQNghJzobjU5dTeNNLwdJvbGZ6AqLRF9aE480D5n5WVOeQtvmXzh/ElNtpjXh
vyl3VZuvr1PjtQu9jRw1Jptbgfk//Oo3U3Y7GDkLIJBQ9rtnYnA7uAMu4X85sVCxM3izgAbcN7/v
if/nlDkbnZgrt9DfdLdntkcZ/lQKY5XAOGGI5J2iZnD2KfXDOsS9nmW4CwTkU31qb5w0Dtcweb4q
inUbQ089TI1/2+uGwUOvMW40nP62lyTnFxV1PIfkezW39nretYdeVGcTkgscSPVeJLq6p16Qnoox
XQWOUnOsDeVl/iUWaUpcB7Pv8LnARI21Nq6dEkRkIbr9WNlrMl3yhYKbsTVLd9+UBQgvgLY3iAP6
zItvQICXO20sX8LcPxgmKEU36uODO0wPXkuOJvZdSqF2yYxN/DWw+IwuZPm648ekXFnxJJg5E/GZ
pPD5FVx8LDPu+yhGduAWV8TefXYEvxVY1AVjP+wwegVPNlZ3PJfGQ+CQYBZrHrLTqloSneYxC1IK
nv0YujSyCtI6L4/uGOyzxulvknnh6v0bwkFzk6pc6Baxou6YLsQOOw6DoYY3F9OOx6XK7Be0ovDF
9Yd+B3YoPtlVvkoTFfGnPhElMdwJ94VSO5dFf5CLbl5TclRUFE5ZrVtt0pZyl+G3Dg8pRnRBeSjw
/R/kWhRYebK4bstGUwY2yFUY5Oyvvvf/y8badFexAe0za/N+2QR829ac9iDXQnR3/3xTdgFK8K3z
9Vh52HXzl1M5JmCngSxs3sn4QfIE3L8FkQp7b46cUWTajAyf+b74p21ONhfl/+q4EnNIaOUxE19T
cekhu9lUArFofj91Wqb1QW5eznX9UaEMJ5G7zOCYep25L2GRqjbOiPnwH/b75oyCk62xjH2Rq3Ih
z9e2AICdUYcWVzUU8+afGZfow9dyNenqfeLr7wlF4q3Ai26B8Ce8eBpAxAS+2tzXbkGhu4smHqHR
McTbRz4erCwmtAB5o7cqmYBCocjUfYRXd4AOWU1c1S11C+jiaHnNHKxra6NTwEWxKbEGnxGtVhsl
qBHzzZudryVn4trxgQdiIFy4N09abXyIVGFuJ0I/FonwdLCD8HlW0FOIj6+0veM4xsmmUjmp1SM5
SH1gRrsWEfEpCsLkRB78HHHIM0wLrOXU193eqdTbyHaZKZ3EWJ1GPh7ZB3qwGSE9NlN+IkmI0PZq
OnWZMp3kmlPpvCTkLk/aeYc2LzIDICgvDwh4w2/d/EmbToY1YnoilRWEHe5mPskkPoeplZ0jCL+L
aWRMUBOKtygMb8WcrbZWG+zBhqUfusTzT8280Ji7qCNf7KOy1BYBIMgVyENFOeuMVA4+PNCjjr+T
BxvfESdkOM/jZcqHE3dTTJt++lTqwua+TI/KV/pTrPQgfAhsQfdCCpECGo1hesIMwxB+sPWqAN+O
TxKFJnZhM3sNXDz3XkswqluXOydADz2p4ojMeeeVDPCmBMBn7kbp1hrCZw9N9qaJwk+Va4VbkjLU
k5o4ZFbPa3Jh9CNyfqFOSz1hYjiCGcrcj2LwK+imGDar7FWMboaoJQWDTqXjWKaZdRSGBlXNsVej
Zr+6DOdPAAtwvACMVeatdr5SGF80QEGsjifV39sCm6kVtKJ11z8U1M8X0ZSaJ3lhyTWn6/1NJOBO
UhEfeXFsmNFurZ1IJ+Pk9o2xjaPo4+SCWVkRzRAL7WTPu+R+qy+Mk4N4J0h46dP5p4Q9KWNqPu1x
Jh2KMQfNq8IUtwU4mYE/kpOupspJriU+wjHyMgCqpgWm7ZPdgDANW4GCxBBKtk6S8iP4wkNlQV8g
zxwlU9zFJ0tP4pNhN8xeb11z0DayFUlrtbKMlBme3IlO9veesrtc2M4xstonJjrjTTvGzcHoUndl
jjyJ0YGrp2BWUTjzd9jMF71caG2Yk4yhFTxbCwaCIjpOQf9toYR+Bxho3r6sQjwY51E72FFl+iB3
tPMhedS2P3WUu+TZ5H65ifod60hsaJcfc91x/amy7brpNqWxQqGMMvXnDyb7FUadHsb2oxE5TY6T
KIx/+Oh46RgCmO5Gdr18vutPvH68Un7ypGPmzGOaeSn39FxcQKLV7bWfXPvl4/2yKbv88jGuX0HX
hK+QQs8VcVZb30xUnruwHUQRP8ag+Z0+oBhXkQphMkF/lzPhvDMK4xM5eQSdVnq29Jn5QZFkhkvi
uMTZhazTk2p845HMZajDq1opxXJCQrpANN6uMpFohzzR9ROTj8hA4bfyVh+MzUSi1sfaVrcJcxZr
vYpfdd5z147lutykGOmaGJog5pPV5DMfW6iGOo8tCRLLtmGe2PgbydXu+2E6mKEO+acpuIJ1bWu2
VHazUUXzknwKGNdsmd1gOGqQUsmmvudDgA6qeR0UbuRsFA0d3eifJy/7M1VH52MXPBdNsCmqQYND
ukirrtopVXefgZBbNNRaCUZimntyumodZ/HnQOGxTFwaxtiSiaS+NV4xzb/GbWLu55kOcFewW5sh
QlXXfa495y4VqrVRTFRk4Fci7SPjNHFMxmRNTKRYcz+HWZsDrVEcCGqlA1i0DdxHT6j6Mo9G7kSp
QwFgAF8M0oX3fvgrBIFMXs3QyTVfMAbgWVb7fcaf4IOex4IZdBSGDbKZraticS+wYg0VTRmKJGaD
h6VmInqdWpxReq2+9GX9Z6MKbQMcawUTy8AV+mmKhP+Y1vEWMJS14SI59z2pb7kZ3XXorDZ2Ndxi
MLjpRiZ0+FM2D8luGsyYIRgUtMaq7lW3WVcxSSRtp2Q7PIn9UUzkVoS3kHvqLbr0Q+6a1mlwxmkF
NRkDKAi6m+bPyLOcU9+NxVPjhoeG6ct93kUm+QxevWTyS2wC/ChLrcitW7NluJSnZrYw62nTdYV4
0CIfCSPRVl1unXul184esVxRkRoHgEJEHXmBcyzD/k0HprBlQYVzTMbd0PTtmrmzGCLONG29VFdI
SYU1CilF2fNCAmmB3LaYIfFaTdVmGcGK3gRmB5lynJT7YgxuWoxheytLmeVorZm2Wui7fIy+kgUd
36pmTk4DVxQzbVBRw35LSbTduAqMaFTdYt0m/QujPvw01rSOHaHvQSPsY81qLvXEn8qJP6opNOpe
v5SdLFfTDMPUDde2TDGXon8oOzmmFtVuZ3g7ldfolUf40Jzxpu8Vb2l09r7v80+x5d1ZofuJIi15
mXnDZHgK+TZD5lkbHawztH/rH4p33+pjP32sn0UegoeE5diuYSOoNVRH13+RGkxEto3d1BEYUZCM
PCa6c0Sr9WLXRKoReumXkQ5Os1DWSFrtZUMs6CrQB+PfFOK1v/oYxlwdhIKhq/+geIi0Qjdrw1R2
YBndje4MjPYnl8cRU1iFv9HSItuRzKMu/Dn5ZYA8vpw65rL+90Xf/0E9d/X430+/fc2r386Pm6df
a7o/lYr/WQX5/2Th11R/uHb+qvBbx7/UfecjvtV9Nd393cVLTt3XRkhhzcXdS91Xs/XfTVPVVFcX
uqujKfpe9rW13w1z1l2gv8DUpAlqtd/KvoJdQkV+ZKCbN7kqzP9N2Zey7k9/fvPn0XRNoCDQAJ+q
jvGLmMmxoZZggjHf4B9+rYYR3PkkwpuuTZKVW2nTcxhZi5hY1S9lBgnKCjTjvorqaK/ZdoeCNV8O
QT/c+wGalhag1doVIn9EJ1rft+GM409w7swLHwL5sk1SsQ18HEB+WZjnVjh3tq2R+NB0LkrYWCXl
VHZWiMZuTd5rJ0CbS6dAyYlWmIclw0wApOfrwp4FXw5EO2JLQsVd1n2Zrq675ZrsI9e6zlZOzFJd
mzPd+1DZabshu7NH+Flqn7Aj3Yiyat9Awh1HrW0/j9WQrUjlQnDrx8khBsk0F2fCR1PtJoJ29G6N
I5RZazWvzqnulWez8Yqdl3vvr02yXS6ubSWY2LoULgU1DlJCqz717b1i5JhIk7IYjtm8qGN/OMpN
rrRk51bpP7Q7OnOQfV4wPyd7y8VlOx9Al4Bu5USh0++rpG93tuwvLkfxKNpnAtqYXRHXgGSjvvd7
H6LXqMCqAFPNiKgV5DHFXXqMRx9S8q+rXpimRxNc0N6luBBTlUFJxtNnOMs1co7ikVD5OoJhG6/l
jqYEGpsJNOhqRNoQyrLyM/xNHaZt55Mb6zufChzzKfl2rlf424HwMdtth5tgmMGmo03unUaSRFYB
YXWi1vyggTOw+4IgGIj4O9uoiM+du0Hyv89BIDzYEbCC6+Gl35kUjP1gW9itsFfUDcOD45R3l02p
krM8WOcpAL6tRXwQKDTnlgobLxtt0XFFlMqqZNL21tZy91bMCyQWx6DFWnttx6btHWzdv5dNckFs
gXsLSrtbhWn/7RyBi/8j9zFx11nUn0iR7U+dKrrTlHbAZAeur192yC7XtjrEXE0ETL4u7Mg+8twI
tlpdfpRb7WTCA5Crv24HSsIuZjcArSdzsEiLlunaExXn/EbU6fbx2oguZ+2RIrHgxb55kAs1abaV
rdg3adY2D22hNVBPw5nLG33pmO0cqas/GwXy8wQZ8Hvo38YqhMNxqxfBxAhbS49e1BdHO/QHbDFu
e4T2qvTvg6b1KmI/UuUmALKxUMpR25HzGN5dFkkWMzmvHX5omncqTimgNPu4R7/3DWcX0xd9GIJv
x8570qj21lFGIjdGGZKBmtJB1e0+dfyDHuTC1Pk9txYMv2tb6E0nN1KMc8psOrPbSXtSHeVykBdG
/p4SIokfs8zFbSd4TAi2540wIlHt0n5ZDcYaOYwL1NOvjG97pEQmwq8FxzTwhvVoaGR+1Gpw44x+
qqKyP0fwts5tUgY3VKWDGzKiaPccCJe8N+Kel/1aJHKX/SkvLga49bELmq3SmOoDcN3xwYa6xfpl
0evF1q9He1mWsXZpm2zujkACTpgPtYfBTzNYxfGn60FNALzgl5MCVZ575353S+nU4NeI1NVh8mxS
9fYszV+XpritN1Fvw1GYe0h3mTSOfe97bRdjVm9SRemWTLLYh3QiynUy8Yj1EVlDwSDSV+JwFSWZ
XtQGEqLSpvGZnGg6iG9PhX/fQUTUFsnp+OF94K/eJdVfH7LkcBq6RpaTZgnT0H99yOYUuHIsJ+LN
cu121/CNnwajQkQpXDzusHmsbZk27xVdY24yNYt43YQ4yIr5W2wdZTUOurj1SRd6AFRAIWEkyrSa
d8o24FaMKxH+HKY+FGctjfapWcXOPouil2QSFDZUbF0TTnWdKzSBa8gIIdvILbnou31itenTZaOA
IB9M4V0T9MqTaJCXqK7bEvzBwQXKcILtq2ovN1XKy7XFWMKO5qn+RBDTNRHeWyQqk0pJeecHafQF
KfenOG6197kVGjgFYnszaojKAjD1RR+pdyTb29sqMcKDV3faGUYESB9PRX9C4O8iqId4OyZhu4ow
kx90wimILerMB6VlYTtaR3iY7aEQjebNLrlJJ/8kt2Q3p07KFYRiCJe1bT5cuu1bLYyZ0zLSu5xq
A0GExAO5TWi/F7Z6a1V+9+L5MRRG3Z3uJmBHx9b1mctMh/zFu+ltrV1raW2vpqTg9Qde4M2/vmh0
/Wexs8mlYLuasE3hCMtw3F9l5nakDym5kv6XnortKkGr9sD08XQPGDCOdPwFZecO+JzLO8shC3L0
6mZtREP6pBYkItpZ6y8gmA1HpGdcAd99pLyLog1IFQ00ROddbKVXY6hsu27Kw65t12N/2XE1nl47
X9t4w9QX3YCLONSzdQHe71yYsbLXhONt487s7ggUcZaBqZifRrt9dA2sVBXF1aI2/Nc2SLWKarQh
Tn1Alrqwa+PQAy2g1DpvB7wiEHo5t15WZavViHqrB+Hp0n3uKNspLw2ge1tYBpEV7UpdrfeFR+SB
i/UO6ylBVE7e3I5a7r2FSrbVYP7sU9BIhJL16k2it9O6j4AJ1F3KZpNOJLjMq5RbbqPCig+yn2wa
vVkRmUIimcUAPBrEy1DG7qkx+Fub8K+t67zDvxWpMXxMFmrRqLTxVkAtIb43OiWG5BSkZE3YJQ4h
2mQ/UymVXeqglpabcgHsGvN0NH66NoGVSs/2DADiK1/pVa/v+Ck4kwtyCWNUEiSPWEe5MI2S9JYE
43w2vzpcd8g12VaHLfXyv9rdVjEiQT2AufX9hHKt0X0M9FZtPGMqqk6W67+ZyaDdELMiPtiJCw/J
D580cJOPwZiv00goD4VKEHLhGv5SawLtxbLNnec7+kd7gjEVdH6y7/1AfeTh8io76Aj9CiHqR2J9
yj2KP3VTKIbysWqdrVn02ovr+QyaKfDeWrFTkLGMRk/uSLY+Mdr+pDMdhe9gmXsQleMxC84gGwgJ
p3S072udUMYZlFB6zR2QTBXAClQELUeBQ1YTTPd5p1x0SnU3Vpp6llvXHqgKOHw+6vs5ZA89y7zL
OZrIB5Kop/q6xCEERTj2nMNlNQI9cVAMh9YfVoc7pn5grrRGsMahqnyANDatGMYxa0oJ+YNqGExD
OTwN5F6rGlaU+pXHIM6Uh57QdTH36oi62/6729bP40lb5UHH7AmCZaG5FuPan6dzvCAeyIpMsrdY
d7u7XEe40Ude/VLEAfGAFXRtogrDtCJV0e8osNv6e6fNzUMTKSfCCaZ0GSJHg0gLeFU+3ZwY0WNN
cvYh7IiT2kRNP24m5J1zFkP/b6Z9pIPkKoI2+fgGlEcMPkJzuOk685P8h9moMUlLd7IG74vSR+eS
VKEPA+j1NnGMT7VRtPus9x3KEIb5KWJSEc1zyYCCAfNTmaf7ySvMTwZF6V2YG85abnpt/iUhyODO
IHL8HvfK4+XoIrM3ZhMEW3luRGP3tXo2Q7CqaIqGqaYgX9RH1FnQ5+XqZbux66Nci0VJcYtoqPrY
4Cpd52PWMXWZR91tgO22FqRjRy08bs9s90zgkUU+dLFzhE9J4tK8AOiGpVqu9hEcPDLvtUWXKuQh
zk8/0/PXYdM4n0wtqDeDng+gt4vqkb+hL7JDxV/3wlYVDMATrBYvr+JNPbj150Q4SxOh5TMhgvEG
mgozjFOjv59cVd2QJ2Gs1dktdd000aKgxlEeU9v0z5EG+FiuyUVQMNykAtrCVPlpRzjhBvvXV69l
/sPVazDmNVSePAa4crn/h1+/Zvij6g6R9aWrncq6ESF82M6qzkOq3qIBGR9I9GMBp5zURsqpYt6U
OxKlWUewMS/d/Lr39oFPZdjqScbBK4hGF4nNfaTE3n1cAVZW2/RDN7PTzJnONmrF/yfsvLob15Et
/Iu4FiNIvkqysiVZDm33C1eHc5hz5q+/H6GeVh/PzJ0XLKJQgGwFEqjatXe8sXxUEboktyMQXz1w
ZIgVQdAyQzpOvv+F+6t1kDOkXSzceVVpyHzTkavKnpwhV021QF/eVwnGCli3VYYb6YcYxL7067Vh
lNZei5vYXN4u5768kk1PzmXfC/b/C3nZRtNKrQzAvXGc/Y8yL03/94+BwJepUW5DPIOw8KebiB5m
SVyElv4zKWD8DanoPqdVcnWdMNnbhR+fZdONWjxzh6JmWqB1IG3SV15VjW089JrbLT8NDGXf7MBE
vn+yIyIen4r++ZM5nl9d96Njk4/B4b6+dENDCKhuYii3V5e2W2N08QNcS8rt1e8DNaIwW1BH/HR+
/yPyKqt9Sic539zt9xdTNNB3maYc5KC0h4AMANhUySbNyo6tf0DTgHda3PqfL6WDJzQcPl/+MS2A
ZUYDQ/BpsbkPU7eyEoXirtpqANlH7vtRXtnIW5D8eLSiFg5V/9nwK/ik8hrO8B5CTStoYNvW5zIS
OSIIQx5ldyQ+tW76cCYABT7tKkH/Wusa2ejavxKBGk52bs+MQZP6gTwwAglokx8n38leAIwdpJ3D
dLTuG6fYpkGofeikPfWuehdEqXZwvCgr6fUfVtWycvofuQzjn9F6nh4Wgr2WZlHKo9o8Rz49Paiy
VJDbtI0fvqEcRJUjDFaEcbeNU6dA3GLuu2EQXOrSRDsqavLtzeiUTvE4TNUDmgng08EuBpdJnQSU
C+zT5ZQGGNWyIiW2ZB8XnUszBZjJ0wEyChGdpU02InHFpqaiHE1uBqy5sWEV21AA51GM+//fMHUx
50H++cB0ISFDc8rS57JYefT9444Z5TmMz52e/iTMw3daeAOky63uPMZ9tW68Kj7IXh5RlEyGJE0e
iDE3S2n8Y6SPtoOXlI/S1EAmoa5M3UEmFmHc1d15mHz35lMXaAdBu4nSBuSras+dWo/bTahR+4G6
PKrhVNGchW3DwZG5T9KUNVm9N60YgGDmOE/63BSTqNZpBFGEtEm/uKG0QwV+s5G2HrKTlB0IqJrM
OmRabx3k1b2RNhEE2ZqH0syXi5+tUy56u/xP8/4Ypshj3CrQ/k+hZ35e/7++3P3Vy5pNwCiQEfj3
vwwIkL1PeI8OkzrMGn+ZgsYbV2FYv3WxpWw+2Yd58G4DIgvJeQ6pmN8SOb/P/+TXm36BNB7SLJ8G
0F330DyaV4UEvV05/LUQLfw2yhUFQcEtirmnoLXMgweTxoGgHCgM9+DXiMwgaYFdDjow4aFmY4TW
ze8+g3jjk+ep4+Zuuk+TawbmJvSeiWerR4e/5UFVmv6t0a0PYw72xwOVJURWvokuQpjSCsqNR6z2
QvHRQyWc8qszOlT3jBVnqra0j0FtW3Cye+LDJTQlAx0iQUNbCdTkedD7eGuXUbNF+HLVw79w1r1p
Wzh28abUtX8ukuYj9fLyLYLZ+NiWcDTLbhsGMz9RBehd+qKtsKnaKXqIZ+e+2in2EcxnuQyytr8Y
Q1TtRlVMm8JSAF/nBPEzO7F/qghTOxQzoDVJEkYJp6tTTs6uiyDUr2Jj3sO007UwbSTNIgh1pc2K
6ukyhs5tgjSR3mjXWVC2K9+PwIzOK3m+gSZVHjxKD6Aj/IME9WCDK9GcdyPi4mMFlvd2jx+sYUbC
EvcatZLgBc8G2cjR+7PgPhDzNLV0IvF3Uy8XuT9C7q90t0lvxC5/Le9tNfgn2bTAaM/OpXEBtMud
zK0/j4wauD9f8x7vpvuGR/sP+x/pd98OfVruPpe3AOCH7JtaH/yP7ZEx737+ccu1OFzBCSZUmEDJ
LH5KTaNdVFduFNc/zAryYBEWx6Tw9HVbRn8N8EqoyCPUxfF26btfmkKx99wp1R++4r3k3MXftMBQ
oY2x3EPt2vUjW3oT8E2ur6q4DA52q4mFXovucRoM90Wk+hquf+cd7rRs29noNQ924L43Zvut8Gpx
SXI/efJd/4Ow/tP//3yZc6Cf/1cNQXrbYTuoauJz5FSjXEsfdDX7ISLErmCDElcPMegpDsRF9lSS
95uMyAVEcmOZLVORP/nUoQA0wjftRbVPICUGcmyba9iNg2XsTd5hGEsPxR6u0Hw/d+pEIGrukfGE
KE1eysaicEBMo7rvfcsjKSG8fal01QHVSXXT5U1zDsKBTQZRiBcnKNGlQTRwAQNVsAxqR+F1rdA/
+oKGSKpykFfSNpl6tGttD6A+g5/cpC8qZn4NwoZhpZrXCsPu5I9h+cq2E4k1J8zWU1Qqb0jCwitq
evVedk1D+6IornWWPVVflcPUvLmDalzacnpiBxr9L5jC5zQyOx90OgXbA5XdvK59DlZ6iqYO0Pkp
30MgXZs2U74aSZc9ycazhoQETXThz3QJ64QpRLxqtm1HkT1R74UAM6RO55hqdlcpkURvEM6+oHXQ
hV2IhlT7zeoV7yzX0uZVHbMllUD9xP01rJDP1GGLKdeTdiWskGHMVk2sT0/oJ7d8/J57aD1LA7DX
TGghCP2aRGmwDPuu/9Y32hYGOkickJHKEuF803vKqHzL9Z/HaGrWHdJhBzWGib+rKodyofx0TweZ
U8mfamjxnymiSlyp3zaOMkUE6rN9TLTyP04K20ZNliET7HmCXFdxhvZxfpUmgNltWcBm9scrAKO8
wKrZL4syp4ooLdvHKqxOYaw2V2niRzE+lIERU42Fh9a5OQrjCVwOq3K0BWoKaBrFRX7pjdB9GgyE
SPhVvVcC9FI78PTLvFa8l0H72HVu9DykQXKuemgaockX7106hA/m6CS7zEMHBk7OcEXkjuoztKlE
0yuP9wbRy1/dqhlevbgjxv4c6J1xII79q9E90zgkreWWC8+vzV1iJStpky4jVbyHoA60TawSK6ii
vP2i/4Bmx/iiNuX4mJaImcuugirIujJGsRYVpWYVD8hF32X+6dec3C/Nq+YHYhP08NU7RmkuE/6N
H7V4nNRC/RoCle6FAjtb1ebPYiS8oUbZ13K0KEsOFXNv9834Cvhhm5Jz+WqQfXlQjDiF3TkM3yNg
CNIfQkibX2cBrHue7lqLefJHZnAPJZDbLv/HjfLzPpyfHBwBrmsAJ7Et7fPRwxlyp/dcUFsJxFdb
WQUuG8tJKalQ6p2fV8OjYhnsp7Vco8gmj041UKbd3Vfa4fR9RTrFX3SOVz5oVqkCHx5slD7SZDvo
dbKS3Vaz9EOVCAjO59EaOsSz4UVH2etrz365jkolXm6jBm9nAGWaHMgpIIbnkHR+6bhoypHcbhuj
ePed0Nk5EwV+sgvJOpqIThodB7Mo3tG/cY30PaZE7phM/B6kkwoYbkW1mrkzs/AV/uXTBOHNRTNB
X7g+0rSakbcuWRKMWYmoQRZ4R9mre6e6VBq8QVntxuxL0+qS2x1In98kEP8p9wdS6/OpkI/GtuR5
EO4HByIJnnF/HJEsvy+qtK3y707N2dooHIGgKU05BcOySdVoLW3wuKO1U6mIczs8v+9+AVWVB0CL
x7I3GkCNoPpbe9A2/ti6Xzq/f4iQDf4WuWm96mGPP5o5Qp3GmO18Ree/tgQbhUzs7CCsL9LUmBGl
u1aNzt5vmxwAJcuNNeke0SmvLmXlIr6d5iCwVTQK2HQDhyGN00Me75gAAsD3yK7vF+BmRTX2h9ul
tApRQ4/5h4O8LApycVE0UE3JQs3c3Lzn2W5VQbboxYizmVRymopXPJtDEG7r2OEUPWbq1Yf3CH0k
Gz68yB7XUZ0HR9l4OB7HIispBzSz1d0mr5x59L/aKPOPD554uXtJV3KX49JR4TUICijj86JFa14p
VVRfE0TA0RbSd9Z8iPTmI6YoECfwNKBDs2mEI+KsUCdnzD1pgjch2ZMwom6O+pOLjrDcS85xeVah
+IAk3t+aPlUcbSHGjyAMKH6AHcZLYpN0rFEupRsfjLXInDg8Ud5lXLvKvEo7KCUkMEfb38muzskT
+P+HFUH8mbcLN8rjQ2RRhtKNQfDSzE2HnBuoq+ebJUgN5CCHYh+ICgbyjILkwEIUamgrPgIaKGym
RQIWfj9ponquA1/dVxFS1XIUkRlQJ+pY7BRHs1Zj5Icn4EPVvoZwZ9NkcUvNpOouCCR4oHybZdiY
3l9ClF+AClRf+hoBW3WeVAZKvRS+iNaJD93/AoA2B1h5aWecZW+NApICZQj6BoVgmyKikJLcAnB5
3TIdsoPu1jebWN0UqM0uHCXdypxbBscuaR2wtjIhp6ZZvwOYtHdAS31hc5csh8mFICRwpmdC66ds
Din5XgY2ulEGVEedaA+rgX0JzAZ2EwtFp7kHRNS+yCtKo5cAncXJSUKyRc6wjtVxVuKdH4hOCIVa
o4cf8nlIMZz7a0D202lYTWOhHz49N0PLuPYtkhgpVA7sHVLEkd28R1Anop6k0sPXxCUB38Rp8GHm
4qcdq8WPAY3Mzkk9SnH7JyWeumVL1TJ/BjBp2TilSI+gmx9Uu7Mo3Z8HKCrxTnmmvYeTAchADigt
wlBF2W3czFWP3jjROKl2lF2nSSY42+Z+hV7VtrQLWPJmv9l0G5V9fh7UxcyN9OMrdpFLDXVyDivI
VLQgMpcwtXbPstEIegHHu4qczKAXlcmqF0gCyjE/D/LHQuteZa/1MgTaqui7lQQIjRsEowvHQrdz
btwyqlcO8KCHuw2kuXLmSYm0US2Od7sd2/PZuvuLV1LOulpyMuZePhMsAUeXRumsZh28LFF2ilE0
2gHQSd5Hw902VkpOkmA/xFDRd2mOQjPexKipU/+FF6JDszxBEJ5F5jkvbqOg7YG9cex8D7ohXsEa
lLzHaKcuxzjs147mcxwXufY1VwqXGDc3gmwY3UuRpUD9NLf65sUzWTVEXU9g0oCTGKhQjeiAAZ/v
KHz0lAbaHJpYpw4bWoR/9QdloqCiL/1VN9tSOexHRXuIhd4ctMJOdm2iU6QZKchCudDU1DDK/oS9
0x4aai2AQSxNL2zPeVQLMt4tz7A4sd+GdHiSnlRGvEW967xalHmuEZNN9m6gflrLd9B3iUVxsftJ
O/QJdahreWkOsVEu5OVghpuiaP2dCmvRQXQ/ICmFntgV3Q4GhvK1hDp5JZI+nPW9KtjPQ8jceYKs
OU5Ur/no8EYGtfYgR920Zz9GPcNKjtpOFe9qgdyc7MI6q+5NbVAWshsg63Fs0Ya4deF1XNmJKa7+
RCW7mXXBX64Las7rUQeE2P5Ijgp6XC/zl6HmZM9TXSsPcJJ5fOe7fA9RMMwO2lJvl1oS2ycoDyEN
c3P9xYS1d9HYxQiRlHpoK0P5GuvmjlSl/yKQn71MxkjNqxohQ6DEH56o00ddiYKXXA27B6s1fZT9
zGxHanw85BZPmDFFxolGIw97u5LdVrPTI3pJv0alTfEQK9WsjBAdsklrLYseVGC3B9mQkWgOZgAF
+KJxBInG1FE2SmW2W4Owxlk2uZuGuy5rvt1N8mpSKqo4QtjXlTSFbcg0xq+p7p4BSMUvjR2iWDXb
/dkeqcpZicfnoasMWEMN4hB+jDY1suwnAv35SV6p1Peekm78NTrOXWmTo24CRKmnZvHdnOnf9FG1
ToYY6seKVORSKerye1cpy6kQ6QelDtW61tOOKrZSfy4MSPXZE74C490GblOdqJOoTvJKJyq5Ivgh
lkT0+JwUh2E54iDgtITvqOJ2jO0+ICePkGktDCi2N3JA2m4rWHr4bLNF25hIO7o8xkBOw0DUF2AJ
SgfSgrk71j716HPXI4WyEEpx7KuBKpWpGg9N0ZfErez4MhVdT5xc5U8njAHN0tBe6saOVrEWIrQ0
EzNmjlUSOU2hRP1nl815v/bGuDim3zwn50tcpsYLZebhR2eYUKpkIL3NJhHroWzMQw6b9MFtx3BD
yWPxBIzGWE4l6tJmGOQbfrnJGWXOtyyE+hEa2eQsTXBmJucEmv6laKNqDeOtavK2MJwGcfkA+SBv
bFU+OoUIrlrfTZtGoLkG1Lz9CNC5SCcK+rSws4+FmqAznJbdR2MnEEi04fAY6mJ6bnTz0U2d9kPP
8nQ9UBgNjSXTwVUt4CiMnkr0ViSggsCRs5cgCtnYQebeunIgl8iLu49JcQ5VZByBlNZ81s0IuZiu
+ZLw+zykwOCWnhk0XyKjL9Z9AOexHOWzQ7e67O2jHFWRus+M1HkxUanj/AHeMqJALFdhIwPg4F1I
l0ePuQBXMPekSTZZ9jEOsO2YADgvk+IWO5jELojEh6tST/OdV9b1m55aM71VZR9kN9GHb83YWyfZ
yzx9q6pldJU9R3nw7aF9VlEEWFJuuzIKgYzN2As0X5yiW5TzpezLJuwHb4HkVvJwd5QDn7qtnRtg
9pCY/b3efZFPtv+0ZlOSm1b7NmAfkljnVvfDrVGhRx0S8IofkERxlqGJ1rQafxlFi8IbJU6GCUnW
giDnuQwT5aN20TycDMO/9vO3tetV5KeSgvxA3mtrbVTjrTcQjR+0LD1YBTCJirvIV99Crt1Xihdp
D4Pwlz3TkjOiPN5V7741aRhcyoFwaFEM1ffGmundBv/N8mo26xlnsBrKureKuJB0UEQy3/3N4RxC
93UUU1vw+/Dr75kFwQmYwa9oiZgonTj5XoMQ+yqGCAWLeW0nin76OjIng18bO7O1k3XNd/xjyrul
dDBQD1oOzVSQJDbtU2EAds/mmX1iboMcAjZSzjDJRGD0JTpfNhKXLyH88uo+8MnvU1c6lyGKdY4Y
KJucgf/3BT6td38NnQ09iMmpWIUCtXArHweqk8bmw6nWEF/EXyFBBpqc8DFFmhN/Jfi27Dx7JEZt
TGBrYPmRbmneHF2CWy+eSMJ9ZkCaHjZjdRh6uzqEKsWL924322JHoYpbDsv+zfH3lLutyCHZyuPK
g6ibefcBuWAALeS2skLAfnm+CGODb4Huai9tHf0ICit7NOdeNTrWMu6tadsonvEvPt68QaBZBvp4
e6yVJULvj1CgM4QU+ongFvxzXCKiUR1+uUX27hNufVTPD/XsrE4FSmW9FeyROViSh0RTPtShUZNX
s02BovFvE5FpwCkuZfk2x5K5kd17A7mBeWi0v+6WT16TOVD82yQ98EOKXiv41+MZsziC8QJm2bR7
2dUaxWRzGbsrt8+yF1E5GXg45SPqSW2XVKYtKZHVHhUtVldQCSBJgWyj1LcZB/sNKYL+LfNh1zWr
GlGk1EbTKCxVSKWQA+2LVNnrdgpy3oMPCGFJ5SzM7lczoFiw6Dm1bAQ8eRc50Ch9c1bbteyMUBXa
kFJWPbRZzb52Iwi4fYR30Qb/S4PxLnCTv7sw+CtUHXJwSsypIJimx4CU4b6aeoTJnb64AhlF+JMH
9PdkSPBgEnukWX1RvKu1Ga3czBrPLXyKO4OyYS2s1oHn1qsANZLvZbeWSPSwpCZwSGF5FTPaUqNc
asyn/MlUkh5mt0z/3kzKOWhi71VrQnNjQUG+BdtQvZqOd60zUXyFt+h1UtP8SqV7dlVth41CaSQb
2ZUDSlVvIczooDrEQ7FTUBWkKxvjC6dl8Cha8ROpgi9V6lGEZNdQC0KVsldR/zxzNByQwh2yH2Z+
cKa4/Jl2Jal0V4ufEk8p0fEL641LWv8lgPCAkmdc6lFsUNjtPyixERRAIrI1uTrlsTzuVm03NR9W
l27l65Ko4IvKHvVaWBVMl5nXnygk/dXkwO4OqY/0zG+7S2EjwaSIygskf+Pl3fnuM/akcfJR8xZt
bCGpq0abaEAYkK2euoLPMN3euk49CyHwT8jupEUz2V4y7WXXiinn7mrVPRBMC96sBtwJig7VoxwN
G++dRIF94lYavnEMPhWD3V5uCwEH8FM/vsqJ8FYuvL5Jn1oonW7P7RQ4Rx8r2kI+tKWt7SNyu5VA
C4Hn+P3xDnixL4nyN8LfceCLmqtZtcEGGO03remA9ZZjUu7yZPoBoHvatmqdnvOSHwq6U+UbfJMo
K8W1+3MkFa6POWCiWeS7JcL/NcysbKlOZXv14CpdmwoQaOH12cEleLEptKx5ItuhonYYR6sEXdmV
8EYwViUY+MK1oqts3DbZqSDUTrdeWBM/F8pOTEl8c3AUa9oYUdcubcgHfFgcFCue48s0nt5AhyYv
R/e9m6L1hPTKW+7ZwaGvKfYz48l9C/WRgtbMDtb63HVR/F7y9XJ3crQykp9FZjonOdVKUBRRCZcR
+CiuaLzdnIRT6EfIt5DbnJfIfQGhS5r5M9nIg2eyNZl6szr2+ehq67Gwy4eBu9PCiGpExx1Cn0c1
ghtmJYdyN9cW0t+QH0E6FtrKT5DRrdkInbXW6faRkT7JnlQY/add1WdxU2nTk6SXvlKhVJrAEv+x
xl25dAjH/kio6jVX0wd5GCK7CIVNS6bf1pGlG6bkZoePFPUIhLV27mz/p7+0d1Wev1Q+Rw5heIe2
a0H3z1d6inyUnlBDhfgKChWjMm3zcuLG9HvTicSrcZz68iBNju24F/mVrbx9Q+Z1VxbINpL26r/8
1+2dHEA69K+iRiH57iav7lvBNu41Ys8wF9TinaBJ/0EEvNt60GA+2HM3CJER0D02QkmkP/o1KThp
N2KXL3Y18WxTRfbSsc+vOG/4ugGdWhpSfGhS9ZOqykesK18rdMmfDHjCTqFbcRCY7cJhI8fRvCCg
5XYPUHGJfa+63p6vHoHu3/U0tWYnyyQem60EILPfUC4exPuyJ2tyikit1lOvD0iqUJQDWYX+MEVt
/aAh9QxkRr9AzWk9R4ldrCy3Kje8vdYzQXMVVSa4y/wC6ULp8nvCAMyWo3IEdNZV0xcSLQ+TbodP
+tyLEQdZ5mn0Eik9fJ21ve8EpP+LrBm8U2qnHuVf6WWw9HwPGmOfIbZ76HyxYP/QPI4zTFI2+nzw
ii373eshQ5KmaD6gBXMjCGotQeLGJM5IrSqTpywmxR/dVZa32t7whsdbV8YKzRhKlwI6H9mrJp0b
quMgTlB6GzZB3rNsgNp+MQZRUu7hes9TDLUrm3f7oZq7rceOxSyUr2bc2KiWF8Wa3dV4kb556Lro
u7TKbTXoQYk72xHijmGpPBt6pz9PP4ZeFdVSGXMVLfGw20ObYK1d2Hl2ZvSGKKn5N7Krr9AMN+9+
APOnnYmfIqxRKY5Sjtdh3JDEMMVJhYLgqcrM6kmDhUSasqzjPD57wBdjn+SgdJtNjqftqbkptpwA
gTZSpu0cbZEH1SrUwme1UvMtG5oJ0OMMR5HDN89Smyb4yIx6+cdM6WT5/s+4b5XlQFjtWtXGU2qa
4/ukctQnfNStZZc6jq8JNy/46KabF1IsF9tpKAcIOSjODXsavoxTB6D7ty3zs2BH5rqkvLQxEblN
pkUHlW00RGxL+zo8eIMIQITTlc2U+xlppQReD6gv85ujligBUnGzUwxSSCzlpZzZrMk7F1t0Rstt
EnT11S8D6qJNu/vp1zxhTb37riYqII3KqM8QKfR7X+Px5PUCyGenfCU10f3UI33vxdoTJG7qPvXT
1t+0nQW0IQSF4aA3SEWxyYaqg9EFvZ4e9hakEDsqS9LEUi9Sd2OgF889OdZTCSXH1NlzHiuqWLuN
/fs8OSaVPH7PM+EbhSMyDpY1guZLY8jIqI1euwP93294DBTPueHWi3wGXQlItBEQgCcXmdw0NL/3
oLcWY5vqF2Wq8kMflzn8lwT4SvZmxWR8byHDXA4onZBjD+MT8F8dMhEGNNjJUT+Mv1Y9P5qqDox9
aDV8QUubR+G8dhL15wG1+LdAI2yi91q+1aAqPQK1itn0mtY+QjB+Xyfdr6tB5FtP6YOtkaczPGl2
uY/Kq/u0wCxU6vy86MR2fTGUhnj3bX3cFHE8bAY38d4HmGGDzEy/8ZhqHnQtjfeC2/MLb9NFcOOD
D9VLUOScuhcP/ij4V1p1jcBj96JEMdrNAdldOdqpNXWihCOMzPbgj3HqZd8a8dWi7PkF/gICwao5
He4rQd6jrvN5YfwXlA1Wh8qL22NKdnwJvbqyLGS3tvnw56Zz0FtdyMub42yMkfbS+CZtpP3elJP/
BCYQCoSieuO2X/+N5hVS63b8ky1vt+hCN3kpBGJeVtAi1zWE6sEMo2hZKMMpruzhqbPT8Qnme7ZE
ADikSTbWUC51NDHOskcEe3i6jcoJAVKBAJGgdf+9RuVy+4Yed39fIzSd8eAG1Zs0pdxKTlrRA96a
S7QpHLAP3VzG3czNvQu7+5dQbSAtk5XecoB6C0iJzbmqW/ZlU8deTBFZuZQLfF71j34U+tdSNx2I
Aqx0O2sErDRbUd9MHXiMaLQOmbtGe+u0Egk6d7D2JSn73TgH130dBBlCZfk6yYL0NYDiBi4moUFq
niWvUVbqOxFU9XLs1eS1s+LgKDKjWty6AdVjupu/yl6pgDF2y6pZTm5cHqrIKA/y6t4ooUOKRPYj
clnOzRMFzfIQNagGh0WrPQilffFcuIhTGH1fwzqq99UA7a7sRsJKZtFva1Gq6fCaByNoLRNmYTlq
D4pz7FC3XyTC6l/70LEeofr4kc29jHDHKYrGNznWlIlxdsPiIifGvmdcRh+NgNkzMUPrqbSVtRzL
i8IGZQkDxDzmZjzxmuwvOTSYQfyqcTfyo3BcRvEWcl7zRfplY7uIKiKi8rXt3lyRZndWQVvDnQEF
0KvXjxD/kqqkiiN/nYLmC2yf9UmOORFgZT0aYkj7GeRnni5Tt4r2clSBLnplsqPeym7eESfIhkFd
m5FG3r9wDplXhI/FPxv4PTu1147SPLVVQYTanH65RRp1bVBrrFo/1OuV9IEHAp+pmaZtosPadOvK
iXJczo7aCBGAwISQroA3oxC9umc7QMyJRzZQKytBgwZxFrR7jHLVeIbLRzUb+7JCXO3m5ITgvdWJ
4GKvT4/3Zhp89VGPzGTvWPpOm3tyUNrjkfg3lftuteknE8bpeTjTYBdY3J2In4cPddXOGxrl764A
dUjKFzxxr8WrfBDJUTYBCt3H7lYHIFskg9LbUFpm13C0Z56U3z7yEvY5SPR4s3OkN+CcHeG3DRGY
L82ofgtLnu6Da/nEY+hWenmdYjW6yB4clavJ6MZndi8cNfJj7JdQaFRlvvJ0EuThpBjzHct8Csp4
XI9h6q8iNwqiJVudbGV0eb6OTb5zyxSyLZgkyZvd+lrlnoPUmY6pqZtPch2n4AGeGZdpXi+PwuZk
jR7AeF5CmiiEm/Zj3PwtTTf7lMAlE5j1Uv4R0tYh3b6C3RkirE6DlNvtTXZN3CPjya/P/kQVr+kZ
j818OKvmRtoVqEECTTUepatZ9r2FVu8v291NzvrtK+0pArpHTed7L+UGPQ+iCS1X3wd0QLdD6zbr
iJrLr7MdCfjp3ammZmupJaxZJhr2bFQCeNgiCF7L0ty0adddR6j/r6h1BE5jPklLphr6ljinsrDR
hEyWUQbJreJY9U7x7e5qAq68aJz/b6MAgigKCwN3KScHafxXB+B5JWA3fGuHEuhWqj8ZbRJT8Cko
KOJGoaWh8xp8k8Y6dNrnCiVfOSEbCFfkaLXKMcF+/+wq4xc55hOufdT1GmLDJtSvTme9+VP1U/fy
7iUqffFciHWtNNC7sdyr4nrKozmPiQTSeSfOm6107Rxj2kAiU3OzYDSdPPf4ex19rOU6Ucx+tQ8p
6a41/WzMJyOp815kxrMW9caj7PlqQywI3YIHuOHNZzecFTTxl4P5fLpSa+RD/ulP/BZh0XnQM6bq
ZI/m2U4DQEuJFy0mZ3D2orDiRdEX5pWHlHmFRgKOs9HNd00VWNdM0/3zWIRbOSjdAm0wkTUhHH+f
ZfXPOUWET3KOXhjtZopHa3mfNGjV1fH06FHO8WCs3DvzC5vza356Ydn1o+gYV+GrEJ12rqyqXqlx
4L1BY/O3WxnTX4HxkitGQkU8FeHICE0fTQgV4DAZgI94zKzLypoOce4RWFM4BOUgV59Ce2yWve1Y
b16Rbv2sg5ZjSJ/ruan8nsoYBYRMhvDBM4ow9UkPraPsSQ+7rJErcM1mJ2e5HUC8anS/26Zt5Syb
c2SOyxaklt3vqNIuFnocxKfOGfRdandnEBGDiprA3Iae6z9q6of0uJkoiY1Psl+SZQIZpx602STt
YuJwkkXlsFLztjvnBgSDURKXH1NtVKtS1cZ9XRvel756cVK9+JhQxNj2XdNCZReXxCATSnfiqeYW
qqD94xbFFV7b4gr/tYroeVDspM2ALPBKEWvUOv6VMsv86hGEBd0BblCOSa8CAg7KR8pHq++MszE3
VmZ1y95qorW01VpsnCH5MM52YD9xcNH3d1NptOYp1J70mn3BQk4vgPDzg0+X/KIp/Pk5iRiZgLlR
HJdQl7zMu5LL3PRhyeZ0tLw71UP7y518r8UO9F9d+O53A5nZnelFP7hv/DVAokTcc5rZfIOQX3De
PVOIDe+5o3rfMmFvkKVS/rY6d634KvowQhiLtEmt5zGI3YdJscUxMmptH8JzNcPd/SeoMPbwMYLT
slYGItIfUMM6a9QVho02dxWSd7BXWUiAevYugrryIY9JsucBVCHJ5BlbK/k/zs5ruXFdW9dPxCrm
cKscLcvZfYNyJ+ac+fT7I+TZnqvPOrtOnYtmEQMgJLklEhjjD4rx6vnZM9RP614fsuhporoqw3Uc
oLUaZMNSNn1DeKu0S83/9SKjiNE3nCrQWySnCy34bgeWviqaxuDXMPoXP5v1M0GYsq98N1VQNR3u
Gg9lKU4yXGlw9MYKS4EWN4q3DEfvRTH0NgVmdIOpxNyuHnSdNKKTtveJmx4GijHvpGJQVgEntEmK
0ccxNLgXPZg8hdvohTR+idQRcVSItBU/jDm56Qfv5bTpI6t4CzC5YKGB5XmQY+aAGhUOu2l+UgUJ
lI4d47nT9HCJ6mb7XvWkgMbOiM4gmuMnHi9HWeauwqDbTG5jbWVxHBbesqfK89LARsB7r/JXcpgB
Rwl2XpVdTBRWruNovclpyzzGpUL3gTLNr9Ku3VaU73WCTphjNxHSvUS7SfAv7Ml91jV31Ak7kLnE
PhVKuLJAB+zr8bvVqYjjasb4GMWBsSuoTebbQHeDXQYzC31o6ghx23hbtQlM6CZN19w1HdSSIeqP
JFc1jEZusTw8Nz76nnPLMrtuw3o43iv2qByrIkffrE+9p7AclYvlJSfZig1zepq1aOYut+vbY55j
lkyCAs4TRMJTXlGnD1t4pQLsNN+uPHhLXe9H0VnKT4GYJ8UK5HkbFjpuX40/YMDjuhX21guaPuEM
MCqB5g7dug+H6nFShhGJsxIpkLnZwRi/99QA8WatIb1tgNbExohdjiHEXaG7+H0DreJG/hAOPY0+
LVGER3xC9ikBngeBWUKepTOoY0bE2k+kbONTDNVjw+tS1IoNhC879hdTmZqXolW1GwhMH8rfmTqm
6DpQVHNY4K4kOEzrhk3Gpv9Vq+piZ5gWmLfBsN+rnJRrXX/wKx7WWAtgh5nEv3URjHBEywRpHXSo
VrUxcgeO8cDWBucgD9BqAGTKUwZymo+2cyjnw9/9/xr6db3RtN3n9TIoL791Vw35gjLTr25L3mgo
MKtxVGAhjprPghFuieYHAPrgEnpK8KH7mb4oO9N7qpCdZeMZqxfS49rWg8mMMl5VH5WoRmxZtZMD
NuniihRYtw28gBXz0IirjPVtpiz5LhubLlNJDCcd38MEXaSsmMptC+T5bazsDxflq/sKasljlhpb
9NZLdqvthDWCDRKZ+x5mVgNJIlAM7UnowMrPaO9i3RH0KwuXJpK0pXhoAEns1EDHcYVCykPQ8xsq
WDc9GzHW1BpSztTWRPU6FcOw0G0cF6y5qXgKwvF5+IwUExDTznmQYfyXvX1cpMFKsFZ45RmPYZAw
up3sRVT8N3Rp7052ypBsNnl/NFFieB6Gftp5feyuzb7VMEzWzm0nrEc90/yzE9RP8eA6i1ztohnk
wItj0LZpc8xb9LkJxq7aVSLDMWduQhhRDoqgEo7wWPiMaY1/pwXk9RXrPcuDV9Uarae6zvQNWLF8
Xc+sAEPMSFoH3fquVqwnl+LEnVlEz0mPAL+Ozu5GqYxTayEG1M0IzwzhIAC+UXwcZ5AoKl/+fsLU
HfQAvXIcWsfLigXgVbb6UUenIwVy6ZbeFZBwcQBnZ98HVPz53tbDD60t2V5k6TdhRsGatT3LG91V
79rCQu14HlGg9qfk0Y+GrNWydqnHiwlUh1M5Oo7uyGnVrbPolenOLsMThjTZmxNpAWixuD1Yhkjf
etNd9jyGnlvHRqW2CKgh8Id46xD5X7MS1bdGNWLz65MfQYzNX0waEJe8C/BZ4Wse6lC+HdNAABtk
52EoeMzw+7eedB9BaKMsiquZBNEuNdDM93rt86Am5YOFVsr+K96AvEzModmPWa/DQBiGd2XKLy0Y
598ijbGwUpMfWUhGz64AO8ENjTddyz5RHdT+aE+8sKqn9kNT4IyiI6jz3Sn0TaRb42/DF4eRbMy3
Ws+rpYqx6smyIpS9Y7xyVUjgL6GRRQckk/DsmJtVgOMfmBWqdHNTj1FKCVKBE10YVS8UbvOVoznu
bpx7bZ2EkW2WJHfmXhZDsKsb/icUkhMvk66hS1fEVzlT0cJByOv+CZjO+DQaaKLP16Cri+TzLNDc
DsMHgK72t3D3ptrUvygGo5kba8WzDc1pXY9mdk41kvtWkGbbkTzvVQUuuRwDK/+I3WoHd7L5nZbW
vifR8i0KfLzmwmq6xnoI9VzB0ijDvfBsqnGO8EqrPxtzqdaFUvvLbpes/5rf3AJ+pnasvjRJ4gAm
8HK+cWgVIIYvcAxkRWRhsbvUI2djYY4ww/i7g5I9ARrVwn3pNNURFaGanNboRJRIsNs5yoPs+mra
egioykVP7l/XZAmsCq30lB2Pj/yumg81mJMVbjzdCgXR/I78EhA22a3VGLZ99YTs6VixM0b2wmp5
9thJNMM+d3kW3w5WjmOD2zebsk/Aq84dfSkAZmS1/o6Qmdi3sllFkYs6JIDVeYhqTSaypaKj+KKF
RyriFSYz8+noa/PplNXbXHTY2sw9GOCEx64TZbCRp/8aH7iXkQTL1TPrTUh25HVSjexMTXG2YqYZ
Nn69MwxuDpro/Fe1xaCMpMm0k708qcvFlLc95s30UlRHUU1RH62xLB/nKYdGU17klGGLmLtsyil7
ql8r2fRZ3tymlE1UO7aWWTo7foPqoW7IVvnQ5BCPU9Fm/xOTZ70jpoPVV0N665HBv8b8txgLll3t
NWcqPCaSB89NkUJbNzr3vvUdLLbg2CV2juPBn7g5DPoiTcBMyBHsb937ZEYlNmRiqVD9c6le8afR
7Q5PxHnIcDANirLcn+Mtgv3uuZrPNDf6PJMxtkqfvX+N+2+9gBLc23x54p8FKrtxrDuHZoDniUIU
zGXXM01zKU9Nc2LVIU9vA+RYinn6InC7+napjFXyenn6r4solziHQrOa1Rg4KUQBpdqFHUDdNME9
bUp9H86GxrKyAqZTZh7Fxz8dI4Z/d5D8l3LYV9yL0f7lfgHcnlS1u5DdjamfQRX3x69xSqSHhzoc
3wbLcvaN8NSNU6vDAYeq4dBZZoaE3dye3ATTWzUX5vqr3ywy+uVQGbyNv7V109fBBQICRY1rEakX
SHDTh5/b1VpNsuYQhGH/qGvNm4wLLEmtcRxqHQEBlnmJ7vvXtNaU+8xF2Y4ve7Oqalth2REY9Y7S
I8YC/oAY8FQ29hGU5W20vITFpXeJiyfZoPbHVYhtbjxKXGcZkwcjAVsMhJe7ioqRVefWc/J0Zi8v
+jozSfLEHr+sTDl0fQxl2B+fhZE210LVy2tSxC+w/8Y3lB1QjdyUQaE+N8+VcLrnWnQG5zoUwGeJ
df48tw0EQVN/ukCfd5eRneub3ih09lcIeAFZ+lUZOE7oYTI8hRUIzUBl9xRGYnhiqevvWlbgK9mr
1Hlyrifvu+xMSkNjiXQEl5C0y3CqNprhX4yxA9Folt5ZHtKWIvfCEmOz7RQvwhtvbn/1yzOnbHeq
meiHto3VdtsoeOcVGdlVLyq6o9WRq1gIobR4ddF25oM8+yvmJjqyMmQmWYgZCJ3oJngfFws7bDX9
C/r/nwfLQcZ5iCYMgv6zA8IA+mOlqy6+Osjv+RdMDKIz35flX3E5pwjyxxFFkb1sDbbenypBInnm
BkmOz6T1+d4yc7ha/9B+ZNxikwYVTRKEJJGIMXuDcV+h25kLe+hrOhmTc/4ZK0N/za4HPq6QZb0z
hylWYJkjKWKJFpvMNCpgIrQjZbo+z/edG8+ntOVZhoLtwkjCkx4U3H0cYdwhrWbeYUnro+00rrRO
Ke7sUSAQrYWZtoqUKAN0P/earB/6zlvUE18UsMp8umoMX0edr1FmdulaNjNhYUwWgUgDNxy94smO
3wPQJtkZWw/8Spxnxoh7Coz3paaEr2AZvYPdITMpB/lDWXG7KnXQDczPzzpZgoesj3LwEIhzRTn6
6uJd+AxbFEQbc9SpVSEXbIe3N6Wb7OWUbzfoQ5G9l7Ed30tIA2uU+koEBk9y/4V0AIP+VyTX3iN8
d+4BC9c3vMT/fZ7b69TW29cc/QBZDBr5oc1GMAUkmoNjpYrRXgKgBxo2H2A2NqtsSrhPZEULXVFp
o1MKYfUkzxoZnCa8B2Mdr5TbINkf1nrzOf42Sl4Qp1TUkaADmvvXJLL7dlHkBPGpPeTsiI6x19bb
rvWeSPAqx8Ac8OqTp2Gf+TCsCI78ILlpQGoA7ed0YOwgOvI9CAXZkEgox5DsyCLHhM/72bgiWs1p
RDym5qKjrET+96Kk7AIQUB7lSDxNN01fZQfTw1+vhKBa6jOatGJ/fpPHu7X/dNcqDiN3f5pDiH74
Qmrmaag01askHpZ9acXHQYsaf/ulsNcY4+0FIosqy92f5m0GdJYGRH3SHlLn1F+1d9uyjKs8YHvT
niN828Yk4O7VBbWyD50q5f+uNa5ZnZjXuPRhjChCnd1SPmMe92C8Qh0Kr/NUsiPHeH4x6lQYv2Kq
ar958dQc5Uwyzn11VYMfh0bElQYc9nvFwcRznluGKtfMKM+2D/KayIFw2zX6PmSPhahCMZyMhvtV
J7yOFWoZLTKEVFpeuI84qpVFsWseMAp/pRTRcPDnCws5SJ4Kn8KjFrn1+mshVs2ruK/m/8OC7X8f
Usd1g4UylgRDx8ZnAt/gt351EcCZUYGeD3Z/74/WcGh5zFsA04iVufNCBtbcy5YTV9UlM7Ty4njl
z8EqQVX/CckRo47FaIvSMra4SETHXaGcUb8NsU7txtdkgk45tKJ5GPrUXieFIs5e02k7Eyu2g46w
9ql2J39r5E11r5hWv4rSMH3G3ZFNc2e5L0k7dEelVcFHUSBxgWly8NMBm8vyqGWhd9KFT2fbmZ+d
coSuj9HJ1IOFysZYTazoPp8Li1EYOXeY/q1lSx4U7gKHxGh+dqMfR8BQMbEpvLKGsSDsVW0n5qH2
IZv7YaBszXFynzpcdjdRph8bC0whJe17L7xzLCtGlpNDzNP42iCpnLoOtvZz6xb3vQN7QeVEAWKa
uXb1N2GH1kGOUJMkubqIYi8oXVs70/FVfwlBA0hCXQXbr9nVFIHWPqNw/hXL60RZT0aSruQ0csK2
bMctZXU+0fymrPkwYLW7L4IgX9zegqcarA1s7QmjodFf2iiGnIOm236959Y2MNEiffqfn64fRoR9
UkDz89uWw9HHv326r9CfT/j1DiLTpSQS+fbu9pJIJsxAFZYPX68ZOQ5qdBkVuK9X7UJFrKHCfX5C
OWEVZp+f8PbXCgMXCeb5093m1i2f9Q6fTo6W88tPWCPv9vUm+/kTps3t/+/2Z+kLSODx8Pnp5NWq
Yx0U3wUVNf8h5NV5mn2L9Mo6fE3vUEbENQwLH2B45SO4o5nvqhbnAj/4B0plj7XueO+Qb9A+zHAj
zzRRvuaYzBe2kt7lumeuvQmLh8bJL9yYrMdMJyMXTIK7TBhT9UxM/aRoxofslIcSMIZheeNtfNVB
mm9IgG5kPbSPgvbkFvHPr/GeRv6QZz4LTlddtYbCWq+c5fPTYVjVkas9BH6uP6DPdXKHRjlHc2ss
HQziI/60slMOswVWAqy2A/RJGSKaADkKFynqeQ550JtiWKedgx/en5iI641nO/Xl9ipjVJPzF/pC
vowc1pghbi12kR5kc9DG+g5w860lrxoaZKZKu0Qm9s/7DfQe9IHm3stQhODDDjGJHOtm3puMoeX+
O1eT+ihbSRMFZ0evb30yhOY+edAhDqj2/XOR8R77XXv7kwD2L7ZqlALjN74N3tkQWXZXKxoE1tEP
L/LMSlKoU31V7GTTsRIU9ksdBEJoNtHqr9FerA77Crbj1wRyhDzwCrjAfb7CV9iOiwgy/j+v8NWR
lO3nq+SQUND1Zz2kdmhXq0G6BspMaptFx0a3lNmK0Y/3LOcRGZ+84UjV2aXcXpV3noeFxaAGzdUA
XbCinmM/KYHrLzsjG96sug8W2mCM36O8OVduJ357uEZqWTCwJuyoKrM08xeJq7M+UYMfjqn9ahxf
eQtSz0XHrM2edXg9qxTd2yvUJbamhqHe8Xa1rR10ztFROnfvZW61HxS+uUbuSHscVl6a+MGPazwB
1SraRS2PGkv+xujSvewZDG9mHGXUkhd6l46nW9QxvMXAg2ANoiLjv6DhfzlbhnVDvl/Rkk2rsTxZ
ltlcztauWVybDyW6UFs8ufZhpYXkTD3/onrgQcAXKwiDdsky1tPmPNW2+hCp9bOMu35srKKpag7c
3TU4lcYqKxzlHTyrtvF0YVNI5vKhP+d6ixhybwZ7fhraWobZIR77clCfoqs1BS429HaC3ZvnwbPc
sEwkCUnFNzliHJcc67po4CjPp5OOaoVraYde87F1DoJV6HbFehqz9NmzKZ+1A6YVrmMnz4WC3YWd
g++Qza6FchXl6m/ZmnD0RbneO8sr0XyxHlCvX6JZzbN4PrjZDmRJ8yQbfVxsUdRvrvLaNJqeTT9U
72SLT4JCtAiikxya9IAAW1L1e9IHylPK/nPPT6FQF2ZRh+TqORiDFi7xDjfWUxh+xqYUPhfK4zVA
YYu0nxwYDfo/3fNADBmLgxhzoMZ/4oU1Jxq62dt7ml5iXHCAVZfJa6eMOrYMPPll0yjIeRqR6R98
QFqvrAFeVKuM7qGrTy+ttZKDtMxLLkbR8T1mBhcv4n1qa6wE5ksS16KcrwhQAnPvqHFz7J3JPcve
ifo3OCT/eQRddbWM5q5qkvTV1NzwODVhRTqei/Juyjc2GIuNvMgqVAWUb8jmAeebI64KYuPPjEl5
iKRfkhfij4R3+2fQAEtIdhQpGEzPq8eItNYYt/q1jY0KFewwXuf8hTeysx9dcaHOeGvJUNX2/jJL
Rn5C8+UeJe2j1lhUvIaCAiRyrc9K60dsE5iJRLC3jyAXgGD+rVn1d5QdgP2EM03cdIr72CytrS2m
mTM3oJ6o8Mj2Wrt+bHTTWyC5XnzUDvQpbS6jay0mXkCXftiiLBZxmqvPRWBTajF1nUS26e16lLv2
njLNeJIiXKPxmz/XCVszvpT9D/Jrq9tMZRbvi74zP2ITpoINMfyxbch6NUmYng01p3IXD/4uVB1x
CRwjX7lanL6GtvIzdRzrVzJcb/NgRnZVsMB5b62+AXzVKVcP1YeVmCbcs4bkecJu7CnEp+Opq3Ho
ip3sQYai2pwWsDZAVs+dZZuWm5x0+lr2cm+MT53ZAxGdewt0rp+a49dc1OPmrFbcnGS/46XpunX4
kinvmdd2T2OXrkqEtV/xONOAX4TGQjaNwnI2dtCWSKo39Ss7MSy24gH6xDzYSMWGwkf3qIm0eoBa
dQsPdhocs3xGR8+jkpzfHPSRYTuqrXXslQazUkvpz7M+xUqtg35p2tNwljF5AIownJP5MEWNvcJq
iyHzFT2SyphOzz2yrasIyX51y5jsRaYP9BROxWqdRMu2n8RdbfvOucmxfx+Nyf0gBXfwBzG9FBPG
Grmoyy2czPDNNyc8PxL3Q4HQvMr0CQ+kTovuM8o30Hp15yOLxlcNUxCfysYiEFkPrrEP778OTiPO
NQudI2TG0l3ErhfvJ8UOFnJIEjqfg/0QNWxTzc6xDbVpYZOqW5RWU/P7l212F5sy5c8TWtl4XyM0
d5h6oDySHYDz5o9qQllJMgcaWkB6AtScVON59MIfqt2Gd5IdMPc188j/j+vkLKY17F2tCi/qBFVA
qSnECyv2HgKr9x7cGviIa19lZFRJ+iCT06xkn4zZbrMZPIxsZSux4nhX9yjKBZjzZUtb1PeICQ/n
aJ4sF7q7mXD3CnXLfgjwvkFOOmVjYjQ2Dq2Te00cYC70yUhtW8pawGdfJeh3Q5yMo7UBAeSsgcp2
qypaRlFcvWh59nkmY9Cs2sdxKJZgKMJvXv/bsPPqzSnsbO9AcFvLsPDDo+e0JsVe7lZY+iBlkPbh
t2hSf0DZ765B3OZ3ozE6Czm+zgykInKnv0PzLr0K3fwl45ZXCNYBpY1sDb8zzy1nF/TwG/fWBk3T
tN1HVuq/RSbF+Tmu9EqyTZBg28om78768+763h3W+fwuUJg5lq3z+e46llLLXhebGhWVqOzzX6Wj
XcjI5pjRYmNrx4N6Fo1XHsscEc6+D+PnqQOiQJ4m/+XB3Yibwby0hp6uWtMQSJD6mLPMZ1+HtFXG
rY3htWe3/47LsaZqvvimGzx3nXnUElt/E0OJDlkWB+dSa6HHqyJf66lwXgc9uYjQ1X5GRv4AKi59
NXw+Vl/lyjEypv6MOgXMUTOo38HK733W3j81UXzDMs18xjU527gFyXcjbNS73p/CWcxUfIsVfy2H
IoeE05ZX1E857O9Nhx/1QYXKfkE9aljq2siPeDQ7ROFHAaptMp29EXk7NhixFAt6nXDAXfTTmHyz
ivB7kdbiO5mEuxyBjl+lPq1VbvvBwuvOiJ7k0aK1kb+BMbKA+rEx87T65QXqPSZ37XejC39NXWDt
FNvrNyqOMI/4nbd58YhcRP7YVSUb0FFoGxnrJrO6QBzbZXmf30YgI+kvvcQkjYHz35iHD0EWeZci
tEAxz2cw8etVm+ThunGRE1kHKIzxP+AdK52iNI9X9o1WGT/cehsBLylym3AdO4gXUe5umeefS24x
/qq3S+T8ARKL62gIm03idsoiUhLlItxex4QZoFyMRuNHF70UwL+/J1Urlkiia2f+w+yziRz0spo7
2vFHCg/5I7L7aO1X7APsEYhKofbIq8WR830yCxgZbfBW9HG3Cd1I3SuFpT64UYCV1zxi6OwnAw7m
c5iZ/g7dVhfwnl09t6n2KAcgSZQuEPUDclbX1VZXQsQedepFQDGB19VvDpjsnZKkxabCoMdp4+AF
JwZ9n5hev3YH1fpmj+0qdLLxVVSDuXN1/FxkvFK/N0OYvLfY7G1b4EdbzQvtb0maWt8Ml4zCkKjO
tmz75H1Mvsu+GI7zhm21scNKZ3odjXol45rFRjWqU6y1ESx9IaG8ky9BfsdZhUq4NexEWVZWgAUd
e4mjPCvm5ldMdphB9X8M6U3PhE/Rmqu/rh1A2h/wF8BpFIk/eagicMplWBj/imVpn194E9GWSgEe
UX8GJ3MHvhEuauDWz7/iegPlNvCb819x4efZuQXx38X2uKxhLS/7vn/NrLq6ljNz0UXD5/gnBOu9
vmIadAtRZatIIsGKVdjWBuaorQqcDq9+bhnrxhwQPOk8b1MYZnH22OntYMUOR7Xh/5OyuNj7tlcc
0zzodjXqq2dLoKjTxAUVDAV3xRiN6vsgqtEEEJX/mGodyr0Ri9FIV++AAeSXyjbUja11YpFllmBj
fftbqOMOjQR2pradXWRMnonEsw4wg+5ky/AiHymjNCjPNQWpMOmzyy0WVSnWjqma4Oo+qo+Qwf1D
M1UAWIU5luz1giUA6P4qe62kKVdOiG2rbBqx25+KMf+eV6n6WJtVe4fY4inxBWrKehRS0bXinWya
ptYvsiISt96wn7amF4sHqqf+U6O3KznKnVi/VCbreBW2IsAvtGZGa6JO2COKGlRm8xKa1TIeDWSy
HTKFk9m1a9lsm/gn3Pjx3k27+Jqx97SaBJCoZxrrwi4bdC+5KMVFLKdislMRKd06tlU/VC5ZYDMJ
z62KUWXcWOG54+Ev++TB75tq3epBtbZtbUoAQrf3pmWrWx8EyT4LRXqRB80s45Va2hgNGnl2i4XN
lMJW8gPcWW3gjPNgGZNnMDirndpS4PyKCSUQK9RetAXIw2Jad8lAbWTW4Em9Nj1EkJq2Ce17rkPO
rmtbblDes6cb4neYHHhguL+iUvzW20F9SStlApZUB5cmr90duvUhWou2eddr8HcLoyhftKgIqW+U
3S+wvJZheL+NKnqKnrJKNXlCjfbt0KQOCnVdei3jHKvZ/4x3c+dfMXIbOOG0i8QKfpeWX+t3Hnhm
KBnqtDYBFpzzydDARka/MPsYUXUZx6M8+zog0JtutbiFRW0KlBc4BKxDYD3Op5FRPXU6FWLplSdD
8qAr8PRl7Db4zzjZ+zV4qLRynaim2Cmw0baY4I6gjezwVdcUBe1A1dpHtR++BnH6EdpefeHBHb6a
cxU8qV984QykhtNHeclU1vqBkmG/lIMSdrAgv2B7kIXlmTLy2Jh6mEVo/BrPdmRqqzQe6wsiw8lO
U8sU/IJhn8ooSTZBNWgPDiSxZQ+d5L2fnAeS7DOQn+UXRauFgMkeCpYhgWlUS+iOzYNZ8wRJS009
YfleHTJX8XdTqU6XIsjG1YjB7Evfs0su3rjnpCfTKigBRHW/IMGlxivgrcnJn2lSXgsVciHb8gAk
LwLh0E54Z8b/9Mg55HA55naNbOsKiq199z7WZnoNZklybejz05CVSLERiuYQCATrHPXNVobkoTf1
9kKuYCGv+YrLM33WKr/FGHEb+md+pMG2twnVlDxdGtcXN8jykxyvTqGyEdZUA8QyvK1FYus4lVF5
aPLeIwXfBme3NowN+Lb4Ho8Yd8XGZXzMR6uhYGyU8zO3wDTL8FduC+/MjE3tiGILIgbprBaiVU28
kcFIy9zydur6KGcLsmnjUR11IGga++ncb+vHrk9AgpuCZHWqplu17RFGHApzP6ZVuc/mzGSEIuNm
8qrkvlBkKlv3n0w1T5e2Wpdv+DsH6ISSWuwQJoXNmbFUHrdi3kQtABauu75EakzkztZxx4U1Az66
UgkPbMDx4ZubTtCKBXwJ5RQlaffyZ1jrgC50BxgzeWB8DhO1LTCTY5jHbDIuZ7PnYeBa/j2MVYgN
TmBKTnHTVFslcSnux6P+GNp2dQ24g9tNYJVLoUMK6FAkOFReoj86dqbvct+CyT8PdjEdesyg9sxD
zSLNlxpYt50cqqlNcmgV4NqyaToNRqReqe96h5IQskHqYxqgrGl5VvxS+Ox62km335qIxTD//dpH
PCElETTaTyXrWHMlCKCTq1i4pLmihV9t2WZghgueZl3HaXlVlNpc1i1U8yrq0GhqU1KHFAE+IJGf
86AlbxG5O7/K3d/U557FEJXvRWoVS0cpzQcDlNymQUf1bEexsW/H1NhhR9TdyRmR+skQ5RKomXdD
8FHlrE55ds2549uMZQp6Z57R7LxiOc4ihSawqL3c4/y3XdBfMSpi5SFISW1P1i6ApBjl5pDhAzSm
6xT9IdTTFaNIr2FT5M9lWz7nvaHfjaLLnnmXOeBGi4zM3DkpOVJ3rlEdZK/T1hH6nVa3k71UPUrU
nYSNbyrXkoa1NjW57qFu78DQlODfjeTdDdWTNXvD2A7bE194b5lpz3KjYXvnRTXAzE4TbM8bCGFx
2S1qw2l+TRvhK8WvKkkGACJIYqlF/w61wzsJpfo8NG09rpM8MRZ/dfzVtKua3RbkSBmfwhztEA9r
x3QyvVPQkIZGFJ9Na2Sxwy/D4ScrMgSZh/43yocvGL0Hb16KTjC8ov4SJYO1q+HlwHVxi0tKQXiF
zLa9tc3RW/J4488+H1oIBkdbc9GRGwxs32Uwx60Ww+8xpjJtCZ5fU7gITd889XUtnoTfzz8UvcEw
k2baedW6ai2sSObBuDfY28kwkduYm0HroeOMSfVtKqfw2rtAaZ/lpRO74gcEj5bOPNRu2n7J0ifc
JOwn4EX6U7wqEjaeuaEMxmubcvupV+wbhmABJHnAkSNEdMBaFfHY/1IL7TGjyvghOoTqdcf2XnCW
G5d4IaePaquGa4Snj17qoBMYjGi2RlO+H0DioHyiKfmyqboDSw0XPDu9mmMmW8Vyk1Uei+wxnQ8j
lQUqDVcZUYV/8pxpr9J1DgLbO+tabk34qUOfVm2RroAI9epK9lcjGeG8Q6+4bsU5Ii+/LM3BXWSB
+hQ7sK9sJBm2I+WnjS2yaillhKRwUDQTYJu8WGRlAaxVnWq8xhL9xTH5eG6sX2RLJYUO8voJr9v6
XkNz+FDlWbXyM8d6H7v8p5Na6bXwauUOeWiK3lbP7wj/jTkbeaWaXH9Pg/anxd/snYdLiycpsIDI
aMMlis338ej3dzkkpnXouiCJPQcrU62v95UP3VqgNzniaYQNkjqd+LV80yZukPiz4ETYdP7GxqmA
RT2Swh7/MUalaLtYi5QdCcDvY4WweWoiQF6ih/7JZUEhMtML59UcTbHFgibb2mXRXgO7OCdi1LGH
M9j6V+kPtUHZhaRzcO9E5bVXgmg/DKF9RMQbRcj5YCUXv/jIy6DxF34PXzQPu9+9vlENdTuEpfcW
5KJfN4ZaHV02EBeft7iMWhZZBgoOG9zQzUs1tf6yJxcJW6iMUIr2gnjRtLED7VO9GFo7fWiz9S3i
KdlCOEXBN2rc5Kr7GqC1+911Q1DMPYQzHijR1q5QRhGq1b96NnCtygy6H741bqv/Ye28mtzWlS38
i1jFHF6V40iTbb+w7L3HzDnz19+PkG3OnrJPqHNfUECjAWo0kkh0r17LK0jcNdpTm+oOVXrSvWem
u1qHbGGwIB0ZInVZ14h/d4lvbyM4yY9ZX/U705YO7pila2VwjmNctQuZoAeBmKbftIFmbjK3+eRb
aX1RcztYVOkQfIOX6WobhfWW8+WByhltXmjQN45U1weoXw8O9c13OEwi81Qo3KUDuPQIGEjv+eG9
aCAoU45SBCv9ZIokCVqxxDbW5HaUc2cNylnu8k+9nV8LMyUan5VPlI/HF4id5edMUiDwUqw7Ncyr
82CU1y4EypMnYXgMnLdQbtKTDOmEE/bD3rNgQAHen+kn6c5tqFT0zeRzBypjCzYdaqZpKA3mZYps
PZhq2901Zk3hugSoTZfCYFXKjX9Uneas1I0NZ/2EOJyAib5Dj0eEv6PcByM1QF8g7KKhGAs8vXAR
Y8evvvDQn8KiPTz3aD5dijh8rpWsuiPQyjdp7MjwdVX7IttpuKDIItmWQfu3TSbkHvlm7dz3FqWN
uh8sedrITvTuxSSk8d09ugjAlcfoG2F9PDrFGPZOEOWL2zhQrX4xVGoMqC5t13lvFy+FFjZr5Enz
rRiamsntx1Hgl/VG6t+cfFh2NWWgRNm09HjrWpxaj65Opd9yAlUcI09/IBUsLf0OOUzfOaTVcC2G
0LjYCajWrl7rjvY357piIYf1t0432utYJ6SdMmg+y+DzWPI9DCV1OTRh9b3THzvbguUn8p1TQZpp
AQtVu+ojimeaEIn4QGrcHQJ+BJz4Ol8TmDyv6dQjDX1N1LigiBOTmGwzCqW6jt9KMZRVPbmTlPJb
BKonQ4/tqYzklnsQtFBiaAXeeB5sgmXc557AfHYPSZMtKYMwn/JMThYBMAES5/17zbtxGsaRxl3X
N7/+TvJOeIgJh9vDXhu4+i9lPQum7CGIvxdubh/6Au5Hu0F3iKqbZBfoVFhRn0llcgk3GUfuYaPl
WnEZ7dKi2FJuiOF4V6cusl3Go/oxtcnL+Xz9d9xDSM5lUClAeDheIGXO1m4QyA/NGFmoP3XyUx7f
lyUPoJOM8n3bhuGu1ctyH3pOfRmCKfnixOVn1U3PcsE3PYr7faMAZyLKpS1NS0uuWmPou8Yd5R1Y
aRTmMzVeK4ZV7BWT3QB3T7eMriAzzXMpBctrVS7NNztPHpUB+aYqk2XkhKR1Z4T5d055dz6/hZ+9
llfY+VEGRVPQ7MqhvrP5Km0j1e62vWEPV/gtvRUc0OqrTIJSNZPwe2qeyWQBHefLfDX72vps+fCc
Fq1SPZBgajZFXGdgXUqw0YSxeOaqrlmlN8u0sqJvRdYv/ayM32S/RAQhDeJnE2jgpoXd5DiOGiwt
Blhe3+kUcvrDWa11+8l2HIWf7A1RruJr4BuUd9pycXD1zgJP2L0pXsQPpW0BxTcqEyB8Ex6hIg7X
RG6Gu8Qx80VrGN9CJfeeKEUcdgrEqVtIT51nzuhQRabeX9BYACBMk+FhSPSOsp9S3pRp27zCi3oQ
HoFZgxgviM+pXZVtm77ayZYX7+GEMPcK+YcT/8uI1F9tXqCecFYBRP7rpifoPqjBcEoJ+y76wHGf
DF0nHFT2hwl70mkwBBc9aMG+js8BQD0qasp6XRrIh3u8lysTJdY9NxfppQlHf2G3NunvabZqbBRn
DP1JlmEaJfHAQ1HNjbQEUqHpbbdvGqLXo62kn53YeutAml4LJ9Svmeb/HUy/uSS3Fjk46iV1fDAs
OLK5R9xr2PZtlD546hS5zprqLxPyrCRolDdOOW+FHFjPBdRPa0WJPttDma/IezrXZGrALMOkSu5o
55qSKsH5USmrsQSz5LulcxWOjmMCzQ9JYs+2XOpNor/8sEy7CLeYuNLVvu192yw2EddpLn3bEWyW
PH9tZ3l6lrwKAYIxhvip1eITqIsvFoDJc6AZ68yvHqGgDpbqqJ7GyjnqCXFcy7GVc55HMKUPvrIy
6rrfOXGl7tEhGS751AS7dCDkAsog2OWeE6x0s1FfzQE+/bLvv1MMN/odJ3ZorZ5L4u2LqnaydQdB
Ej+XsTceyCAsfV0yEPDKtZ08AGKLC1MhVuNZOzeS0iUfeb6vSvzJd1RoYGxEYDQ5H04jxarLRCMd
HZpav+qMiAi9PFiU1DVNu4jq5hGyoGQnbHNDVdhPl8pWu3VnddqCp5GzTqrg1a46wjCWHrxMbJSr
NjG0a+T4zsanONtNjC0ZqfFEgVG68wwUbzq1gPEnqM9dqSWPMCrwXI36Idgrvd8Lm5IAfYFdFjio
ZF85ClhvikoYapxk4uwHT+MpGbWJr7IkDQdfz8YDeGzeHZcMRkBR/6kBe8SDYPRJqkg7dBThrlsI
mHdJ0dv3MrKrsqW2HHo0E6C4Taw04IzjB80y9pLgBGY43QcjAQsbmMeqsEZ1pfmOC7lL9+ARDXcM
kxT+GErmuQah6FKvdi9lXnbPs/RU7YxsxGjy1OSB3n02EQJA6NfnIS+uy2fU1wiiR/oTnx8TjM4S
hvf0ajeTwnXzbFGMfCXymdyagrz0qoAhbD1MXmIiLCr3rs7/EgMEaOU1CdNoZVnleIVhylloSt2T
ZdHG680mG+ZWjW0d/CsuYoLTgn4xgEhOlrwLo6VspDwAS0156h2rODVN/KMXQ7UAQzc0jFLQAVIW
Prcuv0R8rmK53cTcCc+lgc60JBv5NlEcl6pKGj4Gzr6pLeL36Xg2SpMbQBLe14UU8fXnZ5EnWAul
Xhi6ETahhKQ0rHthq+2MQGMFbWloqxyTKpckHVFdUH/bUU7TVVYMdw10QFcZZoOl5vrevc+r3hKa
i8kWdrDme+PVBkx04ktXdcoKXkGd27SrH51cTbZ1qH9u/TY6++3fBMHLu7gZ8o1ju7DFBCgQVS6k
m6IHpzI0OaI7N7V11xf9QOgU+ZHelE2EJiz4qqX4swsryhcDeYuFoUv1C7/3yrIOXe+xsEsU9MLS
vZgyH4oggrQniI5mg2ay2hjcWqahaDpIPaiCdLI+W4gptSdunXYrqYvVq1Y9BIKcSTZjtHd4g2/c
TTLhuD1VYaQvRgpCOPWqU6gPYT1BsCSawld4LPDNZqN4snYjcCrrBpHYXoVfaKJwEn4dulbwRZun
KINHIA+9eNVYin6oA+r1HcBcT4pvVg8cpxdyn2RPMD+ugUlK99ODuttUyqsWO8WpTAL3NjTyJFmG
QxduIHBBYyVte2mNqKy0jYHpPlR69helE2DE0q478F0LFh2Zqnsji8DLOfG4NRwXwFUpvfhoWz10
Q7LUm7J68oahfMoS+5pDJnyXe1L55GidsWyHoeEXlqFtK+6WFEW4cmv3zsjy7tzmg3uXhubf8HOG
r14SlvtA9nMKN7zo1YyITRKHDHZiNqKOGow8qTIx60oIV6WR9CjbuvzA/WMnzL3VIlPnZyCbOGgC
kBx9yBvIYBoaCnrUQ5jPRhxB4K3CHU5FlfmcVMS+AZrJK3saGoOsbPOM27sUWcZzQpUSkFAlXou1
qtN6Wxi+m/VtbQNymLu9BsMvzjzhVZtsdD140tgqavsA0nbqv8RQRTx0DTO/vBHOaQcmXYd29DYr
e1FK6MbPt7e1fe+uIPyRt8JZo5hiVfq2e5tF/q9ZWZTZ74SzHHSAntopDSuuO/rSUq/raAtudGdY
TntpvcHaJMGYn+zomBGhe0Ltq1Xk7mmqpHlKyv6F/JxzzmAW2MHwALu+1neXpo73lLQ7R0uTYGMR
tlr5WoxUZt1MrdZFdzpIBVfO1QDq0lQ/kh052J3dXYR/WgbxivNzsLWhl0mstOMRLyBPLIcxsnXk
LhKl/yvNjfZrnvsqgvWacaEuPdwF8EbVpMOujRE9NzJSYaaTqgdi6u0ydHrvtSR0vNHgOdiIWaVC
9qMuYtRFptlMB9JXZe3VC2ztpflaFYm3U/0M0vKOsF2YmOWqkopyC5qZ+5btjcPBQabCWIeG9bMb
T11dSQp1+c7hXVdPlHwTTdVenvGA0Lv3YvLnUbQ8rCRogF40Pm33bowQ0TSSjE6/hN7wIEbhmGZ3
Beg8MQJjZZw0FHoWwUSvPpaQPNl9D9/5tCvCqdpmYtdahaakXQZX/tHo0t6SKDmczTzw54fYBUw5
Oc32WIdz0R8Cc/lhIvNCeYHO5LCdnYUL8QjOOiZc878u57YcGI1SUZ4RJthQ3z18tkfTXY21050G
JZXPskq4q1EBDoackf0BsolgUhQSTTHJColerBkTDwaCvaOFopCwKb96cTYlmVtkgz9MCGcxC2sv
oh/TzmIZWswePAoQWaxHQNS3XStiy8CeSEo1C5DMq2gY00NWBT8aagPTA5Hv9CB688TsN0988PsP
XObtgZtBeC/2n9eJ4ewzX+k/cPmw1bz2j6/yj1ebX8Hs8mH7ypN+vvw/XmneZnb5sM3s8t+9H3/c
5l9fSSwT74fSDug7+sGDMM0vYx7+8RJ/dJknPrzl//1W85/xYavfvdIPLr+72gfb/+Mr/eNW//qV
2p5f8nSoZYgpDzzaBdPXUDT/YvxuKqp8VqXkCG+rbuNGj7L349uCd8t+ewVhFFvddvl3/vNV51ct
d6jQrOeZ9zv9u/3+3fU5zHD07vSQp/P5irddP74P763/63VvV3z/l4ir18N4NYqu3cx/7fyqPtjm
4ccX+sclYuLdS5+3EDPx9C//YBMT/4HtP3D577eynRLq3FL7OkhGcGykdmJIBGx2jH81YiYahuKg
aldhFhbRq8SC2dd0y/AopksSSHsnRpZN67yHTGv0pVcZ1FbVhnSfBTEEanX/xCkYIttpFOdUErbg
W6Z5sWYMdPNA9v27mBd2F56ozVjCiCVsoql62DJMHRBYDdn+CbroC6Qe8aWwpXjf2Q5C3B11vrYZ
3RoYKuNznsJAOnlpUYSSnJgNLAk4myefbjYxrUb6WwuAishZA7WM2Cr3e+qcc1Ve3xxdWCVXlRHY
8CQb1JdkIxI7nOzBYSKmuvEjtFxt+G4M6ue74qITNCBvH1LdMw2HwCouhRIXF0VptK2nF0DXxepW
q4adW4BseLfa6h2AyWnzGXJBdhQLKzNHlsio7+e9xNZ+p1UENb3jbb8gKZpTmMbQ8v68pHBL+64/
qzxY3Nz0kSOape4cuewpYkYvyDMD79RErUfqc8wpUb/1b2aZ+qtx6LYG/7cjoFzv5FfwoSxcg0XC
KPzm6QKciCM5+iHpGlAVdl5QdJrC9JFZ+7yw/NvAUQIHNMxkz4HjQnBF8Oq2QhjnZZI1RkuSHvX6
3ZqbZzWU6y5O0uPHhaMy+PsmlO4/7CWGRmaeiXQbe6UyPAjMEVob5c67C5rEuxM9wF4euq2lt3WB
zJLXZnaeEH6dM0bnkcrSyXVeedtIax9sO4qJmwb6QTQjobMDysj6QfQQTBv2iZQsxGTyy00MXV33
UgpOWJFRHI3YrLRoHRl4GWpjPsRjTaHetZKk3Alri5jcGkytthQTt9nJXfS6USbkrXon4Tt7kHEy
N1IOpQd4jR++82yk+I+IDKkEbP8xqY2ZvtNV++tsN8ETqvBppRlZHlfeipn5Yg4ahqDqOihMplf9
63XdhimlepQa2mvxIgzLU3lHygSGLds9iMbIMjtd3NrZ2kUm1oyaEKKFk28CsgXh6wHluzHupHcb
6EVOwCDuYum24W3Ruw3LHq5XCYaGlQoz+lGfmjDMm6MYit7cfLBRpwdtLAex5TzxX20wL7tdQ+2d
TQa1XcrBp+xPCUdEFJDV5OrLfnoNjZTTVYighJgg3hahQY1IbQZHOry09oFSgDFdiDHY0x9Gy/Cf
EFqQN8IOesw5zCtm31IIW4ptxNrZ58Mw93qqMZx6P8rRZ6lJyWTkBkxuehg9BgDU9rZF0EDmE/Za
tNpOeFDA5XDmdvyrNcHY04zqutyMSyBVFhT+E5ykneAkzQCoJx9zk9Tj1BXGepoRvdlHLKn6jdUj
3zS7CvPvhoGAqMw7xfJ457b1cD86xlWvk+6p4MB9yHW1XA9lnH71dIOUEgArQmcDJG9TCkqO3E+F
AXA1KqBfC+vaXUj1sBdgY4FCFk1d2e7SMJxkPdsEbDmlqm6dgN9aiokbPNl13HCr2Xz034GevbqN
9jAvfrs5NlRxVwGMuQhcuQencJwDJ1c9XYiuaOBiN4AQVGja36wlZdp9oRobbfaE7NRFhnPyIW+E
TOzUiOV2UQcALAkL5GbVwxiaQqguj16NbE5Q3ZU5vM+iJ5p8SKi2TXVQHW71YyL61Ys9QA4wOetb
4SxrGnLQkQ8nam1Vlz6NX0LXsSAfjoGcSvGAbshPW0gq6yIm/Kn3J3vSpy/xrz2i9omwZX6qnTw6
w/0fnZvSWlUOoU9IvX6YxORYdCN4kkrJ95DQnuTRHrqF8Kk6ENTkPVGGT52I+sBpr6Stq2ArunFj
vNmBmm3f2cSlwu85vOAn0ZcImfa9lkB0pzuHZGp6U4GRch6LHjrB6JKY1e6jXWqdw+9sveG7BwnR
JzTdJ5/brsIqxmKNaNqB0pOlmCmKQd6RVW4NU7nqup+/1MSbfRkguxn7+jNRj9ps8hfPS2UU1Dtw
/XL2oiAhfzE681GsCHM7Ppc5D425TrTWbPih0Sm5Pvqp7x5FL+nyL4Nnmxsx6obCPXoVkGRu7j9d
wl+92dYBM0UNx0V9YpqdJ26LxT5ixw+Xq6nWWaV1MnHi/2Pd7PxjbSCjQmEFG9kPsm0x6t69JJew
0BdO/Ino3Wej15XviGs7hk7q1/bCx9iK6s9OG5HSCVv/wQ9tfjONUDqatRkfP+zTQPp19LsSvhs+
xCdFrqx9J+XEn6AdWNSI55wC5CWGcwMr4KYNgV6CRTDL1zCSnHUMW9fCIlBOwjSJ1vCONadmakjW
vW9mm3BRZGUdlba0n+1iwTwUbsKW5pq5GyMHrbZ/bGnk4/srzOu1kHREnSRX1zAohIoRd7BgJd+K
YSznyZ2TxHcAbKN82aSoWXg+alu+VsPz1aPApWhBv4BUqyNx/o8mQ68XvVcDbu+FmAo7BR5r0c29
BBXYgrDaO6NbZOZa60JQbk7VbAIlUqaSA/9RNI0OgQRa9/di5BUQ4Mwe3eTW4RFY408PnprAPyrI
eytFWq1IO3rnUpAkFXXMY7ub9WthhDrTPw+CECmenITxzz7zmtmnmmiXxEQYat5OBqsHg1CuPcMV
ErlK/txWKNH9HPycKaRC2qRUR1EMM/3uaV62DqFyWIqfwflXMRtgxvWnidl2+x2dJvTBJZA+/ayK
Zt5qnpiXzVvNzhmCTcRrk5Tf9Xp8pNa/X9hk3A9jhF6MmlgeuVZKimLLbYplBVeJ36gP/TQJMYa9
bBSQ2cK3l0zjGFQQHWSZ1hakVYKjXarBRcwGOf+RNIHGXAwtMvN3utcfEQ6SH8th3VIfU4GkA7Iw
yZ3bmbZyG9PfpwhdnBILFi7ORHm0El2IxYdqYWcgOylDLTf1kPbVotDkH663+Xmp6HXBxMEwcFYR
Q6LsVDP1gPAiKXuwqTa+c2tNeRpIei61yNL3oKaUJ7+0bNjuPRfF6RyqMFnvluaUfTWQfN0bWvFX
Mco2x9XJBqbRAwTWlPtxysOKRvcUfR/U9V9i1Ew5W+EbULrzW99pz3m56Il9lUwq97B0xcc+6grq
13meUngfLnoJYEbYWoVqzdpxne1YZNJdTp3ueqhb1OZ6L1/2VaIcRtHEFQCnbJITXAjDu6lpPoPr
4+Al7Y+ecHnnrUXBpzSTyx3onfKgyhBL/lIbFJKDYpgF2ZG0iH8UplqoElYJqTNTTicK/p/6hMK5
NKmck3oV6DGShe9W9Ep+NEzLO942EDPzLmMK3fXq18sY2opE+ejFSyPI30il5o9koIpHSYq/kOtv
T/o0UmSj3wGZRMpq8sgLtXjMgmYF9fl4Ff5KMSJE3FMiJSYlw6zu1ZrQ/bRcLHLdWAFwhNb37QJ2
nJyT1KC2X8vzZUeoZGFGTnYUzqAIxr06UCkkro9ChLwfbNKSEFdbrfbaVKV2tiTgsWJoeZAqjzVV
OWJYOFa1kPXIOqeeJL/+WNO2inaWEnjG3cLRXuc1PMSGV1VF7c+H0zKw4m8JGJxLNjWkMJWLrybG
up/US2ebmEj0DJ2ECJUfMRSNcPH14LEHnXiYTaJHzWhvEpyZ9yF3aB/cFMrfX5e7earUmru9A9Z1
egmi6S0dBvXU33auVB8Nzp45bANqfVT7cmd23rCzlbqGnhZTrJoaVStiLLrCelsjlpsVSUSguEW1
9kfwz02d/WZBJlPzGQXSTmk4Qogmbj0X1NU0rmRJvRkpd/kxPTt+sI3TisZsnB+LxbSuxepWAZf/
cWsjduwEbc9/bJtT+rLTBvgb4QWJVxGKM5+Uxum40+qIdJpe9kmxnyFFtl4gOivPVYhkoNXH6afU
HfK17VFezhEboudSXliZrKycCZmPFHR6NCbkpugJ2wgQHVjxNCOa7FdPDKFJY9oxYmh5uunGm3V7
mWfmE7zUzVXxk/aqKoa76joUb2abKRfeucrdrTB1FF3CMjtRumqD3e+FUTQhxBBbE0DHxHPdXOfG
fAxrN7uCzrQ4KhoUcWZV6QC454JFaMrnxADNRonpKoRec5eTrX5pKt6hKjSQHJ6UmKn/pbrabeqj
Pg27GgQrFcLuScyatv+1G5zhTiwFAXtJSrW4ijlbz7eNbsYPYi6Q6gUInPhJcRTnuUN+GIYXx5Se
ApjyrgA2q2PmgkidRgnUBrde48SIEChttRcTveGVV6e0mx1MWjyPTM7zRONLe1nRGwQvcBO+4Ni8
TeMBTJl9xe6IyBWR799W3+b8EjiGpClryfPcjdP58BDEXnYRjWwgDTXWCOiKIYLGPyaqvIKaRpa9
zeycTrNITnQrP8qhnvu1S9Qr2cXzVWfdNTkCQb8mxAqjI2oXShZkTLq0MWHa3nMdc58qqMZM5JTy
JLWHLBdawYLWch7P0wgXQngpxkNdF7tKp3jZj8ZtRv4flievvbqayudt6mnROUQD8EJO+YcldLNu
ivrwDxIO00Sb1yUVDIBJiRavXSmmTj904AmEgHbfObV1HaaGqlxUgEuiY7ESWFc/MayrobjWtu4j
azHbdEVSTlQ4HYVJLBW+0Ngs6lT1wSiym5hUPC+4XWa2zZdxWiqOW7hpjo5vtXsKsylOj/Px1eSR
e5XoDfHIaWjDRkXZvn7ft1L1GOnW1pPVEaxJ6x1jEKbLQAx1K1rHjVftxGxQ9F9Dd0rVg855Lvj0
Ci+4VSC+50CIaAVbF5WSbqDlCLZiOIYFKErFd85iqJQgPqX0NdX85o47VXxbhD4LzMMwNayFV64Z
0qIswfOLYWpB2KkiuK0XfGzNPENpATqgfZVb6ZYfXe2RZAO/5BAJ/B2Y0G9DiP8NjsB+aSH1ffng
q8MTgBYLvmmMyjuPjyuKd51VLY/asZ0a0RNNgBTV0Sp8t4ADnRkJuNWi1aIawk2GUVk9aE4dvnZR
7YRPedrUr7ncvClNsLGtorjPO1l9oiwdeGRZ8aQY+NpTD9pj5RmduxWzgc55H9USDQAGzgPK38fI
BSYVTc4lMcQrJeAHMSnWh8Vfsc1pSFj8PPzslRIM15O3lEPsP0IsLxuGvIr5qj2IhuIr2fAfOqPN
HyjmHIklyZBdjm4UL+2Y42qq6xCj/vKv22yr+YZxp1rqm5sgSNZ3SnzpMn4peZyEHR804qWZGjHR
p6m59/rkuTaLn6ZpQZra+bk0w+XNvzG9Q+iP50ZQlE7k86I3N/VvbENi/Du/eVkY8vnPpLpf6bEX
gZV2YdwZdCqGp5pTtfJVGINoRK/NyZMsxPjDNFjQYOcH7knYbzuIJR/8Zts7nxyujg3fhzdFLlQe
MrjwuyvNS0Tv46tJdWJDPY91iz86ih3nvYWf5kvGuuBXBaZuNAKWnQ2rNJ/aKN8YE7e0GENtEgAe
BtA427peQ8Po3Xha2AijWDM3pW2FhzzvpHuAg8ZjW6V/SZnRncSIkKu64WxmrFo+N48Ih+yCKOtP
aWMrqORQqTGYoYq+aapehE00bWpAcmmr2VoMc2kEu1u0456YLZ//pvRfQEMHVKgpDVqBWbrRnaE5
R1HlUKcSeAdpYn5lUwLXAIT8sfTAoHv+RfQMlbtNpjSwI/9zApUxoseu8Srs5piE0FBMLkr8vepI
JIk9ksz2IYfoVX7mJBMFWWpDbxsL33IgYeD+FSNMckzqODtafXgf6EayDX+ZhL0wSz9ffOz2VLRj
5Y2+rRbz75x+7SZsf94yd52fu9e5twXkZK+VzknPVRy0EC1QaZBTY7IIzNZ/S4F5UkT0nf/MJw1u
rNdRyeqVq9jxJctgEoTcT90NZqFcTJ7RVmbb5EtK9x2SD/V48nXg2ZvSp5TIqqx+9c4ouqLRPADq
ba25wLXAbIPtVsfTPD1Acd8sGpe3Cd3kr/NEAD0sSmxoXspJ9sDdlp9j6EjFiEoJ/Vhl42cxEk2X
69OHpivXajVkD8ImBxDBlKPNlxuTi2g2qdpgLeb0yQT9ibodJa1ZzrYkqe3F0AJWnzfqo2+ugnb5
bVfKwQ6UyYULsYewpQ7csm7chxth4+EoWBZqUO/gGblk+YDEBzJLD61j9md4M8/hNKJMvngYYOHf
QJo2rsRQNMTw3wDKh0QncYsrw7m4ZLzFImGqqbbewmzQLkuIoakT7geQZC7SjH2uXmLQ8Xo+Bnf1
NBJ21Tf1I88OBzGy5VEHpagOxdZCcmshjLemktWLqyIVpjUwzQmb38nanT6Eiyopw7XpSMVdkBtk
Z6Hm3cWWot3xd9sAni3luTVJoMit7v895MoygQyFYu5WP6R6kH31CwpXbVipIDuSpHU0FtZJh6Hk
4FSyvrUIilxb6iFXULDIr0YWfCPDVX63wi2KGt6G35lya1E9d20c1VxmhYfNbBpnkfFsfmpq5yBm
TSmC8T4e+IijNWruZLCQ+xiJm5WmluaJsvk3KBV8CigUJL0n09zMNhOO9l0mN9Sb4yHsUj/kLVzW
P5dRu/m/bPe7qwrb9Ao5d6lrD6R8OaUv66lppsyraCg2WoUAfk+zSXh46qBsGlXmHzr5CptYL4YU
gj6Adzf2YjTvS5VMChfINqNc6tAAK59klpOnoo0pFrW+QGXvXCoybEOVFrtMlYO7tKup/jU0855o
EMpTjgu5EjqkC2QxjC+90Tx2EZ9gqa+WRkeOk1P+8cav+o5qVXQHJ1HXZaFTKjMxq6qaQSN6UyNc
xomdtZmi1sGYfB/VfLjwiwbNde+33yhWORSUVb56kBttqS9vd0XghsjYyN8MPmO71Lag38ms7KWn
AGnr2OOwFsOqr9s1Qk3pVgzdsQtXsqGFezF01In8CqGL48BP5YsHkxXlRlBvFbIsndF/BtecQr9W
yLb63Cvpj2E5xVvF0IkcFyqy9sesGCbXXF8PnvzWjqMD86spozoU62B96zQCHd1xgjEVFEv4Y1aJ
1MpnMRJN4icTkYX6FnZamqx7a6+aBPoJG2iUw8jarTc9rFMYU3QkgSg0ExM6Ug63Wb5qOiVKk3dc
Guo6Vzu4Z39NO4Wh5Sux421bKmsXQ+pK6xqpmGUbt9nBiBJ0ApGLXY3gz7/JBiQMqvNFGjtjPSp+
cGhKO33UIu0bIp7JNvc8cDqNl51FY7t9fersixgMVVE0q3lSkzxlaZRILPVN0e0gNHxx04JiQqdU
F45qSXf1JBhCNsC7pDFsS4aivbPnRerpi86GfDKoG+IGuIlVMNC2+7FF6ZL0Rfi5UeGoNA37a915
3OiiHJ74lrqMpqtbOCMy5ys0QV+VvC0fdW2IDjwqKWsonruvEY/HseZ81YnUkanNZbCwqvKgj/ab
WMc5gNs3ZSf3PRWP5CManftuYNwoyeT+UVdM5QsVpWh3AhHZi6OjaBKOQr6Vc5uaTpOiCQrKPuW6
QCA8tWyYhvPROueOuRKHUDuc5NpSb6m4tXypolC+ZJX7uQw8ZS9GohGTYeQuOmrjzrNdU1X91OTa
WCBVKVfOizlq49l0g2HRyogKjpDMrR21t7dimEjGM6rOS9RY0cSYaGt0JfR511T/JHrR6CfVQnQ9
z46qxTwl2zWHllIBGc6Sd44/usj+LfTadGBzHPtTODUeUZh0VWrdJyszm62YQH3LRfokyF5NPaXi
MC/9iv91B3pIdP2JdiecRC2mG87p1kxMPrfxzakh5aag9QUh1oSZFqjoCj43heOnb6ExCi+1RKgY
PddR3dWTdk8FXJ67eqjt6kRVn+XW/TEL9V14GDqU4XhOsBfU0nnfRivalqGuf4dhf1+FDUE+SBo4
Prp7s7Kyqwjkx2oxLmQv9Y9i6Cm+vy5kqMnsyHqu+hF9pGj8Yrp2vonrnuCjY5WfJntWqMMXSmah
ZeUjTHpnWYCQOmRyH3zS7QgyY6d6agZYIJOgfRNmO+n8ba71CyPZmZzRDjB3w9Q89fR/Dgep7yb5
QqZv3Zu7D9xKL7hxzms+7HPzVpAXSBfznp5j3VvUQWzL1OpOkpd1CN4jZWV0yqVBy1xHzBebmI3k
vjuJJivTJ6n3rG1UhaZ7FjaoQcDQqHm5ECsAmQSEp6ddi3SMdgr5nxzxV7S+qUnK424T/Srm4h9o
jQsxawTh56ySm91YKypVDdOKwK/JBOVmQJXeL0dRBQaljwnA7CvH2CiC2rLlgSbnIaSsSWJspTIy
Nzl8ZrBdq8r/EXZe3W0jbZ7/KnPe68VZ5DBnZy9IiqQoisqy5BscywE5FlAIn35/KLpNu9/emb6o
RkXSFAlUPc8/6Jso6n7UNaF8LW/wCYT3ArPiL7N3/q3YvvfDzw5lAH9uWxQy/tbhlx7k18syarRy
iT8bx/+5/j8tc2k728f/mlE6KKvw2+XdJMu7SRZ7aDX68l6d2HyM7NJaGZpoNsQYqnscxsp7b7kC
XwCByb1TLaqYY1zk2sH1fhsa5N3EeWh/nvJrhbGZCm5jYX+lZqqlbV+Xp4lYlmqyCxnjeOHYhJGT
ON3OqRMFK4Pn6m3tD1eGqqp5RZ1XpDN1e6tH0Mah+cn+mIAIvbwz9erwfT1u+LPcXTqCrpc3gqDj
+W3Y+mICpm0wcvYeCsJOfUCg1HQa/yEXgX0L7uWg+vSlqRo8hDqsid3RUlUdXd0PV60RBBszZR++
5gQXrgT9ixu0dx7DH/XORbznqFbhrtA/4GZz6Qf7112j6nLr+dneT3rn1DlVzvO1IAVqCB2IDsoG
p3S2nZO68qPWuo667uk8Tk2JhvxbGZbzvuA/i8A3Mzx+EvtOWMnKXVZV4y5LLbjQyaurw/klDbQy
ElhZm2HJNg6yj6Dg1fVeVfE6xwjYgYqkqn6B1EfbP2EY4N/gL+Gdi79VVYdqk0GabOspTlEeBPtn
pUO+wt+mfcBjrn1IUnJedm3C+Bqmlo+ZAp7J721qME/BbpMPqHWoqhqn5nYpew+bAPN57t/WEyLu
drWAi23gen5jV/JnEfTezcCmAQo8SkuQqf7qWCzLG4wQkON0UlG1W7TL0ZxAZrAxmmijVvjtUi2r
RqueEAURfmhYI8065lGYb2KJWRd4wndpcIQyTZBtcHBLr4dC35zrsFD943nUFEQoWLjxx289jppU
LfNRPef4DU+QbXjOfsVuQ+1mhlXI/orCyWoNG2ayfgj6mMYhG+vkmMBzRX3eOqRFvo2Ice5TD1rV
XDfOgZytu4/s4VGzBljWqCKvrFl2Ww5Q0+eMKAL80+nNjNBE4BvSbdtcnttLt53P7UNh/tauxs/A
Sc7j7bzXbnFVRJJlRD5paJpTu7jr5hnH466eksO8eO8OHtYCBgZ6W7GY7VocXPb8ouKN6o2QZj2G
bsYDapnblJN7r2vJvl/GYn3gH/wofEXCdH4QrrRWokW1By24FYrd1hfL6LHHiGSCnLkNxdUU5ipP
g+wkkzp/wnHprkFN/B2YVbl1I6EhsBbU7wFMZuJHNWQ/PNpJ+OOaWNxC0Wxvka7GQKjBBGjw23NT
5MYIFJHJb2+NViOWVgDPVoPVGNWhqqqoPXjsYYQjTxQvmi+XgepKWySdq+HrZXnVrBa5tA1x8rn3
3vOxmretJSJj28wupEWN49oGI9JmzX1UsI1aupw0a45jb3EXL4I03xJAKlb/NgssVXqwAmtzXkSt
dx5kZ/KToVntPrXS5HQp3AoU9TCtLy3IIyUndCzxSpgT55mQZHSt2i5D1JWo/XkdGoa2uXQYk880
oqbRzpEFvMPlxc6N6rJqQXag3rSxcvv3d2F5hOL6uv/it9lwiMJJHgLd+1moNlVVHZfqb0PSRstX
v9V/LaPNob0OsdVaq97L5P/vWt7ywlpXx3s8m6+R9ph3yejFq3aR0OpQ9kcKwK83tRZYN2UcIL2l
pLYyRKNuM/I768lJCPaG7aTjcskcveKPMs3mjRqC/ECCshIGTFFUO/sx9zx2j632PgzGNcw51Lj1
eCT5tWiXL+3N3Hy3MpQ6kjQ2T3VnH0TcbwdNHlLhVB9x4Quekpb2kqR2sxmFNty7upPsPLQ1bnys
J9Z9PtVY25mI33fdl0J46YtVa959BZG4RO7tJSQf81xFB9WlCqQfgDTrAt9ARrOveBDCXuG5+7XB
K/g5s0yen5a2VjUHM6Nnb+RH5mf9ZmKvvfGslasl2VMU9/IpG4t04xdht8sLVz7pVZXecgd8VZ2q
GKPws89u8ahqyHF4O2HD3Ux1wkJrFvOXxQIv/rnYLPJ+RyD4duo7En5zxR5mEfGRKGSDOVmqKJ9c
eZ25a3LUgJJEG3gI/+XEo4xxjFwg7OyAL710NKL+gs2Lh8QyUQCtiMkyjdm9QlqBMrxruiK7VyCs
pU8sNdUXpemd0HN9NXXsOjynq0kXZvoKrH796FV29cheGrJEOZc7VVUdVgVPOE29k2oSjmyPZuc9
n8cvkyJtsUuNOPTkk0zz9WB3H2kQ9TdqCJkM/66b3fVlgqF3a52b5FEY9irz2ARndSIdpILz8Doo
tLu0jTQOSwA/T1iWyVMxCPL/eg5pJUTKc2d5cBbwKGp3YWhYfIihWDdOTIpseZjmZoa2cYrtz1JT
heqslhGXYf992yRx4RsF5N5Mu6pcH3VCztQ+ciNXU1r4N+MYN3d4lDRrXFqLr//ziII1xj/X6I0G
TxKrivZNlndPYtLeQt7jsVpqbdnH+3kYjbWm2eLJqsbuKcvfTDvPHlWLg8cITobOsFV9yRR4J3tE
JykS3UOemsCaG/vE2RRn7kLKj4FHduxo6VvnBdZWBFZyXWW6e+q5GbiDH960POZa6LpcjnOgXfk1
AEhc333kMGfMlubOfJmQXjpXTemaL70Mvd+ql141+J/mlsT+9mjeFrPZHVUR6Cgf8NCtkHL8q01d
6T2KF4SCQ7Ig5QLwnApsdXWUJTfnxn5Bk6a9ty9caz7MNerYSpS9xwGJZ5L3LI1Z20+yB6pfmsm7
3lhrRD/jD4CTwMES/8X0UiwSazA4mUTY1UpOzqCZpwwFGchN/EyORVRfnTvdtPOu3Uj/FENpINUT
vlaCW0Tgzv1OYmCzqYLZem5iW9yQ/pArVTURB79PRIZJT6v1a8v6ZJh1/6T6WgQWMq2JT6pm1FO9
9k9zwq38Hg0c/2bKtGwNAAB7kcmdbmUzW2vsluIPz/K27JScT7KrURUxUchyJy1+rRdDsGWAmpkt
xiTtiKKTmsnWOvmYG2dbTp7zaRiGeiezqzhC+nsGMdx+Sxp8DqfO0F5dOXy0TpvdqZpuvoq+01+A
1PUPJNdu87zC+bsPyWSaebRWVbMcih1QYPcKnN5bAT/+umndcgZlr837GtS1mRMa0pfCiUc0p35d
jQVKGRwGhq3qUIVR5+55nIfgxw2iYevL/FyQRMH+qBcoQITx1itx0Rr9npNxO2WnoNdN7pi58YhS
87DOauHzoc/RSnitjRyXNa5rP6pu3L5p/PNlEdbVjeE7hKC9GkVG7Wtvoc5NwK3CamgEBj7xlKqs
AVucvhuezHDxDC/s9GsehmtCj/2PIpX3NmJU7/PED8a2mvq+C7J6LweXGKFRmCcrbfRNbJCwR7P7
i5o0+dc1KkTfPWcoVrFeti+lxGi99UK5aiMcwMkPShRF+c2JyW73Xeb2z8QkFq8xsO2qt63iiCSP
/VV1elUUPPHBqC5VYHf+in93cKtqliv8teUPIM6WpZEu/se1VGejzf6fayUYntiWEdzay2S1Vmo+
R3lhb1TYTTp9jrtR0v2M1/1Wl6Pmr4sexSGx7K07E+2PGT2YPVoRznNupN62kWV21S17bZm2SN9q
3IHlUtVHaz4RtSbvS00zavNpzB7URLWY59TXOHgMPPPoxyCoga1VBDdqLd0a//mVopc6Snj0WFF4
LiKzc4COxlmy7aXoV6onkM3PblU9j9ELYVyD87i+TE5rThYR+kErY7K4jbZg3G5MF28zYKzkAnPu
r0tTuMie67ExJdgycXkeXSSAazUjPcxI5Om+8e7oMTDjrg+3Q1RNn60Z7am/mvsGpV3VrHv/2PzH
aLVIucT0/hitmuM0/RZUaBuPui/3nJycXYYa/bM9RV+l205fEQl51BAgerXN1IFc5egwN1uOP/08
r9QIZBa3gwxgc4ZxDaC9/2Slxri2yMDfsptEeVXXuupW1Xtw48OiCxUMX9laY9tV2T/KqD7hK+O/
D2aL21FDVNsjnrpr0dk5eKLXjlIG5tVcDeIZYfMBXTkxfq1aa7nx2D8IDO1QHV71ZTA/S4At6JPo
YLyWT81pgXv8QzsearedXevPkY8W7OA4P8cnGEVdxl/al/FyGR96jFfrqw/0z/GX141Y52/j1fv5
c/w/rK/ef7u8f2+qrkYSKM9W4HyPrX742qMCPWc5/jD+CiZdguC/U+4JGZhf8U//Nqa2d0DkVrLh
dJw96kHpNvTD6TN6bUixtdonz0TzuFnaMS+ePqPIs7Z/tZcQ7c7ty/jZt+We6Em3KjBcuRF21rar
vNDcm2awPAw8pLlRPapQHZequmqFxZS/dVdpf+jjcdxf2idjcIiUxfoTts7oMhWZ+V5L8eKTVf2B
3m6heeiN9fOwH/GoWY/IsGzzOmiR9qPAT6s9qqq6UoU2kC6P7E6ghMIjSYOiVc/drSqyOuhuk6VQ
1dAZnTUSL93m0tbaPXFsVY+0Od1adjSv1Dw1RXVMNaqycDpb5P09/V3OFlZvbfRS+U5ylINnnNun
FImTMXex09RxJOFsYJ/kgPxLlheHxutxUc9Bc+2CEndvtNu1I4FeeHMeVOTZWvTvyvlpTDjeBBXH
LW96wh1kfvLxLoBSKjFfXNqg3UwYu7LhSFxofq55D7lteurGAAlcYBkoHwdts45GH0ZBbp5Ur5ss
PCtQYleGFc9PPUJcy2mYzWS3tnQreEvj6ZOBLuGPPLv3UDKMVq4LPmJeeILI6l/1OfsWswJ2IPX+
swnDbdjhPBefkIBajpjWgJUvSlzjXvdikAEGwm56Ux9UbSQ0cqeumjshm/F8rfGM3Thmzmc2AgSC
ww9rqIignjcwE2/bsh6rXSsntswI6q1JTo63DrStEi0olH4s+RGKaj3Wk43eba1dRXqRHDJjmB+F
kyI5i7DcftSd4MrvYrH1RxxjDS0aX7tsEXzsyvjaTPvxdfJTY8UBsMSHgd65yXiiYIBnF8mIS0nD
E+NXgQnkzyrno/SgBQ169GgBnaBByRfh9Wv2ImRNUoPbRhbhibNU4dkjeifLTTpa/JMsb1HXrMAS
E4K/cmthvtXa4iEusuCOhFt7Y4MuwRtKk/Al43jL4t2q6WBHlL5vPqiCzf2dpRtIGUZol53bkR2w
tfpegNx+qHKIKYk5I7v91xQ7aQbihvHbpWlGpHOvWwS0L8uQJ8XYhifjeapAmHKdz325MUKMkFvA
OLfZbFqfkOJvIr37VDlmdPIR81ypZj0zcdCw3TcDVUvy/f4WC3ZwUxkBxY1mLnBlvbxuszbQNn3a
ckaqSns7S6O487OoPBcFVicYQyOB7QJFOVUgK3e6hQ+bI/rproikC/vG8D4j0byt7aj6Xg3dW9Ua
46vt6cOVZqbiiMPbcKy6qtkMZt89y6YIN6TIk70wkvmV+AIwmqiFfDEY02vs9581sCbQBKnpkcP+
phie7LKzn3WwU/x559cSZ577eA4e1aBm+crAeTBWXoLSsln2O00fs21jo98H92V8sWRw1HjufnF9
dDCtEXBOkuA6CSUTXbpx6L40ExS6ysv9hxFlsZvBAAcwgdT+0hB8swKv/oTyfr6PvCjZic7p3peU
kRqASy8auFMpD600zSczaV574q67iFjAvl2EX7vAMJ4XxNE2a73kgOkvJEjErNaYfZkfo/ajMbXp
G4BS7n7wxR/jwEv2Vp1Ye1+E+kMXoe2N8Nj8DfwQAlra1zbyc3A3wryPPGyrhfSwnAXqUFYivQkW
BWlVhNOsH8H+FNtpgVZc2s5XPiLTfscX6tzjLANjg4/Ys2wavV/r8Nm4GKFir9bU5XiIZo/Q4t8v
VV0Vpm2PBx0ayb8P0jtNJ+0cDePBSRtWAcAYgxFCKkEHZGYlhjxFbeI81O0o79PgS2pb2KrnRVwe
oyl8VH1e0DkPcS31fVuCSR2gFKTrzIntK1m5BjmspR6hMrvm1lwh+8bwwEbjsfZ3RYPK31Sbxn5u
SUlDZvfYBxtkfMQM/hsDS9nfC5EA+9eHk6oheNvf165PhLnMzCvVpopFTwGvAuOEkQlLqbYuNN8K
Q+sO5xHOm1lEByIUM1qiEu5WBdYC75gF/9iY3gPZ+/Qu1wNMZmL/obAa76EsnO6Ap3ayUtXIG807
3BQJ4Ul//iKM4TCaIF20IJv3nWbbWzYd+jsARORPtWsxag9EnuTD6DXZwXfMYBWF0Q+7zpYt3+Jh
7Ty5DXuTjrzZakRB+cXM0nwjwkbw+jlGAKAEbz3BhsXzoKzrRevf9LEuyNhW8i5c7AqQiJ2e+h6U
4GRrxVsUYdvseQjVuS7qAvC8H+pQZB+4+EUrWdgYewxIqmW+MDGDSIFmeLJ4Ri4WL6w+9R56An9X
0wj8ENq4se0aARsD4MHeLU3rRrLpvY4kH6OvL/cI3e329jxkt9C/uRW5Y3aH1SKPRU4BD9NiZtJE
9fyEvZlOeARDttHzHbRXRuMN/4QMxiE/ag8h2y72mm+2Pl3X5SLCHzowhvsZi4MinlauNLyX2cUe
N+lbDtVRC0PazDaBiNo3EEg4Q1gV4sOW177V+YqzUPQ26W51REokX6tRuQfn28p9bEeWSUi+bPy8
RBbVFPLkiLDlN+22WKE22qsfB5AiA6ITlSmfnEhb69Mxdk4yrxM8a8byYGKh9NWqy2+O7qTvugF8
MUl9fGUNl7xrns8AZV2kLoqoPSm7HhPRfs/1m9pa6YOQd/5CI1NMWsW4BYspkcOXj/5Cx1VNQxah
zpJL8xD4ef00w108YDItV02byf0IJm6LPZJ+l3VJgn6FcVI1kLIAU5YC5cJul6FPzBMystOrxhrM
lVYX7iNyLOZqGt3ws+ybO1wg/GjFo9ZdBG151dukzGCONGWyLa2KJ+VgZRrgqBxPVzP1IGZ03i1h
KmveRBCu2Cf2x3O1kaG57RwEmXzS0vwZ0nTrZ4auH/RM4LOFzOgqN8PmVhXFkrxp+eTHc2NW7lGv
sY+qUy9s1EeIkV01DmYeuQ8qpLOj9JRbxdbVkL6fwIHxM67s+1QG1n1cyeYEwRBV17+axHLVoTAZ
jpN3c2kfM81eu0LWWyPJInSiMezcn5fjjgh2Z3LOS6mFsRztj6IdfhhiRlt/jKvvxUkMfvddy5x+
ZfvN9OS3c8C/1B4OnGyDzdBVH+wAXFw0SCFLvYzJhEGxU9VLx7lK8ioLRHn7t/bR7vVNiq72Rg27
FFVFCMMu71WL7Re1vxkno1+bdlBejeFBNyP5qIrY56MNTalfqypK5QaKvyjxjEI+anwLH5G5LHeR
7+Muv8xSbahpwl430uCgxg0dxJdsDrfnCcuwyozLrZjDaaNmDa0tH9tWf8WStDqqptHHa1aK9KQm
gd2rcBuJ9zUZipMxEIibDJwrrXYgGIssP3dP812Limhru1Z0IKxsPBoz8q5qxOiJD6Jb+pPQ/fa6
dcSwDTu8gvUqvRZV7ViYvJjhqeng+/eBc0SVBAlXvAQ2jr2IVGFNuEEGtr0mbum/uTxcktqzX+PE
SI8DGLR1Hbr+mxULboV6m3LKrpxXJ8T+pPDjdVeBmDcMP7sWhWUcwacluzRNh7uq6+or1Eb1R6L1
7toWIn1tmsRAX6ZAl96dPmsYQnwVMr2uM8vi2eZPuyScQ3glFH3MzTkoJ5PTDdF4N0RYP5/eQyf3
190czDdNJr2XJHev4nqmHf2VnTGjm+qU1vhemkSlJbKuIZEIXMgtUiDL9KkCFhbXY33X13P7EMbD
FzW99k13UzjIsptkr7OkuCXYbF0HAVDzvh7lyfK88irGbffZaQwHCmuZfBEu7tHqyNMO14kc3B+I
HLw4bla9J1XVrHVhmI/lOEVbteLA0eO8oodu60krBsynRrd6bsbRAdpvJF+cWN6amckhihVLUBXf
DDJe09fFe8YyY//dTSz+HoNrHa0itp/iARjGkHvvgwWURUN94NpGRfpJj3JOkQgUzLVeYuhVnlF0
UWn3N9w5+rVC0YFq7ddT+RH6TYIBVeivW6M191FAdZA5YknDgGsy8Row1J29SzQswlXvmHFCi4Fk
r1Wv1UBq96AW4u3n3GiB6W/QLI4+8viKh7/x0fRGh2lXoR+dROR3k2aXC1VtfF4QZnVlXrfCnV44
69eHyEzjKwUs+7M9WdoVEO3P9pr9wj+1q/HaWLdkJAtnr+dptC0CI8aC3kpfYmlpuz5D/8AL0+xl
MLX64JqYX6reysg1zh0TT6SlNwhM3NTH/HY2liROJz4U3MPWZH4YBmQKLugP1Ua+k3T8L/SHNtr5
QbUpgIjqEA55AQE41LMQOg5waLv1Z4s0spaa743PnV2YLpYn9XuH4/VruwjoEwRE4WwZmn93sm1f
gWpUkQJ76u2TujKXKwT970Ztzg+q6dJelW63G37NUh0kxH9ODTvnt1lmPH9rZ2HvTcNI7/oi8zYV
dJ+NU6OyrtpUEUFt2Jt1gKsVJJ470cqeDS7cP3he9lrOmeRf+GsK7mC7oOn9m/M4tVYYQprsFuLK
b42aHrobbwbv0Dsi0TbSrtp9i9DtKg9EjOHm8goZr6DWVuucZy+vYNfS2xShQdzJ6oMHdzZg2hlj
+y2wvtdVOn44dWmt+RiKO1LLziHGIGxrYrd7FxuZg0ea8K60IuBkacjy1dUl7JzG7PfjUi2dFunl
zG8PqhcxBwmUKR6Ok56Ur05ffA7SwT3B6S5f7ZSjPL+qQxfztdFzXlXMev0Ohg95o9hOT6kWFE8w
h+5Uu+NXFQgNSMMzjkrv3lBvpsAtX7F9t2/qIfk5PSyQGEtQUT9Zbv6P0yNALe/uXJ2nI8Ju30Re
YK69wgKNYSXhOguI9mTWxFnA79NPon8LEDV66Vqh3Uc5ifTCTz/1VuwfCPF0eNrU2aeRU+tW9wRo
Kf4mq0Bzxc6cQhzmrDY+jR3u7CP60HsxYZGkRZPcdHHtvM6J+6POcado8geoyWyxFxIGfI1V6lYn
37LHo3LaVX68SxPfd+w4nL8sen81tQ2ehUORhkBY2/66zZvHFHVqfQcnoPutindMf41V1GPT69Up
zloYhmFQbCzbRgFxKYqi/5wjl3I9yQbjwKlLizsDxfF16nn9VlXVOH3pKCaTJGJrlecF2rHdBFYO
Ck9a0/MYEkVILfGGA2FDhnxyNqCRloACgttocue3Iw+1V6fLV5mTdW+25eqHcPS1tZoVRWa/Lhxs
olWv/jYh7/dGoCU5FjlOanC8O3bvabGZRFgfRKK7G8Ka8VbmPMHRGJAuPEZOYJ59vqwQ6hYAco/g
h4iSSLL/WSyKa2uRydmw9/ZX3dDyfEejbE30MX3xuwxkFl6p3wsBUi90v6XAEAgbe/OTVWJDO452
dGM78NmQikiuNA/OvdNW+BXNhJvJpqOP6HwM3IVJDUZIW2KbsBvD2ruGu+2eRBI0m2DKzbfWdO7U
C9lJvM/gQmINx4O01megBlWY3qkrVzTfNC32SAT+0d60XYCBPe7iBaHP/ahx4JS6I4/SFcNRXfVl
+vPKGxztRk+AijPg0vy3obijD+feXi66Km5NYDIjbZb1cbEPsLI6p80G/kC3jZm+qc56gYtUyWrK
/fxZJb88zf7CVqm8VV34B5QbE3+LnepkC5Kf12qSQDsUI+nkODOje0zsnA1GTUCbEtjsqi1croi7
X2m6SboYl8JzexOaYi/J3q7UiMuEPEFaKvDGBpTmX4skBW/FTxD5WV5GtatZmfTtTZBhR646flud
F7TvklSvHzhK9C+i9G+TSYIEWWq+UbxoehKcVM0T1bewWDQ5pkK+eDi64zVZz0dnqdbgmVeN7Q9A
J5ipI1qzNqNAHnoxy5dMxtO6wCfvWs0l4o21ZGrPezV31LlhT0Ns787vwUBhJJS4Jqi5PkmubW/p
+Vb1DlnoAH1c/PUaLDjbwsVCUQ71a+im+1k3vc+urbmbHPAD5KG4foY/eH9uR5Vjk3GeP+pj2T36
tvlFtat1kkmgzhl0871bwr2W3ex/Hnvb4G7btXdxkgUn13RcwhAGGoJdMW7EiK1k48fDPSzM4V5b
6Pktj8lZD4Cc/Wp3TCfekLh02KExQnVEjoFZRYkCy9IU1boWIOw63ZWYldyotsLO0hV3TGfTXHcp
4G+DXfxVE5jTdUZi83mo5oeuHfAJ6ogFTp6Qz64HGRGHgOOw1M5NMWomLZqzqpbCV8PLPB9uVHUK
0/IqyuNpG2ZgEP2+d7elYu7ocdiv6uUS8/it3cp42cLQ1i/sHgNcb73p0hgQzoLDNeZsVwTzoaw9
7b3jluoU7Mg5Wu8RGeXbBSLyvSuCPSZq1QsPCXGDQuzisEs7GkFfJ1xvdOPJGcoq3kz3cdMYNwnb
7BsLnozfEyE3uWmvnGFsH0utDPbxlI67Mc2n58IcvxL6d7+mLvcR9BI+VbWdb32QFweC6ck9ErjI
ybiZ+9UvH1197D86E4tfL3TzU2AAChAC1KvmFfYN2ghiFbLv4TZHVRVhNtg3S2AGuP/S+NtloFqt
vim25IfRfFz6O8fI1sFy1GR7v8aQIDwSv7b9zeDpySbRNG/TF513wsG758yT8muJ62YvLcsDX0NH
5AgAo9IZISlys96rRjJa/rnbiWPIJoErVyNKXZveQO9Et9z5Ee9cZ7cYS2HhNXUFd+PxO+YuLTYN
6fwYBRw4EVk5qZqaQPZQ34zLUVXX6r5gY9uvm1y092pIyDPseq4Md2WhBvzoLEVkIr4RlVlwraqW
jPJTrO9hPN9DuSes3746qC9EK4jzjzpv+T2Osgy7pKR60uGuXOkFFgM1qizXXjjH15yWolMeJPgh
EXt5iqNGW/HD7z7LJv+5okkO5K8VBbpZu2Au9SusQs29bWRoWrRt+IYQ8/fWtdr7GCYBdo/Bq2qe
LJ3wSjEHO38ZVXvWzjET45nT9ozpu+nwt6Zdoo+7GcFyH3CmEm9lsVH/T/LjMLoWR17odF5Vw8XO
x9+ruFtqK5JQ7rqYZoyWBrs9phqE0+20XMrFCkgVwmg8vEMYUyOA0q1U42WMhXLvzqkLfZ2UhB2V
M7BhTvuyI1GV8ptcOWA0XyYvN8kDzfCAoyq6GtrOf+3c5RtUfcJYLDhFQ/LjXAO0uRfs9jax3Vef
pqbouLWG5XUUasnGD0O51Rpw12aAU1cheVKFg9zxla3eSkRP+iVwa0OB2WR1hv0nQrQPTuRlK6zN
5i89SFKeYEX+YGZZTvo0gq34S6pRXSnBxbMq47mHgza73HB7GSfToVgnbmGtS7z5hr4c7qelyBuf
OHpUf+8LNEBUTbVbUQKLtJnYi6K/fB4W5G1zVztvatSluZvY4DhmVewvHU1NACv1ADCq1dTrCV0a
4F2tMvtSD9GVza3hlIsRn6t+Sh5LsDxr0wWFOrUAGIa4aj4bRveK6WXyvbTIhpo9d93A2JW9UXME
tKOD6QtMpTTnuzXF1lvQTDERnGJ8Nods3JR1Y99LJGC2pkjFbW/CKDEHeyF0DnJzwcvLeOzXfh1A
0SNhRoZliMWt6hbwQXGGGb4LDoi7hnAwUjxVhk1c9TD3Lj46BjCuUquJvWcm5m8YTfLXTrpDDx7v
DWaeGp4SZ7nOpIjXrRiqPXcpZBdFam/i5Yariq5L6/hcz5y2bFeWgEn+r//43//3/3wd/zP6Xt0T
Somq8j/KvrivkrIT//UvW//Xf9Tn5utvVD2D3aaPnKTv24bpe55J/9cvjwmgw//6l/G/phrVDUKA
3UeHQgvYreqhnlr5MGjVizIft0qwK+XsuFtlZZ5K/VWNYteac2hj5xkZ5fd64WaowpFGj3dM9h0I
WPswLEWdZv3h1yhnOZH/atIj10b9Ve/XdZSOrzn6CHNIWFrVwKBCekhe4y7vH8vZhzTKmEgLxSl1
bE7f9//9h+F6//ZheIZvmoHlG6bhW7r/54dhAq6bJUeSj7kV3daw+2Jrswe5JlyWv6RDdefbqf6l
9AsC+b2TEDeN07s4yLWV6qh9+wUN1/AJWmt6kEUwXWVjg51b2z1hcok14pzHj7JL8+tzNV5C1CpO
rRP42/VaisFJnPdw/X71qFj2hG54NmCJdYlsqytTs7zby1w167Lob4OZr15Xjbi0hyOwSSTqoKwB
Gbipyym68WA0V+d6bGGXyKe1U73uMuQyDiG2+DwjUDMu3XlalO4ac/Pof/i2mua/f10DyzMsx/SW
Q5pvuX/+hYRuCHSzIRFLLWm2Q6EHuNSgM+MHEPc4znL+wYLrlIatPNZdABlcVt2bJ8zkxspl+ZA4
aflg5LhM5kNgX6u2cyFhGERxjfHlMk61IaJacEaW/U5V+8ktH4ba9AnW5d12Ui8ehjXJw6qRV1AP
QuQWoMNmtlV2q7HV0P/FjZ7cP8htQnG+WGeeUR+DvIZv8dtlh7DtPp3D+1D/f5ydx47cSLaGn4gA
XdBs0/ssb7QhpJaa3ns+/f0YqZmSqgdq4PYiEJbZyiySEef8pgZVHWV8430idtyb1mkayng79EZ4
zaNEXwNP7O8j7ogVhn/xk98RCuE06L0oRQ+VaZiU9yQIvikqIGdFd07oGk9PcH4eKlNrdhMAHMJp
bXynE1O7kzU4Gd+5AAqA/+3KG8T0oiZ9Md1pcG4LitKHAZiCP/xY33TQ1zzCPaHC3ZjPwmKTlZfx
V47vEGBtxHx8tbSXpujxk9UF9NK5FtsTkuCyWk+he+uUTQDN5qH5W8TkGP0lmOB4Djsla7cJgMrK
wo93pjMqe5JoMUrJSm0sNSdAah6y9gmpde+UKE13JK4J0ZqW7Lf8ir3aL1XAs2tUv6fDx5zcZXOw
km1Lt75Fpl9vvbzZh2oRPAdqW6wEMd5TPpnOxSUPuTTmoGqbzsaFiXgDZJVvyFKZe4yfycN5LXmx
yhpvcHCJAB88Hys4B8rgDBgfO5d4Xg2sRQ4C8oyufQWvXHhTsTSrdFyMaoTN0jzZaFzSeVn4BSxx
c5rcXr2AyvtZZBlGJ5yp7C3noUlf1F2qXiIN+Bfy4Bs5z9J+qGMTXO0mds5jhgX44FnBF7eHXRCP
gm1tV4s7e0AvzM2N8EvV5RBcPCcBh2Eqj6QzLmbnec+c/buFGx3IRYwXxatUf93hUUj6DLiSWxZX
QwGfjvQpFs3pVB5lXwZmEE1FrbhyIn7uCzQKKk46/pqjBAEEMIS7ETFcf10INgdKRv5drpNLZM0N
IggbCf+aj2tNDsLjCTfLOgkSvtgIDNPanLxgZbMtW2uN3iVr1MkvoOnzo/Aq61rbunUdI1Bbf35z
mMbnN4dh6KpmuppqmBpMYfP359JQeWnj97b4Onje2pj1+rW5IMLTcrykJhBR88BA/aezdIZgVZGG
/aVPzm5BIR3jXDFRtZhXy7asBQPy5eqUkuSYDCTsmnZDlDXhqGLFlyrgsSeLbsgifBlkHfq+qiL4
wizZ9isX9orfHeUa2X+bAlTlGd0kH+WWWlMXucjgTRkYKv/5e5Lbid+2G4ZlG64jLMfVdNOxPr1h
RRnhoqtYxVfFjLKlTfRhm5cFHpYAZt47gVIa+mkvueO0R+KW8OTnfidCkU8txHRNJsW784X5vS+s
ET9U9slsJ+qD0Af1NSqLhewPPCPcEXUrNrKpZVhRghR4IjpknMxgqG6XLbWCjV+jppdJBOkm0bUe
gf8k3OiO7/Dsje3XHhmdeAZffupP/aVZtPkXf4yddY8BzT5B3+81VPMbkDVCE/PWj2t2+5oQt5SA
0k/zM/olMNUNlQi9gGNYOfnjnP9aFVlobmRTGZv8CvtxFxNXKRD41WESB12+j9q8eMSImUh+U/8Y
R0Vb//nXcv6xH+Jda5NwEfxeQidc/vtfdVXWmAAII/jaBS2Ow1r+Olm1dx+lpX3p86pfNKLt34c2
IE/tuxasWEd7Rotlg/Vy/y66Idk6rR5uhZk26zoAUWGAYzhqc+GQwTnKpqzJvkDo5ARwjo/0OLtj
v4N0iMptU+K5e4coHbakAw+XvlSLk6eN/anAlOG5GcU1qKLpivhN/uzq4gdx9eYsW8EcDGuKoD7K
ZtqG/bJy7X5fzStLnyOBPxn2Vo6G4JPXRlrVG9/V00MwQ5vA2rWnbuatWLNGebts6r4+gQ4D0id7
5NjHrLLXkat2ijc/q1E0aqP+Ow99a84jpbpFHoYY2gPvsWIXRzWH9kTlqByrTDXibp5aN/7O9iAB
1u5on20kwybcV3P7nFfmpcrFuC/nATkq+7XGsv/lh5c/7K+3qU4sTGiqbaimLTTt80a4R/K4613f
+DLqfrXKrQLkplD6WxHzB4/qhfuSV5G14UgRna3Sse7TCYFXGyE/2SLfmlxFZwI75Kg1mxd169wz
w0VWg98YeySzZIEmUXZxbJ79fmMqbEbxtnZQN+JIP1w6tsT7P/9R/+NRrQtD5c/ZUGFcGoahfdpC
xqYoHUOLtC+25r3i+p6fG54yvxRDjwocvDqNjdxkL1JEjM+gE/qVmXnuXZnq+SbmGIlhD1qXIsu9
Q+mE1kEFqrHrkmk6e91QbQosgO+gOfWL3hibYxFqxHzNot4B7gWNkkxrx0u9vQlO7CBrhRp1t1r2
39r/Gv3o+5hHAif+l1faP25+XbiW7mimYwiXQ+LnVxobuCl3ONd9idL0R5ZdCQN75yGKrEs4Y0Yk
DkToabxCWUesPvpkLW4d/aRh5HRbUKKFspDVaJrBqkY5buQF5GQ5gGLKfMr2jiPJ0fEnpLiDyV4G
Y4Cmh9OfbzBjWVWHepYEGhNc3rqe/DbERB3gCBwkvb7aUi9j7rNxZD/fpoAuujWNeYqPtscCTdMR
udE6u6vq9El3hHmQpjY43mZ3viqanUCsFaIPTVnIuXka3+am4MqdhSiDducrw6aP9BpaqdNqi3Yo
zyCynS+BmmCD7gD64iRuc4gVb2bju1+s3m6WIORRsdB6565KEP3U5wFEbQg75kF2BcHhX4vJQ9xx
HshG9niNN2I6LYL83A7qHIZgIJqKVxPg3Z9vE1veB789Ayz2NC4AStt2ALsZnyMDSCMmGpqpX6wB
hHJZhwRZULFfR0pvv5Sm169EXVu7YG4qPVhh1Wiysxzl1Y1LLNHHsRDiKWOLKbtHC4wOL7dvqE7a
L60GzsDJTXUpB10duw+PW4ViHnXy+6Dvn3DBKS+iFPZZ+KG+bFHw/QacGuaOMb5NdQG6DHeOfRb6
xVOlVK9yQqdk9cJqx+YeWcH4GPhTsk68QfnahAs5Idczd1W4wXj0iszFj9zj1T9fGt+2J84B1hO7
GGM3GAquV5Lg56QW4SW/5/dFTmeralF9P84FNJOffVVmVveyQJLj1z45+WOtEnX1bd5Hnx6hyMOe
4rdrfb5+aYM+4Tipk6V9tG31EsA9eE8MbGziEqv3vFbstz5Cn7y237sGrlbSqRWqQJ71bpfYTkON
YwPfgV/AyAIxLfqh8QGBrzPrrssGtJUTKIiuW+67ggQTghQJt4nhY0sMrTyCplWN/ZGNRx+8uHnz
6OhgLPS8fnEBop8ns3EegU0Z695FRCzE9fZx9KsOOzX8dSIkEpZsXEAyD+1VzsVNnrRwpXiwI5nr
ayRdqnxKFnL0VuTN0nSj6T7h4HgSg2Zs9f8KckhdjU8yGx9iHhg2T1ssf+8+uuSCT+s/NT9droU5
tiqFbi3kWinn8XG9FGurg1pgnZPbzbrrc+NOFFpDIJ2PNebaMPfJUbVw9Vvtz/NytKk3rkoux5ux
1JaEVcuqn3vPRmuZtwFioNrJlUhsOerMs2WtGHxAEMyLyUVMBmD7ib0YaF01updF7jWQ5r0wXc6o
jVtfI8xpb2czLHWe186F2rTwKGL9+rE0slvlok/tso9GfY2KzrPpuOO9rU71Uuu7eiubshgyrV30
nZPuu6aY7mWflgJDVSDXyJbsL0YXc6JiPH904SCPTnsb3WWGaO5E9sPTSEnWCc45ZlGMb9hH/SCv
5d+5imY+DFpwaUZ7eBOlZYDaQCUIJ45fZ/UxTxoofJcxLcB/w0zDvt1Iy2XiXzwktB5cVRkeaz8i
2kBqaut30/Col6NxmnlujttlJfFJvIbAU4BIY26XKw6kB15OWvyo845A/32857hcPOIh364trdfX
sjm6cXifjeVStm4zxlJbmr6OX3w9hxh9YgkISNnVxvBM4xjqHbu/PtthR2jvhGn19V4OyCLpgRdu
XGHMmkl9tZCz5Uhjq+cgKcoHzUWkuWxEf45tR7t4LcAXwIrltwShqxT5wNc8TbNthm7fTqh58YzF
1L2c8CXUffsQ2LUSonoGf8BtzPPgOAOxp3G4QrVML4DOF7cZGjuZoxKbp48ZcppfZLh1WQ0IWFN1
2CxXDlGEAAvsQQzzd5ZUR81HrDxIaSZW4+2zrDfWqAKUKDgS0LEHL/1mINRSxtbwHUMcAKxYNz50
k48MS9pYOy9SR569jn2bknDPuZb9l0XyUqL477IsHfe8j1OUEV5bGEWYwQ0IzdX5z8Kdmx99RWry
M86Evg1IKncRkDN8wxJuKRnqaWWj76YC+IvK3L4GKq9lyUyfxuTBTkv9VPR8y1PRoyyMOuCXyZmp
MZoyXFKVkJ6JaYVuckgFYbwsGq38Aj8FlEvg5nA22vYdCqiVZOWXCTD51qunYiubiX4oBg8Y0jCW
u2k0641cjPTgModP9dorCjJCXjyuZX9Qh7sm0sRzMandIelNsZKX0Sr7oiaEC72sh6Leom+YCMuE
leYN7yZ2uYvSlkY403iPYfgX2a/5YITBEUsB/eEtHo7BPF1vFHXnYgy3lrMKVVzN2iK1CNL2bFiF
gjJkP7yPooFqXi5ifL2WfeyIZ0tt7cXQ1NNb49cxrkLh+FVEPvzoSv9uRNkOZLIP2E/5O4eDFxHQ
uZac2IMF6dRNn6fVj9hP75WhM+4nP8xg5orhLgOevQSY723iWJ81ZJXW2416k7PXG4J67UXJokKn
7+oKJfMWhgYTreIr3cSZjxp79K4HqssJq6yUs9drynmw0ZuK9fIouz76ZU3tvZ5/FBvOTwNmYCjr
iQ/bVrjNk9mMr04SIg9jKt7zmBkJyFlXuXPzwr/nhOMsDKgCZPzos/w+uwg9uCcVdopUoz8ag2Ze
1cYXV3wp4ln+ay27ZJEC6MAOZGgPpLyIYLdsGVxVC577GGAnEIsYtEIbPqMIYV/jruR5xaDlxcOj
b/zIyzB8LlS9WmHvgreOOzTnYS4KPUJGIKt2qpc1Z9WxKeaaHJTTStMolgKy2Fr2fZpXJgP2itYT
5BDtVOnqdOzdtMSopY6epoF0q0+S/0eIP0Njej86EYQLD4kj8nr+tPZBJt0WQRQrN1GiLQSQ3KOt
I1CqwXzqEEY0up1iNne3Jurl5mmsUSFZ2GsTXtdzkyGUXxXcJpFIq+cSQtoaA6pg6/hW+ZwZyCby
VLdxJaGplyaGlU6OuOLcDG3b3gVoFi9l02m78sAGM7o1Ue5zj/DfwLnMk9PJUs964X9P9CcvntSv
QI7/ioACvg916S38SthPSaXXq9yxgntYZvkm6gf1PCjlQJB/VA/JyI+UWAVSHvjGLC1Vb+9gcsY7
lf/2ljY2F8hfYuVXo8Yhu/uuaUH/N7eGUiXJ3xE7u0WMBP9LGY7BuiqAov7tZHq6iq2EO0CNLPfU
l/oOOz9ugMK0XrIyMw6FN453c6tsCr4pP8ieQZsmC0UzJsQy1fTZ9k2gt75SHeSoq2Vo+6GfDvSa
Ub0betTU3Gkjm2Qno21PQG89jVn6jO6RuUhbJT65eR1cdV37m4dh9xoGab4r4HOsLQQQX/3c1Qj7
FSrqH4y6XXDSgyZ/aDKeIMJHQGXutkuzOsKalQ/U7rVBV3VdDLW6laP8saCmnlQJOCAu2ferCjjM
i4lc29XuzV8+F/JZupZrjHbY6NgAWmpXP+BslQOBLbGGiq3w4iPpt3KqtH5FlvsVBgx/n1G/JLPq
fnMmD0DQvEjAcdgOgcCSel4UOCCCDOxzX6cguS2ynH7pVIXzze9ThBDsqH7w509K9eDXTwJsVb9m
lf9qKb7yIy27Xz4J9uhuUqwFz1IBGnFO+spUsCyqtNn8yyFvjnXkMil8y/6SRtNN1SJwBtDln3Ge
NvOKQFHB7dtRYCAw2cZHvcr0l1SP3ic/qq8IzOkvgRGDlKyrp6Fk69OP3kpOgvOLfS6Q3tuSoBkP
kQl6RTZnYN4WtTODH45LOIPSr9DAMHbyikgRks0vYpJ08+gYRtcYq5M7jVP5gehPeMlzL9sFCXr+
7NYQmBBTePLdJF8EEUfKPBxgMaYDDkyJ9SRn+MMr2mLdoxwPsLfgs5uLbIUar6J0VJPD6AYvTu1a
CHMYnMZVa+tVhjID1pwTHEZoKHOzVrJoF8dRBK6FppuUAzKOrr2TTbOxYCAWjX4MnPGRB/GL7ljZ
gx132UPMkQPEH5mMruBeWPoRN2+YpUc5CjKhPf/5F9SMz5mHORPquqogVmPBRhGfwlmRzdOkrJ2e
E94wbgkQTgbZ24kHo5ciwtRg2hydW6GaR6vK+KPi3wqhyyPRbI3izsu+6aoTPRRVHj+UmCXvnVg0
pBEjCMwumpUqArjbWg2V9ZgX3Zva8WJuU6O5+rWDqkcx7RNF796mrp92kwAuGCBC9lYaKDxMhMAu
lokTCzjk23JoCM3eqbl1+vlqRQsT03Ws8txjg/EyAgOWy+tiyg8FWXSMnphWTlqC6UhanVJQjq/O
z8903To+Om5mLuUsXyAcp/F0PMproL1DUnNcKU40LAcigXc6SmZ3BSL/Po+3y0eXK8BeGAPiYLJP
Fh6WLxsTFdfbUmSDtZNZWq8qZq0nHx+/XW6k6IrNtY++/1X78zw7cn9ez/1v7dNV4tAVWyC65FrV
+7pTvG0UhOGSA9o0n9Kmey0Nko1ou3z10edr7bTqWs1Yy2VyoDP1cmmmdrf96LOFgzDXqJcb0U/f
wRsjw1hrgjvPV/fCIIw1iR5F5Dp0HtAZz5dWFrTveieewCkFEDWVNR0QZVSnvBhlV3/589/3PxL+
hsEZgbSaBduZsK0c/wWfklkcckK9Cd4RRAnjg2XvaiN7gkjU/LCcdivGWvui+o5YBrptXEu02/dV
MFlbSOX5KUdlfZEDUFuA5OGPfC4U5ONXVgziUDb1urn8+X/Z+Jw1MWxX2AbBTctwTMcUnwJnlqb6
YUBW6ss0DqvInWogIhRmUuAtbNvNjmNyvOhV72efOthYSeObttBTs3u3s/oIhQxYswaVhzQCJJ00
7d99cOGLVKTquUeb6lEZ06uVqv17UfED6ViX7NJgBT238DP9PDYVoc3BxMc5T3jJW66jYc/HiKzJ
Qk4EqdDjjxTm/wLVMJxPDyb+4Y5tIdZr2SZZUfKMvyePYGuDxMhmmXuLB6ZIyvxEfsafDaOp2nOR
6n5+8gq4zQSw95/6ZVPO+Jgr+xKRowmamHjKzRf5NO+j+bE2dyGIwJ6J0B41+wcDEe1jINx3AOrE
QGpzxAjA9sXGMWtG5ykwDpcDDO072WV6xbDnSTqhgcqgvEivYhdUO6G5Q/ZseFCLske04U5EOZdU
Ov42/apFHWReIC+ieGWwAD7hH+VFYDKNlxiLMjko6jZee0VvykTJMSFGyJYTGEM8F7LW1Ga+QM63
XX8ayFI0wRdyosWtstQ1BEurtrCRbYunZWCE3ZOdWOOFL+ShTTtUpOaiHN5h5sSPt3GL0Cib5Pok
xwCx6FnWnPIEbxWrbNAM9QMNbwBDPSVa+bMm+2QRz6OfJss+OVo3pr0XPioo/eQXR9VtCT6Myb3Q
ioK4+H8KOTg5CKtvcnMsjrL9MaxGSOeSNBhI0rr4uiqTsjHmN682Fyr4lUhr04szv4eB0cTnqcmu
/e01DBh7gyloC05hHp1dY5B6zMgkgqqQF+nKVL0X7UaOyVlhOlV71D1HNirzu/x/farW4bTumT8/
NUoHdekMAshGOk0otWIEmCDt9l6D+IH9VLhXCILOVTZ7fVTe9Z4ovgHR/9QNenZNs+YrPrbGBfVy
8yJrlmdyAsSNwSoLk2PiBAhHDkSc87ErqMu1bH4UckWFfuhHl0ryYdFqMXIcTa+cAQIh+qVnziZQ
LeUs+z6KwPKDpV+EyYHocXxEKwqnubkmi1rxxnwhq2Stkg0anNeoDZJT5GcoLTlFtnb4GVZVVFTr
FDkH1AvQHSbINUCwav/2yxydhr7LHutmtl8fdXV9a9Zte+9iT6MbppcvRVYReimLDt8zJgdu316y
aDoR/EnOPjk85DWFs/Aa03gdBt1at6KetrKZY0K3MKcxvpZB7b9U7Fg0NzFfk2nsIMb+tsrq7lLI
GGw3m4i4gF5/424+jID7Xj0rr7Z5z/Enz4MC5cTwQU5AUWxc2IFn3Q2h2x1FkSNVO7jFt+x2AadQ
nFUGcOqIgI1+147mtJALgYrdEylpnjvPL1AxQbg0zkBJh45+kBNEifaxQtClc/DtLJZx6pndU+9y
aPXQAuPkXG1mssfXYYVAHyCrGKIUW2Zj54W6+WLWQLPm4ciJQQ1bnFfSvrLWTiCGwwxihV+ExJkS
KMdSKpsN6iqzEWmSBAC/iPdBXaTwP93mOOT+T2KAPnTfyScU93htjZeqLElPAcF8r81prYWNcoXX
Pz6MLnGlAgzpLs704UFHze++NU9yTPZUml2ATgqspWwSu7g3TdM64N0X7OvQMDaxquVvY1Zv5Hdh
DW23DJqpvqRJSQpvFOL29SL4u8qyPHvXDG5q3F/U/RAM5aPAWEiuzLQYqa1CgH2vASoppu+u3WEM
vsAJuP0QuoeYW++gBWngCXFVkzJbWhUEfKVDWjEz0dCsS/hYkChL91YZZQXHmlvlv0Oj+v+Z88+P
4DpZ3VbztuDjIxRfF//yWtb/+VbGAclQAbmatmG5n9/KQviNm1rt8Gyak3ONk/aKTUT5rrX4MHZo
gWxlM0Mewqp0AmYVmcFl3xKCHPuVl/tKF/P12MUyQ3gNMpoSAb3+T00xbZddxhhtZe02Wlr/kppE
DuP3Y+u8syItadkYsQIhMj6feTg71GWhmVg8Vj0Cj6i7qpWh7WwT0UdZ++hz/0efnOfmV9wpF6OS
kpVCmyTZhwSnD91UEnlMXO/Q6cV+zKbI2GIMb2/GljfPrY0LygbdXLQ3huS9a5tkZdSVfShdhCtF
/RjZSsKuzMr2YRCmPJ5pRmP3HZc/7Q7KjAG5LPwuZxEBSNeGg2OWbFbekw2k5bUAVrnpaqeyLsmQ
lWiahcWr3rL/qIMGn8G5GRb5yje86slPJ/Oe+4893wzQGW0cfnIXZ8eAk54Te8k2QDHo2pPlPdne
sJGtMW7dq6xVraOiZoVvW2wjc7yQnYqVvqPU5O0/Jsv1RKk26rz0NleuTVrexrKzG3C3Dn0DNqah
eVs/VEv2Kn3xSgjYBglQJAf5L4lc94HMpUnwNuyeuyYjwsu/yEIXfwl3eUDZKbPFe5GGX4NoSv8K
p+jdrHKTbf/g8QfqgADFhPBpnhDynngORcmjrneBzM3bpVtV7qH0MeaX1ca2XpoG/xMfG6tKawtv
+bGVQgkTbX9YWNupNdONE07lnv2480Sa+N4wQuNrIbwYZT7fuBhGUFz8suYlNA+0wXQpuLGeXTXz
93ZYdZuy54FTR3/JcVLPwXpKsD43G3X2APD6tcH2/5Ik7Ct6zS2+6m70CpuoQz5OFwcSucpK9vOt
LyNsaN9mzc5t39r11i5c5S1AJEVOSPApWuu9UR3Q8Y6espAAzXxB1TerpTNOzhmWqnGti46UzDzQ
eiR8UUxS7nWv9o5TmpYrKxXuXdTDpED/8qWu8hqZrMJ/FpwNCl8bXzvbLk5jZaLTM2bjq4sW8aYJ
jQxEPqNhgYCngsXQRY5WcGtsM3tFzWe4VMjzcyRhVhxO03b0FUR32nB6baI2XqrYrBzlItv11y0S
YU9K3St3doZjqfxg+BV72w26lVyEuV+yajzH2iOdVZ+rCA2QaZwAdtTzqSmMjOePJn5EP5tl4VVH
Qku/NuVoWBFykGub2cUnLH1Cuim5R9ck8S8C7xD6nfhZ5dXXzT7IpXfQoAsr63+MyRWKJ9ZGbKlg
QvZx5nnirRzqCmkIhM0AqhKyj0nQdLq1T/JZAs0rVPyL7OhYjJ54jCfn4dafuBZRN5DEDk709+ym
f8j+mi3JMq0hnkOOSe7SpmgWwQw1UUZsQdLAMa/WVPYXcLL4DkTIt3YtwBpEYNd21tiHWxVfFPsg
2x7JmC32jmix8JJFdMU8ZyNyiXWJJcytryytc6hOyuEXcM3c52v3I5B2j4cF21dQbl0Ufqt6/8GO
vPBH15dbHHHzYFGk31KMqKNF0V45GYtgkccRygn+9KMevatVOf03XF6+T1WuveuTOaA+hZDaQNh7
gRo5cq6ebSNdl3CCgCjl8h5SPXQbO4cg11yVk2StNho8iRwnXco+pcpZqARcI5XXIIMQbtGJ/FsO
f6xzeiyuApzZ152XDgsXOW04jbG/VqzSvHDGVWFNato+c6P2DG4LOTIR1I9KwF7ZmaruC4pkV88H
rbhQVn7Wdechg+oX5tVw9udCNn0/1Y7BBPJnHmxGLBAsI80XXTXYANAoCPZBEynwRnP9iI0IpEmd
y9+h1NUd/KB+02YfMFm4M2O19dMzRuTKUXbJqVaA+KCHnubqY64d4HCniWCXRJVY6froX/W0mXBJ
skYc0BLz3ERqt8aDPXvCf0mH42n434wBCEzNHnrRxcUqRj7mr3yIZ6U3zXx2Q0T25JUqX/t5pXw2
AjUsRd9aSiXOhLZyEQZnZ24kbEPPaT8lCIj1ZbipbWXW32fETswIvhs+kEuQkERNomZHJT0Ncy3S
yvTkF1Wzy3G6u9WC//Z9Gs39ul+rUMZBB6gHl9go7Ju5GliqelAEhWzKQhhOZq1vk1DQEzqGDkx1
Yktb5loR3nVIPCaOkbwC+dEPjtnWK92CUosuAwpUAdEBYZjpnZMY+H3OA+huFavebZ1D6QfuS5W0
y8QyB7w4oEhkfTduZBPc1x7HMvGEh0xEurjlY1B5bvEN5atm952HtfcFc/BwmeazEJZiVJssCbMT
8q9gmZF33ZaT391r7jQugwCWtJqQfDDmCJM/x5qaPjT3Tla9fnTJmlP25iqcXfNUjGW0OHVOOF87
HPpRd0bRTCz1uSn7ZDEV7FwWcNuwInQQgUOZ5r4iALbUyIch2FpA2ZftaW4PtQ+KSbZ5i/+n7afV
q6lmaEtl6psKfjit1OxvDoiIQ2bim1MANAhi03oAK2xtAqcIj5ad+ufWmRNOSlM9t3mGygIKsj/a
b0kS539nOhjSqtKdZ4XHHsCBpDn7faUfcjuNt0nZlg+cOpGSSMvkW4exo1yldcXVH3laAdzzljxa
t3+O/Onid3oSWULTtXWVsLArhKHy5/R7zIsYZdA5auH9JfKZZj8Z/jEl1gcH5m+99utvaTyt30SL
nHKEkfcyDs+jjgWbVkNfVYQWXlt92OO4g7Vc6RnsyPJLGFX1vnVXhl2E27TIg4cge0ji5pobvnlQ
FWEciBZgHJIXyTLsWhAwJqQMTk3mKldH1KWGROXRweVgaqIluWlfNVMxV82IThhxu2YL/YRwslFB
qWkC7BO0gzWDb2wV9hTCxW+6hohTZrxFP0DOGndT/ozpmQvSB6VcnfwmDkVOdlI1T9umVfusuBOG
OD4JTDjdYkc2NV32NXZEdvRI0AP1aL2vr2LE8cnroCOFqBUfFdUm5Y4S5yLDD3STgkxd9R4+SE6Q
LD2h5Ruobuqm9xJjM4m/WlPP9h2hlrVNfHwpEMzcEAHHw70q2HuLdu9NYbKD8wlWZgI3FIt8gRSs
43p4dSkh/8t1To4nFmgFp+ViUMPpsUecOFJwCRwD3vnQSNGu0GN7DY5JWQO8Kzaj4eiLOOhJ3cdN
uVIR/sJhAM0Spde/xjnScJ2VlevM97KFopTpKvX14iECDQikQD8jlqyfG7hgsRa2KP8HS5RUhgOA
Y/eIUx4C2zVEMnKGwWMMaXKZDDohR/zDACGW1R69txW6iyTzo2Y/oZeOKECxsAYiBtHU/pWqpXEC
PvPND4ytHbBnsso8yhZeN5YHouF+46en1DBfhsgyDn6j2qtYIBPLrsVfRprb4FFo1eRYnjjVpSdI
4+mp5CE9BoiLtjAyqsgrHgOzeBKiSQ8iJFXtmUfC11fkl6w3nr37wMFEHH9rJ8jOuWFFr5WSbDW7
7zFPCutlTjry3gRM11XmIgls0A9FgNEYTm1q3EWLruuac2sdJmAQ61k1coN57LlNnOkc5ABUFJus
OBS2U+HhZqrCXNvYgykORRm95KnXn72RoGyMNoOjVd6uHfV7h/Pogkeys0ceE/FhfXjUoqq9yEK3
Uegbygyrt6ACdIXSwtEYa6Byhn0qyMZee5Aoq9EKkIm3sTsFbLvsvWnRqGe/dMQLNM2FEwTHkij2
QUmVYT+63XsKT/ls6gPYaIOfEY91hNINDGw50QNuBD+56iqI+N7k6NuBnewq1e1lqBh/qX251kOd
18s4DGc1S+8auIu4oIOvhYyNDMNoNKs4azHcToM1AQt3m/h2vkKsd2UN/ldLN7p/eaxpv8cMeKpB
BTCEJgCDQ1H4B+mSyJqbx/DRvqfIOB1QmrOO4EdWuGdHWNEkqABhUeEtMliqC4KHHn7PCUbOugNf
UDjLPz9kXe23w7/8v8GNGmFQ19VIfUpG8y8ZoQHIud7x5/3dZU+M2kNbYVuc/+icYKbQjM1qMt14
YUXoUziD87ehxH+1TTOc/o+x89qNHMuy6K8M6p09vPQEpueBJgxDIS+leSEkpUTvPb9+FiOrO7tU
jeoBqgLhUgoxyGvO2XvtYbLXY6VZ+0Y2WUFTxDqwUpkDQl2RP/WJuRNxA017haE3jPFXFEnydbfG
11lnCqQGY3IuBiXfD+QP6P5lM05A3xepSkJHqdPHZGgeGFNtP6qnghynXN+3svolyYm3SzVYVZqR
wcrayt3pYA8cLtArQ2PIvojGY1F0ihvr8ugukWhJKDIxtWwPW8PI/W4yTxFGJGj3hVPMZOCBJ/yw
+yTe60n/TSlXgHJ1dV9Zmh0okQimRHqAiJQ+Z5xDjrDs16ICkaYug3xCJaIdyojhrJLydK+HSntK
I7/dVLbD8KEv2g1nJ56sNveXCWpmG2bDlSL3PQpPG1S9XJ/6ZujPeUEIrRFVgwulNXMy2UqoWohb
kPES3YSEfMZuWT/++vv/1PDm+zdpqjHWW7KuII2xP7XX1mLAaDln6btVKJ1vZ0Z0LOsQl1hn3alJ
nZ2MWRg+0mpy0skvGOZAWjr9VMytj9gZLt4Un9VZbq/0Iq7BLoqvJnmqt6olHQnSGaVee8YbREgR
2k4PsUPiNF0+uqzBsEqnUXO9luH3QR6UnRQyBmOLeQqRAZ/aAUTmX/+t4k/rCa667dpDia8ppml9
Wk9UsDDNRo/KH6Upz7dja9cEKIXa5NJReehihQ1JTT1b2a7EuqniO91K/4MXSPyx2Ha53nRTxxRP
zZCgoc8+AHh3pWm3dvkD0aHypVpQU5JQZI4SdrzelCi5xOyu+L11yFmkjXr9QTqLuY9Zz5LGk10J
OcuCDI3NkIwLzABm9r8+TMqfhoStMYyAhXFBpd/6uUksJLOb8QSvP0SVvxEt1l8h7chBnBURElZw
JZfOtZK1Z1Qge7Zn0TFexOxT70YbPVXWLtGVV+j4w3kmsRU+ySKdcoAD6VLK3jSNytU6kU351x9b
fKpjXk5lWPeabSnC3hqln7QbImOviejJ/JG0jAVypr/Yw6R4pN9Bqgij5liaBvqZtX/WY5/K/hGC
t/q9suYj8zqOX8LwWKHU07U01g6lWTvozCV3UgtAPkR9V3BasU62xGPSCNlf4uoApEj2+i46CWv0
WAwl10ZXeIR4GMc5WjuPsqq1nywKgVOfA/soCK0kIWhjTedfQmkud+YEEjimkX1q0Jb6TRiCA4mS
8co0Fpo99JjxM3M9DFXaOU26vJYajc8Yu6SbScvgL9Fs7irditmkVqPXpWODVXKxd9Gg7uJKb+/U
qS8AEOSmPxMetQs1LWW5YrOU1aOJ0t/aY4ZTG6/Vot4Na1a1dvqCazDumldJ0/Rzk7P4lCQyZIVF
emWD198x02ShUBY+4qOzj5OWfAwsCrE0XRbW83KEA1sf6q5HakxJZs9yQgSAXBPItW+ySrZsmJLS
ORLuVPXx0dgacRp7cSIYE2IOY+3YTdHsT3C0XNvQywcbNPjBHod3HZ5fwYpHEQeBW+627ljG3qBO
YvMnI6oNwuXKVursEDeTcJZRS1ZKKaWrN7m7kL99q5oS2aYNQMVJtuPSoa0h3SXl11JD3UAcgihO
hD6ycCyFF00fEK+Lh67SjIM2dqvbU5+WdXELZX3L2sFqWK199x9m5U9uoZ+nsgY7w6Q2b8N++2SA
HuTQ5ro0wx9Gm8QstcbSyUzJ3mXIk3ZCTgY60uN4bRj6eK1FgpDJNDpVOXwAxpbdrI0P45Z6h63x
seBL+esrTfmjzu3y6WgW4GYSCkIFJpA/7suErORt0dTp+0xAIckSRN9OcnXHeVIRnb5MB8UkzKum
TeTWlJZ3uegcdUKIfaHZ1ytwqHQh20LNd6owuh16DKqaSV/cVXJp+/IaK7t124qV2ZTw9eeqrxU6
UXRV/KVnyPkPf86fxjuTRopuI64QhmKKz0sgVZnWNZun7H1Khhsk0uJB2Ej7W9TUbsiqwFuGNr/t
IYyhCRldoSy474Ql3F5nwJZUkrK7TlTfZ2tALZyZKoLPdHwwp0e7sl6XaKkfI/QN/0kYY39euXHg
VYWuk6patsZA8sdvwRBJV3TEALxL0eSJFUzhVJlPfZ6yLAIJujNmZXZiKayO+JNohSEBfoDge2vm
dlAKQz9eNo6jrJ6lbkabWB6ViQSqamBvJ8h8cCKUpGY/dWdV1MeUIuleWNEGZ8FEBIXMDtpplR01
7PbE7bwtqOK+qZmFSKdvz2kRtnvq4NljMbaUCBlM+2H+8tffHMf0T8cA/Q8TuWLxxRnC+HSdtFOh
d1ZUlu+5rsseStrpGjewTaDzGJnHhGUmKe2Zh06mPNtr9KD18UfYrIqbyYq+yzU7Ol9uKpvSLuQe
YA86ykrsVukwZHeMRuGxtrpvRP3OVxLlXqsv/ERqrwnunQFVUB7F3Xit8dlutcbaJxzvg61FZKfn
kkYSva5eZ+W3xDwS3ZCTmkheAFSD0lYdvbawu8rqU2MMfkiPXs00cSL8Gi1/P8oQXUmjGtDNlNjj
a5PpgrrXIYzS2B0Ip3C6qNyaH2yx1nu9KJ1FMyTCMwpQKRh0bsA+lFc9ybkIO+2GqHTA02hp+GD6
ID1LS954tChu0C9W18r82PdrcmDLGVGnNzB1F2VNmu2YuwjBFXdVn1gmIfHspvfBGE5205IZw4AM
dNqhqZjd5CyjnRVBq5+SrOEUG+/d0FsicZvymjW7fbKMKjnRxKqcPtP0g4jDOVis5WNOBoWuQymC
cEsODZXyPR4aUBfUMR3g9PNVTRpE2JB/2MOQmxntdjorESxyFDxk4D5bKVTTtwrcOJoOESeneWyB
V6X5s6G1ZCduSa+KRc0NzRDeGHHq4qU7a+MHDfr+JmeB4IAROcIUm/ZbwP0zQv8gbKkRV8urlUvR
FaNas5sj6NEt0jonXWBHUBuXT/p2g0PaIQm0vorC+hVG0XuLD/wgKv0agLB2rw3DfDChdk7wT2+U
BEnlrBdv5dCeNQP6eW9FtxN5TrdAOd1OFPckFFQfZsR0Z1xT2ze/lGI1nIXWw6mUletZF8rDIuL9
YtXZ7cQeE7bW0h+4VKlvT/FEVE2Mkxa93sFIKP2DwWS+rQvbT5mtTyjel3M0UKpaLbu7jcjZ+g+r
XPNPK23TELqqM0GYtkBv+GlsGklA5KzThneDmBI3ixdWNgW+LMseGFdYFdxYVsMJ2e0UMsNrJ40A
npDe7sUEAO6NZH0r5kTf5xlg81QHcP2dqofpgMmyj1m6VajYOTHFXZFEiBkE5Bp7luiMN8PJjHIi
ZSQ0HEXFJh1Ni+WJaAETX0zLldx9z/LyoCL6vAcRUBFUVw5nGCT6Lq3Ex4Wag2tkT0aGetRnekDK
3Gffim7MPaxjjKxDzNKc3zUVib7DE6PsMQ/gDY2S6jQB1cq2XMmya4eHIVWEu46PBZ2v41zOqS+X
IJTitXyfLZRGxjz2+yikoZRtp3DYJtdjOi7nxNBv+7Vuf67r//sPdLLuQit7q8CKIQbrPz3838eq
4L//2f7NP9/zx3/xv+fkjY5k9dH/5bv279X1S/HefX7TH34yv/33T+e99C9/eOCXfdIvd8N7u9y/
d0Pe/4Oytr3z//vif71ffsrjUr///beXH0VSeknXt8lb/9vvL226fPZ6NjWYf3Lctt/w+8vbn/D3
39BlvMRV8fJv/tH7S9f//TfJ1v6mIehn30ZjD7GEzTwDkm57if3k32TZMEz9UqpmM/3bf5VV28d/
/001t1c25oclAMKZBuuojoDM7SX1b1wgjEkGn277t9Zv/zgAv2Pmfn5z/x47t1XE/zARsqsF5MWK
DB+LqQjUsp8uuBZ8dwmdsIGPbp6QGdLPXurANDMbUHT8PLWry84HRHM2K94gPWSWgA0ysDPChOiU
RQ881ZYNt5Q0ppwlI/6GXYOcatrRDiUpkGnXBJoW4LTY4s+UY0x/+0R5HMNa5qoj+d1Qgl7nhpbd
SlPVKRIim0mF1RZxsGM7I+TBtoJVLdhVWdHopfEsOwoZ0EFt6M813ga37ag0tbJkBGM3m8Hl3q8b
quqzkjBnQBzVkdYcLi9RnenIq9/+UcPyJ8iKqKMQkz3b+YLZb4l+v4m6WmFID7H1oDZmCOJhVhQ5
WV5Uin69+fLC5SbZ3nK5d/kpl3vUFjsHgbsv5ij1ivYj7qbVxToMNk3OC4KIuJER7J3aNTQOOosK
Y1HIcukkJfh5j70k0tmYrUiGVUVA+Q6H1U3XNT9Zhc3saNvS3dBQP6tCOkdAQMbOMOCZROXp101K
OJ1rGBnwtCxM6cpt+dEjtnEHFgngG4OSPN0AH72XoU9u0ykIizIIz2lb3CqT9WbUcC4Jxp18Q86/
5mhwvDipv1sWZWN8snch8Z6eHBtWxfxanjo4+04bmZ5lSd8GSrQ47lDtNAguhM2ipjKKK4Q37APa
wfS0uVFIMVfEmfhdhNNZH3LYIkPepW16kEkAOkpUM+HWkI9ZDyK+kpYP0IjlebTzzOPTnKeuPAym
RpFcHa5C9rlpr+AEWkc3memTlLIMvlriIari0FP1SsUWj0pTGifAF/n4gInBmzN7uUL6Zvut3kls
6fX4rBCeB2lnzXfIkrrDpKmHri6Lay22cQdh0t+rUwThH5k72up2WvZaI+1nrSclmFaooxTTVWmG
2pUKsqaaZtA7c6VfyXli7E1rfb68ZtcTR0+C6UoQi3N5g5Ea1lFppb3gTz+z8FHPYvvUfRc/j5Ky
7NjoEcjHa+t2YyTFDc0s04vl9clAob7v6UE7S1auVyjUl6vJSDgeer63FenNXHviOPBBB5NYqUEu
w9kAgbgixs6qIE0JTO6M7g/PTe23Ns6ukz5a3TyLi5PEfu+wSC38zagPWngERNjL0AMudy9P/rop
4y1PACU8A2Dv6nZSB0LjN6f9cro8Uua2DqiWoppfTTQECm0DCaJf094RNPY0JwQSc24opyplSVe1
gT5zsTSqcZtHwlPlYQmSOpd2WURKSWbPwaDTnLH7VvOUJqHsb5SaOFrzbRYrfVCnFohTq/gep2ER
oAUeDxV6D7tXLJw5kyiCn3dJgIESllXYMut8dd9wVY2BNsxToGw3U/7CAoBivK0Suc3EHxQITIN2
7L0uy+fD5SmAMyhghTb6iORaqgSMP9QqDYDaY+xNLGIcuYoKv20yCPl207VBpqRtgAn3LZvH0Y9V
pQnS7WahyP3z3uW52Rr3hGPq+05Q4ehCS/eg2x+K3kgO9WivPrybBnqg/aK2dr7roroPLh9pLaIX
kbTC/3kkB4R4VLUkd9wObKnlXqLOMOFsk4aXvgoHlEvr22VTwYXRyL/JwWnLPVFFalSRqIAokS/W
HGsCVcs66OXGOBrhTiM/MeigIAd9qhYHNUG8pkeHpGz2iNbiHfmoC0K+/kldF0ZjbO47BQGEEXLQ
k7EhTJVcIFcOxUQ0u0xKTDXwNfYqyUlkcDnsqm3XJGAIGPMVsZjxDlHQj5LUQKSErhhK/SDpEonI
SRkYxcRUcbk7SE0ZdNvN5d7UYAa2EqlyKkmO93YxF8HlBEDx+vu9rsIgCX9wF4qiZEen8vP0hOnK
Bl8fhNA4nCIngYlyXucUZr+wfu6nQIKPGGhkzThq3sK56tUlUEbljUKz7OtDqO3UtbuDMAXAaOrU
A4jjpfumd++RULugKSJKiavELGq6is6VWtr0TYAtkMlukbFjpa1/eSftBLYrtV39fDcu1MVjewjD
Ox18s6CqBmgxOejoAlvoVaiLKKpNZu4wHPoW3DJ2pNoXJb+fmnk8fvrbLw/HhJYN8ZTReYEi9vMw
UDd0FVT/h8tBudxI2+HQZ4NoruV1omvrYn5TA21US1/H4Ezhy5YDpUhMJ6Vnm8ucHdl2gtIc9tCN
mU6r2GxtmxVVxlYAWDeXGFntkth1fQmnqWyvJr1CYYCK2hmMOfcHOxUUbAnSSAxtoI6C79zkGhHt
HMjyrp71BNchqwB5jB/kngFiKOrIJ58EDvVsDgfCEbymWTng2806EzLjVKWMLE0nt8d2jdSuj/G4
bP6vKijQgKZZEh5ykt0OdUvfX5mrwEAN+i83l+e6dbiTo7bfXYa3y426DXu/HsrbkFckEjTxyGy9
GJ41Hn3IZNvVH8liy8vY7l5ugAjb7EdNHRpZj9o/tZxaFuXWfp6Cy00vBrJIuvDnGFSsDOkxVuWy
JJimo64hEd3m95r8/fJ7L+Pt5bN8eriGsrRHgLwzdIsFIVKTsLeOyBwREo4NLuPVyr90OgK9sZ/k
4HLTSbnmUVw61BXCxythNs1e6fWPgvWXP6PNOikayRsk0h6U8lFCkyi75XZmxlrkV7T2VvdybZJr
gzNSM1rA7WwHXHm7BqewkY617qRjLHbKFH3Lm8xP+YcJchp0TAoDc6NmFLw7QK0LRBglt8qgWBd+
1uWutj2+vPLrZVEccDyox1+vXd56eUMaavXRHL+rucwRmFL9gO4BeQ+PrO2gpGhVg18Pf95TjeyI
nt2hpRgJ//JclUUVI9b2T2rdqMYT8Io97RwI9fzFiGjmgJqDfJWOJuERgw31R7L2kVksftKW70kx
igDxkQggd69wRG30fn0V5JFSBZd76XavTAiAYUP8jyd/veffPUerZnIrKcrcy/t+3RRwIA6iGUlZ
4Xdcbj79+8tzxhr+/iqQLQm4KgrOy6VXIweebi53G8TXAieOsi3YixQPJ82nudo1oZwDdaoYFv85
hf56eLk3rlpcOJeXL48v0+yvhwVthwJBUdDPLS1OIc/QPplylG3yIes4z4lv5vG0XUe6Znlj0dE4
ikGyBJcbC3IZJqF+sA5jMwFJhix4uZlNuvjLpqfC9Lz1YTY3smJazMgM0cGyDGMQrlXYHZIxCxHS
dv7QHLSFo2HU0by6l7uzvU2FuSSq4PNL//KuBCyh7JMkVf98V4n0tqqPq8no4xM3UwSEmZbB5d7l
ZijILf/5Sp0Za3u6PMuupSkOl7vrdqGI2ID3frm7qDOX66+fonR6TE1wHvNTVMXUNxv2AtQ8waqg
a9h++L8+8+tHhgnLo8tPvDw3d4p1HEz38vSnd4GJs5afr/y8e/ntPz/I5a2XxwlapcW9PP75G3/9
KFi7jYvloC9PprkwQGwH4vK7P32Knx/718u/fvr/47mqOOGyldGIsxE6wkyhOZ2hmtdcou8av6sh
wcjT8jiX2uyuCe3AWTTXcMdXr59KBr21fE4TmneVXT9nNYBS3V71XdnK2l6E5i2i6/orW+EPlugv
vRk3Ps2J1CMBsNxViENcUWm44ZGdEeQTPyGhogydZmFggEHR4gEgXqirSLcMVHOJ3e/6qn9UK4SN
lJUHcqaRdyNUf1wnUuiGRv5iVBicegHWYUSkUKYnUi9b6C4ljoLtz9RmdgETlONcYuIzzF0/EQne
sD515z5FpN4jVU2BQrpjW+f7uuzfIRMnXL5T6MbyCHBmTnzD+GqliG1M0PH+Yo7wkdvdMovvqoRu
f9whCRhYaFuJuxqSejQRERVcLoesy4JY4rjl5G/h8oLlnSTfYqsvr5GQTMsrVo99quJ0GVNp3EUl
DRuSMNG4xketYUNaVmQXI99U+/pGwKjkqyIfo4uGH0aIZhIl4F65aMaNcofj0/aHFlGIafzQJa81
tgJGsTC38k+dIVvuM9AzarbTW1x0FHMlV9uiE3P1FaPGHarM7HksXuVhxM9GtO0y5C9Fy1qXMFVP
TeTbZjEXquIqkaKLSa73VLLj0MjUjYzvKz1mGJV2d4QYjToq16Jjqs6dyy57P7cN36whFV5k5m5L
D2FvW/0L2C5SN9rouZvt9JRJWelSOOm9mu0jurcRI09G1E6h+3NLngtK/5KusvWScqYH4AL4/Nq4
7uQ4gfIinkIT+mmtSOfVYAEKZCoodUPs5z5kRESQTvVdPUyReLBI49zTVD1iKtfuE816sOr8erIF
u/eILKxeRDfEIcAFJgBjJUUS1mbthRzyfWLYe2lqaj8qhqsyScMf0thd8X/jtlmGnXcC8RMnDHCd
JjpsMAyTCWsrp6m8tErB4BEEqK/yjZ208jGL+jaQzfRKpnVyYwNZPBIhe103mjN3nK9C0OjQamM/
onVBXtD52kTD1xpWdTcrQBwRc94qdLC0SGuCru9flW2RZcnmfMT5ImkWw+pYublKeRQZkEsnQGNN
1OtEDVYKTkq8E4qdpScN7NeeJu89fu90kXdSjoem1DNgCvqr3un3tAPlr3VHzghDlEs0lEzw0iC7
07y2e2WdxrMsnxPczOCz2EUiMG15V8F0oDph2M7XVUlFeOihMYk7A8HY7VJ+yGvyUC2dcWJk3WAP
jH2P5lUj2xlux+rYRLNGAUv6sQrxXBIeAlueIC07RmAFzr6ICDMET07wUUb8dTl2P8I4171Qsx90
s+kOzWlIO42Cc7XJL5vOSYZZY/rPJ2KWwP6VerBS1WKZB0dZqlOnAOLe5UrlTOHwziIXZfWs4jxj
cII83vl0C/fJYMpYIPA5kd+KlCC9bkJQe0aUfa8ymTnABnYHZIxwS0Y+s2ER2lP3Ueqy3SFW+VKE
I2ZPI81cUsHiSX6oTQmSeJ/tYlO3/b7RThly1DsiI1UnFVO2M7Pux9TDfQwZo0hZhvCW9OxxNWBP
RBXiTJ1uo1E1doNBtqP1OA2ERtlGSfKHIv+gq3fSF1Wh1ZG8rFPualYsu6GCfK3j/NqV9nhGhPWs
tvoE8n0pd8vIgVaexzH/qBMy1iyIbodqdEpd4vTF3VOSisk4xdER2Tc7nDfs/qOITcQBVfZjqMzI
rQDT7FONbAeAZMVDYVg727Y9S4jhFox9pxbGnjDW+3ERJaJKQ/OnqM/9viaI0V5Ur07r3o/FWvvJ
/DJEE93ixrXX6amP8HHpLCznLn+wk/FJWpjFcUv4mAVOizTflODziSnsc4YanC0BbSEVWh2VDXMi
Blj+mGJML5MYPyxRHrJ4lCnKmSM5I5x+pN46lDLXa7EdIBpD2S6PiGubbVIqMi30JVHY5N0BMarV
UvFs1kewLJPXevKtvGpohI77KRt6VsJt58CuPFhMVfk+t4dzTuiHr9pQ7utEIw6yFD8W4PTg+75q
WkOyZgWDuOrG16HrhSvbNdcFurkkFohCx8hTvo9mg1GgzswDdai6Gt3OGDQYQokfylHFuYEIht6N
0beRi9Myc1cpJmj9vBbh9VzTbI4x29G0G75pahZU7IZ3Laq0wTCMa1HG51auSifCtoh0wrqm3mzt
0gLrYRTZBHFSHnaShYi4XByYhRuCEbRdaiaqr6TrlwpKPpKbHvkb0nqP6MMNwEj4dTJldwaOA6ej
xq7G88uGBfI2DVHX5c8AM8i2lpR3pQKuThlKqzB7ztrCUPhsZMqpe6nj9ElbAajaSRPMRBsANhiz
I9tVeIAl7dAovgFpdtZiUe71Gie7uLXWtvcwzDS7kS7raveViwRZHDFEw9QNGwTbhF02ceUMMfMy
BYR7TVKfzJABMktq+Q5AxbBvy1SlzCPda5VYfXxEiITryB36IkGFpBHAldLyim3gUH13mxElrZjJ
dkKsV4lc3M6VTLGar6wwzSPKBkYHLdd8hDgnlN7xsSKZ+aC1+S5MXTvMsxtWfr0bmQTiokofyvjW
TJruVI3aK5gxR9RtUGngV+gVKcRYUwuMSbowyGZ1QiHDbOzDNxHPj8PKcZRSEnnzsKWD3MwIsWyk
VnbDCnZU7ulGBjpB4au5OsS49NhWzMGntxh5Io09bSxf82qqaEe3ZImlcBLtDhSrbr2E6UgAF0YN
T7WxaC1t4cy16o6quU+t0Y/0Knpnz0EVn7a+jQK7vAeIPjpCSxZKwvWtnAREvO2n0swDJU1YPsmy
7WeKuquH6Z5dLhM1V10rJEY45IV4GbnYtUgGLbE8stl7qJQuu5oS4U95QpWspKeu2WeA6au7Fvc6
u04vk0ePOOr1vKj1nUhkcZKAOdeldOrS3nZEWw+ubCqZs65NfWePLbVmS/jIqiYXSsS8MfpPlMRj
6Iasbk12hNJX1L7wSdl7geZeKkT11o5qE6zmBNjdkuwAjNjfGY4aB/Vus4OJaPtwxMX12GanVsYS
ZDODJyKamWnL2R/yhA7M5JuLrh4rZbmvtWW+NVW58GVJtCgGDEg7CTkBNpXJg4YYfAdoRYkofZVF
dVq67MMETeUMzEmePJRvVar9SCTWWrk5SLuIpRVuYnm+mfCyZNNjyZJwr1S14WOxONYTjteKXvlB
ZWhgQLTluwmpcpw1ys1q6UfUAJ6Fes1nmSS5+kjgPXtYFw3JdabFLXuveXKqkQIlAQ6VI8lIXoC5
eGlCuNsk2nSvGi2SCIxJe3OGBalqbq8kxq6ic8Pc8ToYRb1bc0blROksiM7hVYpjj4VW/JF057QU
u4L5lWVkeNCLGnTKA/1z8Ri2aGOjqduhBasRgnh603zrRgrnQ688awqLe9tU74pI/1KrnUcB705Y
mMqrpoSJi/bHmzs79ORqJaZdGt25UCVH5ogvsYTMOIxARtfDIZ9P4wCdUocv62vz/WBMsitV6KtN
kAZDnLpaodz2NDrdXp7f9NJavBEvn5sPPCWFEgCrdn2Gb82+ICQ8R8XjqoXAByep+z5EdOZEvfae
WcssYeiLJQoQuzl2y4XZBgXk41K0mEqS4odamsIrCpPsV2HhrUskYjIahbLduxJDZmuIYvcgaQbJ
Yh+q1tC91qTkm8VVfRAhUr4Ua7ef26nPLofciYHkMbU45wa/Oa90II5dytyg3shI/Vl1ZX6N7xln
KAqBNBm+D4z9ropzdh9nxrcW+ywDnuWHlWZyMQ0vJBg84sy+0xqq6s1KjUG0sRuuftsJEuqX+WUp
C/46xf4yFmlCuVyG0NWQOkbj3gFWXnBmTz6FtJNpAd2kxURJnwIQPIhj1krbX6k4kZ7ehPXeHOU9
2g3kJqcxSV71xNwsHSrAWOV5SqePdmVW0md9Z0Tju7as10W2fYFGfeQ7Y9tG8HhetMuOvLEnq2H+
QHzxJVvFvjbH96GYn4jiOlZIVljWv4SoMY6RzWK5tI17uSvPsTQ/ZmnoGCT9BGRQ7EtyEbxy3REf
A2oI+plTzVrijep8rqIpqMKwoQj0oqxh4RAzZ/trjV81iWg0g1XqHOpk4mqQlZoWZTOfeuK70/0W
PJuVJMIXT3IWcpzw0vCVoQzPlxv2LlSCCLjtWZMyCtuUa+R+eF5Ltbpml6JkgLO7lUOGrXdyylYD
9tq/0bf9iAfAwd1K4TFSOLUN7YlR4kdD82xXF+oeIRjOoiqGj2szaoe65TE/R1ejNDKJRhZIKQ50
1NNasPXRJ/Tq2YjkceelUmTdc/VMep2xSwlbZ8HaX+TJD/SJq2MW+rdqcVHk4zPC0+DZyavZ6hT9
OCc7UyIuiXa1k4wm9ZE18SRBMREv+Ee8Nhkuw+UQJ8urKHvFbcb0iLGZDyCP5UHEoDHb0s0a6esQ
zdBJTfOaNcIXtVcfWkyqaindWZjb7JRvqUgR6kE7f1Ptdd/0zE9s5JtBnd0kiZ8iMxROXdk7Ncqs
ICZGyjGkmB1yHN1CiBf7uIhZ98XE6A3EWfujjZAs6YmV6BjVFqGgPrOolNqLIxRW7wP5shh2mCI1
uQc6p+O9jejdxEujODL8fSchGO8qo8KQ6AD2c3N6UZvumzVI2PcMgv/qLiYrLH1exAt6eyhc4GT6
TkcVTVDBrtfw3InuWhCSlUs0SmbjrKimTt4Ds7I2YA3R8HC18onqU7ahPfJD3snN9ZjPrjYMT8mi
h+d2CnIoeCQhKa/VgAIsG8ZhJ7GN5950v9R4U4gJ9ccs+7Bb+tNSg5HVLKNdp8aRH5s5a011WviL
MEoWvaCSuJgk7+KPGvT7uZKeBuwiMVVvQzwB7cRaZuEY159M02CWU3HoETFyCHN2i/SJHHNgBDAj
fn+bp4lL8+sY1+a1XssgOatIXJW4Qk1smaw2NVYOEBvmqk5cgf1WknsTsygIAYmmIHIyhof01o5r
DwXXK1Dhdr/wEdwaVTBLCydWrcpHLBeS08MSSUZixto9pK2GobDhguRPmuX5yzC02ItksUsRdrtR
pLP8NqDR1NZt0stkYk+5N9gRaLDVfsq69qMvqo9NU6IXyc1YVsJhpxLyHXdN8hxPtuUpiYUFM2d1
Ln1Vk9iGg68vZzN50/LiVi9W/dis+NQK1p3jqi5w99Wz3ElP3SLoEhtl6Y2h7IjnIhzcma0Ag/Fa
eqKP3zCeJLsmO8zs7t2+qB+ZNM8qEHQz4vQE+bF9T2LThU0j2Ggj5wCOjdKyjuZskWNCsMxE8cmj
Y21m36uT+Eb4m72zkb+oxrH+P/bOYzlyZM3Sr9Iv4NcgHGobQCA0RTApkhtYikpo5dB4+v7AutM9
16zbembfi6JlVjGzyCDC/RfnfAemI1wv5yVhAI289ZZbSAyKiOVgnDwxj5t24GSfnM0viMyi7aZv
9oJDaVzv85w+xynUqr556DuSetSDlRvfa76FaIx9p/3VJDQbk3jqrJXHS1zntEFvszrh1piuQ73j
jUtBG+uPZh7/MCKgCsagQ0YbDkPW/skSR+0kXcJY9m5oiVfw8MfG0m7jgA5RpeO4qyO+Xau1P+U6
Phv8tMCX78nb1BL54q7rt1bOkNq+s1QwCwpEulKQsWMZ9iVPjJJVTQaDCnqsVqmmPlfH+bTLlhGC
jpyu/DN03qc5DD+r6ieuUwc1pXZF9f7KGum5RdFX2tUfAPaHYm1g6uYv4OS+VaO5QjwjhEOvnJ8e
z/Ohy4fvkJo7rJccSVm75Duzr39goD8p5bxUUN5cBLK5Np/kUgWF0bxYVnZRnfbu6N3L5JRhMrMq
rt3o2Z1XJsuj+oMq99mL3yY5PBqduCZ9dhq04hcq4Pi7cvCciCFEMuL4WpzIUAEl8zHfNYGht+8i
fWrW9HtO1lMZP0CcQcrUNDovj3urEU6j83uMdAQLwrw5o/XH0ompJOCEYZVhPozj5jdubKZIVNoJ
YFAnPUf9uym7YxJ/qBlaRYn+TUS0go6GAi29r+nfwvX/FfT9T4I+09YRgv/3gr6HTX/3b/4PVePi
/1dZ399/9J+yPsf6B/4m0DguzF7DsDfy0T9lfa78h2mgJ9cwFCGglSaCuv8j67P/YbnI49gNari4
jH+V9fGp+P8M00P8SmzA/4+szyTr/F9lfRJPpmGanmPBo0Vp6Gxe0v/LnekgJi5V0WXHVLPkwZ6b
V8tdgPZk475qjOEZZU/yHGfTuSr14gDkHO1Mo5n3irX4LmdpzHEN+Wyq7HsjWgq1zqjClOXFlaMc
W+wqracRzHvcjE/2EIcxG4eXWih3V6RTee2Gpnk31c0j/juHWfIZDRzTlTe1D0ZfNZd85ZIBbMw6
PdWd5xbQh88NXL44+RDksR37ix6Zd9cQS4gcjLkdZKSLPSLd1lsb8HHSUqUBvdsxNJ1/9Z64Ja4u
+Mrt4iIruziuRBccRsLJPjSlgqhL5+8peEZBHsOeHJT+kJU2adAL71jCg0ciSOvzXMbD67wQ3Z2I
pbkN/dq/dqU77Goipdm7ENLKxZe8VnFBzckkq1zLSzfXD8v6TByDPI1u+wPzXhVkeX7Q27kI0fqS
/WmvyQFfYjhN+6budcBF6bvHAb937ISVUDlevfI6AnK+dBG+M16sN61XQdHY5inz1m+o5My9sEZq
BFv+JSZ3DwtPntjXdUG+tg50fxpQdrZV0iTHap3uQz4CmjE4/4xtqUWAmqYTcCm7+iDqa9YN3pt2
IVkETeJTPMwf0VTi9p8L3Esl0O1FDfXRO+Qo2sIOSd0OCPlxnkfMCvN4r9SoP5QDAx+7BNTk8S0Y
9lW4hbVr8nbf16Lye6WVx6V3jXPnEONANZW9RYMb4KqqnoSrkh0dEkhy+Zv3UUsKWymPzmJrjynj
H8gy5rcuJ9dy73T72U26R9coURhZUXPykDRhRjDmQ8NKKrT44YS9lxykxrgW1Jo6FdtGmhQRYsxK
mKKMfwZI0/TTAujNRZ9INui0n43QluMSk7mhiXM8RuZJ5+rZ9u/NiSqqZ2LEPK/X7PhsGgPD37Qt
aGVSgeEU7EJvu5Wfjd4WMFO5O48Nsx+ZxSdszvzabB+ctb9E+Zgek2oAt5kXPPcJw8zOZCeGvM7x
7mvhGDcXivYN8XAZYF3Ig1RmL8zdwpQniyAyVOhkvIA9ibKn1BS+3br282wuVNZJxW8po3BdUPrz
ZRDQqqGVA4k17b5GKBltVVAKTHliZJUhy4G2PUUciKAo6OvlrVoMgf4TWYMDaeuQce2gkRp2WcSG
xihhWJuLPYbOQD3XZMPu2zRXw2VWCbEgfXFSLTWIhZKvcrMCzoXCUYDqcXWUOi7rfcKy0LaNA8Oi
rPxS3779BVc9zZk6AuJnlyrd/tBvD2sTMTBBLYqARKdxYq/iXpiXvlONKAIbjBf2CueUkNubEbtv
2GXqSzElLEhX9Ci4nz9K2hJHgemFnwrnBn6b1ccpJ5dO2U6W9TrDI8DPzcOdZpcNuR6awkz2ScWY
DB2WfRh6+DoZldNu0EbqP+DpAbNI3mhABBD8N3YwwYJ4YHVJrpiZHDJVfTKvbqkuSJqmKO9msBsM
7yUWVpYe2AiVck/ekFGOm/0ZWv0SsCd+q+aqeXQkkRl6rbEqg3inrd4HyMf0sFYO6Cur/K5HUVBv
65nWFfV3KFosJZxwaM3mFpcsTm1vnu9Nqpd+AcPi6ix4PVo3IagJ3yiEaIsJsiiHx55gj2eZa49G
C4oVJ+YztjUyPWuklEQpjA+tB9HYbZ2f05jsAYOeyJh6iycSIVxcl/sqqMGNn5aOsBXopekJDBlj
+NJhqKfSFO8Sg5zUENkxa8RPyLvTSxYZjwCPQ/I4kB9ptudnJHNiXGjqq61MgniGd23h5CcO10mM
x4anf59oKU5/4NBsG/DHxTOJz2B0aDIGhYB/lNFZobmWrfMjTiPvjWCa6EEq/axyVlNzE03HISM+
fQIAe7VLYYSLZnmhvWZhufm218StPzNrko/OlmSPAapU9vBaO/vOiGhSdcZmBuTykAHCnyz1aP2I
hNjlW1SNVZEWCKI/PZaMPC+tm38Uqf4Sp7O4uETdIvfIv6nlVzNGj0MCECcT4qMkQraB0RKsuZ0g
35o6JuTAiA2Ll5YZFjft2qoHJjpnEo34zURgjVZ9LkQN7cayTMJBtd4pttjhxzGMr3rbdnk88cDX
PPXsiZMpzd8oOby3Nm6tI9yrp5TwI9YybvKSLbnhsyW9kz7cHirFP1UmbmViBuVsRozc4KbKzkjY
y1YfEZkKrCRLiO9sgvzRXcsDwv/sMEbNENoqgyaVGMdupU6n5zeBpJTzwdZr79ElE0Rj2hA6ik2s
NVralQhiVM6idw/uajPYncv1FFeEN7qJpP1g2fMw4Z645bX9iWsh0NmUvE46S/4005/WFGG8kjbL
Vp6heJpCu9bHc09dDZ7JsA7c1FTjhUAC2hp/jGX5UQ65znDgwiTEe1uK6U5h9AMXWOW3S+ftZd69
xujccb4x2LtiONs3ufsjkQtjKTGxzyUPjTbBRmLlU+rnNwNT3d8XibNkAFUAOy2Zo+9lq8iu6jbx
7tAb1AC9HuQkMO0T2ZVPXlHQPRo/jFaziIrX9FOx4WCMHFIfWwiHJWALFber3KPqB22n9KQmRiFb
957LtT4YytyV9aKOhdnVF2WY2akuY6jB+XLWosI98nbfVdH0yy7uBc35pWX5ceh1wAPohvV7XsSB
048waZCYjZPCNIEw+eyYj/EgtXvfP2zr9IvU0zPSh/rU5IwZhlpcRthzkDfsbmd1TffMVPjicQBd
68gcfKwe+aFTnX0dq+Rst6xmsqZEBVIUf7VrS1Ug0I0M0zNq1ZUE0W6+x9rw0nfC+qb0flf0Njoe
vdVCt48PgvSBa5l9sgSsTm6//FaaVe8rL2LPybYvQdJ6m1fMsX2nGr6ePK4Oi8aMaHSL6MDPGQ5a
XH5Okp0cCTc+k0TXZz+mPaQFz37dKCIrllkL+UmbBM2QHBZ3HI2s2vdmL+LTtMJsxsIWjLU7PI72
QPGYTbgFWv0YTVv4q7JkIF0kwWo0kqtt1X8NCsVIPeshYkp2H1JWGM1d9WQK8T7VibrI9gUMQ/0C
4G0rI3Kthmmg3zNWcKHWtjBo8qH6YFU40NfPYn3SrfwXhD6kh4TUtLJxblCd0qABsnZg1sfgx/te
WXeRyOlRRvIHZN3hUKJKclvU0FvmoQ7BZ+5754JJP2zpYK6YaHpZVDCi8UWQGHztI3I+qxjWnWQ7
6XvI9ndZVeaXXm8AQUQL6hL4R3jg+6eSUmuWU7yPs+GJmhVKEa+ibzsziiQZs6M3c1iRIll2oxnr
YeHYb7A/up3IV+1YEnnhG2h4d/Oo9aSmFKzCNqpxUcdHbAuvshvSg2nAVhWKeKxWI5A4mx4Tajfm
sisIjSHy1573PEHBvm2Ib9lwNiJXfThtw98QNGPWPjay2pvx9OwZaXsiT04fMlT57KMDTyfTx4I9
tlXYwPhYE0ykLyjVwF6yx/leyuYtgZ2ZD1ZzcseSu7NZ7zniWS1NlluNXGqO5/kJdoI/mKl+gmZh
nsQMt9jetnyCIlxNdbcnN0ALkwIcSMWVG2HkvuaA1LeNMMEovSMfenckfG5myUTXBURBmC1thsBN
gdrEz7YbpcvH91Jl8vRVDPH1Mm+d3T1ZfC9dSsg9XQDLp7jxo2n1rk4+Tbth2x8pJhzkssV+qqdZ
SIjbc17K7MZ/xykA08PO0eOL3EBXZq1qrzPZAqFM8N1XUTY503zNkrjmJTHaXdNjsNWmkqQxXFus
KItry/ToNFZaFTgiza8Eue0reiIAfUuzZzq67LGToVInLRYBGgrcNuZ/NRfWizJdODT1ghGf23Jv
LdEe8H493U1v0R8Uu4mv/5iCCOLLanZr2SyHKhIEWVnlPfYE712OYxiBPUsHr0Y104AEothmelqt
lBhtQVXpQWaj8GUdeNGEMn03JdpoLnkqWyHTA46Io8MspvJY2PI3syMCqeguboVD/XM0qLAs+oCd
bWmoh+c/jsvKr/O4U1Ge/JKGxhvSbBirNkjFsjwRkKhtJjiduQaQyVj5ei5EgQIXVivKc+GNJzwq
GSq+3nioGx1leN0m0dEUBo9AYrRBEWcfWe7G+6hzYe9vxwA/uj0b/8xu18duBS/dE1R36hnwr0mc
0UFN09FWOp4VI37w0Bt+05vqw1NUwPXoHWMKxsCYOeujZU4ucp5fSs0eD3WvuQRKmiPNFTfdTMOi
FQQQkLf9be1yqMC5YpXtMOMevNkNnJfG7kgKalZO0ZwMREcxlB9tZsOOEOOhyJZ3hANkF/ZISIqO
sFlveywVwiB9Msdzmee3ZmnemdraPH4V2VyVmV6aavnOWgo1N+vhC/l0duh2M0DnNeIHmuYfsIol
iEVihfJh7cLRtW+WIXANTDVvlKh2IDRm8VnO+aUyZHvSW+u37qqRVX8V+XVsw6dLC3Gc42jiXu1Y
Bo01OT8QvLaGO3WX3I/68mVZ2IBOo/4HwiNGH9C8+yQefy2sZoKi8HZWK91rT/PpJ53kmytb9zjY
qXfVJt5qaakh3FhEHKrW0YImrzLyHUY3qJPSDBdyhPxEuceua6qj1L0kSB348HljUNjp9g26XH0T
0jzbDtWKTCMt1OWwqY2sXymLlkhra1AosXFYol4d7YOndzFrRa77nnMb4Er7w7aWX9166uk7jyvi
wFszMrStEfPf2gg5/Jx3RzVnZjA45nzX2XvwM1zwZDYdbTm5Yn7TFViSVjKjo/GTzpVP2Kwmq9u/
u87IENuw+idVP1UpcLgq6R8j7qODZJQTtA2vC0Orw2AG5lp40HeYifY270XQc0WoqVwPtHj2cNeu
f7kZnsO5nUm0bWjCssXFACJ00jqJa0zdFcmg07R+Tm/K7VHdk0idTMvAR19gFhz7ODnYbh54btlB
MnuYa0NeDfwpp7SKEBU6lWBW73Qu4pm12+vw1VEIlUCFoOegjyxmKvUS4ZZV6Q8aVC2B/Kwvk+gN
0dBh0Jo8jDPgNbpJtVNXnYWI6rp65SHNm/yBjqA/DF7BnpDInT3Y6cbvF1f5tskGW9+uwFkZBLt6
2aut0AYw8Z3HJScMUj0tTGwvZYFgIos6Rvy7Ev6t72A1v9F34G2r3Kd+1u740rZ5zls+U3RpNvhk
AtNqaiKE/l6iF4GX5e072XGNHiFo2pbMbWQN+7qbOF9Y4R3hc5zLKplOYnUJHALyVbufI3rgQZvq
pwbCgd713r5eS8A7XAcngqx8NciLXCtxhBk9ITm25zBvGFI5UiAAmdLTAtuPdvgGJPyj6EX31ror
A4PqZy9E+iKL9AOtS3lhTfv5dWNlBcbRrnJQZbaomVfxOjKIwXKmXpKc88VU5i03QHwkQ48zzW6N
E8cKJfuzyRKBHDMzCdiLTSYun1otPdCk8gCD3HiEdoIroYviA6qSqg8RZrRnu+6O7qZ2IEtiRyNC
7KXgoeaufjC273YWJqojuLUn7Dz9wUyc9kTCoTNT78WTvuDa6C0gQZRzbWYwa9LjP/bqLE9FYR81
U3T3mRIQ1UlpDc33TNSB24PQq9irhO5cMJuS9QUo7J9MKu1mJdYeZFmLsNMwyDohRMCbDYYYnZY8
2HsJ4/BEBNiuYzcEfeJQJpMgWWHNL+lsEoqao+WO59a5VXUtjq07vNTexNevcu00luqIlbw6gGGO
GCJmNTboJL0Vk2UcmoI9YLzMi+/NUv4cxnjXSgwxEzRiGB1SZ6q54yR/lOW8EYYjSnzWy24tvJtW
/3Zn1Mdzu/iqAz5C2ub3RPBqucxnfIq9mGXTqp66Ur+TeYxSYaCbobKZntpPV651CNsc1BOeN4mp
7Ep8rXVPkgTFuPaejL35GYuPKBLDJTWtM0H20QlkTnzJ3OLMNzM92p08MchVB5m52rFIOee5xfGc
Abm8kB76LDKA1E3qjA8IEk9ZMTHNNd38pRrag7dWyLStZgYLzTNbb8Nac+ruVqoYZrojtpfNWLqi
dodtiX3A0aq3Ln+e7QWflmX/MsxkOo/CqR6RwDKNnL6lIN0e5YSgwbGuHveyQczT0epmlMv2Qmvz
hR5HqE0jDoChdN2IeePAFIuAS58t4ID+Dp5kPOWzL2Iohqmgtq6Qh4RVHrl+M05snUF8hdYGff+a
WIwrYTd47sqDSGu8lkCZIOSJMmyVykMUn94BmxGrXWblTskKUSz3mlzxDV/8QMTd+LZ4VMrczw+T
dH+NVu1BKNW9l0YyIZiZTbgSrodYfF0X3jZyzsKutE9igCEr3Kh9Sax+JyjuCK/K3ztAxWeOS/jG
zBmemY/49Vzn+2mdy9NMrcdYH3p5vZhHgEqBYEFwZucKW9ssEWO25QFH4XeDqTk6GqJfECC/2w4+
w1y9tdavcWQByoQD942m/bFzRMT6Nv6Au/MbPIt3cuwcImrTgqOaKGy7qnjO5vrFXnuHnVo8n4pF
PlDqxKdYy9E7JyAck7HurlEhhF+gfvOjFoA7NmiUqIOOkK9WzIJZFiMtVkcBrNx1Kuoj7gqYGrkP
nv7n2KS2PzU4PcdFf0LxRMqAqH64wkBjkseHdPNSRawmlOBI/nKD9bOzHAkT9XOktCdW4X4bO9Mh
i50HR2u786j8edDMXYdWl8+5i9XcfZmP9c2BrP2eU0aDZb4cv/xJfWq9aIxQwj6KPkkjFXtZc0wO
iO4p7lffVkxcBZ9E/iEc7CE5LqWr+aoFQNuN7ARH1wwnqYaz0yGeRSNBdEYn6qM1wAbpub6cbkh2
HtOrXZrB8Fnt4RGRVX+acW1ambcwNkr3X76qIUaXMyMcd3nZmN0SfeKo5Im2IlAtKmezlA9a7Fmh
ltkP4JHzw7S2z3JjVdLYkVpaxvX+6+vMR3s967lFj12wKdZMXn9kRagTbpj0dPCudlCM7ozOWHC4
1gbe3BTDZ6yZif+r59A+2x2E3GxZp0OJ0/8/3Zgx5XpeOxqgHYaD05R3+3KLduyjEC3ee62K301d
I7fr4uuX8Ro7woA2uvgDdWXdDzFSLgbNcHYVUvCkz4lDXpzDNLe/ZpBDuKYZVeXXTHnf1+jjywpu
rI481kSLWUANz872Ic7xisTJYgRf1jJNuN2OEdgQfFkHvz4w8u13HvuXQHgLBvHNoxoN4/XLubnM
xrSvk+lnDzEgjI38xaEO8in3MOYs215C1iepuT6SRnTS8UhHqOv8pKv8Xi0KmVVawXJOtZ29uWqA
24ZfPm2iI66LO5sYAHwTI/e5WvY5TRbRUkgqU3x6oSBCNW6L30gSDn3jfFuz4i9MI6FWo6VuVxYZ
3JI2z8ppEUl31s04CY1EeyPuaDwbZH6Aw1s+rYQhZeMFVIHFoZuRJswuMuJmwgpqYDxKSoFHAeFR
FON2aRcc8G31qhGzFgyahudgc+bivOfJ5QqsrduX8dqWGdnrRGDU05D4etasB+YTPDxx/DbK0XgF
k6cDJieCnUPg5LSELcVNHYVrs7x6hWkGXzuStavVxay2/9fDVU8X7UFAVfvu1j2CLKoPizD1c6Nb
3xCtGaEmgK2h3n8zptnea2kvdiC3EGS58SEXE2f2EMuPxTYSusczmckyMHOm3EyscKQ1rE/oZWzX
B/7Q8xBsBhVrLvdkKZg7tDBf/vxpM+kvXaNw0Gr3v5/LDQ2wMGfcCWm/ynS8qcUBtPfb6t/AONzF
kkS7dWh/IKIgTld54Gkr+9Elu9xfh/zPrC2B9DCW20JwCsNdQdfknhgLY4XqelibedSz14FN0YDf
Ogv+cAJ8gYEjP2N8EM52GftmWlMU8VAWiDDXKLQH+vZflCke/gCv6/QgFRLolLwzcUTDictVSO+H
azSfWjry5q0uY04BbL/M3dMaz5+sozkKUG+GjBs+RNW8d7/c5KHUIZSJCHbSBtQftqbaeFVa9wLy
5iyQtUXLeG/cISgN9PhcCVhGcLQMQ6Dpg9q1JQIiBZ9SuK8Jn3p2EpTOZpYfrc3bM5PTd5xwdpUz
ITCteWK7MZzLDeuwAHlgSDewERqoeFcmZG1L/g4TbZbMmALSbudep552sNWXdmct9TOgNh1xiB2X
gWWUGDQ6ODMlXhQAeczukpzpe3zPjZZpxOZpByj/gEnBWLnCl/QlZvxE+YJ/0OPaQT29BokJoenL
6/4Ve+AAM2/A3u+7Yf6dwfI/V8cmwZoCb4Pzp+K7JzGhWczyhG7zmKAJPMQ0RDoerqO5FNDbYnnU
N1vrl/MXxs55aJuZKZohjsQ4+LFRhPjUq+M4cW83bUubZHq/y0R0ewOqKJo0Y6LJZ/TFfMAXdkZT
6Xlwo5wPCmLEwFH7SNRyfR4aF9nPbOnHWMXaId1IBEW0fGczQYuRIeO1lpj3RqQhtWH/D5NBQzdX
TvLsNW0JUkS7gvbBmlLqzPAGaK9mjYmTJJeypazGCUxOyTy/l7o3Eh+4vDXbH/s7+KHlp9OJZyqE
gQlz9Khx/nxdd18fmu1sl2lW7TPLfWq15DIb5GsbG+lAyQbzl1m8tJbFERtB44DUDwkHlzhnXUuv
AhXVw8dbs6Hevto24nVPYpSqZlU+olpAmBRR9NVD/AA3II68+NwgE2r6NT/YOW/0vF5+uBO2t5Q9
Wl8pmubtlo6JrPj6FSyQMY0M4mxmVJC1+GCBiR+lKt/mZ7MqfJsXtoHHES4Uvg3lDONZN0L11BGY
oOBejsgynTv31bRXfXv3kLKHNKXr2dKAm2g6MuK1dG7erM/kAozvhlPiC7IRbi4bU6ig/C0NA2+F
Z/70turE2nsmxzPK6Y3B6AWC8vSc17qLdnGsTlBhfAkb6jDo05tlcWdwnAORiHLm8V6u0B5KaNdN
K/eoFTPMWngjsGtydRUL4XAboaHQjT+ttE7SYo45rxjoNooCA6zhJLofpia+yXR+TLYnxTWjSxzb
x1aXd3xPCOI7J/KbnkgGgqkT7KvL49AV8yHKwlmzWU7i+pNm+7aMWczjDUKxny8mE6GL1BIo/Ure
TaiibCRgzpf2fOUn2SMEmL7F4/RIZftMt+YGaNVIQvRsrJJphSqLA4JeOfA0afnOSrgI76R2aJaN
03+bZHPs33MNXtXaYSOqJjJvEFFXe6n91ZGbsp8JB/E56aJDOjLMm6LoRdECQmTr1CMTURWltCyd
e4RLWO68opnP0zAfILJzCm6DOdOp4zD/1mZi8KskeYaJETFWZIxhsdkGFaA3OiejHhM7oaZo3+Wo
1XvH3TG8LZ/qUkNYb4uDIgfpYOVdcYz1lGCtbMHBLDa8haWdNLcLqy0PQJQuOj6I6ppOEeMsjyMr
kYtKXaYJKG4GHPt9jAiAwqRAxB5l1U+NHzGIRpw6lg7UHv2GuZvG9rOyjU+RYaTsLVjnm10g+1np
SFjqpUct4IrpNFvotWnYOx+0GN9dQTDDiMFgOtHx6NySuwzFMlwYk1gktjWBl8+Cy8AZQZCYb94k
l6M+/NYwvnS6EZ1MPJsF0v0KitlTlvHi9U6uDnrpZLu4zb45LGyP3TIc8xFY8GT9FdWRYNMWnyx6
SV/ZRQ+j5Y+qo+LDw2LcdOXJ6JL80zsgBCZ0gQoSoFMlsQJYf3lNZ++zroMIueyY3keXNEGob6+z
649pczJBtu75BuJQsxmQSQs9sYsBjgVo7vce3j+JTnYXSfuNh8CXKwOhBCYY/RHCAPBf1raZj7zy
MZ2K+Gj0d21EuiOQbi95SoGHL3ybOmvxD5OCdVun/LI9eGwav5kyByVkvJDh6HLgRgOjRk3ZIShX
3uDlyQPCyYZIj3g5p5hJ04tSWXxCgrVAa5Ldw5CNT7HThU2OCcHTfzO+t57cwSlppW79qvfBGDfi
MKWM64aOoXtRPOo02FZp20EXxwcOqOzoYtfCcozoAvdMof2OFE6n2CTdKCUOPGD5BSHdqvBpYplb
S6oULQPPdXNxUUSeM+6ddQFqqihAMFILpTp/lqi2TIlszJDkKKgIF6Brw022iGo2TOev8bbu55T5
n8I4CrVUEg9kZyzL12DeayzQ8I7JT0N9Mx1TnYYJjUI64whmf4XyB/XHXutslKUMuWoTmUtePSOu
cDGVFoqFMhKG0j3mckuzBWZrQOz2rHXAW4iVrUdZO/bLxL5xYt1VycsMcU1tzBdchIS/xxdbqz+c
2Q5KG28cp6CDOp+SHQ9ZzhqXmQWHhpAsm7q8/OlNCpX49oVZDWrXdlmupDzKY9rhVEsT47fLPLjV
LsKaK+TH+beiafXLUlu+2UIHc8YcH7WgSOaac5DMIAfDZmCTtEOmRlDF7Z0uj0uaTE0f/8pel0tQ
AI4Hc4IOCCvK3oKSn5RT5adr+VwyKMDXPm5GhJe1VyMevCFoGuwFj7ZrlgxNWRsxd/Qxb540lRDR
POPA6zZMHdHrPdGTKGWMMCNSL85Q5RfS7MKZvKJdrE93oWLP37Kvmtw6sxgtsE81mGKFfkBuDi5T
a3x0ljmmeGOBsaf/YvVr+nbjQEDIsBasxvykZVkZzPe/UVVwU9CYpCGgu8/2bzFz2zP0mj/s+hZ7
nWJ/I38WE5wQdyKwZkh5n5f1+B3xDybWnpwMhNwXFsHiAJN67/JHwsKd76pCAV2nMzKk7W+ZbE2G
LdbNVqJyAnXlMArCzi+aZ7usnrKiB09kWHYgo+VPrSXz0azsG9zlakcL0VE4doFpJFy8eS1DnLSP
+dRiA+8llDrjpSxGosVdZNtybHcVT2vTNhMEuJpFM3uLICaYRzFIwS5T7mOBPNl4rvpqfW3Kw8oT
JSdK68kw9DDN6sbvHO4iq9SY9TqThl7fu6IbMwN24vO+XA3Sm+yPqlgGH4gEQpf5BSMFzb1lJP6M
M8LXyu1p6By28IXhWxFKuwkEgaZl3wZbf3dZH5WyZ76CTNTV64T33GuBDjFEokGbzvOBiMzsns3E
TS6sqW4TwsNdC0sl9Awdlm/0nnh1hD3NCTOyiC+2BGxUEom2TfH7DjRROcSmn1H/r0IFq87GqMTi
wfmQ5PBRxqe2KR4jZ+5CXeexcSUBM3T0ImzL9FyqKXlQzfI9e5gH+Qv6DguBpnpt+pYt7+h9ptIz
wsRrSegDj5Ws+jaGLAkZoLWoYBiRu1kDbSC4awA3QZhCS8YGsy6De9ljFUY9n75FyPwpPIzYL2Lm
nJrVY+Tc3okzNTRnHzbNdMPwtAAk+ktjv7rEzZ+0rXJ3tur668Pfv3VonGwIzIGVgo4SS5sz5Ch2
U1nGm+weXtHXB/0/fvX/+u9KgHa7nsZzJXM5SFwGt9HG5RqJNPEBDEQcF4Meusp90WgJ8zpaUBv1
ByjGE+A/sBFfv0r+41dfv/2v/t3Xp/znn/ivPkXKmWYhtYYAFsRG0MD1k3UqeUw8XLvk1s2+Vvco
85ZoDQQosDxZs32VqFc5yd/xEKvHNEuJIrJzZwcu+4IdnemITZqZRI7s23yWHJGZ9htRPtqjIWrO
rjEyEFxYuw4908JpzK48eQeOWCOcF2qSwUswhIIM65NSBpW1aDsUpWwqGXNAB+duGgBP899xjMHN
14FMrEeGbdHnp57r3k0WfzgzZ7/WOOaGbrH2dtvDBfAmQHk/4swcgiXq4qDCBiL0jFMSw9hET8jw
XccMZ3x3OTpOkR1Us/nZGNHTEkfOwaGF35bYYph+Go2tX6J/Z+/MlhtHsmz7K/0DKAMcs1lbmzXn
QRw0h+IFpohQYJ4d49ffBSgrpYysrOx6vy80EABBkSIA93P2XjuUuFloglo2daEBr04cXIiJ0akZ
6ogfWxRFwnIwXDOitDzlqUl/qrWbkkD6IrXhjeJqsBqxXviltCiqD1u9lsUhj4EjgGMCJlMJY1k5
27hojI3XMbPv+vwHAYDwQwZug2r9hB6auvTIpWBwkjPDhbXDjAigkh3j423uUm/ptModKiIdToj5
2FXWlll6yB5qtRQi/F5ToIB/HfYb4EjpDpfxQ6YEOqdaN6y0BsoX8+WLPqaYvrr7fvLaqyY5ZF3q
Jmh6QHYYvn90AtCxJJiaB10vzUPbOObBgPQAaqlhzMuMrk8n1EKMzdbuMfX3OGuSplEOpWvjrWlA
MXvyB2EuHu12DpjjrTnkfUQh69anAlvasjrm/UXQq15w0WyqdcKNZhWm8AeG3M3WQZ/ejkNDFjr+
UzUR7aqC27VQNNCzGGDyhTOkAITMzNhjV0H+Tjm1c5NtzFWQv45aepoOW7dSuaC4Yu8EbgJCN1/L
OCVVY5rjgQogxbuV3tKv0EpA1IRL76fiaNjjMxPFxShdbe27XbAjUfVQkFmRjb22mz+/Vl10y6aE
0qu4/4CgjUAVRzN9tuP4avb6NerQvQVPhocKCBu6iiyBwjJF6TvClBADUH6aD+SaoEr5TEpHyTmw
lI2kZtAGFWDJAvVxMlKLdW1M6tXgeAepiG3au92uDNp21w6wzUx1oGkFGQKHdhyaXM7OURYd8rTh
fVtq+uS3+/aUuOcdbOwyFBYTH40rs//Y3TDIAzTKXNCwoSk6HYlMBcO3JO7x4Z4cU3uWQJOWuuu9
1oV2o0fWFtDFy5glX/qqRdPY5zu78150L4BfpEXNfYuZTiXc+NAEKbMaWmaGbiB5BlxUN94XDYjL
xsawvizD4SUuioGOP/WoNlLitRd5/GNxhN3nZvmmpvYWCGp01yBkWKiltYy6BNiFEd5lZI7hUU2e
yHl2TwQ7QdGgzGTTkaI17USXNIZkq3gBvkIjOAGJcEF8hyrESaounXGT9yCKm7Ci41i5lIRKE413
cCEZnOnMqyWS+CYbXzP0RUNp3/WUcnw6jgWijk09BLfJNIvqbDgvYkS34NB5oO8YrWioPTgJdQ4i
Be1lPXUd8sL9FuE+QM3VQCZ2EriU089P4glbuTVfu5+NNUS+5hiIgvF9THVLZUS69BhnEMpRnwPf
om9VRM9RATLd7aJshZuiPIy25C6WDv7I1U9w/dOsdBn56IAbK+8OQ79OMK8sx4FoT7h6Ppd/7rJB
2720E6RRn7Bw84NbAIHsBHWDIqxOkJDarUYnwtERBSUE8yRjhH1KqLQRittWM/dyamjMD02BQMVU
8Ye3jvfUxzBi8B0Qm0pm9Vpv+x+pmgN3d5E6l814ZMiUx9MdJJYrQ/gPhGKnC5wTHYEAtFqsRqXs
ND2MeUuJkIgxrvnQ2TQRPo2TzRTUO3c1SzRHgH5MeqofIowziqu8BgUAE6vpmmap4qfrOLhhQ+PJ
qHC28tPYuWQa76O2Ojnom16Kgg5egdAs8/rnaupg504cr9Qu/oFcKti3TqFe2hr1u90YFAND5Qm9
Yjp64RWRMdZaxeiYXcTGpqstQmgtoAehGuXLwiGyjHJccByVnwP1emYSxtHCs3txJS3tbNSqN6dY
Yws3cSEaHX5aoX/pGhrFqooYy+yc8BIbJZEWerJFkZExLmtOKX995Wb5HVzKb32t3/tGML5gez26
dte/pXp4cgkpGIOXKqWnPSpmSAenQJ3sRPWKrt2TCAZY1sSatxEV/AHLwBjQRCWPJ/wiGvdF78zq
x1A/2wEMp0y9+pJcnbDuzJWR6T89GzFqlJMxElVOtPZawdwwQ7CFVVBZaVM6sB56b/FooKMGyBwM
yAB9XKKnwUYiWmFVvQfNzC84r5yvWreXRX2VqnlnlSFxR5Uf72vH2Thp+UiNisZVMrkF0nGDMu7V
jK5GHwYwJTTK6KG5Cmnqc2ZwZbPL6JXIG/9oeqgppdSnLFZKCKaPqITURJBPHsYHtUZfXKtMZ0ui
WFDtu3r73ZFOx63ErR6KANQkI9uFmd1ZQyOx6I7rElzQIQphU7UBwq6hLHwcMBqmKP6PVmAXhFRR
gxXDm6snN5kfbfO4M34KgiycCsk3k3eL4Fi+KLfRzUsDj2jPpbDZQt2M7vF8Mc/F0/QGqFcblWI3
MsJd2T4Bd35g4phptCs5N/RPK9qKEOxvRJNvh7wrT22gj1fCPoJtLMhrBACQnRxLvZXIpZEvww3w
y5juakQxta1Uh2t6o73UYgw3YSzs9zjsORM7ZU54iJ+7QBanLI6KU1qF1topqK6+P6WQv60lpC2d
sQo8m+7qyOALdnWTWRodnqYQd5HjmRBaWvRUZQj5QSknm4irEC5BapVi2lzv+nht9hKaiWfJvbTr
L7Y9xje+OX3nBZUbI9aMmzJWHs1GAKYa0ESSBwO/f7pFDk+0g8hZGqe4KAO1tEk7uPFoNzFkLRZ1
ESNyTWDcBqZ3btED6El3CGGZX537zoqREJlZtnQwnO+F2wOFy7R1PUVvYd5gSCwMakkFppmci/FO
STNn7XhK8jfBUeYfgzcYlGqGiZ8RG7xOIo4hfskBaAIvCQsZRjsLAMnSGWtxaqV6CIV0b/m6Ng21
qUNs6JmET1CtLWMAYK7S+R8zTCkMpRCzJwNZr6UTPbW1wwA3TcQhjENlh3wlxaZrAefpCv03K5QO
WWuZV0Cj/KLeWX0YHQaG8CgGEutBQtnB+9FoR30Kt8k1EKK+BruCelKwE4X3kmR6d6rdMtqLRr/M
wRofD06a1QRrNA++VtLXMhgntSjg1MG2RvprdbEuVO2usV3vb75Gw/yz79LRtenbtB0ylgShDp99
l12AIWIU0idTxf5RkL770lQQkmMdTi+mG4sKRxt+Gb8UQ43mx04gNmu9fofa0UQOAoivMRL9jv5r
fbGNcYNmAQOLkWJ/odh9z4mLGaexH1QoPPsY8Dz6Ev9KCqO14ruv17llfU+0qj4gDg5uBTZEJBfB
16RK0BT1Y/qkhT30uZyEHC7RNs792jvbWgMQfSiPSEKvUuDTM+pyD+USLQC1mCeHCIe/ydzT/5i/
NP/cXN1hCCgsbLK2PflXP/lTM73xoGQZ/q6BVEhSUbu2iIMqOpATViQGhpJmtERxJI+tipQ1aDcR
v4FtpzchoXHDeU4EC+hQ2ENS7WYDW2TKcmcCzlqn9BuXP0xiBy/OuuzH4ZFQmHOvpv2KCE19RWDk
ixJF7b3SGeRQ/s1vgPf984+AD0e+lmMhF/5TLhgprGh82xHZu5Uke+SllE83HWlnX4MCuo/h5yWn
Ev8IulfQv8u6XxRKqHxzYMZ4bc4guEqKnRGZyTpzaLbSP4U5R2boY+WSMmVXKaVuflbQS3LEK3Rs
L75uJ5+WYjM420KXZ8JNiUAWsfzecom0YAc8W9KrNs4W8Q9wfEKNzmNeQ57zVfuFqJ99SoIj/jT1
SZXRSwiT+ZHRDTZ9HDA7w27EXYIQfIEWCSFmN1hI1JVnqj7WPVYJILIgj9YVc45lnrvasqRvsiOw
fm/pKw1b2lEE18qBrVD6mnPPTQ8cMx2CDpI8UUlWgD+e6r7v4aWsot471mX23NZW+9bS7PIM+TVv
hgGNO1JQYd7JFh1DbJsl+bbSuC+o5W8L8qQAhPf8lzWMpPCackZJrfWl7POLVo3mG5fWHdVP72hZ
PYba0PMWsnH8B2jPcMQ10zpjs8NxoaQ7TJch9wlqkMGG+3a1GRUsKsCmx6J+wfaGcLzec+7i3+1c
eSMiXC5Gy+2oq4ovhEa6CxeRAlos4xAFBIxLvRq2pkSK2UbCRlkl9XXCMCPwcu3lk3H9t6iX/8KN
fc3DTNYEw/z5SmTaNqkuuitU1dZ+PcNo8BBkjCd3NyOzVKTLOqVNkATPSSuuoT0Btv3KWlNMFMeE
bANKfrG/Q0LPjN/p5Lqaeo6hKr6lJnVeaCD+1iasz1EHk07vMKxGF3uHqHEKNJOqHgzSwoZlsUwH
apB1BeAvd6nfe8ELwjZEG1RH4USNJ1WyZ+J05i6lV/k3H3u6T9E18vNsiuyZLiyoKXC9Wbph65qq
/XJhUUxo9g150rvRzi9hPIiLGEIftIcSnn2zOaaZgJXsZw+5cJHJt2rzwIzmonQNE8yqbq61gcey
tcH+DKZ/UrzEmoqVOjIZPMtFi/rbT1uUg5MQcuxfNdx/C13BAehH0SMnUbFy6YnFVX229OAgcnNH
ORp2Yk+USWWXJoiK1NyUhDXQ/1qNtLP+5ivgA/+L78AyIATi96D6OIdEfrq4QoUqcASXwa4VRXsZ
Et85NWAqtFR8sWwpb0ffCg6lH363DbQbRlg8d6EHJ8vvNxaBvxBd3eIFBp9stftkiFExp0J/SG3f
WJQAU2AI9UezrNpnN3zxkClc2679VvaquhMl9LdIMdQnPbJXKFI40+oIv8qQX6TuId+njR3kyVNG
4+0yhtWz4ksofl4ckcVQNfeuffC8rHhoqAityrQviEPIrwlkjktFC/mm94evjlq3yEzTTV0MqMNN
66keIvMihWFcuF5+SQyyVS2h8TMFHn+Hfki/gTVwFmVjMjVMsYd0yqnBVQThzjDXYTcWl5pWzQqY
4GnWlnDN3tdkOYB96QlEG8rxrjC1O6cp8mNTVne6Lp2bHkHUXcpksHBHFMfoJbf0Wo9KXuA5IeB1
6zQmbgrya5vRPUq1pFXQAf2jLHVrak28VSypLgPpg/xUEKRiU/QLAwW6XTg3wiR4xkSLt+6Rlm2o
f/ywCVpa46aOF1jAsmXXJN41SbULFQcIo21SrQsHJXGdgcULmb6vVS0tV71jI77TlHgTiji7EgG6
Q3KKfC9kXu6NFLtN4o0XY9BFRzTdNaAniuZm4HhrrdQIKZMxl4InBleM/xIqekqA8bn+ZmoFla+R
WFF/bF9Um/i1MUCEgjOSsV+DwbHIICm0EfOGagx+lom4ots8aUi2Ll1KcdTAYUqaG4YPpl3XiiyQ
tWWb+rqH/rsOBy2mtZ6hBbRRWwyh+oDPPL9Ngj5cdhavDDyLsfroPKEUW+g28z4UptZN2gw0eApP
efz3VxZN/BKVNV1a7ClYVXMMzbDcX3MzA9IlwqG1lS3d1H45mQgvie15SxTdkNNG40fLJPouKyJv
NWh1si5sIzt0gfa1zcjk63sKd0oEVyJ33f5KsFOwB8VDuGDgPpiuE+4I/4w3rd1pO123nmWmQjMa
0pOZm/VFDgrSvbIlDzVI5JloraVrOjkTvGsfxMF1avfdMiDFW0G03jrMUP16NOcdlQAnp5WEqMiW
1/mUU3o7S7gL6fHJyhE/tGbXrDqs0ifTSGmb55pGZzh/pW1OpdrJT00QACfU+D2GpmafRSLLpQ4c
fxN0ROcOGtbtdJDPaSfsaxeHax232eTT26TBISW45Ls91PvQRX2rKVchvlG+aHdKTrc8B77HIOJs
M8LlTtJ1O+Ah6E+saNVxQV53Le/iC8ukL0XEiG75V5kRaaQwBaM1N+zhXpir2Qdv2kfdoqyXeMW4
S6nYLBKrc5+w0Z7ioYROYdxmI5orBt76ITBd7IDSLnfY5wOcCa6+NrBhE0SZ6Zc4Y2iOMOkGHeZS
U4iQR+Z6qBKUMR3WpKOV+eoGGfskapuUEIir0buYDxHOGypfTgqPCi1mFOfjznXi8hyiBxnBVqwN
HzMeKkliO9LvRKYPC+JDwQZ64ihsvIrzL/b/Y37+BvOjudO07K8pP/9bhSjo/4D3eX/Jb3QfTXX/
oVIrMUzHNlShG59C+zTjHw4nv2ramnDQVzK8+Cfdx/6Hqjq4dlTHsLlSuAS4k0Q0h/ZpMIEcRwW1
6Wimq/1HmX2a9evQTnUdhnVElTsCtRdF6l/yytPSrus+trobR08gYJeScdr00PcxEuwpbUmMfb7M
oM2iRlSrg1cSJuWphF+8L01PQzRPmSRGtJOxS0h7FxBsMamW5yW8GGnN+SvngKQpTGVemh+66Wkz
PdhznNK8UinjBhpusFcxhqLuHR4CxMVkI01ZSfCd/eqLKsYbESDajqZu5MeDhnid7NppZTq6LLZG
+gyuz17PBdZq+hMCLJ2Yf3yFR8rToJk1RaCFRQc6P4hSTtDbvuL5x6JI3O/UlLAB1RnmmXnz5Er4
bU+UBcMUYhYNq6il4WyJqFTfvzGHnFvEIP46cizUL/O3+L65K2H+ECOjbropuAOXa36QFrEjH0+T
JCCAhO5WxCgL5bokbmuMzankxyI+G2LI5sX5QXE1iSy6NGCRZ42K+4PwkXwqLX88oAHlgzNn4uYf
T9+8OVKQ19LCXjUaIpSgsGgrtxHdHKcOURiavgWxZ1497/CxV1eJJ7PTlfXIj3czlOXdQJGRxK60
Jt2EJe33pbDRK5Wm7B82q2HvkWujo9pWegi0DslUsSz4kuYd5+cCpzaf5mPTx9E/HTPTp692kIwA
kiHVYCX+4d2L982/r5yP8f5O8+LH3zm/MC223C2zA+EJ4tAmFKDmJcWQYrICkPQ6L84r54dyTHA2
qd76Y9W8lE4HmJeYSwy7LGdgMa36WP/xArPWUhws23RKegF5yTdf+5CZF+/L8+qPB3v6rbxvn1f+
y+efDjUvhtg+NrHJ+Ht6j/kl89L7cX49xKf3/dNi5P7Q0y6HJv77H/vrkRJrsIiDEfbE7+Rj/Lr9
3/zxn17waXE+wL/5Iz+2z0vzw6eXf1qcN4VWlC+okG1s9NNL4XD6f/y856W/XPd+Xvy6OUz0bPfL
SiXnZJpPncFOyNj85R2IfqjUtTKOfD80cKyt4JL28ZqPvX857LzBGm+DsDD3s8p6lnHPSx+q7vnp
L+vwoVBCmhOX/rQ47zpv+njlfNz5kPO6+ak5h/PNz9P5cPOi2UmO/O/f/eO489uAoXhAmkC1aZKy
iLi02i/zIu7qFkt9DT5Y7eztnHxlmQhZaWnBM/0Iy5q3OIkwRsJMp03zXvNaGdIlQo5LQkVdRt3K
kErUHudNIw6k8X5eVE0/zUH/Tjlc82EE5F3g60hL0jlq6/1YUyQV8vSKuIwY6D68YO3kKuRFFVb/
LayMF28EUpNqJH3DVF72VfMtJjt8Wckeo2HyYwByneZBsE4VqhrIiKZ+Feb2JKeNQM92AeyzSQ+6
7X/Xx5bYBG5BC0I9kFLiF19/+ivfP8ZA3gTWEKZ0s/Glna7j7XSdn5/+5bqPjML3XaZXzK/9y6fv
8Wm/HPr/cBi4WfR/DCzw0y3XnW+28zu9L85r58M4HzGKf/mXAAk9BNGQbz//NSDNNgVO22K+k82x
bnPS4rwkp0/2se7XfT42f+zzsa6Yk6w+nv+rw4L+nCbPJhlZH4f4z95mPuzHu3wcZl6Hf/sFD2ZG
1CCjrn66daH+noqcLM3r5qfcwa9apA7IkP65vg2mfLJ5l/fFeVM031fn1/xyxPlpOt8h583ve84v
oqn+23u/b/94/n7MwFBWg2ImaOskFf5cOZuiMI+a+jXolfQY0KnMO5WcAtr31Hm7flurHX5GRqSb
mPwNetHqapywQIlh4R0OiK7H+7dyyFdccn8mASaw0X2aMQ5UvGm16+a7Vmpbt1DphMTOV93w41VB
OaH+ail41GPKzp1DOASaqGBp2HdDBubXhzSzQAz2PRpbY9UywliH+tmx/PHqo3mvix4XQ5VoECfL
B9VWjG2Q11C5lO9RCn9/0Kgn5KN59js8dZEYl0Dwazdzty4a5bXZ2UszhhrY5CCsqXi0SdYuLDms
6zL4HqMgZ0hs7fQakreJqjUw4k1a9MBf+qTbZLgDi7i8ekr4M84w+jLjAJVPG5QpAhLnzrUQscSv
EORwFzlxdgwZka8cyz4kQn1O9bg/p2FxQx9nnTN2Xw2Wfd92ebQ3y40boH0tc6ibqUtihyGBWbRd
eGfRiF1ZfhIvXuEop6ugyfHRKzR9DQhSN5SxvuCneLXlqMNXecFn1fjFtWSK75c7DAMpFYnpOmcG
uM31BjNSy2gyVEkNcBALNh49KJvKhn07SbFLq+HXKzC90kQHiAM7jdRiWtLSx3IFFgpZnH4r9B8J
DESAhkH7mNg2OtepKCYtIqHKF3OC8TcO0HbEVal/iERxjIr+Z5HSvFZKPI1mUTb8L0A4arL2FkmA
rMLLgnAvJ8djPKD5GOJDJ7molqqO3K8m7ahx67WTiob+uvs9QoW6ELVwbnBOrVyr9Fcmhel9YIuX
Nrj1KkIkizBslqUB0qIoJPFs6tbwTXuNwjjJGPujvUQgzMeyRswLnfOSEdV2wbA23jZf0EfS7Nja
uGtQBSpvClLVMisIBlKfqG/n2wrCe+IDGqtHWJBYDXISyMzCXvQENC1pLhtLrW2WLa7BhZGh8qex
j9TC0DdBltT7MkrQl0ZI9Eqngsw4WQFCEI2e56/pm5Y73ZUvftz8BKoCdbqU6GHjS6vKdD1l1l1M
7Ygmoo1d71zo0jo6vrcc3AQSePFDsXwPuH+ySdICCXOuNkuU7KSKFz+z0rgCPUQwUPBzWAcVQYbG
GBZbN76WUUucXSWwvNQR860gSZd6ivMz9UIMChPoyUomjJmVahAEW04eSFfF2NVQCBCc0DXBEd69
yLG/taRVrcEfcKsUCGimV6DYDAAQDBAQ6mvm+cWLQwBUqI1HCUMu5fxAIg+z1YARHkW3DaN9LBuJ
c7S0gAgqBAMYc0CtCexbOcg3EUXeks/jU1/RcPRWydrrSKNH/Flc+8zaD7077KrEBeHi6Mu+T5rb
grMKhFCKO0TmARaXML3SQYVKqrsGHQzncWKdrNUK4zxcKokwzNe2pWk8iKYvbwj3ua/QOO/GkTlr
GBmAHgtc9znB2w1DaDxu9UnFXRMEwOr05Np3TP9a0IGQW83HQGmyDbVTjHpxvu8J7mubWltKv6qp
4crNGLWvuG7rRd9h3qw58cnqQnqtE8wlRYV4Hw6aSbmeii5RhE3xSJnNXlDTM248fAdLd/iqMxix
dHCYhl0AhHKIrYK8GBEsUJlrn0QDvOMbzTnG/Br3JhbEhgTcAT814eUg5IMmec7VqZWFXafgL1vp
Rn1CyGigcpDlBEf36f1P8Cyt/yIl6HpoXjtgQJyNbfA2tt5blsMUacedFfX3XlZea68wt4504WuX
9qagnrqS9KgWfS5px9BDoQ9WLVQFpqzUdfR6AJDG0N1nIfAmLoXDtYvqdAGCddvGXHSDIIk3MiUa
p0BLh9GjwFIvmk2ejls/keuy7M+ebn1JXXhvBJqTkeNi7cvHl9WQibvSLp44+yiIVthoOpdGVsIz
6QJ66wzmo3EIr2MEYiFKgvvqKakgmzJS/MeQ0xQqzquWaz0FlL5caqWNISQc73vPjVd2GzjLQSLV
wrK10BTrBpv3g9bQdJNue6OaX10w8QAloBpIAzMpRlvqgOm97qXjwq9icA1ZXC4DNdlarjTv4drR
ehLH5mKVpXJEnr7gTMNnF4UDsWQ2dmvkWXXqHskwFzQOHNo41m2LLHQV0uWncgmoLSsVgTsLv488
l31crUpEBgxZGwfTRbyP5XNlEZXFrVHFPgSFKP7KBGECcdVEqLvuBj49vw8LepIR69UWbByBDZWx
r7D3NGIg+MkJ10NkRLexP0mzqA+Pw2Acwzygzd+TDODbJOWVwBSxcJ70cUt3BlFg2/TLxja2Q+s9
oTkm6q93nwbgfmuDlF8EQoTnDN5r1ZjHVkCSnjiVpGdYb0CulUnoS0+Aph5mO1oOCMvusz7UMEOH
qHfto7Ag+RslZgbZu9oGpRvYMo3AJcUSL4i10EBVqb+wEUsuqkJ1ME8otLiz/IWKWrofW0ZEUKE2
imk99u2wsbT0EcGtsZBOhsyE/7Bdk6QXABQqHUMyW68fMojHi0aHXurqwTl28g6bMFaxUgu9JW5s
5CCQ9vQsulR3qhT92ZH5xo7wh+ecG3YM14oLCWbu9rVtwrXvGf0qtLwrfX6f2w30BCNWD0TFZ+sq
Fgfq7sMubAwwjREGhTRKDmOknNEHfjPafkN+nH9QHcJMTBvdq1BpZQ8WOHQl2UJkXuTWAFSDb7rQ
WvIJbSZLBVc+tIRaITtUCIC9SUf/UQAuWw4oE8j5QDYrVaxacHErCHcoqkRbkD2QPTgUiBquxwfL
dzdBrXWnLAqnCBWIaDROz02gWmtfR/8H1vG+ZuRQluRfSCmvrl5WC6rky0SK4mJa4klU6hHZfm81
gusZghY7or+G2ggj8T0wyBt24t+m3+JWTpYk2t8gWvhWdLyVGjlwr1HH2ai8qtYrbzQR3Bkz5ToC
LhQFP+L+yeriAxjwnxBnhmVpgwHJfNh/ZDotdSNGVwg1eZ1aNYyPn/rABUQtE9S1tkGkAhIaHeyP
1zrKMnAUnC52O+CPj2DMZAqNzTjz9iVDaDzMN0UxZmv8RPWOuLrEBnqFaZskngR8E7Ro3hGTfwXp
SUvwW5a6ui9tsEqTm59r3JqOhHeysujOMdrvjY2zMNZiclP44oKErivOBEY+zbEMLIs6r3WEmojV
ByqSjjy23seYIY/SHTPG88ShQe8uBBhgNy8wEshiKYyv0Nf0S61Nl84kw+/c96u0ab/DbeViEiz5
xr3V6DsPfXoomNZt87rYDr5hMXFJ70gTclY4Yk++rt7hM29W0BLuzab54dctzqICe4UdfEkiF+tQ
HwhaMiXoBdHsgpRcurLn0hxEwRFE8zmmDN2Pk11Z+1JNkSBcDDFlxsUN90GGW6AXAgdHQkMvbREy
UCiMoFjiOTPoxBBVbtYI78puoot8beXwFXb6xtcbuYD+dZfSbMM/mXp4PhAgJeOwUsWUJ+mNkJ8n
FqsKiiqyqiudc7kJdGXfxHZ0KqL2bIY/0K+cq05Yz3qG3zY8FHhW131MrXuM3oZRz5eyJW7McM1g
7Zgjv1E83opNbKtD4BRDNNgRiAZIzcPfW3YaJ19IIwnzVd+D9MTqhLPtrBQcI5dYPkGEQa9RLJ1e
qreWWkKloSNgsFFBSslJlUFadOcPJ68KVOy+yTPJRj68X/wZDfMfQb3iUeYEmxox9kF+YK7WIEPo
KHf0clzVcfDaDOEDsYk4Ubzup5Daje222l4b2p+W/0g5PkZJPPzswAY/mQGxNbFSTAPLXl93Gt6H
KK/BPK+QaMEmNLyjAoilkKT2ulNvzIE57HbfXFLaTlSONqGpGwetr091jDq9GsH7UBXeUaN/NXO4
OxjOaN2reyvwxq3tNm+Q97EvehMg+jsiI8gQiFQX5NmD3uqaPQ3RH3hC3U3Z90cHdQr2ohBsAjeF
wna/w3Ba5aDLlco9QQHZGpXFHRNWFpixW6eKn3Lh7VA6Pxo1YPmWSTLd5OGh8kr+q80jIXUczGsR
jqvxuVXrG67S4bIkHN2pojUZqU+5IV6DvLuhp4lFpE2W+IEh4YfjmYRVUq2kNkkxDLGtXP5linZb
yVjBz2h612Isk2vpHUGx4c6fVwE82ld9Ep/e12nAAxdj3kGF+P1VvgA5TSJasME3r1znDUTjvEqi
w1elhFUajPd1eQ9Pvrt2WreVdiUWTFSn5Ia4pXUaRfwh/qOCRBHnNaNYGPn2ukVeucCUh8xmEVIi
OCO78m/l9DAk3i1ATWeK27P9zrzOD5QjMWIOIyPR3P5tXWYN5XZsAGagr/9tXTMCKBZIDralA2zH
Mb1LOj00/BgLu7xyUggu+bLa9LALruR1IVEiq3fnTEHL89NaBnhXKju8dMgR51Uf62vLeA4Z/h7m
VY5SCjQj/QgBts7XH/tCnxX72jfhnk+7fNqgLxyd4cvHGlPkKUBXZEfzG88bvIC4XFfq6ESqYjWv
mjeGsZodTWu4n1cRnBGebVshmC+IbqkV0ukerhJuw21X9j9hQXlkAuqoUaPkpu9N4zo/OCPnVS4t
c/OxDr4CHmqAFkR4K5GyKCi73OhKc4jN2LyG08O8c4Msmkx6qPmBxHSPO45/auJbi9EsHKjf03Nw
7+WG4BMspvPzoDDpOlv9NaqdywhWjHAlRN9h2RhX142Vi4n5bXqiM715f2Bq9dJEwXgYjIQjog+r
0W7q3Bx+368H5b9LRmAg84EQjFlHPw2vaZE25yIfVu+/KCSF/rIPgCUlaX3JGX3dGorjo1jN7wvw
Qcd5t/nBKkmc85ys2M1P5301B46TWXbqen7VvE4MgqiHPD4RNNkvsee7VzTC7tXHS4hZrPlK4pV7
nddDzGgvFqYnDxYdn2PazcMcXdgiOM17MAtEKaPplG34/eVDKOERuRbe09y+Fhlp7lrgYC/oR/s6
b9BkVO/VwkQqMO03b/Bj1TiXOLD1KAbQA+dYQmMDyNiGAyO31rz52DcoYYO7xMFtE1FGG2eAsTHi
ErotMoLnyICN17rtEbeGsYbkcpfqG1bx8LaZHgxZyz01JULyeqA1/7mKYPuWn1/Tt/q/J+3B97zA
JO0H8n/++LR+f+6/5atX+fqHJ+sModVw27xVw91bDQfuf/6bA/225/9143+9zUf5m+a/abrodv66
+b98TUJor1n4h/7/+6v+2f+nyU9Kj2ajoDN00zTo5P+W7qMJ4x+GatLJdy1E8kyjfu//G+IfquYI
19VUMWm/Vf2j/y/+Yeo6sgC0AQ5KJFf7T9J9ftUhkVlgaUIDD0oAqs5de5L/fZL3Ud6Dmdc0/Rkq
ibvWcpW7QG/coPrrtz5EmcccbTFC8hCCKzRcyBLI0DRJbSf0cMF5efqQknZFD+Wm7V0s3Hp2Dqcg
GmiOpsguqeoqB88YvoaKU2yDKmn3vWvsoOI/do5DrHQ09PiFHGvz6R/xLySr5iSO/6TdnD6YobrC
tpFdYEWwJtH4pw9mZMNkuGvasy/0dNu50VJI4/toVOYOlVx2k9s2NmKCZxjcKCQBNLVzU3XEyhaB
8SaDsUDB3l5yq+hPQkuynd4o2HlhOp2quFirXdWQIhxAaDK6eMdNbcIDesnJc7wf1BPCndpnd7nd
aA92mv8/ws5ruXElXbpPhIiCB27pvbzU0g1C6u4N7wv26c8qaM7sPf3/MeeGIUNRFEQCVV9mrqRZ
2WipkksqvIacbvaEjf9iVDTAO/Kwe1kS7F0NP7IvkrPZYZ5LZUv/HDSbPdThEPq3HpzBTjIj1vAJ
B7350o2kBX3Xis7R1i4A0dM6rYE7rMiEWqB0QqTj/+OYOrxW/59j6rgOzVK+7QocI38c09iNcKpP
8hYqq17fRQTxe6vbsmsNn/tQrO1qnk7azKqNuUq8x772Icvhl2eFLTCP2jiTFd5lAfUhfc8qTZay
2xYOM4Y62TcjvIiE2rxH/B2MfRzjBTo2u7HA/sEApkeHdxgOVn1xDkexDaE1KITJDLxZDM9pyRI3
cpKnMYsKh2RnyLI8In3sGnl5s0Y9YuAW0Lxr0FinlV5219t01Xa9TDY1y6LVZAw6tA+OpT/fkwjP
XyemDj2ulI204dmmenk39WASKxbX8TTLQ4RrPIVFfEgimb8aTEHsrr6YEKPi3CGV8++bJYY4TZQu
/vfXuP6HiZDXuGuZwuVVjgMVePAfAREXmvSgVVl7K+wv9gzlGVimyaFLtEMT0VOpqBbn3rKd69hb
8V7xz5yg2NZGBIigSdCT7FsnLXGJ2fmbkbb3YRjVtXj9789TWYj++VbEMO6iwWEe5xzDjXpZ/eOt
aIsxtKo2LG7C0NpTgge4cHLAt9EQqwGn/3/8uiVe9Ofv84UhiCA5dMx7f7z1K17/c91E5W3Tanp0
p+m/a0lITNMMe6s3unWbZFqg/xDUg3vNStlq8f11BAyFXIWq2sJ9ZHMevkpT5Ef0Kk5nLulWbICS
eCRIBuYPDdCRMhDFtvUn9wokuUGMZPvSisC5/h/HTz3h//yDeK8ZNuWmluOoq8l/HkDXpckSkGN8
sy3zw82i6OxGvPghJjacrsJ6TXIWkItLdWzbV9rF5Ex0brCu7+AlP8axEUJNjdju8UPmxNmQkPP9
cpNa/m/qX90jGIUEmQty/SCYUo4zHatt1OyMjmFDr/PXuaAod0OHDB7Uwwl9AVJ/TpfwrJn6ScS1
tWsJYN2EG8AkmRP3jag2G9MIRmEQ3chMu6DIMwXoo4vdn1tOARWGzGrwGOak45Wuz7UucSUXkMdP
ukv9udZ2f8HBim5aQ0tIwAUVulSsXzyGQihO6XwInaw9ByVUBIbwxe2/H3f7D/8/SQfPVZdH02H+
z4VEvf/+8cIVDlUByE7adfKIHoy4KzV7ePDs5scQaZx4CV6sh8YbqJCbfqW6l/w2sR6x7hw+6xSn
dJNaMBO1RBzTAQK+NNzgMZlo5Y3VfXs4RaY2/eo64H+peQQsm9Cd4IH89ibYLtE03dcZObfGzjgT
0Wb1aekBK7vqEWwFm+4Gk/fUzzTU1tM9HSrDZU5nIqYWXT5hoT8NBqndyajh/81ev55rUQD5EfWu
sEbwQIWz1bRiOFCPUhPJKDIyDRIMVPPep2N1x46pebXch8ZoxzevtSVNnNv/foANIvx/vrSJV3BG
cMATkHTDivifh9hpvBgEkDSvjFDYCOuZfvYZohJTGln3h7FOp6fjAXjjG8vN6EGGRoLgPo0G42T3
98/ogfazovn6H1/6x11sNwHQsjz434/Wt3myph25wtquHnf5dgDv+l8fft9zBpG5RjgA3ElQi7Er
T0YbmvyoAUn8xw8u3/j+lcsTjOgo3fmW9fr9NXN5Bn//8slP+WcEbieOLezG/+/f9Pe9//W4+q88
9FjyL89BHYXloz/+rO/ntHzn+5d2VX6X6Bu96Tvc2h5T0H8f0AApU/s+8st3lptpOfzLhxZvWXzH
YI5CeqxJC4MhuWiA92I1oSGhrOY1vZrc9GqGk6hpjuw7glisY197e/5rpgxjN8mXSRv+6ktLZwJm
XhJr/kuM0tkAvHyWjI0yNT+K0vGrglC6STqUp8H11CDr3Pmiegk695a0xMKy1gkRnYs3I2a5ioB4
xemIcqCH+w78Dhd85llqspUU2pZdurlCCoLwssy/apYJKSMxQ83GpvFhULOyEGkBRBH4EAf3Orrk
epZA31LXWoUUwu6MAGqkJ8YnAEQYbtRELvZcQIzM6NSsjpiQuYUYZDHEa9U0r2Ws58S/0D5vvZr2
0bV35N/GNJ9BIJY4CMo+YN1kcFeCCkv6a+Gwup22z5dJopopGgwXKTzjggTAmbfvh4XDMG/KjT0h
v4LkXdvLhFLNKhOGlv0yvVRzzJyBZqUmm6kacapZZ6umnj7jz3mZg5qn1HRvYdhGZ01Srp6VE8NF
vzs0Sl4tGuNi0wDGl9MfaQB4X01c9UxxRqsnAzf8pnSIQofN1a+hv+O6eiT6wgFmgFurSS5ITK0I
ngO/CjYMvGDaMPVn9OsyAiY8mu6ZO0qgh8yHTesDl8c6UHNjOVUMvqGpeWo8rjnFnkI58rqCM6O+
4XoZH5vqoDGMbtRUmiv2OVVzaobeTKwZXdtqht0zzJ6T8ScFi485PQ9XrNfbaaHYMgDH6SuOk1u3
G23kBYYWoRAu5Dwg1xS9fRwjBmR4yeImlAc9sbm8Ryi09rR3kJOOXZ1g6UoLJlpypjRxxHEP/I/t
dZewusk5Fafui65m+rMRFoBQVnk2NmvNaDswdYz0PFOMa9KNx0aJA7mSCeCR/eWiG2TjK8jLX06J
6Ah1ZGtbyWMRls0FB/epVNIDiXhvV6NGJKgSlK5eMuZqay1+lFznKbKiwxsdoxcrT8kasUXoVh8m
A5PjIdCY12f265hE9d1QMbiJMClXbX/fLHIJO70Z/SRSQkpH8ncbNtVNUyJLqeSWWAkvLgpMr6QY
eJ30nxTPJhqN8OIQGR/ZplMCjlRSzjQW9kpanFqTOfs1W8Q7DSX9jHI9KykInjAN1qhDXY5ryBrE
JTShkikBSaAk2UpSwhS/0pXI5NN2cxr0aVck7levhXSKNNnJa9PXqdNAiJOKPBSGeZqCqdja6Fj5
ImgpaSt2GAWV2EZcShOj4DN3NLkxWWxQmuDt2K3Lk5iqHTag6dY/u0l2Zw7RVnBCxK9DN8w8Y5Ru
QQiR6E9uXWsZ+EWQ4hI0ubpnP6jPOvSKciAGw1uZHsbDzPqSuV75wmJrlyT+y+CEya7IyosuIEVK
o37nNaRAYURgzTTH0QPxeVUPMy1itf1OyLKGlUsXEiQeQ5lxqFPEU7Qa04vnlHSYktKCKGs9GaxQ
cU0UEHqFQXZSq7VN4nu/h7Zm6m8Tw9Vi98x26AvD8rpUR5p4GyKop71qMcrC5IRvPTopW7FxXSnp
FKI3ve7XUUmqvRJXJ1TWRMmtQgmvQGRoJGdXNCtRNkOdBQnR3rfotQm6LXJTzD8AKddRom6l5N1A
Cb0ziu+opF86MT/SHosHB7JV4nAm3yK0YkbjkBiVfNwoIdlHUZ7s+3IRmJXUnCyis5KfI+dBzgZp
UCVMSxTqRknVPpr1JDIK3DNh7i0d1K8Stvu7QcncdA+7SvaO0b9DzofrSEniIIvmlYFKXii5HIYe
ph4U9EBJ6br90aGsG0piTwvz2cYQ5Ab8h2dUeG+R45UwjxPlyVBS/ahEe0PJ9735yRuMsqMufkk5
caoYKMNyNH/Qz2e6MAoa5rADIPHsc+UWUEYBCnIrEBZ82igXQSoe8SDM76q6HGdyjDiB5UDDe9Dg
QUCg2FZ4EjplTnBxKdTKrgCh1VvFysIwKDODhathVPaGQBkdSmV5EHgfBmWC6HBD6MoWESuDRKWs
EhOeiU6ZJ2plo8iVoQKF/iyVxYLBxD0ixVOC9wIy5FXgxeiK9Dcc1wh393iw5zlf6/g2CGYUEAKw
csQWpqS4iuxVMnbXWhk+LGX9CDFAS5vUuDKFzMoe0uMTcfCLwLOoj5Hy9zV0NJ7iyrR+DrF/AOKm
/zDwG29h6w7nnmKvW9FSc7rcY7lZPqUDOrwTTjSeA3vuMTPxY+rndQ7MTy/kd/fzrD3KsRsPmP/c
Pfyh5DmW4q/lMciNXbWy797q2op2Vi4QwdFQ7iYFpZnVYxTeQ59n8stJwKqWth7dRkl5BN2VAUCQ
RnunbmW7PJY757CoCt97MLSxPLIVy8G7DFRXRYVYgWn4xBAAzyfXz+Te5A/F8dxSTl1eGLsMV41k
MyDhLv/AcLVb7sqhz1B1Q8YjUT+xexvSYzTPzUNDmhPdVz1af02mNvtpuCAIMiHEnYASdGJW3+8w
jJkvQeX/oKqs+SW69NoHaKcgAOjoo5T+MnTSvoYpl4zKwuwzhxlKnFP/Gl0AZFNXd08sec4ju+bt
FDCS73tdfxAdSO7lbsKicR5AJhgJARqnaO6mcNRPdivr3SCa+NU1vNflnvZs3RKg6m9d6I3b2B2t
M3bo8AbWVLOKje732gea0KasAfR4IR16wjGTJ79ptD29nMbBRdt5sGpDB4LH32LR4dEIajjGEqNV
M3vRXeeW/smZAsKPopHs4L3n5QDpWX3P5ap+y2wgPbwPhnOd1s3NpiOFrmGj+SxL3IrqUSsHQ4yF
teqxSoPsQK6xPxRdXD+CKeY/q+7is9r1Ii/4BD7krz0y+TffdNKzpmXatvZK+xX4/NNy17ALH4dE
jQ1q0tBNBZA553V3a8wc66PTWZ/wSf51IOEdg00q+kc9AM/ihVF10AcpHoEtAnpWv3jAGlV1Ho6A
kMew25xAuT5VF1R4igIn+nwikZc/B+tNmzPjsw8isakB41zKrJQ3g+ng9x0K7dyYVvaVIPpuNDCE
l17TotvEc1wHk1n89Ev2l4P+lTsRdWPWUILEGcxrX+rKbsevyNdjzwtOODowXvh918Bx2+vQOfmm
Tib3C+DQ91NpaGIk9O5fPdnEV73q6FUrPa7JSFGXoD8s92LJZ68lv+tWjpp5We4g4Dl+Ttrj8nwg
esBDILl7w1YvL35rmzToze1nT3XR9xOK5l6BIoLbVOnJRdSuvymk7X3A3/m+B3MIakkAL91x8rTP
tG+odrxJfrRUTCy/xfaHfM2mU7/L2E5jcHCpYuWM9x7xqlx+S9uE8ZoDFN2Hnp2fc3VqUpv7dycu
uSsHBnSBvzL8AP9SaHqnORPGVmlc70A3dstvCfDGr4wS5lSixewN6vnUx4VPKXs8/UhGvMfqcaRm
KwuIkz7YU1OfQq65O8fRkh99WByXx8FiPa6ipBkfWkMLTxOqH40svL1YHpyWe6QhDs+Yt8TDXFcg
gXIx7hKgUEANUJr1cG2PYAdiDyC0Lab4XNul8WjX4uegpeMnbx54Z4ET3HkRq30RMdKgvGz8FEZ2
YS5pv2SGGRyIMcpdEBnDh96elx807GTcSuYaJ67n2RZXS7tzvOJl+WZVehED1Mq5DbZHhWxl59+P
mqTz4zDAUEia1sG7nFnbEifSJ5RFg3PhpxybfNeJqDz69OC+GAz4lqcvHAmvesrNaxEG452egQdc
nmbfjx8Qn9MnqltNyg5JdS9fp9ieTaQc3isYjLu5SORhGG3jVdW0LE+xNCdqGsJJvyQyNu9t9Kvv
R3SwpLHWy7yHOHGMcz9xrl4e0gl82n266AfNWDoss2beC99Jf4jY2iwP2Y/RtPHmmMGBaIIHORH5
8B02aTS/+KiAFNvWba3fV21sXmaYAuvlbx+r6MiYZ34tC5v9GVjIXTL683slWNoTm7xH5uhWoKfT
7Vg1BoXHVv7Uedr797MyeKHBjh/uRGxbV09DF1i+0UbzLQ3d4qWfneoo/ZQ97tiln1KslmfbzYO9
rdvYxg9RYh0xAmbERvn4fXRamqsaQEucywP3ZkctoH31smj07mVgMPrk6kN2wqlKRY36B2ba2eBC
/+Eh7e5Ms+AlM5aAbJuY7Snf13RNXy8vsS4cAtgOvOwmj60hcXNhRD/Hnkt3qKfjybcwrJpc22Xg
gTypcDvJLquOTeJ8QEWtDrlp19cSRhs5JLPfO1bpXqsUHdyj0ZwzYc9VtXv06Qg+Ji6NDoNgs6pb
+n4QMLrpSKEZw++9u0TOj5NsLPL1oA+8ykf4BurRzF/OhEnCiK15aw5kySHnWRt/dKYN8suH66n+
Tx27YD545Uvp+cc4GcZVHtTmaezpaS7YA8audK+uya46tKiwIkKw1WcDglBmfTDGgDzt2a+dEYWw
TuFfdo4EM+zyHm1Va1nUQxCcZVqfA0yn3zfwPBNI/H6q/mlEab2YbMry4agCKl1vnJuxjvZeHOSn
v7/+5/2WOy83pkrafn/aWdEeduN5+bHlAZavz0v+Zfnw7y9yGvfXGDWsVWdBusQWTEo+7cEPW5W7
7jWARTNI3CuPBYQZ8s62T4tXAhDMX2J2QJEmcXF68jWOoMGPAKPdnPIolYhtO6s6YQ2oTmknWOtW
PWt+msROOshRTP0xB1dopA/w+3gcIko/SS+I6bhEYoHyy9VsYaDoKcviIjAmW68Hi9U533egflHS
Y0GkNlc334nas2A4dTBH4ymlkNFuqTOS4ndJXw40A8VYXm4mCNCzDdwTNcbY+dBuoo4Sxrjuf8Rt
iMMlZgMQEOZ022Fr2fVd7poXF3s21BYOD+8yGkdSHARlqoqZNDYMSd2/LH8c09GKeqZVLio1cizn
k7S+UsmjApMJiI7EL3pPehce7rNIYOK0KT8gQQYxIRT0WSf4r2K9BLiqvrZ8t2hZojtmtYngsG2K
kSG92xAiKNwNC4WwknA31BOL4GJuyopdXJkpgjQeUHwWNIs2zXOb8mXyLPcRaFUA9/3NSmL8fWwt
XfgHS5zW80jzUkHTnsqQC29ZkNgJnC44BRTgbJheYfxUv+f70W2886fl8zzW/XUy2rCNLXnUg+QA
PQWynQ5YNORUhcQiMGeiWm8cm5FDEmfQTWaXyEWfgBiVzUNnFd1eKAoJScFxb7TuhSK7BhNOCqwd
FRpBpPK13dwMr7EV79ySrlZqgv0Tm0VL2qTNREJ6WSWvmn5kCNnT82Z7o06fCtpeVZWcf2GLYd0w
qR8ag59D2/5KXAqBvK5JkdfMm9UX1b4pnbtsJkdijAMou/8NpS3JtyXw1SzptYYGI7zEVg+515kP
RWO+YlZ3rkF2cShUuNdAmp6JerM+TCrv2PGj13YgWZG1vrVrao19emJb2wRm+wZeW7cP3ObQds4Q
rvAx46ZNgUXpvQ+sVO9uGhmKI6iVV2lDK5WJmZ2L1qoeZ5jhm3gKnavtlOYOND3+sy4CmQGiYEeO
yTz1nW6eArDI/jSythgDtsZcGkgJaOYeN0Fx53X2rqhVM0vKyrqqY6zuz6E1BPdp6Sc0umXlljKB
+VGjW4AaZ7M6NR0z25RmjJM+oXAkdj2vskHXD5Xi/kWWf51k5e6WzCiMLpjoXV3SG2am56X8aLnB
UHjvtwKvfWlcPHUCW9rX/r5JNR3STUk3nXC1n2Eav0BHkGsWYMFJK7tXJ9JoRhkRGxiIuKrthtQY
hW39B6krfUfn2n1kGjVNeTZbcC85RCYbnW3Nyp/3dQ8tPEo5QIbe7AeTWksIQKe/b0oqXxQdewQA
Un4FUY4RtZyKdeR4p+X5Dy3vgLHPzFVX9RGZNrqJlhtGTt0pdl/9sh9xnFXyJGVyFxeZvcsMTN7L
l4p/f9T7EMaAp77OBDmYKsInJ+3P2xAPUnsyJuL6tEX8CFM0caY197lODVxrUSucEdtiHNyS0fl+
neNIbjgbLgV0NjweGc6CdF06ne18vFAp6q+EEbA4ogb4VNPn8H2zfKrQFsAO1HdU6RKo3hLaHn/J
cpObmr0JikINuyhyWtqcQExk27zoCBGLyFwXc3kre/FMUzVF3qqza7nxVI/c8lHw7494MIrJa7T8
NIE2Lx19OC0fWWPwz0+XbwhAB3niVIewdsrTcmMq9kNa5y+hZSQY3Ak9Ljd5TeAyYMX2/enyNS/V
UNapz1prCwnDhDsQkRJcRZ4LXNB0XroQMmQwEzv01I/SjcbPm3S1k8Ci39NyR2IA7CT1qjpD5siI
B+Q0haG6MRr1OLcbYmAMjQRq7OahfLX6mUGNJR4CWYB8CeBGDTrxIjlxvgiVBqtJmGlZo4RSjtVy
Q26SOaGI8+9D0uUpVubMZ0qpXhXLX0J/dwaj/26i4qEwPXiycfopOjs5A+zdAIUdvsO73+Ff3p2b
kpkhQkhwz3gNE+xsZhSKDOPJtqwRgAddDDMF4989ZTRshMeUiB1bJE7auctbzSgE0Z7lc78DGxl0
2dFQoGfBVA2em4kt3CeG3xQwnQOuxaqATXaGma0yNyx2UdA9Lwn0Sb1XltPB8tEfXwsdXoi+rFFc
eV10svS3FW6DazLnmGyjJgKekRYXtEK/ZciMoxog4WqmfXrv5kKi7rIZM0rrOcUqvgNC4t2NjrHr
2OZ+osHkmxxqDINpOfPfCIbjUGuENQKaj0eIWHMT8nUzPDgK/Gri4lGklF0MTPfDzw1STEHznNsN
/uLezDYpPaoQhIp29m8FHoPS1PpTgr8P4y3akoUkDquE2mnQc9PdUBMNc6RWkF1zDAaEhBS3rTEg
02R9xCzWsC+6Xe7z1Inuc6ItHqv3nBKAPGSknKjtCpZ4HC/Dg8GEdzt6tdj02TA8uLbNNkoXwSFy
pp0xa8V9rmqEHMe8DxQjzPCRbjDQA73Wqh9QcMi71+psnVBOZqd9etHxia30ySx3C1rcrUB2d5Fn
bPo89J+zPvnViKC6Lp8xi2cJWHJSwcQPzsm3rbexsNaT5uofnaU5oJ903BdGHr+NmPuXr7tVj4pg
RDoMyLR5BUy3L8vEfvSH8r2ZQvDwqclMqYYVZ0wYYIzZfq6E3bxZ6PzHijAEoaGifSv12d6MYUG1
ofouIeR1bdPKYVJlja0ynKxVpkfaUWC3XZHCaN5cJzixnPe/akvn/2HOW1JDKSBrSUeIuYvzYXyU
t9RJ2rvlxmyrGPMExbRJneKUqEr9U2oN5oHcfg67oGNjwMKjtbPpvkNuZ+/xWkvNe8U5HB+KIb0i
pFB4WEbGfag+mujW2UYKRN9Y8BeR6lOWc9b0EGUNaRkcwwAQJtXx3EsONSXnI/1d2PwFNje8vhSF
cAbKuqk5isg2Dm2REXjqBNmSqnr1+xRtI24ZtlkEgw3qqreeZ/U71g1yJbhWfvXhk5/2h7Ayxevo
xSeoQVQEOWH97BpjdixGSMU4uJgnixsQHpsn4XIZ0SmT8y1q50d/lFdYNuPWSTPSuUnKpdCX7UNT
A/Ef9TL4DS6dRsMWK9FWb7vj0NTVa4PA0YVldmfR4hFao3lz/OIRZcp4jiNTPpN3yFy4pPEkE6zu
XXtX8Fc47qQImbK4LO/0mOKhc1zs3ImAy8TP8F/jUlc8ZkXWXU2juS6f6S6mPU3UKDcugS7IuWsz
mKO7gzZm1ps7ZvsGSOoXWYVpTSlweOuz8b0eKwqXLMIVum26R9ezjQdb3cz9fLET5ui5sFJ2LC7n
v1pVv1D0c4/3ad1hrSCo1wybOHCmBxMOz7GPVLjJTDfAwQKqWhG0jYC1Z9AX5g+DYSW2XLF2Kz36
8kC9agHY3qbo3vFdOZuxbW24S2H57PuMLZza+wjVKIFRZXVBICLkTGkddV22QPqYpp9eBgJ7juZ3
36eOjshqvgk9aHqVKNudZk3ySeZUkHb1HP8cw3jjVa7zW0uI++20flCA1MwDWSO3nMjgsXtBuMu9
KD8NnfAfuonAnj2+6X5ovtS2iBEQuRAYkTBebPjZ358u30XhRCS1WSrS114/OSMn53GyfhDCUbX1
IZYV9WndjD96AOuHxBj+am0x3/qIiF4P/nHCDHD2EsL4psUE2IYPDVezpJ+zCdFK44m5CeNd4fz0
c+R7LB7RsxUgBKCSTIdQeO7jrAslw5S0sZvz8FzsbTu0/hKy/yJVD9+qmMi0amN+l0FcW8V+oa1g
iKPjTGmC2NDs8CYmL4Al30Va0q48pt6n0XoPtWfUvweH1vM0gO85lweGP0FMpp+UbWVzWi4zRqR2
qjLqIeAkCOjPgUr0JawI9po7G5CeNThJIx2Ecaa/Z3E4H625lVdrdgmnJNVrxZk9T6yX3nGGp5z3
fGFa8o5YRrHWJk8/8iKy+G945bYRab7p2o5mU8uxz1Uvn2A+Puu1KbeJOX8QQqFJxTPY17Qyfmw1
KlybrtcO4Vz1b/zMj7QBIy5r3hgNUjExt5mUuGS+NfkVWzSgH29zCerSatdpazo/TBT+vDiOtdDv
ABTvCbiLXW0FHQPT6GAySjowZqJhjOqdQ9EXQl1faYKWqb2NVHeaGWTtHaowG8begPtKMe22LAz3
qVHs/bYsnFOWmmh6dgmBPe3CI9OjGWqMfU1SEb1HwBBXc6Z9RbqGRpeM7F3DCXIFZ+Sf7fjLGgc0
2MGsrqZGv2bR9PqtTbrXUTOClVfm9iXp2o+m0ZunLKyqU6Dmm47X2J/e+1gCy2+lrT8PupGdfZnr
jwUXzxVn04yVb2G+zLP7mVT6RotKuXIcx9jOgREedYPub0Lpyb6dGcx5ZS2PvW169A747M6kR82L
Rmu0IcLpglWGuUJcunvUr/Jqdf68si3tmmDS3qIXV49VY4JiliXZl+//oCTDYIbGs5O348YjD/DZ
xskON7K2t4coO3qlOirCfKrT2DyKNKvONMBYR7oWN2Zvj4/RPGo3Xfb75TPb6QME1oSoFYGJ0pmL
aIW4tbHd2PyVzuWvxtYtCr0swsJtPLKNcD8HLLHzCqZlvXYJOtykRMigzvOlHTFe6F5svfv9SwHa
5eIM3oShstWuprDyMzgCZSUS5zaf//emKfeu1v1GySC7HWAs1EyWFsAwwKROl4xelpdYm9yzhn2O
7q3Ev5vSzr/jXTlh/taJwOPZ+j3amVgnkTUfkKmSp4wsVNN6pwZqxglMyFNrhrwK25YJqWOQuirS
a2GzFWtHCkXnQEa7lJjfzojonVo2023eyTOFdcdhaP2nTJXA9XF83+XYHkbHb2+cotzSu2UD26pK
/YX4n7QrbbH3eT1sk+ElFxORtz7xbq2kPFGre/u1gYya+xAsIKRVR0RjQkI1AaS44GelDf+Vh3tJ
xfAWs6l6NUbaogO6BKjdrd6V8vgZRzV49mRwtlM7sULLERD4a7KrVQ20kjFfoI5nomSqKn4y4b2T
WWw8DGno7VLGY5uqTcS+88g32US8VtJpT4VVt6+OYJYe5iQ41dukbwvyq3E9PqST/SWq3FFb+OEB
i31+tlja0zqjx5uwbPckGdVfTnWUOeIuwsf6M1ArSm08gEk1YJdY69J7ME3SK03f91+ewr9QrLVl
XpRhD9Lj+7lX+n2gEbKcuxctSOCzlzGXuoCJ0lyGa5PzHyyMNLnYrflkuagsTqzNd4YWZ5sBE/Yh
9Mdgl6F9IOG3n4BGE3qZ8r+Y0aCq6W5+GSBQnQwnfqy9Kt4AcSoPttcP68LkhD07dna28nIijx26
R01k5aGl74JjT+Z8NWsDNZfGaB6syNpUbpm92YVgxMK8vpAp13xH+l+Ci4WIwvypcolsu63YWL3j
38WGKffEWnvKGePwnOuhs9dL9FSjQ8ty+ve8rEPE2zw7j66+b33JNSwOf9ihO/CEA1zf2qbUq/Ya
JwsLnIJXumCKeyOxgXWIFP1JZyvEn82TMl9oL5H4G8KHKkn1LU892zLA0h/zOhGPvIGbkbghyqhF
J+RkNZfFKp7TpLbV4jbdODOdgsSWg30EjGfP9QNbVGfQnF7L5lzFXOXLZjqGGPD3rDiCle4b2VYU
Gd0YfOfceGNzZq980xw8WYEcXsYmu4J+NI+sTYpNYQENmZPIPLPM4urWvkeyTu7Hzq7PItWudD6k
Ny8FkqJNVnRl8gXMIxPRheLbvZXL9kw8/qiLXLsPwlmn+5S3Mv1bzluTolEW3asMd3EW5zcJ+/Km
1bN+lHZEVpAv5amOnRbCDWVF041w83MYC/cZVIqOvdR/6+PGeYjrt37cj4xOHhOoBCAAamPfj5Tt
VFa69UrmJK5+kFHJG6aaN73ZFPtQY6mT23sDueLDdFB8k9L+sJ2Oms2Ks32b586XqKlYLsPwKZ1c
xcwhRhPGH0nX+8C+neIgQzm+SXxJSTH66zy3sqOmWe1TavOCRf44eH7YOqvSDhn95WaN26V44mgw
lGpkdMYJswqnL9mp7a75MYYUbyVjQHJ19sdTHKeXqWedQ38N8AaSFWRBOxzkKS2qqWucu2icCX5w
JJKpG98InpDaxU+BwOSOb6xZMFIGzWNnmRujCtMH9hBQFmig2jql0xxsBhhqdgAQXd3QKMXj0sa0
8UO5bizpPi83KaPdyaA1M87HtyHHDFWDut3HZkS2xfGJ4GjiFIAWubYBl2OLbBuGPJkeMhmJE8wD
Y5PnbfXBpOoeXPgPzdYO7MV7llacCpKO7avXedmt+DAmTndJF8bYqbxy1yLnYEjJNGxbfbafIH7w
n53SZzkj1NCA+NbX2oqrlH4LKuq9Hc1irx7nz5qflmfBtDYJsW5LNjREH6cT1bdkXaumOhu0vdLm
KPCQD5Z5lJj2Cqnr16llm0kdaM3aREv2mGxtXpPs28Yhe+gcS16T3r+EDhldmnEwmeUIzhqmFtfF
my2rGgYZg2+/5Y2W9ubJSmNW1x4aFUNM/9FrqSzOwo/WdP3XrnTpfGc5gke0BJBB79nulU1+Qbol
K+4wmGwB1g+XaK+LMrwL4Vu82FFM1lIM19pQamDe6ndNaLnHGkC63kT6HT6WM4G7+mh2TvHiAu0u
xjpBkKlD4NtjxbAiib9G6sCS/eAZwXM9TMOzQajcaNJf6Fjyqtlh+8AOOEff8+F7BBrjhZzWJy7S
9dUd/oe7M1luXNmy7L/UHM/QOzAl2PdUL01gCkmBvoc7mq/PReWtepaZVoOa1oQmKiIUIgm4+zln
77UZvOrdYKHNkowg9J4cbYLDtiSoE1Yb9vm27/2WAwYPLi50srfGA86g4uiQbrHlDGSQETzSPqsc
xsOD7jzFfX+JSrv49E1IPo2JIKWNHmtrzgMls+od5C0DHOH8WIzZ3dIHRmM5nOIdf9OUXrovnMo4
0abSTwWjlhNyPKI7W+3Yl82qpC31LhTC2qaPk0MVha89PeEtEzzafZTv9JyvCejHqLGKJ0LH5I18
hYVTEPRncg4tgAV9Sg2jM1kDxkEa5NuNTE13YIZpGTWF9aJ7FiFHk0b7P3NAW7jIBUYgk49DYdCq
97pvqLzPokamA/Rjpnzt6jVDbXtNX68lCvvYGcp7LER9irNiRdPK2Y8VTbKphf7hsNItaHpwetMj
a23S1bkQHh1RE3SvblfZl99vxXHnrcpK1VunrugZsmvmCRhUtlXyq+uBriYyy+NkOl82La2gktpr
0czjPpTNcCWderwaTh2tfSyATG4kIiKmyanjofsf9fyFiu+MValZtonMtsxjCNJGeLll+m7R+Yjc
Izydi0AC0XtmdBqwaz309DNwNGrPAibt3Dn2GmtaurY0S5xcUjgRONcPrsPNVJLnYWowzUw/Zygy
0ZwsaapuSZb2N3gbzaWWV8/mnHPzzcW1wZmysm2fNdYznt0kabZRlHFgMCq0DFO9ZSqGGBFG5KoK
5+iU2/4/D4nf+vusnIuCdar+LArNPfw+aHi+gwRfIC0XH8txT7KfUTWPiP2Nm5BVttUJzV7UUU5c
YUsdigAi4dQ+evZtSpkdtP0tvT80BD9rNgokQd5ez1R1acDyGvTs3SiRNhJ0QirONBv7ntMKrW5S
/JjnpWhuJMD7Ii1hLUhjBWLOCdqxNi9Ji1Mct1+/VRptw2nQhk03jWLV0knFwFN6exAA3hr0zaN0
hXegpe0dfGzqyy6dm5Xm4nmfs646Jlo5P3bpE0Qw4liMxNuoYmifkIZQyHe9GWh9900ieHixp3he
1sMICTlHrOF6XQHJId779V0FU352YRGdJnUnEBGaeRkSbsxQf7aU7E9Q0rVV1pjaTjOih2nWxHkE
tPM09dzv5CkY/1lXK6BwARNpetRo4Pr2w2/U/D661KBOaKXr36cIRI5uRXrsSItgoVdlvDdHw77U
FjQC25jtoHTqN6vrreswfA+DIa9zF2FlqFADSVqwJ2pJ+Iaiwk5FYs2eTJslfPAtvNPwNbVHtc4G
Xd+ZibxyozHJN3W1DCV6UbcltdW4X6oxQdHMdOb9oBpy99R9gJ2EhIX/Poxnuj7Nvme0Wi1i5Dyk
dxIsmJn6uRjIeG2H8qUwB/zipWe9uw0c+9lyb42LcaCqdlVlud9koKIrlun4MIjmyOnA3w6Jjty2
ytJnxoH+ObnLyT2r3TstZ2vP9u2HEvJR3dLTyyyI/LSj2jRciDBFC2nVcgNXjhm/WX4nTUTJk3Tn
PB1Aa0Sx2hk0VPbk5yws2/Qf0E2ngZHFNkHtPEXspZYCa+519ozjWJdo1hTswszjXrE0/YSauVrR
KXUDNeX6qdKVfsoHkxWdsOqtYUXd4yjfC81MHkzRdY8VR2QtMt9LV9efE5e3ItLKf776/Z6mPHKh
C2sjeg35JKYriLD+iTaKep8nWlwwDRE2GW1Qji0MxqhiyYCrtcaMKhkhRtMHjdFH8nnGx6TpBtro
GQYAF8GyHIr24nRmQjD4bAVzp5xn20OsOVVu/8ZLYjBGxvan7L3nNopuCbf6JnZm+ot6f5Uz9hPG
LJTtfUhqvROP3p+7S9ZMBQrtOMp3uY7mSS8R79CNC5/sDu20Gbt7Eefj2dIxm8VJd3cOVPkOky3w
Rd0I9yTHWPZwTHNVLr1ehp+9k6KNr903lTpiXfXu9yDo/BoyR/liIsBqcl17oIUM0GYus3eEi68R
w8lDOfMjBqrxndsjT6h8LbqxfiK3z7Dx5ciN6FEyKsibMX78fdDAXyyi2Rd7cD7Nchb+vBxqkRx/
HxLJgKOJrc/fDm6MztIgiWNZS/ljskTumuhKSKaxzbRRblP6r8zTlUcaJWNmSyN+lEkb8moDF2TS
pKjZjWKDEos4kJBgyk6BMWkQ7lDgQfbzekEEZarRf7I1Z+My+9o6tH2DrGWM18Q+JRCTya33Bw+a
f+tpcAVd7hUbxgHdiiXNCiqHhjJIB7IY40tjD+b/36AEeK13csD/nZTw9DN+dv/rH+rCPVzpn3/x
DyXBt/7lgDPwdNdwyEiwBD/sf1MSdPdfrmWaQvfwkxFT8G9KguX+y8bl73sG8gNDNxyMx131m5Jg
Ov/yOFjYMNdp3d7DFf5fKAmO7fw3n6JhmI6NU0iYjHfc+4L0X32Keq9pqqnwItlpq7Zupx4b4hcX
JADVi0q4J3yBdOrC+qEADbLw5+lYSn+ZzA6kNv6KmddHRgmMgH1v7Xjtg+UUny2e6IWmiy1q/zUy
0ycsWnQmfUAdjvc4oNxpIU238ezQ/o8xKM32c8a+GmS62R0dq/0sddS7Nlf5RDZPYl5cQ0A0NPbG
vYst63DbevlayO6Vm9dZ2DHjkJozZdg4t8bqzswg2Q1AziJ6GwnjaaxrLtldmUVyTM/WztgfTNlH
y2iegxYWru9Ha/YYksdbQeo9KxLRFssBj0KeG8VqFjvmg/pCJEa98jJMCoZ8gd28mI1s4IWVG01L
njqy2bD2oR6H/0JKyoAMLxnNDW3OoJZk0IXdR+MZa9naRynu9gqSIFzB+xFYA7N/o91XSlBX5aQn
VAPRDYMZMTlXkXkiDVs/iBQD3P2ZPTbm6fcro3UtFk39xC5MSN3E+1xWiU+OaWTxKuwOjKIxHjpc
FktgYZh4XV+7lE4VXUNrju5elE1ZDfNxnqyUCKMejT462SuH5nnlYR/7z6eyCpsrw8MMt8XaMqd4
lTiJ/SRUZ+4roWwO+CpGRB2+RmGpXXQ/AhYbJagyNS+8/D603qRdarOCWPmn8EexBSRGJBCTmvlc
RJU8lIW5qWlvQJBsOWaFfMrIy1M7sIoaSA/LExanyorWqWnEB6xWViC4vINey7zjUApxbMFaxdpY
M+YfBWlzVbvM+TnL5D5BHqEinRMW8WKSbFh9jJOz1c1xkw/l1Xd17eRmBJZ3UxKDa0ug5wmnfyxb
x74Z+ln5u9g22mddq3jQP/B1hY+/T0wHZ8dQqasgDsQYUvdZMZvGopm86fQCD5auOJjBiH3DIlYv
iRCC0dZZb3RTpqfQ6l84j6s/KXvHYpxt+6bckGiopkQQGepDMJKMfJi4poUWaT+Nq3EBj/VZNdix
CHCoVroegSEvpfNkutbZd9P+7OoACKgGHkf6x99eU+yioeY4XJX0qjQ3fq8GbvEc8nRmg3T0Rvch
HrL0wwgNsGtG5T0SFVavIl2Q6DcQ0OcR1LjLUxI7Gz7n2xxC+Ewyz/nw4JLVKgv/KPOeEwvxZKTd
1QlCfWJU3Guvs7o3eujEw7vmBdCxXEAYsTYjceZLfxqiF1DX9rouKnvljZAJiszyVsohO+j3T/3B
3DB8z3CCCm+b1XJ6FZ3xyo5XXTvbiqCSYrMivBbFd9ep7wLNbR0+ZHMHwtZrDnmh/HM3FglCIden
9Eq8Y0wYdWCXXf0Uu5iGU/7rvDOwN4DQhsrYdnuOJM8Y5+kn59Fnod2Bl5E9XyuKVUpKqj2zgGvp
cbOBD7TEfvTQseS5Pz5W2jA+lqa5lY6fB0NXYta9f3+I4bz1xHWtfv+GQE66bVWHtzEusGkX0y1r
xXhz7B4MZJLs//0tPstsE+nJIXFd1ExY8V71GvDL7FXs//en+EegFJLfbhZFdGgHRWvWyC5hlXU3
Z5bZ80RT182GD8am82lo4vKJGfk5KbsI1QXPxmhAxkfRuaXMC0YOuk+sQNBtYZsfJ7hdr3TplkyF
nKdpHCSRxv6LgxxN6G7+UDEcusG+3pRDZwe2OzkrPc2Lkw2d7aRlOBcsCaopMl34g6OVUBI82aY1
7DFvcTITofNY24DqQKc1P1SnOFHVUTXCXLoaZOg5z8pTiR7pwuenMRJV8YakjHKr+9VLZGvdo1Ya
xUGyXd7By/Va1HWyrV3rEukq+fY84+Jx1Psa19Jwd2htplccOc5e+gxLfp8uSZKxGQQ2WFeJNXzL
uaoYuWSvNtb+g8DNFUxF4b0NoB0CnctrkQy1tRJuVL2Bz7QEmT0zQZkA1gHc1v1fpXE/we250CVQ
L65maWsoWUxjVOjQD+hSIiW18FaiZln4HX7FEKLz0lOwptsJFLHSuYVpxFQL6ZNpS+ZOuHVxQ7+I
ig+lEH1CqVSesRb7lwEPV0CKdrT/nRIJhyZMnE9vZojfjCNhwsi0kjdPMde9Z+M2g81aHaIRc6oq
J4uzP2aNp652Vmvc5ql8bR1tTc+33LsaVr+xY5xli7LbIXdMns0WKGyi84p+/xSpv6ARSATYvKPk
QpfigllkaCFvRnQPwf793v1pqdIKaaH+QvBYf/LuD79fDSW/z6CAQPZA0ej+m+rw+xWZZVGQzQwX
izgcVygWqOhKlicdD8XSSziCJ6ZZL9PsLiL2i+aa0/0RWfeXlhUUfXDPQW5b2OMixjig2vcJEG1Q
ziRpzLwJXD/YVMlwDLjwiTRv3i20dbssiRjZ6nJXVMl60lI29sHhlNOK8FhTMoMUSc/mvs7aa6H1
xU1jlcWyhIhSc3+MmQORzaawKfR5QhvdNQeVwZV2E/0R9z1VYRoa29kK3aXwiIuusnrHVOg98ouN
ESlzNUJY2jpD+4dFeF5MjeZf6GuRNljh4BNZelL2+GnD7rRljebBYX+QmSuCenpMiDZcm4qmmNX3
/LfMOIRt9wRvfIkpfZpTkPkT1GItNhYdbSXDmYFmt83fMDECKVvsVC6dsa43rlpPpqNlqm9rnHYM
Szo0bkayxrfTLAhFpn5IhR04dveGRR4co6SzoufmWrgjxrikvjOnGbP59Re8ZPIawvJF6x180NbK
d6xyMUXFCm/Ai9WYX0bB0E/oZ00PgRvb7x6g9cHwbpLRPTXm8COkiJmsFjJIEvc5kt0LOtlN55It
30jkTfX0k9WMBJxcCyTDA5rwX6pyyfTCl8pRQ1iDsdQnfYnLBh1rfAMnJEka1gcdcJUKPyjxYD5/
QwfkYu4llOOaVG0ZqkBvDYR2kEaGCfg5/jqYdNEXaM10oRfOrYaU3ORfSdq+zTbe4VzRJCBSj74+
4fP5vhlqGkWO8Vr1+mMosodK4hkuSK4X+t/BXQzD9IKZacUMZllHDlhmbR+p/hLOGkNbATqxXs2c
/2Z1He9p4y3BfWasPShL+8yG7qZH4DUyuYR6Cou52masxMgbxickDlFQaTVQTUltGt8NrVTbVcTY
S+UPpaBDjegKxwKeNyttwFTXqHc898sdkhgWGLdkm+4a0yFIkbTecSi4sy2XcHdrGdnNcyV6QH3s
9QxM6+bSRDaQsLg7cn7KNqxqAhXrYjTGs1kOPoPGoVu2iummg+ldD7EM++ICKG1h0QYpRRkezIav
7sfuRGeBKZj8ybA85756F0VzqObyq+z1etNp05PO/bjs2yHlbQT5S1raUDdEJDTciL5uBBRidND9
6WqQTMOvn92jBEIwOnw8bSwfpwxzm56mi9LTWwxvdQnyyFhzqccL6QF4myP9Ra+sc6YLSES+lawa
J32fG0ssOlpVtBkjnC3pavbNkYOceoFW+N7df45hOO9Rm5+J7R6gm2YJ4Q8/jc09YmnNl6qTYdHJ
Lg3cZ9RKWGqMP6n3zQ5wJX6BX7XG3gVbsuy8v14x/bFd82jCLKQbUrTEDstr1jkD+6S7RAzwqSzv
ZTLsH+UOP1PSHO36p+tIRyuq4miX8c7p7g0WRtGxk9z6ASR05dSg2N3qKOKJ7Yt8ap29SCX1Bzob
f8E+sPGccUuWDxI99WYM6jWSzkPnumd8QrfcxHBdWcViKhACefJUoSO3caNzNDIXVRt/x4bV/F6A
hT2hg0NppWRKJ6p2L23mHuQ8rSKHqRLDAXr9NPKvjMm5KduSi2TGFmFZPNOGK44nsD/2B9Kqa8T+
62pIMqpxrtaqk8eos7eNsmLoHwmkEiz6xVWpEKo2xKA5Inu3LYoLUlmWrHjdtsxMNAnKohnQnnsf
9j3Ir5nnH+kRxdBiN+qY1KKfRU8fBhwaEMzObra1huTS5Wa/cQ119Sb0q3n7EfpyV2kiXdvKAA/d
dei3kpNsFLZABl4bF2aEYTf6dmqcVadVn0h45A5htLEodc0BIuVjA69bzhvoWWx6sWxJvAf+PMYn
m4bjBGfkKtrwKanav9nUoVFTICSsfB0iQPmKHtJHT1qPSAWTp6yyXsOQrT3qao289mGvMM6uOWV1
O8fnkip9XOH0LC92078asZ0fh9ZEhZdMGX3a1QjanlJu62vDiSAp/UHLnxKLmafp1PYyt4AASkiB
YWMvCYnoOHzRnmp8cDBT7K9hL4YBMQo46UeMj9J2X+Ier6jjlReRTela+Thi9VAcMj61g8YrvTe8
JktFq1rPL5rGILNxvMsweB1CtWLtpn7KoaX1kemBzPFY+gNGVB9uK+SOOnHnxHG4mjG6bluHnl1a
mfu2oIrH+PNt9HgO6xyK4ODToK8tMqrMYkIQ0TdvHZivnqzticL/MStQIs6h+2laFg3/irXvw9FM
GzUh2hlG5neE+pCgMNBhvifiFk/hmrLWC5rWe3DpQpM9wJjKdNkuW+g6GqzkqPcunVPeppAFXtDG
7SQt8zINGR2QRMD26hU+vvUWok1ZT9pzF06BBkBv2frJm5Pn+bp1hhMcnr/xxIBC9klJeE5Bz7Kx
KawhlHR3j1h7t4wRhsLs5N/Pf79p+e5rZpIH+fv935xFt5v+59/7/eOU3CmqsWbz+09b7IZVQjPi
v/3I3z/UQ06E9qgff3/k77cG4ldGmoeL2WOjDa2oPOjE12KtoPNtM06xHDSu1TklG6kvh5+44DDb
T/obDY9TssNO3y1Mrd9VXX+x+3ZH/m4HeEYtSum+OYn6k9Xzj0inn8ZqccRM4bLzrZ01DD9zhtAQ
WsMTm9gBqQ5i+DFAykmWo2kDIbDNn2m6xyfFy7Y2TjBpSX35RiAs1nnOLqAc49jU7tJOypKZnYXi
FOJs0HmMjf/tj/u3Z27OQ2+hhob2txRyKwc05XdD3e8Dc9YCH4Pz3GSjBjIk+SxiZiI6M1s12CRj
Em+Tj1huRhMFCZ6SASJfpC9/TWQNGmq267uV7Pf5r5+sltusz29gGEioTgvGrV1F/jTdpMkHOJeR
xLOyHE5ns1m85vYcr2dBICgCj5J4tvQDUACgM7RxGPwsWGP3B/P/fIXgnWzyJuImHosMkb6Z7aah
XpTmXS0GEqGzzppwvk2XHpz+2JvRSz5Ehw5ZZZ+QCue0X3EXPotk3MYJbzjpTO49ZOI4WPrK1Mh6
N+RGpfPJMgZ8MbZ5jDQAbI62MKUOTkttkrGhnlnmZPGEXBsUKYHPLwvnLgq62lwhsssCkdxUbcG2
l6veFave1z6aOzlzEBBYR/+7nrxdQgzS/YjgOBxn23ApfPQEhnMQZbvvm9sYyVNdNtjBmMACmjF0
7aMPhyW9P474zcoh56WR8Ycx6ydEPdxLMymwRNjQTWl7mg361SsZbRFUjcNxa8nh7I8mPU0QOHPO
7NU+KOg6KGNgvB+JUNgUeLgXEnXL5JkXM0wvWQQ6ZUylu2iJ51YU1AuIXLxMwRVcokutJI3LKt87
VFFe/gSHhsLQDF8NZhyhllJfYAs2L7Zoh7UOoCP08J0ykwJMVucon3YWkh0UvfXfDOeEn2t7b/K6
g9lLRMJ0BDz0a5Brqzv3lahNTi2IZHcmeuNFXqt615FIPXo1alR5bIrwuapdfYmg+5JCfgmq+jIR
VbAhAHAKQxy8RDexNe2r9CqdGABUh+81diCh0MXez7LfFIR9LLIuXSNOfg2ltxoNywH9H9NhjZOn
2gYWgm5eNVQBHDi49DvStdrHmeP+wvMZl7YuUr/Onp5jCFGBDY1sqTXvMW0HDzgbFROy5O4L5zNe
0axZpUn6lVaFt6RxS2dyglY4nOws/xhD5kLWHSFxD3m3h3oLgAFZ312FVIXx9zRZ8pzcAyMsHEoZ
21ju+a/gO9tFKHHpJ4pSBqKLXQ5vDRlRaZ8jc+5eDXva4OX/6v0GRZ2WVWvHFKwMGGWK+TE3W2wa
utSIZZkCR9eevbu12UYkFU/SXNxjWXTMTHkCvku/RIx4mcnfVFRrO6N/s0m80PpXKZK9FderQTY7
Pbcf0pKcF10YZ2axSZA3SRd4yvnbatZJMxjHN+mlakgDKEIUYJ2xwJxl0UM5d7n6Qdz+HqVXywAO
UiGzLOuiuM/WrPXgsqJBiVqrIT76KozeZV19GW62szrtONryEkYvHjeipTiFeOisai+8Gf7oLyOO
Iq7RPTad/grV6+CM5SNKuCXZLuzR2QFUfwAv87FI253dV58Z46mFnsC1rCxMSYiY32MUE5t6tv+E
KcN/4TG4RnLyFMfZYzHXf2MWCnNu/tZaQ9pEf8t11hzB6LTDk1OVf+Zk/BOyKBhG8dfzjVMvSc8U
4mNCdyZRMrFOLTu7rIK6ovevjKpYDwbLSoYqJ0kW5jsq73Trz/MTigFmeGjI7BV31zM4N+BP3kcd
omfsEhS9gwSqK+iaeeO49adnsF7eOpqqfXk/qoY1sGONiZspDaTc1nPLFiAj42KTeLbQkTEZU7lm
Hr+eEkrBFOUEW9+abtstN7A4OF8mWxjj7YAr+N0yAHFxCJrKc0XCWk+cAHycB9fmUDbTKZa0PZxm
SRDL1a6GgZeiXca+2AMMSWHgnRJDHxeJJR6b1IXlNu0ca1jS8fXoThvvg+4/kFAP9i8xV4KzoR6Z
hBo16NBEzsut8PIiiUvph0ycoPOVG3HgQe1+u7/FuFif/NyvA5cVAQPW2uzjL426jAScimMOLyF+
T5Ei5j54LgStE6Fk/rM5GqfB5UkJXbGdW1bPYnZ2YLuuHiEVnTOd7CT2F46jEUmYv1uJdy+tfHgS
2UsbEbo6PA9lZfDPksvvjdTnXPr1Xw4fz8V9bB7dOV69To3mXRsXR8cw+XTbNdPE52pQf7TaYtLH
VwEFlCkWZ3Ztplh0wQ+qbD6ZBnWRmx0Zj/Gz1CK3uGLY0YFeMe3axFLHz1ovGeZfk8H4QxwNi7zf
XCMDmZaJ632qAD7lJm9gm9LBvpfb1aRQVkTG0a2ZvBqZf+bT36myTALvbhPRRrIPsWMCPuIFRp6z
ndg7AlcQ7hM6z07jfozO3dFiPIcxDQ41/OWM+yLzR0eqCmGUtwwxXSy5tnIMNcMEbiNmX0k8bSnB
/HGOnPbI3VkUsuyvM7j6qhmQPo/TQ1Tz/+dSyXWN9XYxmOafwkOrB2cgnZzwRAzN85CPQQF15zw3
PtqzDlFOpx/MfMa47FJo+wOWRzk5tFw5l3Y0n3RvESuDoRvZLklTrePcZHRYRqAPTON9NpAipy8T
Ixgi+UL6DPcVsune4RR+uhYcOg80nYvZ8+jlnEMZR5sLLpWWwDOHVEm9RzLH3qpGwL2maVtUZ87E
/kOaF9gWxl5rVxoJLFm8UipH6kNLO6LT5hXLuo+NDYThq9BiF71ef2+9Zt6+R94z5NhICRR8bqUF
XaBt123vv876tLGG/ksSUbUYbUJv0IlfRO5DoqFL2luPfTO+1pZ/VhGzjLzR3ujYOnopF2NcldsC
5MfCJZnRLNnQkmT6k8SIzuYmCyjz/s6YC5CAU7My5wNCh46iF2wEUNxX9Nf9XZj8oW0vuIXQ4tg9
0mzzvbt3U9g2vkePKIdC8MHFWbaaCTuLDPGwcLterWMSVmKI5VXPL6Bi5GRgLOgh+XJlFBVcUxD3
0ucSJwiSuaCKmiVau01jK2fdG/4Xx5tn4Oeko+GSA2emOJNMf8e4/ypae90ngrOrn5AxYbgUkOFa
L60KC4V8MXzqJ8xpY7Hi4yX1hH7SBJgFg5+1lCB9qFN8JNfZM6ZRmlFLDkvSPgu3Ib9CN+nSRpVx
jFG0LtIojF/02rxTAyP8TnNY0CD/tGcXicudUB6qUznayRJCOm9cTBbS3K1ZnqclEc0bpjYUWN09
lGV80rMaGxZrnk8whgZyeCf8+tM2GSfF0a4vRppY6ser9Q1zldcM5MFiILBsHLJpncATDlScrh1k
KGVGvlplTOep6n5KrXHWWmetbfr8Rv1i9Myl3UTQzEuSP/Vh7Aq195S+0YgEcNILZi0geZP3A4Sf
/j9zvZJ2tQYKbREVNiPoAQvAVKyxY7cLpQoX1ToJqTWK3dL0X92Rdxyb12dJ9BAov5WPKDXoLakj
ddIxFIobBe1THA6fZgY3ZuoBCIJH2/S69d4WYtqERB8Famw/upz+FviEdBmPSLiB3LE5GReHQaET
6jVBUax8lkb2EPZOmD42TXUi3ZmmrMyQLZ0jOzJA4TPEaV2OoLm3rWcsXdIh/Qr+ydpFYmPr+1oK
HYCP1S1D3SDsyDWMperS74aRGelz6ZPIKZvv0pegLTVWdpqA/M8mE4ElasZkOWrdhxPG0IgsDsZ6
aK58aC6B0c4vkYZBvZAm2XgeLkO39Kal1EdivviWU5hXT8Zp4I376Fef6Q58F/MqTp2ViJEZxNUB
KfG2brEYhbCdgPu1S/BKRMaYmiKXEjROh0QXWjgKnabsV6YH9Qvp2F1UwGHSeQ2FdbPHKA/ChC6h
Z3hLX5TvFegsX77IVJbLuPKnba5C4wAv0iiRPtsmLJz2CdO7WCoWGLIwEWeDvkkY67vnMOdOZvJk
bVOhObBWbJ2wCWWt5cgmU7vtxP5j/CQUf0E8stH6Dgk1FUv2QhuKfJdN0zEeumFb5HO+Im14N/hs
cWnZ7jhL35AK1tt0iE+axbQhycddkvnM6HJ9F+U4DmePY4hr24Eg/Hf0u3CjSSwnKRrcsuOIYLfj
2lPk/3ZJ32KLpSCfO+2tasWejB60ZPUSLudBj+oxQFCL07r1jJU9pSa5BqpfhBl5YTB8O0DJ0x8T
8cQpRxPI9Cxf6sVDEo13zLA4AdUkDtngxoh04j/T7FiGyWMoBw4eHr/ZBBujsZHCM6rdJnG2Tu/J
y30rH6hjEY/qSNhTJrWqFPme5N/NjJPXLK9OyWChps4GSJU/DIAWX/Hf08Opakf7pju3mnsXY5MZ
GHeOiu13l9BEsaelKtnw/33GuB8XoAZZqQvG8XZNwqgq/wClWVbdPYAmFqyxGibDiY6IHaVnpwSP
0ekPtXB3SpTF0ullzG5SVQtiIBpYMbYLmkbSbBNf6H/KrQPFgFU99VZE5DDt6TANkV7FjKXeD8wj
I2H8IQqjO8hauzRZe4iFePamOzs+zLMLclfyXNc1L2kbIZzcUZYcNBuZ24xgnxa72CEgDZAcwc3R
yXCV89ESiFbvThi97/DDZ4w6IBQbplDsDk0SCNVHDJeomFoxr+YsfrS8EjV5BIAmT2r9hieWUaJm
PTd+9aBiPBeyQbKplPWchM16xsYJrtPWd8qoq6D1h9VMz3+td5j2w3K+5trZ1vpyw3V3sjLtjKgA
5cfYAvNT9CWo4RDvJM3embXPJk6fvTca+oSivgz2tLMqyr0hcnCB+Gw9+o81KKybXf4C2eC3F8TE
QX7CVNu7uIIXyBtuSiE8xektKZJGTq5e4a5szPoLptGvysSoRUzTeprrBnELCt6pvims94sYTfAy
K3pc9JXr0UfyzrGPg7xDP7swy/hEvKY4a5k4ROi7146V0VqT7wnqoc1UAwTUi5BGxQnmyjvdQSqR
vo0C1wwyU3oLKgrSZwmwYPJhn3MEmIMM2C7crShw6RQMl4GYu6pb9iadbLbbg2JIF0A4/uNWNoAg
GzecBZJJUlQbpfFtdF4TpCIF0WxBZix8eSo2XqiWQwsGVith1macfzPymv28ajgdriaZUFLRlG+s
EudhVpdLajo/8DM7XBkZK7YDvKRVNL4dFzpvE4bT2SpzGAlRcRhrA92vbPQAqcnWFt3fiOB2Vq2/
Nk6bZc0n4inXWrlNspdIYtgH1iKGq5kMF9/R9jiGVuGEU8RLFBl86WNq07YEcrTHLPw88WpM1X9M
CarOvl6RPothVDdB5gqirssyX1WTzqWuhvvHlD70VuFuCvQ/BvLl0AeWyKdGuV88ZjZ4n3qO842q
RBT0VfZtxkx5dLd6CkOIr0b2Lhm/42D+D8LOazlWYNuyX0QEPuG1KG/k/Qsht/GQuMR8/R1ox22d
3nE6+kUhlcqpBMnKteYck4XIr9t3XFp7KmldzGKfR5BwRFX9YVD1NMMuJ+h2S+wODbqofxLGeGkn
L4SESLtuUAVUR1zafZK/u5NlsnKaJ9/Uv0IXk+lI7U996z0odxcry91W6XAzTfUVdgFyIpN4j7Cm
34QFCPWhMtudl7XkMAwZm08q4FwX9W1fkxhLOtMGAPK2Flp4zA3zvkPWzlSFQaGectEOnxlMNVua
FfxvOoKbKxOUTCtxanHxtOloBMlYvLmewHi8XJa8eGTd948p13Ei39OdLFS70RZT7sh+Uro4JvHJ
fDOKq9h9ILyKgDYo+nQledrHCIaSOzLZHhh2oVqyA1dxwPHUrAwpwZPNyRU1nQ7bv9di0h8q1X4h
7WITRQTJynSxbU6WBVuldWPOY20HJ3qrG8bTrGtfTTTax1ZWh0b3szvv7D0YY1ye2shbkQrv0u+M
7l3r28XLe1Ol823U1zgzknU4xuMVSc+cIuy42qxBb0fK7OTOU6DXl3Au1KXq2mbnWRICrxfpq9rt
ygBb6rPj6fqL2zp3jeV8VE72EhVGuLPTCUI/vHNx59Bg3Vl+lp6QRpHDMFNwVvA5L27BApnZXkCb
qVnrmGaCyPEOo3zO2nk8hBJIj+7UH1WravBcVgA846aTVsfCQIlZ9TR8ZKM1m6aT6yhydnGHRHJq
ZbSpa3tVavlVOGnZwVDTdG2I9EzIbnMkzZdQyFm/pnEA7S1Feg1JrGYx1uO+3ne20bIvIRSuo0MP
VQ2GRwRZe/lyrpI0/IoLRmxjLTep6+80N4Skw3wJX6q26euRaPEs2Y1OeKVpEdcsi8PAU+nVNLn3
kC6sOzsHYzk09m6MjPuEWdR+1InnnjowI44LQhJ8lWKwfzQ8/6IJEwT3aDwadAgdcEBbuPxaQAaj
cTQtD3M5bccJGvB2IlcncjKsfwaOTLubN4bdd5zvEqv50s329eTJmNsYR1b33uJQ2cWsNOWSawll
dFqFcQcUCh6qkdto1jKibkhEag/oQHSWkrccSUVQDKW2ZfbeBDJhDMR3E9cw/aatC8AVAyTzPn9X
Tm1cG73aDMVHqDvZUx7mt+QwgiN3N52EfuvnhJk2Ia4Nf9vHwx0el0VR2zVr7Wf3q61D4X51Tfes
1b2/SdwSrFW85BWYzq7muqxDxHWjgsLUFy37QHk9dCZXSnUcKkkGYR0dWKfYTZXx85CCQs6AT1Kx
kwC87Di/Eo/MGDtJXiUa+V1BuxqvSolzPTsWHNR7YtiOOsqkg1VTWw/V2K+bDWE8EO6j+c1iMzwK
xq7YZzd6xRQj6V5Cs0k2kIFeW7MJg5AWXkCF/D00Ejd/i4Pc77p27Sc07WriVYN+II1vSarXOF7n
oW8R3basXA1v1ix9YLRQkPGyM4YQJ8liIyqk/qrWn3Wq+7VQiqzVBnjo0iaGFi/XPTDvIvG7bde6
Ez0nQLkOpL8VgnvWliw8Tph/12kbP5amU4Att9HOmtYCt9RKbMmsfGhJajKVp/emK/50eC4QSomb
qtHtnevPUMeYOwQIV56Iv+J6OZdP/cDnZlv9vM5FRbBpTY/XnEdsj8ODrkCHgxUHzJZb3FKHrZMF
jKgOsR+N/KFkmPnFiIdxYVX+fEc/BbHm//828wdC+XvHaXmG36eRlEKBW8ddeTLSsg5+7vhzH1m7
CO1+fqaP703B7yuGGW4jaiTeQTLF/OrnAf/x7e/z//2Nw2Jjeof/57v4+yb/viLXu3be/OctRNzi
wajtPj+5Dd7Wn6f5efW/b+Tn1bB2VMX+94WlhgVw/3PXGl5g8/fz+/vkP7f+PsvPd7oYl0xODtKD
r94i1+6PHsb5Q1mM5qEzxoplJoEbuXxHVkr197vf27wZ7xakrP+9T4rIiq7a/7nnz3fRslL/3taG
eTCGqQ0xiNv/PsPPb/8++Pe1fh/3z9M4WECC2YiMwHDpo28wieBsnKLr3zeC32thyi/v+z++rVqO
1c3vs5VNGW3N0XnMioGtucr0aev1OniUmn/y8oXYWXCBy5d/bvv98ec7orLOgvyP7T+3/zz+57af
J/n9keyDjr1P2dFu+d/X+b3fP7f9/Ah+j9iB3/v8PtfPbf/tIfA16pXROnFAB2T3+4C/f+7Pzz9v
q+xlSrbJ//1X/73Tf3van8dks3/0217u8G53x7akLDNsTbH74kcRJozRli///AiuBGbbP78e9G06
e9vUXzouOiTAnwf9fvnnNr0COGKN2DN/X+Gfl/l97D8v9d/uR+Q57+n3udAX1sfmOP/c/PMAG8xG
/vcv+32C//j9Py/y8+O/v9b8Qu6ntN/814/g92l/38d/fZqfO/5zn5/boNdhfxTWd5/0doDOFxnh
D0K0HAhTAnsJsfEG6lOy/btcDNaT5gBQnS+xKR9/VoOKFh5sTGyANkgLkJZL96HYmBkGKZSvauta
2nIRyzaccO8droMd09/mBJG2OTnLd3TrGpsttgtP18icHX/zlZnROtO94kEPG33vx+kuG9VD3Se0
HBffuyhLxogt6r+eYAMZquvWqC7OzIUj7KmZ4TDdTFJ92WG4zmL0BFbasfdgDksPsF7kukSrezWK
NFMPd1iuv/x8fDCkn23jGlFEMVaIixpnRd5csjELqqQou4DMgOuc6BXuGRmfXVRQF7CDBKZb4GAm
QA8GWgCG2M7ad0sEAZTCTNHlxs668FbW/WHUJ4FhfNZviRs09zN5dZbLdnUUz5QmbG26zEDCTqFj
ei1AiW6pxJiBq4KtPp/pGlsdHZv02jYNN2Dmo23wtjPLpR+DqQWh//wIiv8Ahu2CSlcGSWu/1kN9
rKop31JAEarCtZ0K5QyFnbYnSSJrduzVui0PU9yDdMjYY6S0ATWwXesoNVa6xRSATJNkO9R8dk5n
7UMvjh8iZoizNIdACz3SHtiYt950nanxTyv4YDzlvzJTZzy64AbAWgUJdI2wTPUjrMpxx+zsbJIk
iOgpZd/SxM+1+pOGFJC6TkUwwpfa4RgXmuz2ncn4W2u8XWK7fNI27XTZDjgKx+GJWnLctrUOjw7r
r0huioihPbpAHuvSSt5Z2jTdmQtmuR80KvN8DkSYvbUKGAzj+2IvNRoEsieg0JuNYWd3+dZDo7Ex
bf7wCF3jPvNuR2zXe6/lTY+gc5khVdpRL/lHy60VCz9gBgnoKvJ0xgacS53Jzj7W/nQkw6yb8bIc
QWbqdoBG5m9G2JTJLeOB2n7rNBFeVWb/WRfgqExOvwAZoMJ+j1QujgUMYT212U8JAOftAMDaX9kt
ds4c+ZZlZ9puzkAYu1Dgl4YsMxyzew6TDDG/izO0RHg1kfITebyWi5JsXXZkG/SjmiDlOujotG0R
teHtBDV+rr0PmZcklenR+6QAPXuaFgzgNAbDutBPIKewxMrlx1/aonzFxEpfe5xf/HoCZGjvDe1b
LCwzM7GSA/zHIvBT/RYHqgdUP1+HsXqYDA9/mn/uYbutKo3Oa6Ya/ObZZ1Yb/XauKYxpPMot/MJ4
qaAdyPC4pMoesE1JL4Rwk5lTOhi6gaa4YVwDdeg2BdPXXn93agJsCNHEOt3ct1n9iJg+J3QbXIgv
X41OXTFDg6tsdYvz9qnSQyuw25TOeEh4GXp49hvGqOMxrkLkU4w7UhFjtdYIL6iNOze1n7SUpii2
tTxnj9QWIC/BKB8tz4g2utHvMQ87/G56jnz1Dm2uYWpcfaXzywyXG5la/KknoPFa89Gr40eF+wC0
BPiT4eQbW91V/ns39t6adtU4IcZLKwpyNzT/lDl6at19TQeHXIv5WQESsE3uVhjDxdLR33WznW4U
kpZOtucQfQitqWmXxbG7SgBs7acPV0EiyCGR9m8AsJkLddMNbPX10OMZdOkkYpJg7bYZhNWqRCQF
KhItzDrimAiaqkcdl74rPqRVIxHCYLM4SJC7sLWZ8nbsEUkIyYXA79NWJ1zrTeGEt6hRus0QEpq8
jJDdsVhbZc9CoNFxyPOXIepz0lpI2Gob2hFtWzxLx7AChxS7fCQgJ8qGee02Og2ZkYkYKvtNq+VP
bmreqnFpTj8rl6lvnWRYKRFEJOZXpWVfRWJ+trVFlwODOYzraNWLAsdMT7lWhMTuGghpvJypVjxF
LwYqhbFA1zlM1b2e1ld1O8GZm86yp9HZ0rAyB95wDJO9xXqngzLajOD/YZ7Ja+ZWq6RySXQUEfvW
aDxU4Of5j5SZK7foRWiPdm4UpMahYapOEjPmobyCC0RjC8xjXbvg1OSmGu2b2MuLta3n+9gAGxmF
XbfuhxD9hzccOybrkVva65qr7qa3UnTtgwKepDG7QdxHLK1TjuvQ0j69mgFfCFDISiwmAwMaJeHu
mHo/gBzApF7Yu8o2d848XLK4fCxHfWuDAd4uYcWYIPLXxOEw06oXX6/SIwnQMUARWd+hAQY3mz+R
WZyv7aZ9iJv5sxrdZ7NCV7MAgtx660bjZfbWAuZZYLRIWQ3XvVQSGU3VMkmtGMq4dnuAYGgQq7YD
vYC7BKXaK1P7Nz/KH1zZn0eXxCd9QOCa71s7f81Gjom0a7dmT21gqXMMKTCf8LnpDU2tTJo3CQF+
VsP5CQrGyffsulEf5sz6ksFFYl9NAefm29SNb1HLTFDkSEI9IDRdwsS3yD4HCPhWPb6qev5OGdKq
CAq5Sg69XTwwX1286NWdxFXaJxrT8czgixXfAzntdtWcEN5iwLssMLwC63hvvfYQ9dhy6G5uSo+E
sKET3y34Upz4DM4JMEuCEvYvV1rOJXtY1SUBXuHiEerK2ywCrGQgjNhgitqNrn94LVoQaDVjzWpk
TI9JLQqgVYFsSLg2a+apznv2yyGCdluY+0VHXcuwXEkBQ9751AuMR/rw0vOmDrp8TmRWQ1PPn0ic
OrHy3SfEEK/6XvDRR1dk66BeN3ddSqhrFW7bfUsLueVjYZFAKpFguVqRqZm8xdOCHxXyKvEW9UJH
xkU7wQ/1waVW94RaoWYwS0wqnL2DF35DbT1W2eAsJIRnVCFn0+9ugCcFoh9uZRcBWUJMAKqtDNIh
fxXgR9GHVCpoyeUC90BveObYyGzdhTdL2dAYAxXNuCEO8cwpubPJMjnAWSJP/gpvAGobzEB4Zjhd
+me3oy035964Ik7hOk9pkODy4dMkOQt2SfRQufk3sfUI37p8QHrdPyY04vdNzFQFQY/AtYDHAN15
GakT0q14hYbxDRvMmiXX3LpFvRWtuliNf+kqouvqEC19nuD5YrRuaegKsFAXGepULxKgn2aHJr/F
hyz4GIXAQVCgslr3JpmFLR52+iyQb4p79NSSYw4xExrqldM2JDVC+A9dCL0Ybwbv1v/Sx74/GxNp
y13l7L2we4C7ym7O79/Q/K6mSQOpPPRvTetvI+Ux1UiAI/hI5nKaNA1Tkbyq6jWyeU4eirAaTWAN
MZj1U0eQWmSAP5R38Ob8WVDUS67gvZLowKmNJ0It0kpxMUzONn4sFQ3Xo59yuNTJncHys257zrUw
zBgT1ucoqf4IskRXCFhxnREq1npXCE4+jBFVyty0lN6YhMLE2zLuvfRRfXIpFiOabMqPrihBQFs6
FzPJnqi1nzzXkoETGeijzfGTrhTDFk+NV57PpYZAlczr3yMJQkO4t1qU0h53a6TbNWfHACeF3q2j
CqZNRMavbI8azM3tbRolfxSZu93JqQwyKZ1Rgwo2gKIbNobpjBRWGtdWwT7Y7W+woTLs1bIbi944
M9cPWmLljjHbNZBKpphzrHbocq2W+bZBgBEKog92ynXgZDWyV4I+A8FBo/0xQ/M9qbIDQArUZXF3
kvZVIXU78GPExHlBITo7xOC1mRf4mHLS2bk0vf9QwLNktGP59pkohQ2Sd5hnCCyxGm06Fd2kyrYR
kdSvI3HtfTnfkbBw7JR8q20YIqOPaEyv4kdpIxkdZfjoDQsISI+oOzHlo5XFAO6h5dBBCCBOYbwy
75U7rZLSeU/7Il6pYQrsCLi5bU0Ppo55KeUMjPmEM9CCi+Ts20FQss472IcAqA0XJcj4BsGJuc9j
LjhLi2KoN4XB52QP9lU0FheSuXHGuR4RjRO40Mx51mAM2NjIkKuqF7M9acbW1UfGAI52b1cQmiD9
LotUhTHQwwc6PYHbmL0hhFaYsbBp1smK21cVWx8mSR7bkLgcfQo3U2ekwRTleZA0VISOz9FfaZO/
oTCJOEMyCiqLiwWSviqz/liMK1bu2H8z1P5ZN1dJ7ZjBZOq3Cer6VVyLdeYzu9d8jhLhmO+O530n
zJewClYHyxz2ajJ9Jg/GXe34SKcMH1GxhXUuq8CKOUDEEqdbI8Daj17GYNycAgNRpDCAgUboeQPD
R8KDuOOFNOpDE3YnDYFiXSH6a3P5mOblJdbdowJ5NVfUz0PnM4M3TIIyiGwcCFtbVaBJaQW8SPtr
QpJEGGS6ZmCFT6ztb0U5vIp2+EyKbj8z1HZN4w19p7OW1pARqUA2+9hg65sHBgIcPNK+J6H4tmcY
uprS4qJwLGnMKFdV6r+mDvoT9E8AyqD5wXj02bqvysYDiiRgtMXlJXfss20w+SRqbOPOI0YNXQBK
ik8KsMQ6Zirg28OjqTTCNvpyG8XTHQ43YH+juC1gCSmVhge2Wi8eoDp67YhMCrEqmSMHXZdSYFNg
ugJfUmrCAxycI7KxFfk+u07E6IdwPeePpBH4Rz0N9xyTQSNjazOmBjsxheANv0EJzN+l87wEZSBy
hzBGsPi88Xu8p6XYDLX+ouVEyja9uQtHKLQAQiuY+EFUix5JVfcZExg8OdaB+gJPOAUGWaAOVSW7
L7K1sgOVtHPQFuWJIg/QqJTLy7gb6n0N34f/QhwKGjwv/ZpE/BJ3MQGVGJI1ghmD1DcRXU3PlZ3k
m9Dc5WBIVkCQC0iQ0cZNGe3Z/QuUTro0TDvXYcp/jeQwtDA+WMHGwMIp9twtXcRXbvYI5I7atULQ
KgdKDuUC//NauWIIUCIS8o929SVDQQx2LK+6KN5aUCMxvY4nmZkfgCD2YZz2bNrQI9fdZzJMj2Sg
VlttCZiuOeM3vibYG/qcShBvr8pp6+e4VYknQOvZ1Uy+IkahVRgFdbixcwXvDpPdmgwfsmWSryrM
z+Sv4PRKJZSg0JFwrdp9PAJH9qizwZyZX4OFqSN/NJhdk9lqvAnULGIe6Z/4xSGz5FfFDGgLXvUr
zbH6DmrYkt56NUcIVWu+BO0yv9fn6yb29+Jm5GrKqXiFU/k9McOt6ag/IFmuQh+fV8IaZYhmUyjx
5BvjaWo0lBw1u/jKaq5VY6MrY/onmF5lvrnTllZ4LAEOI7rc5EnZbxMEjC7D5pWUwxPnKGoQkPvL
cujC1Zt2PG5VzH1EFEd8MHL9EQ+qtk6Y/j3ZJtqRoQ5vu/jLH59rz3pGP/Mgip5qE+oKTPg6aENw
4Yg6UCShpRTsFih4OTfR7Fb1rm7crfWquyb+D+tpLHqND7S5q/jwVuVg3Wp5Nq0723pRcD+MaFDr
Ga0W/xk/OmMheIhmd28sujc7islmbAHUIxjx2MPiksXf1VsFfThcj8q88ePoVn6z8IYRYr7aOo+x
us1tdmpuY6LbGWokBPpL3LTmajIJ6MuHhxGdwnaKk5tUqLPloyODf3VlM4Zdswk8D9i8x8m6N96R
Ur8LnMutzoGZOU8idu9hZK/x519if95lHRaUfDq2DWdLhHXaG/etpb/0nfOhCSQh/F0HTFVb3Lg0
Y1Ku/2JOrJVuqkPdX5GEfmlZAHw7KYKmM17DZfPqadGZxI5VbVTnzCS4RVPtp6zHRSvwlPcg6emQ
Dgz/KLx1B7FIyNFCFdOX4NJmHTeVwwS5CruP0la3pGqTDJo67Gn6e5HbJ0QWLfGFmFgipPYeE0ve
mKat7SL9pgAgR1s3uxWM4c+4iPepQ2Qi3mI9c75ir6FP1TTEb0Ir3o5Ewk8SJnVGfnidH6Qa8ZPo
clNXzntmtMfGZBLrOwnUePy3aWd9xGF52yTOhrcAs/VaQENo5+FcatBvMhfpRgL+YrDuwo4AiTD8
M5fag7l41nDsPGjZm0Lj4Mzw+SJdUnOZaDsLubY64xOy4sH0k3uIONGhKrOvDkwaH1T+NhnqOSux
qpQWTuO24m9OhqspGy5VmtxjoXinhHgndY8YkUptHTm99TIaoJ1xIdcKkkDiubLJRBfIm/ufTuW4
G1ky17D3KPkT84hqnW5C/OZjCVpmqucij06ooO8Kb7BXQtde52gg/9M/xn55MVnCgaLsuqpCYjCY
qGq6TTIkL0ne2MGf2pGfjpV/hJKw+t6sbkk/XiFhY3FxcceEmD/c+jSXwybE9urS0cszQ56svCDp
AieeQENSon6ZSD6lEQ/dL0UV6/SQX+ZBnJIZCK5O/MZKq6KdW5dQ24JuHknrE0m2nSNxyqvy3bXr
N6Tj16oIPYLjXEi6+TNuB7HR+rVfVpek96Kd2aSBGPpoI7QysNL5SgvLI4xaIhIca+P0kH645Gkb
MuGBYSIUnXW1J8oHqRx66tFbUq34o6Tl341LPDqYJnblVHQcxeXFyp8gyKwh8d80cfcSK7SvyyFI
Jpi5KimPtpHLgUIv/wq7346O+Esouis6t9dhG+rsEsyB1cnYOKk85cRQdrH5WoyuzUYvpqwd5M7z
Z5BrHRfGMrlHvcB1mOTdDc1juWc3dt9NxYvs0k92vw+D13UHgR/EKudwDUHgxZHnRoavlAf9IY4p
UUIa9WfNszcNOqoAsT3M5cIEgg3jTU8ni5Khjs7FpJ1h3mpX7DWfx4Le7tyLLQnU5RqlxcCeHiEO
hho643aeEb12KSuNAQFPAMNK+2TfSwiyerCT0NuPs3Yl2ZUfIvIlItxiR5UMbBq1ZmtNrRbIFNG9
nJzd1BbEMuVomWvI4kwiBBs1L9Z3RWjsJiIDD47mIceffC/AAVbcaRMBt8Q2trufH//eFhb7lPOS
8c1a5EmGFliaXKs6h208VO089tZROb54NsG6hdVvXYGnqvanQyWKDMeBeHPpIxsYqFfC6rU9f892
NihUezuk02cUAVubpzlv2p2iQm8GrmGqoQGZdPcShHzfgYBKXK4+0MEPtqH8nQj/CEFcwZQzGqrp
G89trZBLoiJo8aZoPXkxlUVp7w7GN25gThoqbGKSPqwUECktIhIyCa73scjHOhKsxmVZ8uojzpGl
ea4h2vT2IhSfsW9ifrFX6cQiHPbhwZqTs27Tsep889nPrnqkCHiEL/XycskygbFckH9D/Db43pNn
Q8Twyr2N/yZQU3qedfeukNcyBcOAsua+jHC4Y2Q6NNKmpSmu8TCuGuF9NaMjuBhC8nLy23QZHfha
QdsQXLmtRwMuCIszwi8nWJ/dsVfoHuuoHldECa8prgdOa+tQKvubnFF2b/BT0InXWUwn1A37lSFk
y5FliZU5YbwDIXXdpOplLFrKoTHF1mgVf4Zkbi9d1u0i2tu6w07ZinwusBMQFlxVGz/WX5JJXPzo
Dyqo9KQ3ixeBDadcwt5bLb0vhqfQwpaiyJBEnIk8tsL6TWo5KmGirj0/Ze8skOXBkNmliW48Zz6r
ddYBqctosUCDcnZGcrJ7ui+usq/YYz+4evHcFl6+0RoMBsoAQRGREVh45i5ZpHApikz+ieDEhb63
6RzSpEKnSdsT4y9gZZP/sSm1+jhr7tXoZCQooQVJW/NkMQvb6p77PmNILAZalaFiuKIiHtUujLeO
kCTioiAslbkXZK5rbMJZPRg5UYy6VeMshvSzsmhYOfIrS+ubxi+HfT4t7qIcz4hpH7qCOOQpYjDV
zjSfhMjee5p8XG0qDbMpHTPg6YcoVUsBbb46Lv5XupXRjns3NzrE3mAwkbcto6fwrabDgnFJo3bt
zhgHMA1iqIyWLBeKkdsQzAuQOZqdva6BE75S2oKgKXq58UunoeZn7OGqgTRHoiBo9/cD8zIOGN+K
SEWImzXiOeB3TdZD92UI1Dot/xqC5OnLXyIHrkJP32YkUcgYaGtSS8lDqrDQsJvaxeSrBAxf9UvH
2B1HKYuYMAUem+RS2vq1L21rZ+s9yPGpOsx1ikEjK//GrRAAj5Y6stvTQL8987A0kETzBCcTFkb3
yNSM/385A5ujIxsSGnXMK9rq7FsLjK/uqbHUlnyBJhjqMjl3gvlp3dC0l9ZI7DhHMQwwYIEdck82
EC++X25KZ6k/q84BI3xwMlbSPKmeSne29njOUpawajra7TITavQF41ng2xIZaU527qxgQqqNHXNY
aINtnpg3Fh0nGtss13kqcmxjwihD+LVBaUKJcAaJb5ZTtJXeckpe5yMvkU2cwlZODrlt2xYquvqM
v/aZyED+SKNzoexlaGg47dfF+NS4/MVkhnmBmWEwGyOXZY2RjOupZ8d3iFPA8O3RlDxF1a1OC4Uj
ikE3/5VNnLVLdmrDdo/XNuS0tWqWUGOpsgSzHrjHKMHTSO1tNu4rXYNgavZ2uWNYbMXg2n1kmHGs
eL36XYcOf1eY4YaQk2dwDGephIKakFboKbFWlBMjohmAwJjM3En7Yxcan4ATfUjL7dfC648RM1Qa
h77pNwAsaJu78svscj6iKb1Ri1PXC72nPFbeHp8SiYO1lKsODerarOt9X56akiPZCXFNcSJBZpEX
kqNYbsbSPAgTZydlhcMxZ0vja4ycd938o8b5qy/rW1+mG8epb+bW1Y8t4Gy9Dd/R7vFo23QxdD+E
kKXWo2TJzKl4yEtQVwMzZhf/VBqrTRtrr35D5kxvNHrAeoekwNbEJp+9zzizmekw9gpQxlJrzNQi
ExUr+9qdWbFWFiMBuFy2D6kVTkcXK84qYetDeCzFbFSNW00S5iKT+07L9W3j3ZjwYrdCn57UCKCq
1ekKj81jRzjszh3w3ZEtBwbIB68zEhGj59ElhgOfEyfQWn9Mldx47PbZBHNVVGp8tk22Az1+tVXs
g7sHmF858XVU4UqoLMYG1CpDi563Uq/AI9B0hxdyd9XK7r8Gj4a+TGnBq0h76GgKwOv1V5FZujQ/
rEdFUA1XOfLU0IK8a2zdm1hMkMMS+1Ck6a1mSyA0QMvZIhHHUPn0rw3Fng9qHM1/WX7r1vDRKZ2K
xR32BmvPLisrWJ/5B45y8MQO5hLNY2dsiuaOvyjlqMJX1Egn38UWGM+5Xmdaui/IjWBUa90QRZAe
K3TJgVXDR8ILOEn/xHFUBkaN1ybuhuFKYs2yG4QsI+isuH+fpuqaK2xKFWytMJUkMFGXuEi5ndKq
PeMso+vvp/JGn+VX2qIF6eL03tT9MIhrWq9x5UDoq2mcYKDrr0s3SArtk1778KZFe6avyNg1mxgb
xmzzWH4KAR9U2GyNmvaqXpw5qaHPuwiq3XWyfHHovhUaGOOfm/CpfCqHzgMh4/y1rfcAuGDcFwjE
l+yUBW+abT3yU9kfq2kta9bhUBoPab/k9Cb6cyvjYW2Ypggia++5eMbs2X+OkhiozBK/UbXFsGlC
NjLFMFMLrZqxqg/12D4oIeediQFpo4ApjZkdMTtmOgcLBEg5XqWV62FR6jy8vwaTOEo41lgXlT07
r6zaWE3bXynpkYHHB1rO+FWl0Vx1fkcUbwKSkscjgNc6xhv1QE5NONHkp82Io/Bj6A2YpIKxfNob
T5ZbC9Qdb7IuCYMhpwDt+8ZvxHXBRGyNhR05Mcr5UGpbxYjVyLV2XQEtSzFtha7CGk5KeNOP26Ko
gYeFV0DJLpHLXoVtGTpYCS9Wy+jHEOuKs0NS5IzfLLnA2IR3Y1jNbd0TbpO4kDgm5p8216Uo79gJ
4M0M1U0a4hpPHEutu7KItloO/q02vD/CUXgPu6exQ2lmE80biAmFbTuxPlvzlz2SKW5BZ03/CJcD
dC7yT3jWyGtER+1HUocsp+g0WPKxyRBTdBxcZvswZu3Jb1D44NPcoDN/NDK4BsK3P23C6yjESQtq
fdMKQlOcTYJec+YvGxW5Bx/Jz5GQzkdjxsIXSY1pe8UHIOwvuAG7PtYCnCL5diROYz2k+QOECOam
Aic/MnLkdNM1cQsNHYnwNb5BgcKqEoTDvOnNbq2p5gJ4LN8hyzhMKryWLQNiQS8iM0akOoLnxAb1
XJTOdzOPFxu8AVXqOg7jE4bkcsXRqSEIareZjU8rW6oz5ijXLllalLMthk1l7WunOxgQk/pivNcg
dl96tECmdLgMJHu4FA7Fu/VtZhY4Y1gRWkWGaj9nXAz43Mya/FdET40XnzpmafTc3k27687oP1nt
vWmrdZ2/buEo+3bM0ZLckhtnBBFrfdXsWptcUJVzKQeQvMkN+Za7Cda6EbuSqX1HTv+e2dlHB1GZ
o9/cDTX/FzsZApg42dadW3C1NCEJrt1oYNUpW/HzmRVIEBsXGx0GJrYOH7NCs4zwiRX2mHbpI///
O/HR4JdcR/QLaNPS9G99Hd8h2yon+h7b8a41xbfMu2dvau+ZQkAhTbWID71j7oy7rA7ZDtjGot5h
jqrhuXZt8EZ67HurviBOQWik3yE7sk6yNj6McACzVKITW6ZZZRchfMk9YGGlPKjRPanmOFnTTnAG
laj3Chbu0NVerD7505g4sWFZj7sKUPMQ4p5vvkvRPvsyohtdVtc1CSEhV07W9Bx+3b6w1WUEKIF3
dmB4svkf6s5sN3Ik27K/cpHPzWySxrFxq4D2eZBrDoWkF0KhiOA8z/z6XmbKLEVWVV/0fWxAIEh3
l4+k2bFz9lm792IkdbpV7XC/oFztZltbtrkw+Hx3zR8UNL1ttPiXCUnapjCsd9zjsUrSoxMModNk
L6qh/FIBCCNwz68cQIFpUef7brb1LbI5m+gCYmOB+9U4hVdtV9W7sK3v6QPb6nbJ5Z9ap4ZFadjV
Go3yoAdyv+4Y4WkkS35EENdoWuiOQvp7BOAULYcsDuEtizAn3GrzSAtE5J/JbKynFgtqz46N7eQW
j1HV3IpebCagDryNeDPSR7vxyJavG3J+DsDcVU25fB3PMPRckV4lTn0XwrrFqqGiYjVRxJjyhGRV
tq87DUBJddMtugG1edjRNQFeLSUoq9pDWYD66MkJx5hBrrqp2HrRconhV+OYVhdbvepOoZccgxDr
MHARZwMA4xZ+zdeYxWI20e8ytIQAGCZoBkE/AIjvuLKt6gSwgh9q8UabzTenq28svTvkfjZvO4N4
N8NgnnyQ0NZFVsLaHm+7UHyrrHMoGDWneHQph/2U/salZUOsHPwf7ty9kfyyau+JCsp+KkJqJelZ
sCiNQsKIKTRv3GS6wW7kJh571B547YZZvjNIDzi5czuZNMORnmr2Va2f4MqANmvMr+0E76YmYWrn
YFa6IVn7hXNdLOIBJ457izFl57n9Pm2WvV8ZuC7CI/aSdV9SIHNAJiUJ2Uha4BJaJMx6EhtklBx5
IcFOhS6mhWesd/kRa679PBg7t+uISkg2+sWEBEDLrqyp+R4kw/e0pVaRLCujvsdrt+eimWmFKZ/R
3X+PJ/tHP5TbANK50LNqr2sT9bIZkGHNqt2JvpGSpWBPAxnJM+1GlMtjZLtPiTsddFMcacqsN1pn
XsWjJvGyaHR6JkS7pdf26ida6m2tV0wYbbMefGtn18yw+vgNyfptln6zhAQcpEeSune0hJn8fuXX
JfA3DegDWp2ML37ZoEbyX6IeaTuVzisNTAIOXIACQ0za7dx7oNeKBHfufdGb4aoPyhuF8v+f79P/
Cn+Ut2U2h2XR/v0/OX4vqxlP06j7p8O/73+U12/5j/Y/5X/941F//+sh//THk27eure/HGyxhwLj
0/9o5vsfbZ916uV4efnI/9c7//AXeJyrH3/77Q25WLHBeaqJ37tfrQcMll/qA358PvkCf/yj/AR/
++1/N+lbgRnmv/7PH24Fnv+7Y9mW65q+5Ut156dbgW/97hiO7zimhV+2R735t/8okPtFOB440uPA
sDzDF8L2Sa38w61AiN9ZgfBoj5s/PA7+/Ph/+fY/f43/oOR0W8ZF1/7tN9Mw/8WtgKfTBctKNLO2
ZTu8i+r97T4uQh5v/I86rk2rYs0IQ8ajVJdbTE15e45i+ymzXNRRZhxuR8d6FwvKl7VDEvjo+M2L
O9X6tkdicgid+YGu/pfWzyKc/oBKoTIR0pXji4+utATvRz6un7amiJ1TRDOWF156fYb1ifR6kwS+
tJ1yv4ZzMu19DWykheBYUUWgV822u1w2kZewxMrxvcqM2d6ZuE5vY8SdVWp886Z1kOjtlY4YFsI2
IWXnIkzJDQGSrHR/YnPmPLTM3aNpbUyMBG4yOzhkbRdsij5jivDB8CeTbu9z6iL8LNPa0WG8uHN0
axW+iRnAtknzV5J/yCeqxTl7teQk1Ch4hwXxhlcutyx0DNpAF33T3kUs8Eg2M0joLm1qZZn6B7Bk
cL8TBpgEa0qb6GgE/kPv6HRjlzc+zvK7LumTra/nBkGGVAHntNmHffmjsN0fUBKYJRoC1tmEzkwL
1XlczjPgFpSIhb6mShKsro0BhWTZnyo/MM8U1i7tQHKVwH8P+u9pzM0HYgCxKfLoq08eZzt1KSze
nBKBI7oG8N7PIJtuuia4xXI72NR6qu+tIdJW8YCXTpPnh7SPrbODcaVd6/4NgWqLY021GnuC/cEy
voJIj7ddAQc2SGncDeMd2Y96RxUfIodW7iwflEc52hcbnbBXh/vE905DKepdFWF5imcsfRwNVsZG
6gFCLnCo8uZoXoe2/1jZBTjXpmn2NIJvQnrpUNgXr6We3iM8PLoY+DVeTxUy95frQHOhy3Y6KXxc
to5AQK/NsD75SUoDrRNlm0UvXmsNGUAVfmmTvVssG9bk7wmVoz6a7juU/h4WoH0BRyCxp9fIK8Gb
O+j3c4vSHv7ElFeOJECMQ+d4z3pj97usGdJt5xvftTr+4uPE5FePDY4CJzeD9ysM9w1O1ovlzaA2
en7d2i7fXBmFhiMuXACzApp5NPeQh3AsStjSzhIEZ4CsKQAtmi7wR3e7Pl1NtfWiV/GPxWzyjVmi
AReVRcTJdECmIsuAeC+0OSTgtnm74dtghjZ6zFstCaetn8/PiTAPaDn3M8H+WFOq7FrILm4+HAQi
niXS79vJfh/izGIlHx6Sov0eRKw+U2q/fKHmXTt6D6R5xPapTFhgF7xrxfpd6Wghpt65bVJBIRR9
KNlIjMbIUNDOO1hkPgTdJEjF3ylE0oZoeYwfpF1qU7xaiY3CORjxdsV63GBF6RppuWnobSGUKldj
cV8647DHTdTZY1T3FAFfKRwk0XTPHiIze6p06wVzRDI53TlEk+RXKA/07ViOSGXuyzG9GLF3n3DF
dZ53ZcfmddC4CXLSoYBwjARkgqUosrHZs+zYaJ52HDL3ztL8rUUyf6775DBZNWQiuHDm0iAu1vN3
c8BqHaD9be1Ci5mz+DHUSLmFsPNCPylXOV5wm7z2Sb4OKTCCYvypiQVaWVa/2L2OUzB+3RqiLU+z
oMpE0bXVNMfgpXYmyl4TVk1W0q9FF/eHmCzUyujsn7A9vJWZTcE5vPckRj0NauRR5onE7XcWid6O
zI21jfOMS6fLIVVb8BBCgj9fH455kJ3Moum2+ENgMQXvkjmA05y0/QonLXsdL+7LWMz3CESAxGPL
RZBWULIPxCXxtIJP02D8zAkqhukSmh19jZUfr82lDA5uhN41X+gxcQYKtSYu5xhcT68jndUbHaoG
a5NvVKEau/me2mO4lkKMxQWQULYEgk1kAs6QnGiwkHmf3Ii0RhOQIql1wrbBkiCRxSkyGKR4jzBZ
ThGXCmQuCD/NpJFEpgUdj9/gkGbo/7Lv5UThNQSfWYZk5WLqWwvuLhs/NVkXZTTlVlSDNMf3zv0Y
3psU6JDe0QCcBCbVlM1QaZdZnxdsO2OkY1O8DisD96y86mh3bzM6tzkzyulKVvsjXBm2Cx5YGy9r
4t0kENt084wVKNo8o2JRbkS4l2cjULGuzp8C+muZzNAvRW2Mm+WIx8bgOFieJuamZEE6R1BIzNzU
3iYjMw9TUTLF6lCrkNTcDFP1Esfo8f2xu55qwBMsH5+1HhDN1D9DAmmpI+olSz1tTf1sWVdR5K1B
MqBqTLHlDC2aQWcGZapEpCPGvQ02e42AkVUEFaAppT8QJ9ahmVgwCfsJMfUTdinuth5wD07sHDKz
Ta4twThBUtRgLfXXGXaL+zFLw82IMHZlhukbmO4vNDosT4uH1tsHmyWkACjdSmEsVLP+YHp8P10h
tSHDATL0tLKm+gaLFNaL/ikULUT1wr04pcaM6MSnwBOHBrc6gLAxRnQglybDfxqc6EuMaVJoCyqR
PrVqQdNONVw1iYRI9yG/7AJM3ZSJj4hhlzUy4AobFPtg2nw7GR3o9VPtMb040lm0WnhghT/gekgp
jgbmqUhnqtHmjdPxHjUGEmoeMfScwdoMWtdcnLpbZWkw38258xrWZJ+baTwuseGf7XAkMUDg3ejz
Omi4kEs92yPEji5QG6/iGQF3C5q70zHog9QDJal+m9EGJ+a5CFx8dyvrpy9wnzfmHUn99ktUU6HH
jEHH2WFFLrnc9LGvb3otuoH4kl2Mc1uEXHxwJiAyiAOwKufoETUh1K83ce8f9AXj2e5rntg0gMjl
MqpzSlTkmybMznFiCraaO9/aN/3MiZca9aujIyvXRiboUaNRnMEMWjgCpg55LQlnlCeccCOoGcYW
61sjzbYxf3getLKlDkxraA9tfXl2dfAjpZVf6YEHWEJv8ZWZ292IQfLZTv1XI6krZFouEdCYPqKC
8dEjMGv3YVAf4UeA0+ALdANr2Lq0N21EjnWCJvR9ZEEpMyYa08PHOh3Qx+Q/zDoFhUalHTTGMRiz
NyvNaYmrmEkLso6MRwxWLcWpg6svR6wL70zTn0ioEQnG1vx1jslCuy24GkSR6BnrlhKgPgEoL9BF
hp15TBpEakFv0MYfeenGjPAM9+vpiL4fkQ1wPApWwdFDYrQuF0xPFlqWjkSBPSXX4yT41dOZBb8h
yAUPudj4Q9xfVe0SbzqbbHsT0e8VBv4BuwM8nIXEJ4noLaNOvMZzeUcF45p5iTJlKeZN6DodZyQn
aFYEX00J2O0fh2nw10E7YoToblHtubuhSEr0Uuaz7YKmKNDcw48FXiRjrpScwEzd4Ogl9KRNwYkq
cUUT4Mqws/4A4fAKk57kODpMgVRN6aqKiCwaqqUGEAniJRFv9D6lrw0abhDd+FCimMFm3lKt3y8Z
/NiguY9iXBXI8eDtRNcEBcBV03bH3hBf276bj7heV7ukoMqlCzAdxuiSmETSBkJ0wLnZ3lM8ow2O
H5PqDC7P5Aqyo2Pp23R5zohdACcn6GvBBlyAzbwaef2tp2Nrw3L5GyXULdYeINsSr9hPKY1oqAPP
cx/6GKDa7jo3h59GG7posdpy6woG5Xl0wRvVyFzt0iLcJNQMLNR15Siux5+k9t7myNnVpbjkJkyX
GF/SVdSL5xplQZ921sZKulOFzyWDm7cjRPROdenTS0hrVFLt2rFyj6Yxgq3rgTuP0XLv1hONgHmD
I61bnux2ekyHqqfEVcuWI6vYNpMnWHVgX9LoA+3IWGK0JcO7TVF/cQcbkidtQxBw6l1uJm+xrt8U
BCtyNkRm4pOi9d3V5MAZKo7ud88Nt7beG6tBK7hOGmT1I+STbDiX+XeyYJCRBtAVjuedWbnqj/N4
tOMKESY8nLhs34mVXon0CmyiWPSATvSpdNq4PmybuW+33QSkzAzJZYECJQNe1utIsx0QNfV2cABx
cloHORpQnWXLxo1n+kr1Y2L0zoVEhEMBOHhfnLHczcw5vVsIYPCg4XEMyGhk3BgBRByxS6PB3XnI
ZNZzRD0zzwCiy75WOhsY4lDxpaV2plNdPyLNuIl6EldhQrI1otshHZLXvB1XbqJVF2CJ1IvgRFGs
KmQFdTyTQffv+jm5aBGuBZOL0D30xhe9p7dDNMuhqcTPTGQP2P8BdjUuXpSxRPSRoYAq32YpjOIW
xbrM5AbtFZacLGMa3LlGE6zZ3FwFmNBrGMLtvVo8hS6107ofy72TZToWSV8WVmGUfc/4fg0hsQSK
qJMoULqGDbzWGcB/aGvvotzrHaFsQSfbFtI4jWecyDvZK91oLXod7VuC8HRFLoB+jVLWAAQxCYsd
ms6g+u1MrJutbcdivpujkwfoeNVSdV4R1DKfGxQ1IgKxdRqmG6+t6SEoUuptOek2ptOfdFdcR627
S4xIeubBsKtm/yW2zK8G6OEH39XudVygN0l1ACljUbz+4pJepI4UjLuQJXsxszap762K1by/DLTz
4kyzCat5ZerYbaQmUghUsjsHhA5r7GKDVsiisyV99BGN+rKRl6zZo+ZHiGybGTkpRVD9MUkgYU/U
Juq+gaiK353ex+kKkRcGNV79RKoRY50ZHFYYoxFt7S9VkvCzm8++TZY2ShrmPcIoBPwQ0ovtOCbx
Bg7bvCNTjJ+rc0pTujbI9okVUlmk0sa4HsqXrtUCiEn6sDPHV8xgynPJUBAXnrdPIvMBDDJ9Z1b1
aOV79J0x6BpHECLc6q0n4YaIW6jM0RCWbn38jddl8l6E0dfEq+2rqswuVOq8FfPlZPz0teYVl52T
19Ht1yz13pPGCiZMXTNHPxEY/ZVvO3gkIFlyIvSPBu9x1ZteuILVDrKDKSpsb4v0dexmutTGtkKY
mFy7+kjN5ac5Av5CxYk0CU+zwMaIzB7pX5vg0yDdKzZLIPXCnbsrnMnAciYZEHWCJR2DOyrzqwiw
yCk1Bd3AhrbSeu+ix9OW1Zu2xYmXK9SjvhjgzNXDroLhVpEfAFU7zv14mEE1l1l31Vn0fUc9Oao2
gnjm6Y/mWLtHTyxfc6zPtDRY5zBPYZIbNMh35qEj4nESWiEGMqp03XrItjzE3DIuCSH9oeIoLoat
WfsO8znGU/2pGvwvjeBKc7onB3+3nXDM97FExAwEupotZMgUS2nz6qKLQ1bLxkw8r/LHQWeIiqV9
04AOIsyThymqkThEpGXWSRY+ZCBDWIvNlw5fPLp4aamKdN28L5b4OTX19t6A2YrN4fi22PuxTaqj
K8QzXULrC5XWh3iJHhfhCX5RBrDYqtZ0/ZSntue3/thVx0n+Pe3B0mtxlxxq5OlV0zHtyI0Ba9rh
mturoyw0IaEYRbf3rODWhHw4Q1E/BlHhn4ATa7sA7MkQ61Dk8v7Y5lTMAgPUlD178cLZxO6YIZYl
97aPDBp5UR/RSs9i0mssf5eFdHRGTjvcRSP9IvX4sxAYCyLpbbahGd22rvnUtwDpK28oDoLlnTEM
UIgZkd9H7daJ7P7bmFXHOsNPecAI5Nyyh26KfoY8G9HfILLknU0MTHXG9xk272gaj462kLCwIX15
hr3lmy62Rg4T2TBTBDSsFCM/nbfag+6itNP18VYE7kUbHWLIGeunOKyOeteTBDJilnQo8tpuvg+0
ciI4QYGddfeaXb8zFGFRLJyL5eUnfIxfHQQJZajBB9f0dZOG16Z7bmKLih+9PUvc0yUDfiOHbZ1X
Hs1RII8gIbzGSPz5EANyuIwyOlYH95nvmZvOrV6YHs4GqsE6SVApJcuCmZB9BSKdiE5LAb/RUYTW
07tOO+fFr8znys/vEdxgMVUN7/3ko28sz3GZ62vLwUciwadi1Q7Yq4iMYWWp6Fgk1OOk1W97v7kY
M17nbuka5GcDMIz48lV1e02dWxzsrHhYNHig1d1ga+m+7DqNNOvwnMMhckUQrsY8T0/j2B+zOKGC
IHYNBCuMxYCMevUS7ENI9qQTri1hXtGpWO/sQaI4fdGtpj7qN9DcqhOszD82AgTISciHqNvsKGjX
GpDJtbcE5WmkmRuGhkZHU2aenCW8aTmVIOtxFNT5F3SH3+KBrEndZi0+YghI1MXhxFV5snQPN8mW
fmUcbDFNTMWpO4HJrE4FfiJaNnobVKLPItN5f4uPvR0xZHUaMqjIrQXcW71zbVrGfbyw9ltcYyER
wlvtBukO4+J1v49pLg6H9BUE112TEPJ7tled1AalQ8mX8o9jgx9KT5zoqN6i2sxUnSioyus7MZGl
1uJIG8O5E4m/q8MN8gPu8CVYiRIuCuWguYStKYE98vpjtVkfO++ruhiFS0bLHJqDJT+7ekojDP98
dvnaIo1JkIZe3p9rXiTTinyvPrHt9ujV1PegjosIC0TXnO9t0X/zB5NOAdInY8uva/fNnlpkDO61
n8YTtquEU6zHdHqCRcFiLBxPlt8dxxidqlZCH1DvVI0i6rBsxLL25LqpkZ9avfVGZM81sxVTDJ4u
vok6FHHpgXpLdyiCckvFD0vXfiRsNPu7rg2s3WQn4EGQbsMDmSSjCTlTsasL/55KBZi82TpE8PX3
xGCMCbnvV4coWUhLAQOb80nbCwekxDpO9DMOC9bZaNAvAG8e0aik40kPO0AMjYvsdJHip8hOy5N6
nSWE1WBnC85/Bm42rua2J1CudBi25sHRLEdfk1yc4f0QYajxN42Aa/tFe93N6idEkWqhbSIdFtUn
DGrqk9pTG3XG6bH2c9Ghgs+FNCsyaZ0KPFACH5eKul7kBpUUA2aFjcaMdunUVx5NSIkc7H3+mbZk
YOhVnPSc+SKAU1I4q6QXBHoxIJvyWM01AobK/pGHPdDdzL72yBTsdHTtJ7URboMlVccl77rZcBJV
TY8ffdPALPyGvFHQhuS7GW265RS3hOosrkrAlwGQnwSjTSa2jdGx6lEXo9pU8nxWexFN/ge4fhut
KSDr2z4YsbAGCqY2izw13nunZ5Y1+lKApcYwr3e+6EXSHdXvYGZe8ccvQjbHM7V3bUBlNjjxt3r0
5yuWestVa3WU/cOk2Yf68mUybXdjx/nNrHkCpiybmsaaXjPnHQ2AT+gIxGXy5j/uMxoNi1vHO7rI
PK4y2kuRS+lbr2LBlJORuHI8Ml0ZOj/1gGKcsJCh61HdZ+TjFU6LP0d4i2jbtL3VjPNeTxGPmWM4
gGbJm2EvuNCoSxf5Nc2uB1oDac8nG4roDs2kFtjRpbbJQdgTqMMxlZ+qrCgoDw/kFsjgNgRJpnzT
ekONq9IAwuQEGpdoYlmqDRxq1vLNxw2oTkSP6taiVbw4AHa6YOJK+qIwiksw/yx7I7pyzJYcEgm3
1RLN6ZHe2YOHnGqXdKyex3GmX59T3LgwZJoXmi3djYlGgq7k7CpK6+XQw36BNpshV4lo5PG0lzqU
zeIJWc4yP3vo/rFlbYJ6U032nS7NXA34qRWQmI2tZ8893dVbW9osGKP3Hjf5LVwNsg7tAPW+JsbW
r2LcT7eRE1/hGF+de19KLObK3mCqkrA8iUKJp2lwtjNFfv7cuJMJKx0o0KYIYBW5zi7y/DsSt0ip
ByAZ59yYcbRaOmKQEKZOzFTndeXGnk0TKr5mEgqxZyXmVjNM56DrWX4Wi4dBtdwATyAJZBOc9e6P
aXbjTYQ/UOyXdKcDQT4ZloBeL/dquVF7n3dEbWWeJgDO65SK6VrdoUeQahFI5ZvPx6lnUQ+2jJh2
OKyza12jKxhZ3wk5dIuFg9z1XdoikZFj322PJ/Sv6tbPTTNiAqQOi4Z2ztKmKcQYBCHa5J6KrtNX
3iJnEvLkpzDQvdOkm+luzPUDYr9NRkQ4Sx7HSEM5bSHdN+mbyhMYSMzHvT8iDKvoXZ18JDZMBfwu
DI+hALLExHmsGFWBW3anHMQ2SfkRwze4MGdjzuh3GyeAXwSTKJmOlsm41imjIEaBlbCNd5tOmcFp
v8Z4CpFdWZdO9yzKmsvL63Z92T7G0oYoxY9oVMZEKNP5Hg+kW/vrAu+iTJoY0eQUgbCtKL01W7Ol
r0DmME8C7yP4OwlobDslkzY40Jc1M3uf9LreCr4y+mHewek3Kw8vgUk8Jv6zNZMYj6XhUmfNX5iy
paIP74p5JNNVNg+uR+HLk4ZNTcc6W1o4lda+juLHSIdeRTLDXrM82k64PmW4PwXCJPMoMNbuGfGk
QVTbVnwL0jSqSG49PKQCaSZF28jjkL/G+eAxrt2IWZNdhPlNaWooK/GjwrqAix2iipVtGQeroyGt
q/yaYGGJ8PdwAVK7RXXtkdY2GoerPsB7wcy6s0zLyqgfHc9PkF0Uv9yDUye3Ysam1XSZShf8tJgZ
RkAsN5n02cJvi96R/ZhEz/VMjc3PHoGMyROLKwYLr7F4bFyMu2BZQW4sOQMYKfe+Pzkrlg71WuD4
tfBkcJnIKMGRL7t4jyKYjHGGpgz1t4WVdEayH6ixXayWaoa4g7VY9th2cbMZhHm7MAByBcOXkmZk
Zk1PqL7oF1jbL51BmhLfsrLOjxOItiqP3yoqAW4e7Up8zvDavETarWZWJ6jsZwc3tJresj4zVh0u
aY7h4/3gHiPc0wDSXyMJoqQwxG8IN7ZTv+0r7Nac+C7wvHSdtjThSEO2yhBnDYc2bQ5XOY5tY78h
G7HpvQFLdn1TJnAR/GprW/iUSsO3xtMvYzDs+5HwE0c4qhBXpM8tfOKyn5o5HDBt+xJgIjdVGCoV
2SYdMZfDZK5xjAfDuQqwnmvEdSqd6Mj/PUxY07G4oQkddMd51pxpYzson5cBVzuudoOWij83vcBG
bvYYS/Moea0W+CmzdMZLLTzyECF8NaVrHvT9gkw/Tno+jG44oRiyFiFE2LGH6NQmMLUPvkf0Ns1+
A1GNy94BXC+DM47b1l1wsSPqHk2IKal09kvIMPbS6y+xGXnHMBUvEbEHYqaZkZJYTch1JrkKfsyO
bOmpkRszGklLVXPC1dk22zh0rxHdbmJh1qc+LBu0wKxjwQJjZinDQrVxXfeuzZdmV3WkjlexDOZm
gNXLup2+OYvEfecsYly54hiGCuKKO++jKpByAjpTrID4W9053SRtnp3IuFYnQ24mFaHl+tCtc1LN
SFVR2JoxyJuEa6WIzBnIGH0GbsE1nBrNdNIc+nNtCnTIEe31UCw5UrfUxzTFphHVXwBYjWCfqeg6
4ymUm5wlz0l/FTLe7hbtwSv4JGC3mPLUgxqQCYfIKaBaJXzVkQsSGzAGznxyd0qq4Igy0EizYIsB
71dz7Pg4edwQLdryE08f0SPFIKtHlaFltAWep5Bgz8R2DjcHIlTRzjWzBsbnFMP+PMaG/aiPYbf3
u5Fq7+fLJ/KNUNij0s3YonMC5BLmjQeSQ9ucjoRb3qb21EYzy6uSS5/4yJ9OhCouGB100tnyIqy2
k0LGJxtww9nGr4gUHEmmsnAp0pUiwPiyf9bbmJTwIIuFhL9Or/cnUoG0sbi09syxTRHIQSeuNuHC
BYuF3L4gN3xSGztytx6QQxDf8hOiJS42GSEPmYDEXHeYp6zw1Y13cSW+ZBrD4nbKoCAZbtlsqgYR
Ln2GGicAsTZrL5YbqM63bcuIyi43Zi1cVKgdD/99jd1jmfP3V0ndX1V5f7/E7w1025/df/mo/4/E
eq4jnP9KrIfjWtm8fS9/Fet9/M8fYj1DN3+nJuz5vi0cQ5geWrnxR9v97TfN0P3f0XzprvCYTYSv
80p/iPUsA0Ue9R/+U/dJHejiU6zn/O77honPNwo/4fIkv/03xHq8DbR4H5LK4/e//YYk0CV7TonP
xW/cJlHn/VWrp+dRpQfaop2zJqJRLezr09hmNZHUn3sft9GPy5JvxtVyNap99ah/uW8KKBk0mCSs
frlfPp86VBuJkzmRISY1P/q3Xdpby7YdszuKLN2O5krmA8UgbtsWkzOs8JAKc2Os8MhyU81ynfzx
oKbA6xE9NDerR+H78etDf3m6z8d8PpPam7ScabEfXwaMicBx8FT/7rEjWWWG+3/c/e8e8/HOWs0l
AecDo/l8TGG0X/Vk8Lda1h0rlwVZG6AzKRYmGt1ycJAbUzn9qFvVxnXavxxD+GHIlf+ElgolpB0e
1X+rm+j0zk/Go9r/fKA6VJvPR348XL7sLy/w7+7+p9vgR3i7NnUQPSGmZmY5fj6T2hO+e3H1mhWP
TApBgSFcVrtqk8gbPw/NKeBui2n048Ze6PRz+tjFqa/s81f8px9VHRbq90cWs2xIcyBQcyqahOjC
q06zPNXQHEW0/4GKSSKZFlMnKewIkJ0GzhHqgeo2tffxf+qUNsmu7Ojpulbn6axuU3fDVzvXIqIv
Vr4Iawn0+TFc3V/+V+2ao3Xr9O64U0cfF4d8R+rw40nloUCCZWjXowWE2opNoKtqV23oQx+O+BcU
cjSnQVsO7HJMT+WmMCcWNHLPcnHGmjVRrmNDtCdQNFFzULud7IAP8R4g9Y/Lo1cgopAZPLVh6dUT
r5JWMII+PoCe36rbVeZM7elpsEfHpe9VQlDZX3xkBT+PRVOKbeYULyqDpza01ZMlkilNldojA/3H
IQnOrwv+OtuP3GRIucMvoFOpnFqg6VxS9HOAdmrcg8qYqZxaqFJpv+yK+G6yWbm1M97EaZkR8WAE
n59ytQt2mvCrnujdzW+dEOut2tYv6uMw6fISatezeyKyLMcfqvSDhGZc18xvNJorXEB/h8SafX37
+fZdFi+0mIJU/MwnqVSnOlQblf5Ue4TDFxZN+ArJ7BKZdplMo/GUxYH8UvLc6iBZtHfqW0h6zgG1
p15N77UZCSC5Lhm0zX5MXCK5hVExo74a3T8ToGEsc6E2ZbtNlSJbzQB0ALbHI7aKKww0k5b8z8f7
MhQkKOEMLU2f5gb5ptRvYmn4NQWkD9VN6gf7/K2C3VKRRQXWzSCfZvlTRdy9+zjM5Hum51Gjl1IW
b6GV5XEQHunGbk+sCZ78Cc7EaC3HpCYXusjsqrpP7VmGCSM2yzA2IiTTZEim9vypov6r1USddUR/
iSH6756K8DoZUELCQxtD52iNGSSbYkkeDC+tPvL89HuRSlZpTJXaVHuy64KTKcRmhfDMkMnLtJPu
ZchepQ0AG/wq8L2mf41UYPisa1F7muVG7X0eegvLJhYmP9VNtMq8QAd0tlHZc0qoXKyHAncnwuXy
mZ6NUO5AqCsPU+p9rWAcbT8/rFfgsgC6888PP1GrpAygVWhx/vyEHx9ThdSOjIOrzjCPen71mcBV
n/IzgVvRSHuCarebvCbYxyjZ4VIOOPHJT64+rqsNMuuptuqGskZI4I7mQSVw+wkWV2/iIfLL+arO
DtjRPskZNFGilZP/xxUsL3TsUfZ5JAyKRxypDYjk61qa3pkNeAW0wL9ugCgAqrRZ7KtfpfTqkYzS
cAtviLqLXBNYctpWhwlAQTI08tg2aCotlwEFuwoIeukcoDa6l1ecNvWwQ/qC8HkQ/qYyMeBx5Tnv
TAFLGTeliz0fRlqCi+mkbguK+dUtu4QWITyR1QZ6I3W+UjcQx+TgeBc66Hq5+pvkCk/tuV7ISQp8
fjo27oMxUhx3C89Zkw9qT5g1T5wO6LdIhbMZJnRzMim+DXWD+TuV6xN1gn8cWzXNdwUcKwQPxsap
MGb5OMEb+UOqzTJ73FijlaKtSCbvVTFIlaxUWr7TdOpHIAP8royZ8fj61Mmt9j4POxbsW8yS+62H
csOdF+OkNmFofLUHhBCLLJnocuhUGzdmPP28TR3CLvGRxMl71GPU3Z+H6jaRhBFsKHyd5FNZzNBk
buRTf+yqW395no9djyQrOJ/54EhmeNPWV6Zcx6sVvIlO/Ki3d6XpDJu+dxE5GSinB2nHUdo0No7o
5zcK44GXFkODjIlao2BdaEm2x8euup9B5QaceoKcsaFRUZZrRlmWaUKNd6l21Y1qU8m71Z5G1Myk
IU+3z/9Rh8Od6O3440nUXepW9USzI8s/KSrJVdU6FaGJPI7lk3w+UxQkNahzu2BZKS88dXep4hm1
qzwv1N6nbcY/22j827tzecF8PFI9x//dxuOXu//p1TDlIa5WT28jMt93ffWLKckv7/LjgR8v4dYN
vcI0nVKhZtIHSM1o045Meuo4MC1k6wG1EXWb2vTy3s/DxWN2Ug9We5//qw77pY5OQDbUgUVLLs6W
/4e9M9tyE9u27RexLwsW1asEqqN2/UKzHTZ1DYvi628H79x2eufNPO083xdZUsgKhYBVzDlGH+t/
0C0bPt32YmACPLvd/fHsz/f5+auYEfU9pE6k8f/5fdt/+asX//KOP3/820fc/vMv77++6/bclDBS
uMnJWIfgrXSz3fys5Pz20JzJ8KPiAh1va1WvXd9m7V79vJFW0QahNRPQyvOIjCioeGuuzc+X/PZw
+8H/87mqioEhDhkJausbmtt64bf3+vFb/vLnA/pm0g6JN/vxif/zhxrrZ9+eI0KdQWq7+/M1249b
M/3jJz9fvr3GElhKFMW9ejRRYBMouL7xdrN9eaPWc8gdMRYHLbNf6hrIIlnSyq+2RV6h1F0codnp
1paetW44nG3Jtz3+efPjybYUsPgaAjd/f5G5/s8fb7m9yfZ4++8/ntweQ8GeAlFC6HZBMseuNu7r
UdfYyLbepQcDADjF6oOmpVrktmkUSItudIBd2YH9QoKs2qY9wqvHFzF1vjOTt6fIbfBXkgjjFdeS
XJdtw7aWBP7ENxHH/P1uuwpkhY4ldPDkxVt0ednuxU1h/bgnE+Uc2erjX/mjTPejbpaiD4QXa7To
pqNE32tXYTBoF9uKb0rY8cdlzpJrq3FG6yS+PWlrEHGUAQwLJcezsbbscz2aAIbFLiqHfsY541oX
nNfWZZCkPCU9mqgICzHozZ7RlnsEFJ7Ry4ljq5f6pV9vRidcLtCsRBBV1petiqbWLdHPm+05mxWC
bwoTQ4bbkTIC9DSoOvo8RkeLIddsC4BH+mFpXWI0t+nYXWfi7QZtvjpX1XudIZghYl1nWeu6avti
tnvbzfaDvKagD4qhhNFBLfTHjZHH9EndQ7iNjf06mqdbm36r9v64uz2LU/Ae4LF3mMdYXTyK+ew1
Ev7eqJ1Pv79YrKP19t+2n2z3CEWoTQ4Gds7+l5vizw+3n27PJSAjAQVPll+WjbqE3kyxMZUlxxcJ
9/bczx9s96b1q/ImYCzZuprfju927+cNGvF/H/Ptue0hws91P7D+l+3xj3vL8BQv80AU4LZbWH+6
/WA7YbbXrQXz3pbisKxTLgq88sLasLz8fKhtU2S8bfa69ecNbtdVBvfHS+MEYVKoz97+lxflZnJM
EtJFFVtVghzD7jStSgJ3lQ54dI5YHAnizjM76VAdKOgdjlPRvCEiYLvBZbl63sC86RPUu0iwIt9u
BoS6LCKk68Mdqn8M4M2mv/k5hpH8MwU1TjFI8u58yZHxjyY5z1vNXKyF858Ph02y8vPxdm97zfbq
7WEdIrf4/8XazZ/9D85qCqYuVuP/80c99L+s1e+T7itW8qT8tVz77//1h7na/pcLq9YSlGQpjW5F
2X/Xaz3jX64rbMPzqOdKx7Z+qdc6/9Jd08BczU9oF5t8jA7sF75rafwLmKCjI4OVhu56fMI/Pt//
wFwtKPz+Uq6Vax3ZsUzdkCZvJ7bq9K/WakPocTZYsX0lbqaFU9hPDxC4LFa/J6uZCCqpVEy0dbqr
xQJiDDHLvtTnIHHwsQxyvPvl6/v3x/vV6y30v/g4jmHrnhSUkm3xm9ObuopRG3VhXU3LcP25jnFX
gE2cnfpBLz97dQhi3y16FCKEY9Kju/z97/f+6tdLm2+XSAeXOvmfi9cePHlQNmhN2in8WLlqeLGm
8GT38CpGerrBaPcFbrvNBJUc//53Cw7374eCU4VzxbKgK+vyt7+9jXHcDZmQV5bd1ucqnLPjSjcq
ZrJ40jYx3mCNvdJzyypnuWhp+mrTzyPrtbimiIWOZgc3IorxahbI3X4MAT+QAX91YP5c1t/OE85V
i/MNdC1CjPXD/2LBH/EpzTqUxGse0rtMO2yh+Wp/akJxKLoEhl3HHjSSkU8ADPqDpDjmlMd8uDov
OQh76HSEseEp+fsvbWsn/Gw3bJ+Lq0F4hmULF1fHb18adYSucCYM3zFijiNuNoQYfU0gUuh911G7
v2UJdDSNHC/gIklly5V1ydeFDRMfuN1Tl0oD/SwhcXkzX9HWOwdNJ1BtdKL0QRcXz1O+nIb2BbkG
DGgHQLIdJeI62tOrHbf201B9JM3RORGajcxyJkYhiapPdu+91VJDPsN5euQiy+48AZaqT8WTracI
jw1WYh4AiSj83pWyfQpJugH66ZpnfE8fNdt4rxuld/v7b0v8GaSwflv0h1z6QK5wbEcavzVn8DuE
Qx6hGUyqCgBu2EnftgSBunyNAPtXMOrUEJNWYbtwy/ZrhV5y/7/9IEIw8uAqJV1e/nahRSnokXie
5dWiPHfBYHxXkIP1DIHhSN3lZV6yIyzl7ipDMJcwTzDPTG/+/stY/9Y/nzm2Dr4C6oujE+dsGX8+
o5OelGUbF8ZVhTFChZPEXr+fhvlM2M2jTNIDx+ifhrf/Hm35nbYh1uMgmBJ+O1t1lUqnN1aOtm6d
prayfHRpL6vptwoLjShJfbkWVnpv9IIV0uLcIYPZtY0w38Hr+YdLx/jv8cbWTcNB9mVKDoT728mA
yVKoRUPuUWU9ARujCc28vyOPaq+nufesu/NXy8FkV5QOduBkJPtcYUSYquVMDk7im3END2s1DnYk
x15Gd85xU+XPJqF052pOAUq2pOIiRyPTr5sPGYYjS6gV0quG3d8fTOO/R+6tuWlQ0+eO8fuZHUIV
CUM7k9dRztWVcMTwoW1Bc1hTXBynlI1p6Lm3et14gLmU57yzSFqf7U9mVTfP3cLGq9ZHgnSyEqgO
6GlzbMk6rGOaJ6N5BYqn3eddFIQwrHwoxEWAdxCN/hw5B1QHJDjZ2byzqPmAi+jafxh+nb84V6F0
wmdZT1dH/+1yyXAVTEUG1Yhwg+ZEiRc4K74AKldDdQXbM0SkRf79NyrW8//36wMfj2sJh2WI8fv1
MdVuW7VOY14Ty5ueiyiaH+ukfRSrsQ/JoHfwCjc+xrnpXrcbKjbSfs2asviHSVn8ee5hopeSrjWg
DlYo+GV+/yR13Fd509QalTmAz6Q2vlAIz4+OHYFXn5LpaIypfqhdzN0kL5p3BqoTAt9b8+Qa3XAk
2I0g9TZ6KRGn/sOkvaJ2fvmW1s/muKzGWPRxSUtzXcP9Oi/W2YJyURBD0XjFmrLkBMLq032mCouJ
wpt9NaTFns92pzsExYh+WGVu7sM6r0RjThujobkbKVO74sPF5T0lK+OctqHXwKmzPOIiOY1LACun
aXQDj1XZLok6L5gM/iOOYYmQNLxOYrBuEyLQOy9tBHpou0HG7Xr+JMMnPXJ3deR6AYmPRLjV0aFL
XR0OPdp3d133ZTFdjiIjJaAFdcjyCI7okhh+mlaB0JR3klGtP440BKvq+vfnGYfwz2ca5CHbWflB
lu3pJkYl+7ezu3SnVE6FKS+UkqEjW2ill3iBsGdrB7ssHsy1/g7IiphvjcLfwmdHQYnTiRUaEv5w
Vb1jox0vjQ53LAHludOrZkZKhBg4hSi36bKSfkyBncpPhSzOS0oSYjytyWWrPHtObRP5qf00jTgb
8yxDHIzk3xdTv8/WtliJTuw42uN9E6XkHUbK4GAjn49lNO/btfu3bN05WIH1JSW1j2b01iRbH09p
bvodGVI7vQX/vq+RUBzCpd2bZLieoapj6a9NbDCxSYBDQsFnnE7hMM735bgcwnworgivS1y4gN9Y
HnAKjeSpgQjbU9s/MW4kT3ZvascGIecuKd/ndabOpDQ/V671zLgWn9ZlUZurTzN2tjmPu5fYAMyl
YsCCXqPhf7Rh92aWY+/0Qj6iCa0eqI6xyW2WOKA5P55Z/x+bNO5uRecWu9qKnCAzc+z1c+fdMDZB
s/awmHaWMVGpH6jnLbncOxPMDB16DzIssU8bA1c9hOeExMWVy/G5YxJ+yfNPaZl+MK0T3oQkEGDa
fUclExp48CzLqL+vVBRhurYguA95UCNtQs9OTawSYXXsnLwkvhaOcl8o87JKI1e2KmRYS90nAwYo
SK2w7Cp1LVtwE73nvIzRgg3ADg8NXH42/aF9mZf5LYi/8QZv9mRYekyfzP6GUVgduthrgtzpEGpV
BN1JAdPFiUHVKQUAnMLmyaR4/Skr5weJkboIE/XsGBzz0WQh3w/PdqayW5hjY4issETSnjss4+M3
MmucJ2IW2r0bsfAoivY4TnZ/Ttwmx3+Zf+/sLnrWVPg91IEij1ZWBCrOCePrexazeDnuyuhdVlNw
qBhrEsLo7sl7xYa6uO6HsSYIJC3vmnR0riHUgSML1WGfhQ7hYbkyVz5m+2ZQmKDb+jjgATXdbn52
i/hoVfF0j/EZ2BaJG0ut177NaX0WXtbue+JuAhyKRoNxTc+t5cS5ZvpVO7CeERwb06NTERtEdeXZ
mmAXAQnfzvC21BETh5ypHvdEE373kra7QhV/9SLmYI/yy+PoVpBCcsOvwS4eIzPNoMvpM11CW/hd
90Xj0ngbmh9xIT57WWLciOaDJ89O+ljHRISNpSLzKScreG5eOjM6RnIMH3u7h0COI2FJC0E48jfs
rX1AHbw9kL4h9l6mqnMRLVj4HNIL0zQGoZlGT3PafJbm1J0IKKpPXZR/DpH/M2B4GB9k88gfiDcg
bZ1zaISfpRfO176ovmtSgdYZhE6aounudY4qSNYB7o7FGVYmdJVIBZPhS2sknBW0pV77Gwbw+Lky
On1Xuyy8JYjBh67M/MUuikuulyY6xO/eKDRyqiC+5SsN0SEqeli+RHo5XohL7wIrw12dJe2HRD/n
xOu8Jz0eD1/odyuN2a4olkfIhf3Z9bK7EGTQODomVUx+4UTOwr5vGAKXhgIA9TeyaslP0DWOlg6U
kk5kjA/f0dJb1WhIePviaJGysG9z0BmdV30tWFIgpUJIKET9WJOddFZudiuqJLwDPwjedSlf9CkO
D7ZnnpW2fIotkilS9NdokJz83IApCRv1qYX3TP3siPvI2bM3aiNQpmRYDWiGE1ec5i68S72pezK9
Q0m76GD3oPmpiqdcdlUXgGlgG1oZ4k3pnKLeid4MK2zNyou3rUynG6kx4btGym+RjsDcXeaMbTSf
RJWD+ZTXoCUp2nrvoBBW9yZKKh/pOdGCMZJJJuvylDhyN7WYOkXYvJ9YoQF1j9pTOwxgdpT3Jibm
gesNo8wk5IMWw7HGf+43E/wKEz78m+g26YrVtdQ7FEX6PRpjMmqihrDjNDoIyZ66oHHZdQ2Ep148
NmGzpjUPtxB55p223LXKHQ/b5ozusXsw+hWR3bZkwwk3qY7tUDrg5Jac9eLL0hFnNMHfOHuMTk+E
NPVVScOhcK0r8XaPZY9ztDVKEGjIawM97d5QHHOuEeC4oAF2EhZ29VwsHvLgPh0DrKTYho3JfK+k
UAcgvxjgGJzMJWOGMLpviFMin7gmdS5DFPQauyH6o80QlBXgd4I+4ljOQQVrkpPEeIo0wm5ti72E
Z4Qxl25mBSBCZFCX+RtHm/Kb2d1mkD4nr2oGH6J3NF+HpWa3WE+P3WqZlnW0j7sQy7mhvfVaQaFX
U3D2osg6TkPNNj7DNRe3jhaQNAC3rCWqRNMKXCKO+WCMGflpDtmuWLA+NN38QeVJe5oKORwNr/m4
igM+RLPcXMU2mKqs8MtGh+C0gAqv182FK8fudU6NiAEy0a9ZRTrdMFE1amT5vejM2Hc1y7w1sfME
7KJ4cDs85l5fTyCk3JtSffvEOhwItudFgRdah7xu42veSfDioq0usNprZ8IuGLN/MefA0hfzQLaR
hpgAhcfBRX0/xpl9HueJ3aXZ+9LTsBEuQj9M4Ka1CQqZ0U/TTbVpGvRp2nIcB+h8E36fTlK/EY3b
3hpXu1jTVF8TZeT7dlHjhXGYfkRKDubssB9Xo29X8JaEZz+0FfmRqkoJtpRxD2xO6FesVPfe0NJd
NOdPCa70HBVLG5NtMnUSB1863HehnfihyDy4r9592hDVnEJuh8aK2dalmO4b1FKZ/I30AE0WzgeB
MqyTM/dEqOoEV5cETLczWl/zpLFLTaQzhZmkd3NOwWHXNJoF64XfmDbxcKxttOmZ9TGPxHgD5og6
kpPLX4zUIsRXwcorWuNG8JVZQKfry9kikqd06YjZGbDgflg9lx7XO2z7NtcOzIwiwHf7jVbD97hS
47lz5SdV2q91nbLdBfBShoBdIJB8ybQwYUtSxP6oqUdV9NYBRDLnv+Ed6takD9suNyxG96UNPjeS
/UdD884kLcCbro+FqL9JS3wyPYOry4CAE07pUUwJc4cEXDrGgVTFh6HK4pPKyEHTSTjthP08FdN0
CF3LBloTf7Lt61oMm2IzPjrVBO3L+j6VxFoqo/iCR/W9he/d0e2DnUxIX6oCvEZpQVsEUNcu3cvE
JRuQQZ3sx/pT59bZsZjEEsyFIlx16s+Er5HAA2ABikoBYEjcSfr4e5V2d5pBrpleHspBwKt9o0Y8
Be1kvnP5dxYcNkgOn6wpsw9JTJ/baqJdbkGEiVT1WS/mz4OAcDjjoQqUAJaG/+hFzePqyU9hydYS
DPc7bUgI5ckADyVWZ8JQeTVyi0TIjFSKVDQwuQlVnTgYlaTjR2pBs6tqg+TVybqf1epyabC8znlm
7c0aVmSZahwWFKVkcUuowOWTInclcbAjChPyu6lhQK/3mT7DA0IOErdJFtAMvDWrTydL8TB2I6QN
mp+sfuFCdEMFYwpm6JhU91Uq+6BX2JQxWwEuexnqJdvlDbluvucloa9LMhc6iChk7uWPUY8zUS3T
Sdgz615Vs/eIyBewajY7fXeajYxJlswVXKRZUK9J3EU0hriNaLCKtG/3zRT6IiFKi00fFqWRtSy6
hdQD3mYvD012r5nZR7r3n4q4cA/SBtfSw4cwrRI5Y3scQsALymNAZ6fms0YkELdLBt+VoDma5Bs7
3pMs4z5oZVj6qpXvmBgeWYu+ysWuGJOYuSHF+Kw7R580iydXS4BwdQBIWqs5AKwC2g+uBDVSg3w0
PrBC38H9PBeVSbwvvHMq9iekON9ma6XYVBm2jfp9C4Vx51FKssyCZWUE3qqKjBc9ZrQoCpx3i1Nd
JS4+aFTZC7uKyzKunKS67AlvLUlPBkRF8ujJG+rETzsT9xCIyV0+kNIeZq9ubH0bJ8h5sakjAphT
wsudN0nYoHFtYiaCNKQ/HJu+HUU35PfNwewNHVqWasjFCZ+KOrtP3PG5ZhHM+NFL9pTeV6UxVKqW
Mj1tn+jgTbCKtK8TQCtTWS8misedDsZ8bM1Xsy7IsCe3rCmc3G+bRPmNcZi8DHgzkM+lqlg5Vkw/
XU9kuhi+mOXjkseEYnsaceROEGngPpaS+q5lVn6hSEeqKjIxEb72sHVPmfGaqREMd6WQf5JM5ICh
FnPZ3aDE78ZefIQ51yKsym8RC8F9lqtT6Xik2lq1w0g7xe+XYw9/wQWeCpnfi/a57CCT8Z5aWMfr
BzlbIX9Fp9uYPOG/ohe1FwVzv27vCztnt+48lYqgRtu0wJKI/GLZH61WrDmE1fQwq1OYGmJnQvLb
pyrWdqPDd8yp6/L9Z/eGioqgFWzHJcWqQBbyAum2Yqj4khAU660cq+lznsRM9R4rZZd0QncwvR3Z
3z0UJYQw6V5v4YG5ULsADj9Le4CntwL9wzkmmS+yb2nL7Eoi8DHLnfemaPdTQ7Z0K2joEuFuq8+t
9SE3+lfNy1ieoKpmCjNoIfsR/r/OxBrLLsckn13cknZAxa73mMeH7CLH+AR9912p198BHrzFW0a6
6OixHbbcfe/m9xGzXGgUUCo8+1HrZyIU84xktwQOHEiJPckgz2NS+3lXqhsl0PEl8ioRsLdYAsOj
SmQuTRtY7hp1omVpIFYvvhAZ3kWa4FCNP1Hx1KHPk3FEuyD0Y0XSuIiI6sjUpGMwLzU/xx6xbxpn
PhAQbhxJ7PiGhVDc2XZ1UwzDF5Gw0PY956ArZHGGXtmBC0X2nvdJ77d7+VSm94hpHs05Xs4/n+96
Que1ZRaMOlXCjkp3oaBwXWwPtxs2JTVo/zUgqzY7eOkSpe3UEbOh8oakEtNEdtRXar40mG/79bl2
e24mgzSGI3zCnxXdj4Z2ivROvziYre+3G+s/92wz1PdTNBPwFblvzdH+IHNTnQaylXW+29E7x5F2
o+fDQ2dsblltcQqRm+UJ+gRNYgR1kpPPcKjqod51Wl6cAD2TUZUi7iwdsF7Dyv0xCv0Tu+LJh8Yx
Hry63Gc2h1BEWObq1w5UGKndKdnpoXpyx5OHhJHZWmaHGhsXmTasYWLg+3PH/K3bzoU/SZXdYbCy
eU9pG1zpeIhVnxJOi8p2YPHqO7b2alntDeVAR6gx9TGLaSazhpc0jR6GPIaeXMUH3vaBoky0UlWb
vbeKTXZ0abNDkhoe6fDzm64xP89Jh+lYpN+HBRuBLUEHybXGuCYUayAZoDhiyaYkSiG9ddpzh9z5
2RXq1hlm/DiQiyCS+G4k+2lKqIgS1qdu60g5ArZi5o5Y1pYp9tNotCiIdPoZgJNEjdUVe4oe7nWq
h/4Gz0snS7N8AD243APmr45MUtMxMbl4wjTRnq1BnKQxknQQN8a50ycLcuPyOptV/EL34s4x+vjm
upCV2xox/zSH3gPxV6XVtU86yLlTy9KCNDCBOtdiMgkjoXwtzoprZxUPnWUxWUf5eEqLGdp0NnuM
2P0EntljRQMP0Iyb6KInIj1PFSmgRDoyQi8wOro4wQahqkedUhl+7mrvFF53A9UfOMb4vojhK9Le
sG5dWb7YTfNgJWl2q1oSjBrHvhtrkA+uwUcmPtnFBNiMZHA+lnrnBHHoiicrfs5ytwnGMIneq664
d2sRfwF82oPwwlmaOH7dWECDDQLGuFo+VgRFn8DPLbt8arS9M+eAyZy3qdMzvI/TcsfvIiC0OpAh
2LL3TtqXPD3nhqyuVlx9bUHsPkgyS06LcolempldDTjUnnLeLQaO8KYVxZU/PQZ7Y6gALfMFEuGF
hSrWF1diE/akfZ1KOFlsbjPpRXfj/GgspsPVOGJEzInURnU47JMOcCUdQby7Vjs/1yzvexxl1yqq
3hsrPiiZcutEBJ52c5vyxZuzg6dVzQHoe7cnaLe4VQX1kwjxNwGZ0XuiNz9rrpGQMuM+zzhlVu7Y
W5L1MBlPBoFc1Ogu9ULMN4ljz8I0z2y3Xb9qhNxvm0+jwhLTK/uOSlH0OHQR1mKs+vvMjJpjQf3w
rtYVJEuZirtOBx5HP9aD1aEvM7ZcntxeM5aWunNfSgJN4a+AZZd6/DKOREUk9IApWLEE2I8YcGci
xJ8IVOjPTIUIkqa8avyBTItbRSAMmbjI2bxClgoSDJ0Ac4AI4JXR0XHfEDePpTWljLFUwCLKag4a
tj+ncbTfeMR5n5q2mH2najExRMuxHhuPqGR64HxK+loGfMUaypwEI7IHJuOs5/FzvIgP+vQB3PIK
o046RIjZrdNJaHWAK3MZTBpBuyE5tyVLTwYsnX1oQGKjmXA18mkZ5IzCj1LwVdBfTmNqg2Go4tfE
JFLJIYxNlne080k2Qt18WJH/Q/vgsSHDYzyDYYck8NW0Y5LpNG2+pIkNEt32ThvzQhog1fToHbIq
AojWG66j50WmXyW87F3l4t2HINj8kO5umttNlvtDbFynRkeEQ0TttI+qq86m3/fMcOKCtWfW5chK
ydmkpEm07whyCWCyLS6L6JKrUmtTjn0/2XbWAKVZuWJnjYr8G+SNcKvLlA0G9RPXvNkl1wYsjJuO
o/fgxeJcmLGz6708P3ctmxA08C/zaH+F8GntCWZZx1fxBluSdVSifhrbWe0nhutgsqYHgFbUpNQO
BhVfs6lS0ljIkyCXrPU7oBHQGtJLbHas8cy+g0j0rWjkdHZIRdQWpMI2S3XfLkCwZ1Sjm6j6brWZ
dmX0P1GFq3fmIGfIacekZss32+Z4JFWOkPnae1svTvKUOGuGWvRtkA28qplPPFnEJKie0ZEt2SqY
j+6EDeSqLggVSDVYBDV0111RhYhz4yAiih0OCru/OgnnS9xMpJ21+R2FpizQe6hzOqWIHTbrd6bS
jOuYay9Tq68VENwzkU0WPMV9N+oj+mQeKfYUqLy8/USw+HwmUuU4ipwhSnFyp3OodoMMhslqdktH
WNKQ4/8wSN2dx6xB1EIZbDbmC9vOHamBy6MpzhqMnCNV/mNky+ealhZU2KEJCDROl6HaQe30giHV
SWmQdnwsNPoYVi1JjhjP+kymqHAWCpua+TERhn7U8vaul21xzifh07wlZ6wmZ64HAxMXtR0Y01dK
cxq7NUp6NstQ6otOxH4Hf9arTpGoyPExzM1a8pkKtIv1Zwfq5H08PYHAkacl0x8FMtkjyhkQOKV7
nxQSQJcREwsN0lerxmFfVS1tbJEGtdFGAcUQwJZJ4ceLXl2VPfC3uTGrupL5pra/NbIYDo6XPZns
s9n4QB7Qqvc2EwO+W3Y9Qp5CK/xYePoYNMIDOF7AaiuyZY3eWfOj6ykhlYhwdPbVvBnNlMxofKuu
nhBehqDHv3QUw0+2N56q2ANEZz9HUuV+b4SvrQ3zPyKoU4XIMVn4fUrQ8yBXZXEtc1ppjcM+KImd
i94QM8AA8TYWxYuOLTiI7PDjWNiLnyq3PEwtVYKxQ9eQMewfWyI0ffgmp1wHgFGa78Io+ui1RKTX
5lzvS9uN/HlOhF95CaMCu9UYBTb4bJqpJrANDegolsg8WNi3d51pwKJL3/WxSccja5/Tdvi6TD2n
IhG4rBYa2k5GMtbXsIQhQXfPTSmKJANAdgTHCSX8pGl4e4yFNflgC5DlQKts34mK7MoGHtz+V69e
Sxx0pP1REjbbEjVFGjfLdIxLqX6kI8yMl0+Is8R8E5QoDsjI3loT7A0so+8smwx2OBLshiwWzV7d
JDu0ydggc/tpAe8/6wrPk3Th/SQlmaOyCoh3Iy2jg7M8h0Qp2eZ6emvfrXTW/Zb49sAGsnKkOE3J
A2erDM0jzVfG+Ll5RSLG5eF2rzo+QX/qoQ/0KfR5YpUO2RpkSYL53nNYgC+KQobuHppxeYuH+slb
XLJWiHvq+lG/NLVqglrO06PSr+m6kKT4BagzSeiRUtWmETe1SMAEDBG28FcA6SbaOX9m6X0xvZQ1
qU0eO8qaFG40ymUNwwGy/pYzqFk+OlHfv02T2HqwY7VmNEZPRheePGvM3hBATmMVgp19G3PGhFCr
06Oh0U8eYSzuCzkrsmUpaZCyeRgKCMl2feuaY+lZb4GofraJvTu5s3Nqst55qKth51GnPyyAqkjV
ZGNBqIvviS5/SBZ1LQZzeiloGcLG7t8skRZeY1m6N2LqWF9J5MFeeFwG6R1rh4VSXXSEb1AApX7P
7qioofuv0JjOpp0/A6ymb8D5N4i3eThOQUd6aZnVF03J6MVakm+DZlLKwUZ1V1TTvTW4I5EbZkNi
V/G1XBRbjLTrTqbmEnMfG8T4mfo7I1rCfZ9Aeiqz7lQnyZ6sh5XdMT2WLLhQ/VN5kd77am12hEb0
yZyq98VIXCDNtejEqvSrUfHXVGpQe7coaBmBBTv2qVMGYBtNWrPiUY9q/Vg6xeSzAoQWTtyiUEEe
k+ZYepIAv4ggkbL29h6lpn2YVDqtYLpEil/0xorK18oZvkoCYuB/ijurst0b6YcnEqHzM4BVkm2I
pMvjyjwaIh8D02KGpodE8G0MuogYtuhU8t9x6hFLWg7EyY2621GzGsQRXcwX+tFYptMGHJcjj6ZL
xOxs44XUuxb9YdmnkGfg/eRw4QEHc3ioXiYWtFA1yadIFEfbZCdaNBnihRa4G6MbZodiNwOY9mkt
GkFEDByLXnGEmf88tJYO5wevdzS5doAwdQ/Z+K4knuI4z9kFrU4UKG0lNZUDbUn64Ti2DcLTmHTD
eHYOZmJ8DBVHLkYckZPwhs4gO+uMnHs3oSlKQTez+vyMQ9LbhRCoJpIWBGtoKoJ+l3Yn8jviixng
3dRz+pnp1MTv6qEh4IulSEXnZq+jSw3UklEvcBT5Q0T5nK0yEgdDb4e9WpBHeYtdX704vWZOT6x4
+6F1ivKo1t6g1MkBtML0+5wAfMC184VMbf00uAuGzpkdehNFft/NR/LJ81u7ZoS6k3QwFMbRWdMy
7SVsjm5m+W3i0DGUaEdsx2n35TeH/KBoquWt6ifbR6Iid6WG/tO2jFNdHUqO0oNGcKgwWyZv1DN7
if9dG5yE7hkA4XiE3U5nre86iOB2zRkaA6agDIoXUOvRVwi0Zg3ba8h5J7Nyh3OasaHS2BZFBi1x
DZ3Sntr4yhuNwbEUbD4jRwZGm3kXl4LxIyKqNzqqtF1F5Es+Su3g9qzgUqMJj6IRgf3BmAoRUJ8p
bpL+ukZMD7tscF3S0w9ha30H4i6C1EUyKAinTIqIDkiyThsdSmpvXGFm9yrvj5JtKcGviv6o6G5G
S6BGbgOQiof6puz2TjVhfzCr+SpVld83i2D/uQiHygHhPz1a8l07r5x0RU4cyQYxk9csyDdv3joz
l4qr5W9r/A6HOMQsKshNWLqYqBB0Gb6lrOV+4JtDT7NCB/jVdafa3eK5ix/OEU21ZCCJqz5FRn8y
vcZgh6uJPQUJ8rdr9q5pm5HqK3GuexGyq1U1j3WfDsoM3DIVRRXMqTM/jpbOojPsAAUMzQ3VQh+U
cnnU7LILTHZhewNIXbA4Pf6WDq8xoFpcR0Ql7VrDmfw+7dmCmm54ydS7dG93OpmAFbSmKdS7gzOh
IIkVEKgBiKwhKbvPE50c3O7WwS3Uc4RU8KXwjGvW8r01Ig1XbtC+hrrVaep9wte316P/y955bLmt
ZFn0V+oH8BZMwA2bnum9UppgpRy89/j63hH5qphKqaSuHvbqCQWCTFKEjbj3nH1AIFYLueihfz5O
/qO9JJ+NPoLkg2eplLiG04Nap3xM79aR5CwNI9a08vAkbTH9flBQpFja1ROFtlWLaqV6qF0o6G3r
EEnZFA348+AYSMN8Ykpn8SJNxur5aSVhnfjpuXdJnzqL6p2QTOEmdTTZc9dl/j1ytVgFqYzAlZ+W
F8s5kSvJPlX+a/XNkfrvqEU9L8ju0CNuIP+05KmlV3fMaaU7Mw6NneSLQjfV/DzsPvodQMp6J+zS
3oPS2qvXTm/QJaupMytvrWxY6n9rhAtUKbWoHpRfy+2Hi6GOE4b1uMpyU7Iw5GYfOf2zPJ0PCpxF
W/W+TkmAVsQpP0W75ziUQqX1X62CHlvu2lDci5yo1dQOU4ILoJTGVFg7ivBLvifyIj4MAW3Wmqgr
Z7G/qj9P5U6qhNfsjeKhJaXdNScGx5rkliiV3X+Uafg/4C1t7v/r4R/fy+Yfl/e7h/8rzCXLEAba
5n9v47mXzpp/bF7Ssnv5wcnz+od/O3l85y+BIUd6ICzbFngN3pCXBOQl4aGj9gX2lbdOHvsvdKv4
uyFiGy4tHSTfb5w8kJoc+E6+gR6cv/qPnDyu1EmeFLs2Glkk5TrCcodZnY5u90ctqq+3RRdwjz5P
NCYjVUSwCaNPiMSmQ447DV6KVHRg2vbZswO4DnNwlkxk0uTaDSV+eCE1qT8J4R5igPZrDpQs0dlw
bcsElMZwvAn7DbN0LtS4cgNy7FaLHqxmJI0bmJgUv6NwGxFWsp98e17BOF3RSL5rnf7ZYnAHxnYE
i1QwRy32de3dgPbH1Vou9tFqjHVA2twaRcFHHSiC75ePwMSvuKh88SrYJZnoGVhzRyrmM49Ecj8t
LuwUPmIeuZfQZa01qM87epufrYS2yHIoKnSfNcB6RI2QZuvY3ZJiRG/fLtdNkm0Z/tgXhrTWx/GG
EAK6U1rxHWbxXhcT9ohdUQ3bpe1v+gmtnpnRYYWIgZjr+xjx5jgjVKQT4hEMIGEv6RPYF1S6Fr/Z
DtD2je3tQmkSl2PtrP3Q/LIYYjt3UObT2ryrs/TMc+x7pjWMj6uuRurkb7xG+9TZwwOx4y/dZhiw
GtF0PBpoetamJQlV5bLVpuaR2n+30cdNh1qSMhNBsw7JkX3oXGqu24GmfYIMdTkglCEFKb+0c35u
ylZoNYDwRjHcVMzc15WJM5WK8iElPyWp7rpiOngLgWNGn14siT2tvTGAL2LGL/UcQbCf4wWrfPq1
zG7S0L4G6HUPcGnnyKp02hOci4282YymvjGpcdG/50JIKtJVkJJ+E9vT5yZPL7RII94iy+Kdv9xl
8V3lfEEbR2k7gxDIRpircrqbp+JA7i9xEp+9ND7XANWtqz54sKflJmJfmwz292MMngeLD0NA4hUM
kRpr2eFqjNmFMxw99taIYbnpLlM0QueVOzyUnqDyRTiQsdjpDjoYW49klpadSU0TTRTxIh/yjORd
x2prYlPSC6eskx0dv0pMt8Q5ZAd0clcW5beV5QbOOhqK59yrntMI8X+hPwk3/VClVUbzTAwrvBdP
gKW/zMOl7heXZp7uPOYSq1os5spw3H41T7uqK+/L0blbcu9YRtBH5wr2LTnzZJyRqBcGN45NLmRx
RZGLMI/YvqOtTSxjebAXWBo20xHKYwvKVCTB02gQYWSll6eH1olpoRT8xNyjud2mKXP6bJyffa8l
WsiAz91961MGECnDRxipdbyewdNXFbvIHBzK7OHaWMjmtmigdtHQ0tCKik2VQXYdrNusA3ce6tqw
inXra420aFPMw8ZvoiPp4cVO2bOZeSxnyp6tlk7rtJqmfb5SfC710MP3PlNLTFS5wXIxRjjnPf/9
okSm1QRwZ9TvTsvaAkk57wGwvr725uNyptGiIqOjMkV/NtHTPnBgvj5LGzYTvdJkhj5PpQ2IGOgs
mu0uvaDOX4sW57XXx18QxuDR7fW6QQC67EwU1AdF3YwlvjIpMev4IH3JNKX7G1LveV0ibumGmZmx
O61S70ga84qQPnd3en8s/0i9beZeslls6p3UfcozU2IgKouC3+KioYpNmp9qnS5fUG9RDwVZ7ceQ
wqL8o9NfqnfFrqTwx+VccHEzztS610/q1OepFUOc3IX+0Ow8oGZQkMr7treDXVrE4mHMNaxxdAbS
5AVhpJuZLZcbz/o4lo/B0htwD2JvT45tfWO0gax+T+IcfMK+rzv0uEP5QIevuezNCM68AZlWjp36
jlovLJ34mLTrYjBXZhQuL1M03MXphugJNPiVRjMtJ8wAU9rVksMtn+bhIafbvC0GxA+Bu2gbFI4e
k1+zPphh+dhKcgLm1Autqno0bpW7Jexh20UdcsFnEvioGyAdPQuWZ7rEq97WPi4Wqq5FI5Z7mpLu
CkzRkagTBmZL+1K3hnvQSAU5EEL4WUwI9DvaxoeI2dNj7BPlQp7VoaNZg/DGy4+aF36s5/5bEfXt
naMH5Q3QbmTVRMBpXf+wFH0ME6e4IVmVLPGJ8GtnSrf5HN3lCZpYrSV5pIqcBK2V/jx00bJPw9o7
S31uuK3Rb6KvfTU1V2Z023B0wbb2F0jd0AmMAq7sXPQ13UqAXtTSOY0r6rJhHh7hmUZ7xwzOT1ik
qGnr4qCee0S/WIN/nEZPzw+vGQTSMU9F83oYgM8xmkAlGcuUlQ7RxEJzv7dWlYR2iLbljHTdwThm
CVAkP1/WCo629LGzsSf6yI0kgqiHX8Lf5ko391UPtHYqyRsxpWFCPXRcgMHUcoQ2Z4pdNbURoSLE
filGlUJWNXJCoJbUutNTd6metGLStrpEoCjM0WsiwVyM25ixwsHI6FjEQNHX6lVR0aqNTYJscupa
4L0Q9lfFHB8VqEw92Ji1IU5JMsErp8qyPzjOQJyqhBzYjApg0yCRr0OURvJB4fNOT41oRBoXupDu
PQcClEqMeF2MJDJAPddG4gKTtPoi1IzF0agiQdvjiGQzZEEBdCabXQgQCwIRiZ8oJdfJTwZaRJJ+
tahYCZX5YFe5s68df6f2soyQYAtXh0ESJ097WfGvWslRUEvqhWxOv9kzRBA/n3I6trAg1YM6EE5P
1dJS9/MaESuFDUkFVEEZp/AMta4iViDFpuOEO+rMj+pYEAoRoxYNhZ9BAfwc4E/aYn8j3ib+3NK+
YNYciE0KK3KltqiCv6mHziVdu6fhypnbt2fqQW3vMGmNvT1RkpFT1dPDiZP2bt3ifKzLpMOnKEnA
apuqw00tpTmClhRC9mvkhTrUTsfb6ak68lx0uTon1n5QsJow867ToqTG/y9UHL5f7mkndBrSnYrr
U/0NJMk/993rOXqilsVFx6UtxUn2rx3nKtzUr/ah1fuM4N3+oPbNazLS65n7umwn1RdX9jfVjjlR
GtUee7fOLfwB0H2Rrk9nr8IBOmrfqbNZvWJqUbCtI/3phP5DTi6hPJI60yKc5+4zuDS7GIXgaoGc
ok4ZdSpFkgqjlk7rjJAKa2uKvYKmtQHl4b5Y22477VsDlpqQTDj12usb5LpSxp4MNtkOipumIHuu
5LaopXfrtIaEGo2x+4o44UXeG7t452aIXadoac79GBW2unBI/pBaQttBq9lvPqldeKLhqae5wmyr
3VzFhYOpHISPPBvVKVm2UaRv8bZxpbRTb9unQ3hoFJlE7cLlyh/hTatly3Et2kIJtV15Sjqoslf0
BaKtOjmdfGTIp95YWcYteqFmp3Y0eZiUT9XZqh4Cj3s+xmEKIWmPxgiBX3Hm24K/Vnv6zfPWczR6
+zoDTxXo87qHJbKoUmwotTIfOm2fArpT9El1eVZIP/VULZ34j2odmX2roKj9w+ly+cp9VFfO10U+
/2PhhxFuSaSg6F7Bb8pLDYTAMj946idM1iR/mHrNDJtlq94xGYyPDmpRvaQIcqenoam789p0tM9D
Ba38c9Cl+T6UP2nAvXymlk4Pv1pHVjhDzNN7wlxmHf3qIybmKtscqqP6GAjb/F0Q6uewluP9mz/7
1d++W5dGtOCXloi/WP5f1at65r64oz0S+MeqEjui05KjYjTdV2OUtyNyu+E1SrayehgkDva0Digl
J5upazudsuZ+GgkM0focNaqE7Ki/CGdJ41F/ov74Vx+jXnjzN/5MMTixLgr546PG+mBEprdV73r9
uNf3Dgp467E1cN6ke/W6enDk//f11YEurp5zoLxBpFWGrhMXRzLdEfDdTMmb9M4DOR3dmSNNl5IS
FVMj3J8QaK8w+0qhwLrSSM+W+1KODU5VwTBy6FuEQf7c6MLeBvKMmKMu2HnVeFFLwldQmfmqgUJa
XMwauZoKLqRQSupBPfXUlVc9T3zilqeIhEWaqeXZ64O6bKvFqpO8fm/uboWnd7sREmmO6HWrapu6
rHqqEqB6KtQdISkePRfB88wEbyPklWfQQzojjFbVb1GrTrXOMDFImM+zfefbE840ORhQZU3YLOnW
85HfKkJ9KMcW9Ph8pnqSFYq5P133UzGvI+IyqOEaEFdneRNVS22XR8QVbRaJMLUz/aM9LkglagmL
lg9qybDpUMVtf1DpBpN862vOgUNGsxGQqBNCu1TUr3Q0OQQJJKpfn48io6hkkvfW2aRIx3I45dpg
P9FDCa6SwXM3LCNFUImjU5iy1yXdDs+k/De30BGpGq73r6p1zQ/DPtJj9rDR7JrY2rjPqh+uHhwZ
3lYE9FYqOajIC53frcshWslcXl+DdVyQBQc5KnCmcWOk7SIqgPslG0N9q6BtRB/fkKmLpUJdSiWa
0lYwS18uBp1JR0YEFzU2RkKT4VPp1LPmtVpU/KnC1Gc0MwlWUVhdCtOllthH3BdOK3VEzpu+qRFL
yh9xeiC81N0vpJaeVqnycxeS2kGwGCUS3G87LE236tMUEE4tnR5CeaR2oMN7OOhb9UGvERFqEcYA
G17gjbKawaYPwWTsPBjC/hBBpbIl50w94GDiULPRdpFHfHhFoakXtBIkndfVL68NBHm0eX4OpFY9
txWvNuqsnp1rvZiEsxV5iBZdHXzqIaZGqNPUDb9T7KtRMJs6qFkUqEtRx8daglf9cJzOdJ1E5dXp
eR7W4yGtvM3JC/7qDTeIrPnbIR4jFNh6dvHlRDELAxhn6ulP6xISUPwR68B4MZhFeV3TVb7qgwYp
p4l5VqdQhG0I6AuQYyJM152j3Q/ekpzFeuDuItNx1h55KohC82BbLXm9m/Ul3ja6t9wY+d2s40ok
R2WTVfU9IdreeTKVDwsBuIcWIeyqs5yPpjFHFyNZzk25kH7YGyUQ4kMVeJcMt5PLftYtbP81Fg+X
EyKMtqMxd9sYgWLmWTc+1dwnLxbpkTzmYtMO7h39WlmFob0+6O4ZfHhcFskQkI604AikQ4E9uDuv
RroiFl1MTHhSJ2TvYiySeFC1y95l+jG3SX1w3Chca6Olr7BgWkfRZuQUoU+hdVHsxcwR7dROf+z6
/uCHcb4Oa9u+Ct3lIolh/Yb6/AEVAw11d5yxk44W3s+p3KGaNI4IDq+pbNXnTWLV52qpT+tvrZUP
O7tuqwsrUoPc3Fqn2hRtQuqciIsAFZNTM6wLuzbOCimZ0wLinWB9xFcZGSkron3LHaolbOkIdi1R
HpIsosXfNFfL4F5zORsfrD72CI7JcuRaPvHDhT4SCjnm1ymG/shsZBkkbDd2ghuocacdcd79hekV
RFVVcCMtgQKjKuNyo0l5c9FIXauRI8qzj0QtZZQKb+1Ke8h8i0RTePJGRyE1t/ovdozTwzdRTs3R
vs8WfAs9D0EX5Rtr8rciGL6WxgrtprH2lrHa1IH1YBf5dBmQk0fc4Pw46Wa0rZNCZlV69hnmaW+b
9D3pjjTm+gKyQkNlfU70z05LEbcYvlZhYNCB1Knw+4dlktlJTn9ZAJNa+dZo7hpLpxKcJXe1YzR7
q446sIUW7iiUErc0TWVAEhmdemFu8rlFJ8CdYp3Cpxi60FxlPo4tiuB07Ym1tzVzKzSz37h2CCpA
n0nBzsuF+OywXzkM/XdgS6EMLOa8zifSfsf465AdOkLnLIawF4uWfEMoH616xnlr3Shc6ItI7d28
vLQsTeas8cU0iLUVCp3oCkbKDGjdJfqJbjyhSDQzcNV/62w53rSwJKVMMFcet9o+BRfSyNDvqcPo
RJcdLXnXHcLC2APggFldZuYmiI2tVUOwnjhAiST0rgM9P/c1J8Uw2R30rMrRTtafK6AS6xKX2Ob/
O3jN/I9v/xMQn2HoFtCQf9/B25GaEn/9oXn399/8E8On/6WDOAJ4ZNNnMyHM/A3h89y/HGmblBko
ZJ+AIflXaIpFaIpO0ornmDqie+HAHPq7dWeKv2xT5sgBbHMhlvj2f9K6MyX26U3jTviYm4QF8s62
WNQViucNXI07mr54yMIOdpp1mzpv4mstKZPztqqvu2mA650hoUczkl7EgU58p1lzjNUpAeU3oloi
0OP9ldal7cqr8Di7dkN3jDQ3cDAMAvuiPXbGcNnatXeg9F7v/Qjtx5vtffP6n31L7vuRv2TbqD48
wmgsk/I0G/g9f6muAWrgUez2SN1RDfXxLtUQH8FqYHJhmsg/a5OWoPsVFUX2h+9+Rw38+8t9zyb7
hhat7rwjWTVWMhhGbnf7psYgMZT7OiM8qZkj2nzGuOqD8LpyKo3eW0H+e9y/Ntf/PRzvXeNV/Xh2
m8/snGNMyIiftxCgxcBePQsYfLnX3lhiTDfGaIxrGVuaU6uBZH2s43Gjx3krRyDxH+BXior45vh5
/X5+veDwJnXnPclrGshLy6h57QlzwNfZIEAh2Xhlzbax0gWmesvqwg1hj1+aAYEOxXixysXew6Wc
WzKKudH+sEneHdF//48sQW8b/BHWiR+3SAfgIaCxKXN0hcMIZYq2hSHqP/Hs3pGh+Boa3vDj4P45
puW5776mpQfRolbq99NilBAtymTbTE7yVAUj1qouJAy3CK6Wlva1ORiHftTGG7dpiLN3a/OiskS0
zya80UksvD+QoeQx9+M+sbHvekR1GiaH5Huao10PeJ7APe3b+quLbI/SdfRF4DwEzv4QC11fO0FS
/eFI+Hmz26bJqNhGqCBoA78jKQVRmoyoUcjR1m0cjoGfrSvd/xMa7Fdb3RRgCDxIUKDj5OtvLleI
IM3ESFN+Wjh5m8XjZzSl064yy6j/cBz9aiu+/ap3O9gRuDRCO+v33hz7uLiBZvXJ14oCOQ1YQRg5
VIU4mv/A6bN+5K3JCwpkL5cWvOU5PgewJFa9+YUzFAVvHDmhYWz1q0jrioOf6+dd7Oa7hU7iavCv
o2TuL6tqfCCbNtnO9XDg0uDTs3LTzZDZ1nZMtD2h7eYB22jA/9vcDXQLNl4vjYETwwaGUauh94dt
oMXfgdUtey1g7irFYUUTfsfFvxzm9KbxsO2EqU3o7GzGFx7ms+7W6LVPorbjw+8v4+pS9e6wtXTh
QikEV2v+dNh6+F1phXLiYmhNd3AGbq2OfOQo5Fdp0XDb6Uiux0HbuoP/0GZowMi5uQG5g7B/soet
U9xnLYIGXfMxh7uML71y3FiEyWxC9MLFwMFiYpNZtc1SrzO7vPLc5UD7YFXXOgpU07qwTZEAivgS
54W2Dr1RPwTPswN0x0z6C81MPvz+JxvGz/cuCLjcu+TFiixJdXt+s7cTP3NwKSCMLGs33/b9ck49
9ttUAphqx8clKXHc9p62JpZhOhQzm0Ozv89+e6VTNa6WRLsIy69Fyr+6/hGcT7lBTfgxCihU4GaK
Cdg1dk6P8MTqnB0mBvfB71GW658TzYse86kbcDXLKJe6N9E29PtuyGcs6tDZ9C4/xyJIhojGa5jZ
b6fBu/XL6pGcVCOVUxSUshDqLs2OuROxjKhXUMD4aytyzVU8EpTWD7dhNT56w3k6EexZ5n28KcW9
rtuPnp3dN4ltH3xHI8SloGM6eAEesbMsRVPdYNbfLW4F28nETtOL+CleNx79Ya+bdosXPlpJfNO7
w3WDcDIjzZ6C1/hlRnDBFL+Yt0ZY52w7VN8pnewblxALhK/MlR6EjngaxNh1OMbn1H/z3VQ9otIh
8xDrLU6p7EzoNRrjpUtXs90wnxi0O6N0wXb5X6LG/lK6zY0tHpyytVd5bX9CdP8gFvHs5oBM4Jgf
c8ORLWILMaDHhzRD/+jQUtwkdhPvie+yVlyv4lXRdNewSP9wVP184fK4jFgml2KGd6777goytaHd
2yPnUU9SU5VPe29AD2zE00Mwkc8Lp3cND6z4w/X/l99qc9e1dduVN4Ifr1twRQbPX2R8vf6E6ws4
bfa9b5yrCSNjI9IPuMif/3D2/Dz28WzEba6BKdh3xHtkMsCEodCynrGXYK5WUJaZp+S+AdS3bV5s
d1i2Pjn1HZCayl5ufv/lP5+4tAtMOTz3fYkOlLfDNydu2NtDgrqAn+uWz1Vj7pLZ1I5igRJZdeYZ
zhFX+6qNSOJ//72GxQf/eJXki4XjMc61LItN/eMXw6rV8m5kO4vepXvTD1srzwfSiObpiGLiJWfO
sLaHrltl0XKFgY8KX5G9OGiJMSf/6X/z812f/41nGB4h8IbLrevH/00ao9p1Kr9Fv8AoSJeXjbBC
PBXCOsm9mTNzbI0rFAXAWkR5jdlqg0Im2ebR+FA6ZrGnzLv5/RZ6x2OVd1DPZjxs2J5hAxQQ70Yi
dV2KhZ5fuzctJGVZpm0rie4nJ+gJdNP3oR0dTM1lgA7KDLnvZR9yq7ybsQFdtJnxMZ0wWR6oRJwR
hTHTxDIECABUZezXTaeHD2DmLjskCVcMRQYaG5RKgvwSWuH3SATTljpn8IfNrIY173e6j4KTGSGC
TXCVP27mUGiaFkQWlnwBD4kovLC/MlyMHQWmkVVmkA81JKSMDBalESqj6WFpBWYuW5742Dw2QDBe
0LVUKwfXPk2vzVhV3caRmIYltwALoKHU7UKn4R1Yx154D7pZIiB2Ilr3Akd/41/4k9sdqEOP7Moj
bDwSCbBwh2yjMiZv8/d7Ubyjm77uRd/A3oxwlcuZfP3NCRYYjZ/P3khHO8VTFqF7cdGAR+QsLbVx
MXT1mqxvcYxGDI59QTJgGX3Hgb+xIwb8Qy+0A8PzmVkgpgsmgMhRLPgmyzCb6zEpn/MJiSIGh5LP
dnZd9lnzxscmQs8DD6bd9qMc/zjWJoeTtDLtgf6pWQHBG5BPSnt4FbTLKornFwgBMr8ORAl4cmtj
6u39WDpff7811KjvpwPgzdZ4d56NHa6MsJyRsvZkxs/ZjC5zMRpCTPKRCD0PMyXOsPWI2MExUGVi
vSQNxrUfh6S7/v3/xf7VlZ4BODdprkKG+/7S582DGGe7h4+Xu8N+FB7aWDP90ONLdKTvL7bRHVVx
L3NTQpn/YlznU5leu3519EV2WPiPXwSlziatfIgTxXzu+viwmoVWSC7HOEkBEFCkn22TD4nr8qUz
+uHohwLKQu14pAyLBz72AR1wslncIEMNWVJm9RAY4qD5jnltXgeued1l6Mjs3HnOK5sMeh+2k7UE
0z6lpTpb+pGkaQYUlpdvbPIO4Nv0pEPrHywRvBBT/Oj0Cff2yt+6Xf2h79o1hcj4Iq7JfG7Cr56B
T/8P25aD+t1uhpJuCMEYGFm2rDy9PejlzCANgDjvPZG+EDVFNXfBqYBQ2dr+/pt+cf9ydAacnm9Q
vKBu8uM3OX6ShnmPr9gqLsfOvBQCqppZOFcc6tYqy13CdZYp22gP/4vvZWTiM0Hn1+jy4HpzWrdZ
6hRNabT7Kiy+J1W95psOXLJvPELrVhGdwyIX0VoU4g9f/IuhNjU4fq+JKB5o0/sJex2AAnUDm9tC
YW9RLrerHgfXMe3aL6blTuiLg41rYulxitRZ2aEeI46jghAwnwA/VG5g534Vdg+hsoJSNUdNsi3j
XeDgI/39NvrFCSZB4ugtqNpT/Xu3jTrSMc0g0dt9ESGbHSFNtMnLoGc3k2aTlx1/b13qyr//TjVY
+unQo5/lSSi7jfnsxx3jD1o7xTFntTH0V7qlb7jnbFw3pvviXoReQHXaaaud5lsHqht3ZuAdTcg/
G2QhAQpgcYMLqQMtB1ysCRjgLvH8EBvjeaf9aeglD82f/6fcsuHYgu9/P+yL+26wo4FrIbRWxOgY
4rn+ugj09DReU2P//vsto7wL77/PoErKYcOGAdv/45ZB1BWWhqhadLDdh3EWt4bL7DCIXIkAb66Z
rqxJ+xq26RRp4NHIi0rsFpqRxjw8CHNMpi0wW33Y6R7igIXYqj/8B38uiniO4TJ5pHXkevb7q8Y4
9/YStSlHtiZeuKpASRAIZtKqvWTe+C2KGR0Pwts5sOc8d76viMoIxFJt3QbcCFex79CqrT8cxOJX
VxhGyFxbmN2SdfDugOrCITCtQm/2cx+i3kFoetSg82ftgpVtZvDadtjhEzp8uxC1wYaB45EAhmjd
J15+M+f7wrTje2uavvVJNN73RngLYaK9CgtaH9ZyXnvR1cIZT+MbLKcT2MU+ZqB5VXBf8IGcdJ6B
WcKP/Mul4jZRDAzhYn0m9tTxhw9tfYnNYtnCbun3x7brXrLJfl76rDxqVuI+mXX4danjbToY0X4s
oukyM6SctlmqC1Qwbc0Y4Pe78Rfby8O+BdpUdxlLv485iTQvnu3CkXwvUIALymHSxMFzF320Lnv7
IY76W0drvifjH4vYvxhrYeARrq8Twg6r/t0FJ04Myv2YePcOjpNDovfkidDC3JuBla49DNHHsWnO
BvrQ6ECpb1pWbROnaP3ncyrmUrbQHdmN+OkKXRXV0lWeqEEIz9eNyAdIK7q+jccCWlFkvEy4BK7m
srggOKX9w+H6i0K+x5dTzWUS41LLf3eWm0sQJkRy1PvOne1VL4NAvfJzUgHYo8VvbmMNAC2g6GMy
hLsqojf++93/c92P76fkJxzDMTBzvbshM1IqOj+ya7JrFqj9/tEK1on0ScRJbm4a/Y+/mKnQL+aS
jClJHHJ917O4nv54ZfNSUfbhYvCdQ+5/Lk03wejaOTcTRZtd3EFcKoBgGFPtP2i2JN/3wVfLjaJz
l8zzfTgF/k2ivRSJjkgwn8H2xdDuSPMIb3qToCKjFkACoTl2+I6xb1naoxe0uMobG2FYiyMnndyn
lhJTqwfVvRllH9p5mNdu2yQvoJLoy7bZbZvlI10EAks425n2FlP8WHQVWuoqDw9YJ60PqRCfByey
t6M5FZzpvXcZGvKDhBG8pK62T4Y16BP9jmqO9iAChpEo255iP02OlL+CyyDOiOcthXZj60Nzu5i4
j/rRuqWxUT9236WpehVPg/PBs576xUi+DdT1m9FcSay2ywziFrGCdjk2wQAUoWDO7UWBf5e4PjBR
cMFRH98soOae2gJ6BENP/xmUd7G3XKwEnSnEdeFnT4wo+iMBi8vVZCLjq3rjrOv8T0yC0svKmJIL
9KL6ijFd8TTNyYPeYIpDNkMchtHNHyPGT/ncTS+itKWd30xxaWlw2/QMIMrcl/dJ7H4xo2r5oqco
OL3sY4efYVeYIr6c3T6+7Kfuq+RcraN+hC7t5WW/zSusV6Egji4uC2ZgHcSTTYzXdoXhmQzpeJjW
boaMaykrRvV99qHTkn5vyGdqlYsYYL0EAjGB7sZXjEXjq67ErDJTJlGrDK8iGsIz95lE4CsOfqmL
4XVJrQtSIACDDIUmxSlJLRv5Xw0cUS6dHkayEbbVSE3OQ3++m2MMaYNZxpfBOMeXoZiodYZIe8Ig
Lc+jSYfs7RM0cF67zafJKZm9LAHK+XDsZQgxQvpcutcymI+oZpdrrWyW6x6KeBnU12oNnb/5Os4S
gXktPZQgOjqUXjenh7qAHsbo+srN2wgVUzrt0S2S/ITelbFmJR4n9ACHDujniExg1Y2BCHDwCe/M
H+qnmT2wi1w33GaGHdwLr9xByDQ+aBFRGG3EXEZjuKpXlXbXVYZ2Bx3xdsjc7rJMCu3GaKgdw1nd
4/ewNjb0/4cwSlFPtW24Vk8xQovLeck2fTvBGNNybTW56XjDMAGXc0aoAZKZmxZLh07ENKmRtzXK
Crx8U3YcqjpYG7VT7hLdSW5FOSS3FJgAreHV2yywmGGeDNG5pccIuZYqWXeW6z9lc5LtqxJrTFeY
wZOTEIpTCFDuOcAVsCHL0yxQrSThQLyAFixPZpqfacLwb3O9aZ7yT5lciTsqO059wclQufuaacRj
SGjkvdMVq8Y16sd6bupNi3ifGrmVbJ0SBu7MlPjaaWPrWi0xhBwZ869cgjh3xtgxRkpmq7lw68VF
OpN+Qrpmn7le55zlUeZwfKPY7oLyapjycE17rdnbBlwsfsujrFGuzNRzkV6Hwy4pLOMemzkapuGm
Lysopws/2x8C/3GICmejT567t1K+mHTJbDMZY3WpzeYCZRBPoHluNGNK9HYf3HbD0H8KJ/E89OO5
sRTFtTOa1lXZcpyU0I03WpN3l1DnV8KpYE46MoBBhDY1CL3elaFNaEPbskGLLr9f8v529ibnY554
0CJQwR61Ce+DPT0R/ZM/WbHYWpVG4bhIhn2Q197HPjqrgYF9ov87wS9aAOJoYfoMyGfdyvXgeKxt
VnXLepi4rFpe2T46QkMC3ZjzoYcHXAEpfsLN8okLSfYJcBFvT+8Ts2xuPCN1nqKE3Pk4f5r6sb+1
vPgymp8qURsPXuOX114+PYZ9EzySuJ5eJZ32RT1DWRWjFsIHmAfgP8dCY29Qe73lJgMXwgnuffkw
dyKlLrQQHUcLdANdrTlYRd9tFopLhwqV26MfOGKD6Nmi31bOj5kEKmSu/nmCbYXTMWnv+wmktC/i
u6Yd2vtOPhhSkj2VxA6FYdqtQdhSdi7AXIyFSY9KPk36LrmPC7IrRv2TnzfDvvYm9zA6/vNkFSnz
Jodz0cRDqgn3YIQprpNv7OjxMGhjz83HEzeB4zIvBilCYtQVbbl8VUxw0Ly6o00xNvWWC55zYQP6
2MIAizZTHM7XoVfP12ppiBjIlGkGLUxLdvNk0c/Din0z5VV07WRPPkiTHWRen9JYaJ7rg2WcVyYV
G7d2l40DBPDMMbj3+rW/HPw5d88t6mtpFcGZAm8cGml1Lir4x22b+PtxhgCUwsujRdvemrGeoh4T
7nltetV57giOUneJrtXNrhS8GgHw21B0Xa7Ug03fACa7/t+UnVdv28y/rT8RAfZysy9UqC5ZjhMn
uSFSbHYOOeQMy6ffj/QC//ecfXFwNhAItpI4isrwV9Z61g6GTXp2ST0JU8s+IEv8teTDyc+GmqiG
D2HoP35icc1hzsZ/4BQRxgtLVMZ0ttFGBNM2d4f0ZJnwWrzGKhCu1Ud7XohHKHBIu0CtdLRznPZv
XpavIOdw4lUzPsn8w5jlTpK26uGEIq/I5VFQ9+mp34og3C82enGdFOc+698HRLKJLf8W+uxyHaeB
WU+D+0Pn/qsJ43jD+OtOOb9pJiQpDzzaatZeuiF7ZG3U7jlUw7s9Dy/L+Ngqt7cKwBpXXTZLJAnK
Llh5uHkBIe7dxftj29kOdvhuso+JjjjWjM9G59fZDv8uA3DNxhEP3iFFaxCOxGFY68kc2jWr0HyF
LxH/n4JSZiChpRmCmCuWb2r2XzpfLxvAdIdSLjD9q7tuUP49/OVE7hCL1ADZsWIc9jsyFreztvED
4quDGZUG8wcd553gIKhcgYSF1LpMIGsyLJqektXjv9U21MpmedIg+89++xWBmgYS5r0WLgp71ZNm
aGlkz7CPsm1SYzrOwz+hVXVYEGqsVdVwb6Lk1Z+XbmNMgIigAI1r3E2PISPpEkzjOhHeqkKF22UZ
h3UTkdXXkwDt+PhuG+OWg1/OFz/2oB9vTDnzH3Ksn01rXhlZwH4CY2ram2Ch94z65W82EnshtA1Z
k/cX1yQcSAZibRg1CDON7mKXRFqjCBHrrnVeTGk4AEEhL2kLfaX93VbhFTwuw2ePt2pZV+3WLose
d1J3HYEAYWCxZMyqSj/SIUrEo/bVA13Lwh2/c6/t6ATD6Wi7wYcx6HYjQucT+6e5Dj3xgFRF11Iv
d7OP6JCBMawS39+6Nm76EmDkvkywlDP4JwP4ATLUuaG2c8DSwgc6C1n5OGVZvl6IpOlGcbat/CsB
5JAiG+/IRO6zYZScgpTuVf0RFsWn04sSM1CDs57KYhVgzi0Jr9q6uv/ma+dnZ7UIDGBqeq/uLTdY
RqekihHNMW0mtNer3DZ4goEnZ4ZnrNtiOEVhjL21BR6gqotO0nix/V+oOBAcd1jipY/0uFOay64F
JanAWdjNw9kpXOJPoH16lmHsgLjfZEt6UM7mk8SI8aQE16VWB4fahrOIR3HlAHs49J3603ABLNo5
vw+zvGkEt0ACsmDTdO10KsmpOD2/6nMwcmmkDlibLoxz3N24pHj2p0coVkCby7zPs9r2VIWugRQk
O0VNJ8A7BHIb5VGzESYz47AAPl+n8hSqVKIy6InfFh4j+Oed6qEmbof07OBz3bG76QAjSSZ7LQAd
SMfdyaa/aVf12No7ZapL8PgHO3duT8AeOT0twlhKCW5pko+kHDdcPx97Vk9N7ASgRVORn4p0yk8+
vTskxV5ttMTXzPMMRNos+5PXFS7yvofsQ07LVuchbuMS37Ik6D2pf+sUpH+Qlt2qxvOCYZknoSxY
LkQN1D0jMdQp8zB/CgS1Gcv2erLHA7Z+ZjlcM1cGTeAxlJDWHb83NmGk9nOLbGQcMQc4j/i55w17
wRh3HZhjILpTX+cHOXjoxLu6auChsf/vZNgQ+2e8SyMZ4/7x3fMuWvBz3gTFdpE1jIyuIY42a07h
tPwMPYolRyEsYxDVbpXvdyuRLIMAAcGz3PW92Fjt0px4eM1hSfjMD7VzgFaFfsesTiSIVSfo1tXJ
GrPd4mXDvmzU9xBoTsx3CdgfbgTApthtrG9NBSrKlF6wet5PXiVH5fPL0Su2jOlg7TVzSrZNmZ2e
X0XZsjcA+yykBsS9axFm1+pdIDsy4LTs3rO2n+J/vjWyqDrxloKA63iIojO6PDwblZEXp+fNbHj5
CaJdJVJymR53h4ML6NuH4zbirGriwXWQiRNyQjiTMo6yK39jUky2LDNCor11xTmur5A0p2MW9Bei
gsKGPBqq6ZGNJ9c1K+DtUw2Osbd4xYGm5liW6eC29ugGaNiNTR6a4aViYnWB9QhpIzIhPhqtzYe8
RLDRB3A5s48ltJITQz4JAgSOiGwOkGTN2Es8mmsnxPgTkXJRhuHKZQdgdPSqVWn+GRU2elBQIO3M
6O9sD/EUZtO2JCF2HGFmycgiAeHpUQSegq3w+eWSu6I/Pf2J/1gVo6dd6l/j6tPFiEC/2DrAvkCK
4Kk0iad73u9kDQS65982fRU6CE7+Y0t+/vjnt+bouERXlOE/v/vPv/PP7fOvCsOCyKgeOQPPB/b8
S3Daebj//rhWBv6G1EhQov8x1U7PB//8M/88Em+u3j17Cf55SP/+wSx5hDlN7ruwNZr5579aGt6+
B0+CJA6DEcFIw/H5FZiZ//Pb52887/sffw4pRxUr1Xx93v+8IT8EyPq/PwrSmhd3U3Z73rXk1bKV
tfjdDw2tcghjs46AQz6//fdmKWikCSLi1X5+yZmujm40eZuwco7CohbPut5b40BNNkT5nLVpuBc0
lP6mXbw+xvNJfGpNelg7gZozH7vAqZhdcF/D51RYA5xuy1vDD/3DhahdmRzOuxL2hwMADGqpcl6G
2epjnOvTxYdFhNmwImPq4U7tI2vntkDFRgRWdjl+VOZk7pasZn0aLszvceiy7c3N3yGtyw2e60Sf
/aUOflCxZRvJQQ6sYwnWfe1A4XM5e/yy+uin4So9+45gBdnnlFebJEveBRP7leEvOCGX4GcUvHiW
GYup+51MaXVMZpKpAtui+0+Gr1VBS6fkuCq0TyymyA+ZXPwdkexfmgFxEeD1Pa3Vy4KJIY/0vOrT
JFmNDE8cazhXshrWoQKlFKH2w0ijV6UL5mdkCUzG10bqRq5xQ8t1XXW/8y+j7u65m9grkgyon9IX
R0wvdiE+B2yKdW0ARJ7zD60tGMEDjUeItUD37rFYOrqKgi3ChMKCxo5hETMWJmIgWMh0NqSht+R1
hufaaX9M6qbM5jUpYcbLFJI5w8joJdDiN0zqDDt4hx1EvRkD6SbKhBedN9MpLbJfdREbtQx4ZR+y
ROVubJnJbd0pkgma6IQnl5aH2shqRmOv7A8fH9A+018hmXevqUU5A8/5bKBPOVnzYQbbcZ3Ac0QR
gTtlVOTrXIl8Y3Z1s4EDYHF5vhbtX+GmoEppgWPLA8RdeqJaL7nlr7Spg12Uyn5VE/tQzalYW33H
xV6WjLUsomwMme77ZPlA41heA7gO2MVDaCQTDmdPj3cH4RlxC+9G1fanwFUTuw78jpbbiQtUp72n
XfMwlzDt6/qbwUM4eYw+iPjSrOOScNoubuXGIiiwatntL7pbvWGHI3ZpYOtbToKmouRrDNbyxBWk
62YK5EazZkSQ3rHZqwMaQkHvzggMKCjTAX4jf6OhmXc5a6JVwX4U290dHVNEZUJtgNTg5Ev/q7ZD
QhxmDHMVEhfiUFVtHBYE9dDvG/dQ+017bnIILU3dUgeXjGwT9N0Lk0RUUdmPoPC5wi9OjnNPyvPA
fAheCkbgOgRx5KWo08cQSEoL2Pt3KQCuw54sEolpyrOvKmXC0E9Gvi9NcTUt1B/ae7Ahs2xag2uq
Y9/rI1I5PBIhSvfnWJl63UPDXmc59T6Q1pS2Yg206t0h3SfOG/IiC0HjlAmKVJk24Fi7KjaMqmf6
QapJIAgMWuZm3olWvXh2JbcZPwT3enFQCo+UCZFY5RUIDggRqgoBZ9qsZ0vsgZvUh/FLrDqpouav
hwYMDD7FCM8OfR0T/Wr5bFjpGiL/YYj2U42Te1TWYqyo5P0d2TS//Hpp49SLaj5G/P0I58/WAF2b
5Uk84TPbUnIL8t6j4JKNWYb+Oe9WXYOc05Pshpn7ndE5hZsWwTaXTqyCrpzmvRRi2RUDlJvEHv/m
cHnunIAIYbRSK9lN6piXBX7BUUNeWGr/ALGNcMHQOuEzv6V+J06WpgBzTPubazxyz/C1HAQBwJRA
RrSfdXLqVDFu0qjIvgyT8zfxLqK99gV7HEN7pMYmbvGyCCu6QL9d14tHbSYJC3l+ikYH33U3Wbcg
lTRxka7ZUQY735mRZVIoX7rHzbguMpfRXDMEx4Ho5p3RyTMJmSVhq48bm7NxcKLPpMsosFhCbMm8
YPUHk5YfFnTZWTTIVAi4IHXC3wasABkOQsiFt6xOPcL5Ew3ltLFD9hd1mkhw4cDJ+dSHPMd9b+88
mR4iyWTFzmt0AUYTkvU3bpsg2PtzY8Qy7w5Dooh0aX65VmEB9G5z1tWZvfnWE9UWV4iwGG0loH7J
nMKwnCJz5bQ2IOkwIhr3rql+zc2SHQLYpoehxlEY9VuuK/aWe7dhm7dQocj7C/soX5vBUJ3yB9MO
RDg5amn/Z6z1H9uc1nlJsdOYOX3sBGOr8ecPYTtk5Tm7uZx9ZqHhapJGe0blvNNUsC+WTfoAvQwh
LrwjbQWpmGvQ99xO3bgg4XcZikuWsNRIx5pcKukZvN0wetRK7FOmXjHKKzm/9QmnbJUNHuDs9AfD
RlyRWYR2h+wzY1pstjmRPDXlLpL2rhlszijFJzPiZzocjzcclas5u1GmjjH8q3SFG6ogaM0iD6v4
ysgb81EUq8a5weqOUNaSUxXYMNmDdryOKbxLE7HDdqwfPVZYQRsnLSEw1PSS9SeiAdbCHoCkUAGm
lSHv0mn/5CWYscjV5O6V/feyK3Jw1HYWC4X9k6nZljo53eQCYZycW2DhpXXJXLoQkRJOJwhGDlim
bysObVK/3SUepT7qbLK3M5P6tYf6+dZHXFwc/WotmDknEgK5xFI96BaP3/wDS0f9qlkgbYqyIcK4
aRpQ+YaOhfvg3A/xeUIjfgBv93eEsb92LB+GQUSg9Fw5v6sqsnfuKDljmXXtLbkk2yEY0xULtQNz
mfngKVmeehms9dAmB6NeFlRR028DPeUJXlZ0nqIojSs0laix7Aeul8QtkLPDlVGAeS6rDkRfUrx0
Lj1sMts3KxJTuDKUKF7uZj4tq5L16j71yMvitDWXledP9h7nlnxxklctnfpLSyZ6VaT2CxqF5gva
eNB0DalUlvohVdK+eUWhLlOW/+Dj1r0NoaKs94ghiZJPWxf191zp7mS2JEebj29RxtWbwbcBrWsx
HbKKGUMXpPEIkO7TyKtT2JIOF00b3XnBd8yiGDxZDaYZmdjOTM4XAVUSe8NAT8AoCQR0sbdJ4iQo
aVxuDk/zyiuI7a4aSsiZHwQXvornLvvpTRryVKjvrQ9Mm53pdZja+i2H8scIykKOVn0O3qDXjpKk
StXmZzncCkT85278zUCiv5QFNq2hQlqZNRHZ3QrTsHLsbZFPB9MiP36WJvYNQ+kTuTirEc3WrkZc
w26LsnPucKhHemRJQvMChS3fO63P0U6Z4vHGPZr2nzxUW2/WjxCM1Nq6eUKDmww/MaZefbsWV89i
XJjUw3Tw+uUwFoQU5JiV8BzHBjCwF114eKod/8DSdq+H8dVzveE6F2DGE/uRvirIBYTztcoTLzig
3ct2jmlG56qjhh2b79ImE85meImqMtoDiP8dDKZziArnMj2SQhwCZAgClTtzVvpYsW9aOZhrtyp0
z3hxP7DWMRANSI0ui8XfVs24q8j4OgxZ3sRpNWC/VkT0BKnLBTeZoavDf9sDxQ00fCb2KMVNc+qS
QOjd89zz4DLXwapuCze2GyYiBiswhCbz1s9dQJ4jXIlFVskBKQ8p5nhvq7BC3sRJMUqfkL3O23gC
SJQsPTy+yfwt6yzv5OBYWNU2UuZsqqO4CQH7T33efrGqegtHBHEq6haiQGvYlEmUr1L0jrfowQ+3
yXvdBCzeLLM/cCJNSD98Yr8lccwhBB4TWXXvRR8WNuyDdpgM9463GmYolOlYEGVAlw19IadaCLmM
mrVrbG1XXazSmONawZB/9J+nhXYWuSuhOJOX/7QZsR7cMPpJVqMmumtrZUX2kk6YRSoVUif5Jlkc
ecBEpaW7o6OVe9J+d87UNedxPiKcpvEriFoOMg97NpGKiDBRnPvTAQ4z7s+exLaxicrNWL4URRdc
JTBSxCfTV7MnPU8a79bEViaQ92LugM8505+ZWvHcCBpPhmvnsEhAwiPH2fHCwAlw3+H6JFswYMZP
f/ybBI3/bhV/2hnGARCSGS65Dg+yAbiKhJmLepldiALI15bbfK2bqb+A4rFe9fhG5i8GCGQJl6wI
y2s9cJIwyt+VCE7udaYYD1W5fyFH1gOhewfFiUS0TmFP1v1wT6hgPsmqCq5GPjPB9hCv+pBT8tDg
/dsyXoBNJ1dBveAmetz0bjrEMlgexO4+ukbmnbXXuZ7NfSpFuZfL8tZmQ3FmRTG/SkJ+jQV8rFYF
6yfP/d4BaLg/bxjb7YvS/miFw/IOOg8i1CBfU7tjBkrnN8KAJ2JuXP3qahMcS/ZzZEzM1FqzoYE2
A0A76i8LqBH6AkNuUAPxtDrNXTgPfmmgRkbDih37UjlrQU4SMaNjeKBiaJnKJZJsrI0iQBYN4dZt
CAEOfKJVVVYXYBH67VCGy4m8ObnNbdNZTSYzT9CcrHM81s3AUXbWnIz3Et3IyJKyK6bwjHf0QdVA
vJ2340fejR07I5AvT7qGR8NK5H2/0VmHrbZOrY3KbOKpQ8aK1qms0vZL4+U8S2sH09L5kcwEEDiL
pdcmJJ141O9JBgfbSFJiu5uXMnPyfcaCgQkoic8O7FSmLXHqNnk8FUW98fNhvgGfH9bsR4rYrhIy
o8lXX2czyyDLI+k8J1Qya8EMW/kRvYE8PW8MOT4I6zwxEBjqO7zGrY/w5k3ziT8WuifeWZn6OOfh
jyZJPwzMmy+VQ5wCXdMBMRWhVYlDgCDJLNulrGtCQgjGEBJYWtT56aEe0mkt645MrUV1e68lwi3x
mdzNxC2vjOyx48/ZPXvxUCRkWYxUh2Axvy/9cqmUQPbujPI0BXnLUqT5jjF24C0R5dvMsH7Prkn9
C5f1ONAT7wor7DaFX9/tRZGTqfPpliQC+IRlb+ba8WLIq8GuGUtzo/1ihXooeyfbnpzMoYJvbyDg
S8KCUqgYg1XLRAJa76/I/iSUwXmPxIiuz69If8MfOhHU+IO5ertOeIuNrn+gsfY5vTH8jXBfkAw4
Ms7q8a2GRHwRlBRene+UP/gkcCTRAQsM0wHoYDrf47F/azLCXZLIftI9qD2GkGTfcngEIgACGiCx
XdXJrIOPUNmIN7sERIM3v7l+7R7UQBCn2SNWAMJPnlrDK/qMAwnRCSgEb0htBg9so5+yrl3++i5q
WMFynO6xFVzj5m4njGHNfgLhO2aQISX9LimItVvI96xGuqJyKBHlIMJjrgWHl3lFtwKi22zK3PrV
Jdvesqn0DdZ+QxvtKihlqyQS+9adiVAVmVq36Ex3IMzIXmzbzdQiei/bzRimbD/bHXE57ieRafhH
ViWTfi/JnRfiz/URMvdemNW2rBhcwVCDHZqoi6yNH1M9/SElImdumap1s8yQLBbXOghjvsEmiS6t
UcqzJYDto6YiIwG7JFNUK24cOyeHCLRFOxImOcGDcwhlEzZlSnDshprznvhwSZYgl/qAPOGoaPcO
5VQ+j1sxgnweHBzyfmIjuWQkQy2Bvq4d14Ngm1uLIlyVRfa9UwaTWmb8NKnoedqZVm4Kr5VcyFcj
YAV6DFnxXmxZBL4sRt9sgobhl+1Fw56MJvuRNu/sEpmA6OMadRTeg18mzV0IUmOFUXrcjizZqlL8
Yk3m7+bUYaxlYK2hCtqmduasct881V7ZrCZHJa8dw6V5Yl+rcC+cDEiptHnDK6FwUAbKFDmEMtwv
Q/OLpI/qiAwWdHFNSEWXtR6BZvT1kNrglOTOfsbeuzZyXAseo3A8twVj9I7KsQ7eMyMiRaBuAZab
2bTpHjnNdTIB+KEJ58Wa8DUQ5IPMw7npxjpiv6tWbFVHalnE2hKTFPEcUFGyrHfOLqqcQz3WL1Ew
iHPziPuUPfiZIKDm9IfpzCG8rKakjG5VzhwkZ7aWF523IjLhjQqKgL7GQSyT9QcntIuNi5ef5ScJ
V4OMdosJE48qJ+xEsDHqTl5VsLwBvO0eE6ngaIG12bhKEK0X8sSN7Uz77z8SPRLrrSsXuFgY5t3Z
LzHdjL/UaFvrohDGuncY7xEznkTZ1objg5zQ+p1VQ8WWo/nb07TvprZJ1ob4IA0oOyOxC+PAK/6O
3mPUZafVvsBy74UkMtm4CGM3TH7bdnNLiufclkH2DAyKORLmX8W7GiSWf7CajAy5iP1LLap+nQ6t
QfxmQSGLtXC9pI3LOVt/sOelyaopX5Kl4LqtGRaFRsFgoZ2gYP9khrEuKETeg/EwDzI4ltZAnIhH
yqoMibxssxrOVGgeo8X5JYPCjHMzK49T6wOeIUnXzrU6dE2haNA5Sqgj703yaQVS3E3Xm1FDhHLb
tEWx81M+mQF5zswcIxpqBKoRtpEUsjYiyehQVuOPoZL5KR3me9sE61R27blC4b8ufMGGcKEfDsGv
7UbP4TmmHsgrhkFz6f5JLEY0bjnwKo/eXgSjXvneVK1KHTkwso3fFUZiE09rzMiR64GeCUt1+O+5
RAXh4+iGDfRkuUlZOd6iOds7AZIuJrTpxoUktAtYtpSZf0zrUKzG2RKH0PCrXcHYL9buDwLswhMx
7xEG1jE/BO5VMGRxDE4caGOp5cGUsIEhE8bBB7mS78DRxyPGPrEDL+QTDSSBeBNZ7Tpdi4qk5dx3
h4hYK26q0fvbMltj9pd3McOL/MBO5iUJW/ecSec3NaX5p5Lu3UtMAu7mLoytLL8Eeiy4vmpry0hI
x01C/4PjjBe4Typ6TX/PvCV/LyJxXUY1rSqGYEX7WI8N6Rt5oCMFE8hiIpwPXdlXx9RM5aGZvLvT
BNOOwACi1suO9d6aS0aWEsaFzuPPQLmmZPieVJLifHTK3VQSwlZHxkQd4JCc2uxr1f+yRV++tYyE
dqzLUHhop7sCKH+jqJoPk1kjJWiqbw01EgxC56AjObDNJVk+KGnT2qznRBrdNUGpYJxDDPZdMpO2
YmdHaXIVVVNCb9h5GMz7klZgwYNhpcWRcNfwjGQufgjZtw1hxvc+E3ptTK0Zz3P0M0C4tjb9FOP4
hPcA65ZaV2LYd7YAJjan3iqiFyP9Rp1KsAgMGkYrlg49zSLMS7RYXAeDdldDtlzNJXBiRmPBhVy1
XS8iWh385bzGyeu1Sio/LiIF9anjU963NhOarEkutQkybnKjY0UtfdDk0OMd79E72dU1I0xzP6Ux
j4O+3CheZxEA19Nzdo2wDGYF/gk7tapdzZ7ykTjTH5bWpVU2LoUgFM8zXfLpraU9DM0wxiEWr01I
RAV2EM1I0/9e8Vl5qS1ynu0+OzQoqG51a1zrWeqD8sv+GqUp6IM2I3eSz2XmTNbRqwVikykBhIAW
Liuv2eCqdV95+bkEvrWe9WATI1hxWjVmsX4e/KGmmwwMwJpisO0D144riVb5zuzaF5EWN3Dz831x
9aYyCn3ixQx4Cw0c5G1LHGqpLkzlIYx10v9CLoa/yaT9hVSvZpOMiI90yWZI59bvpmiblzzot2Q9
uD9CBi1rLDk8JPwdZBXWzjdT7wf9MbSD+9Y55vBC3OBb06Ofoh+2H1m15AFW2Yfwff0hBPM9j7zO
RaKH9Qxa4XyZz/qR4dXbU3kJbXe3RFP7g8tggwbRLralL6BFOpD3IzUH16xEU5Kkol5Pmvhzq6sO
Bqv0JLffeiLMsnrhTWTSnc/CadcYpGcki7VzHSTXj6QYvJtuF73OABEIRnm37nEzmzWBCr2cXtxp
tJkPmO7XBdX4Khu/4VeLHj0uWI2xeplbZ9r3U/tZtyScw0vsfJp+BEWP1MAxstKrNE2ypMVrk9D5
MroJTh5zzg15zwAGHNBgttlkWyMFI0xr7R26XuaYAPCYLS11v0RLW4x4TgdGzhTwNHX2aODjTcuf
lmfdcCcbO2ybWWxLRG4c9z+J+vaoyMVwyMVIelkuS6I2Sx/PX9bvXbxOX8p6+Wx5f+ehbt7cSDn7
jj56VfJZXkxt3saJ46cISjSrC0hCJy/FpZYPYYsbKlarS3KqZcuWZcnPGBrLq22dU0JOePM5NQKS
6D5UqbiNvpDEWfGuwzHUn0I/MS/abfqr3VcHsxNfHBJbH0Fs0SGUkoJm8NZ2QMVlRanzdZqjV4b9
w1ETCupiEVjNIk2+oBH+5o7hSDBrV546P6mITeQDL5wo3wQO8Wgz07xLVAiGfzYG3Smz6zM7Wnqs
Vu/ryJpjVQz2XUxPU7C36VTlnyc/7a/KNC8WZ8amV8LeVo+riFExuvXTHOUd2qaRBZZXLYK5oBpe
U0OY9yg79v4Os1X1p2Q8tfYns3/p9YsYqupcYS6g8Syt7wgTMXCD0cULtozv9It6BKXnhj+cYhBs
f7goWox/qA4DtktEYDCzVL+aqUC66Lfusbb6n3QE5smWXBOi3Nma2MGDcRakcJQOrwqHU1np7GWc
HJJHqPVcK2NC8rgJWVCB3FD3guv3CzaIu0WwgA8j5OgWxAgXxFue9BwF66HDb9R744qWdeRdy006
0G+T2TvuK6V2WpfWoYu84jVBGOeb3TbgXFzXjl5OPgOM/eynIyOZ+jga2PPayEm/yZyxa1r3yZlX
vcFJ2DGAdsvmZ5VQiADryO91o+xdz3b0G7ttZHp3Jnu+W97sGsFdTb5FGLTfCKqke4YuIPXewDZ0
cVPza8JC81M4HZfAwHvxFZM+TS4019/QubIVupcjxVA4JDOZaaTRClVfxaJz6idadFG25sVk1k+E
lvoyIFDmeW3y96xjvNOF+MXGWcauNTt0tNaatMJY17q9tGUlNzWqTPZQEYdw4SUvsvZ/hakvdpmv
v9hGepMZgltVNtMu8XuatoR/RrrV3ZvD8MSeXrAJHgvmJFWyB7Sv8OvN+j7iLhnxHXz3JYPPsszv
Fm5DFiW2v+IzicsjOeD+i/3e9v8qfAp+si0Fs6nnTUFM09VNXfMCjWkDdJx90PfK7eTJr3jDW2Vj
fh+kJhuxzsKTMyLvU6B8d5Wh6wtoR7Tbnqe+Zry5GfaW3xBTFTvGh7RUSxoc2j4lfWOM2t8zK6I5
t8wzeSQJ1J3IO9rOomjkfPSdPat6p3b+hEiFvvaMcKgGvG4dBKFEUzESuTP74mQMycfEOOg1J5I+
bhuECtFzXtWgMW3azGF3w/jKB+5+DufPIDCmaeM4KDuBypA841pq1w0P10FeOOTZjRmRCto59ol2
vnbEvf3zrU9iNOKIZY5lpdXeFMjCq2aqD/M4Yxao05+zcvKvVfsakZDyTdtJ+jo6I5qLorhHY2bc
AB/syLd6Y6ozn3snypDnRcG9JA8ACP1jF6Em8MkEHEX4Pt+yajlDSQ4Yp5TzWymYtGEyO8kKEQZt
jnMimoYWI5Ld9yVhhYW5oD3izdQ7KZk5RKjZAAuoiJgjWmgPEXbzkJcvnpx2fU1mZT5WzdWb8UE2
0CpXM1LzrQYsGLPdRVHp9eJKSP0nowZiUqCT70B9Ogcqcj4SFBuriWgrBtkGxwyV7tocpiUmP4up
vuXNF5+CH6zoqKnvDGsfWe5w0wstbwu299vM7mFQoXrlgX3OUkabBXkIlPlsJL+U9b8cyuSM7HvY
stVkwUoQA7kEyy4kDFer5KRTCt66V5+8nAwI077njaQcQjHLx6XYcl7odN0X2kqF5ceDIO5N22ES
5dZ9n726fOtSQ75Rv6Ur06iynddSH40NPfa4DMvVmxiUDXPwrhxTfUViS4sb1POd1Y51JRkB/mZQ
kD3bemwg55/SH6zL88bQFssePJDML7iPNdledpHeQa0+8VpVR9R61mviHXOlyntLTMApqSfONIu2
xg+ct8X6MkSG/W79qXp1Daco/ZYZdnqDKPI++Q/4rhcI/G3ZeFOyH291uJxxwCbREeRN4a4W5gZx
Q9gP+w0rZU3cmHHfyf5JNDiZJXHkhdMPa6/N7RflVr+KCO3lVLTOOzqpDJHdl0HTkRS+lcaQpuUl
65tb4GrjRsOACCgjNkUshTxZqXHsW155oCnv/mKpvasDEIqB/kFnYR0wjjknRnZkm09WHUcTnhlZ
Lc02QgfK4KR0CSiyUdZu7TTpNgLvHG4z+S1jKr5m2f2rcu3s66JefICyWwz443bp1Yduh9e5tcIN
zNLxAqniqIXjAY9LvxI9a55UPbgrbzaWDdeJcDfarv7HcPm/yiXcfYjrr/qj/3/mDf7/JxO+iZpf
//OHPR7RH8GCLE+zof+v52+nH2Lza/j1f32zffJI7+pDzq8fvfpv5s5kOXIkTdLv0nekYDUAh56D
O3xfSOdOXiDBiCD2zQz7088HZpZIVk33TPVtDkUJFpOkE4ADZvqrfpq3/6jkW/7Lf/eL/x7V1AWb
9Ld46vIL/vrG5XD853+A2Sp//2yTn13791bCP7/tL66pa/yBT0unLMy0FpDEwiz5i2zqWn/AAnJ1
3XI9Yvr+gi9litrG//kftvkH/L9v4JltuqBdyNmqpQSRL+l/+CSgHY+OQ9dYyBT/E7Ip7M9/5gTY
EOvhFuvQQQ3X0f8PToBDPskXFbXLMtf3DEB4G0XN2U6WoQn8dJ7g7VurfVHF9eAxSqYxcKaptRuh
PaQgBQlI2si9ylvT3f5aV/ad3npPrI6zY8Tu+dQ3X2OXn3ua3dhviWtS5SxFae3RqZlzWV7RuYv5
zo+48TGNRAaoGDVOjNdKwYSonClx6lijGvPViLVb7bOvrC33hxqzZ9c3b7kB4lqPhoutscdx76HB
hwOMjjrC04JEHRm8SFkU52HYhpbxIzXKej1VWcCQLQQHjjnFvvnTQ5/7T3LA0TiXT4suHQPlEk76
2Q3+nRLxElo9j215zHR5zQy2QHVbzAyrBFT3Xr7Ncf0Uh9VDHzbvKifNr2Ng0FuSp6H7Ylvxfedm
X73kxQunfsur5Is6FOY/FYcZfu1N1M5JOsbZLDlOWcRrjlz5RrH70t1nFeYuDNUmHcrrYhQmpL7z
HPva++lb3oc0qrPrymalB3RqWw2ITekdEp3DFqqK6THfgmWtXvV+iBIJQ8bNs40lJqZe2siqlrNq
Z3s240hMRbPWG15D3teMw9N8r9tlEAEGGmPhbWrdo6tKfIRu+zOUfF/Sz9CrUm3NyOKUlIWzjkNT
rcT3laLh+xPzB4ptkNqy3sKTYfU1RgfQ4wnSiX2b3XzmdJr75QenmPdAEXy/bO2XXb9GQAUZjljt
phm917RjiqAYiJEJIe8cNUenwfEIMDwR7PiyGmyCw2xs6EcUXtJ88MLxtPkMD7gPdzwWgu/Bvz5H
zxkGE9LNVImDgP9S1uxv8rTcV0l0TVwuHf63az0ysp2rDFZo7qtswfP5efQzzJniIOc+pa4sgyS6
RBYUwpx8L3lgItppumbYN2/tFsu24U73PCV/mvKnAQXsgcJ6wkR0UBJn0gPQmI0vQgq1WcvopDsA
iewxnA8eNCVLYVJAoD30oXugxnD9/WYJfR9HR0zzZQNGfta/ahfXI6vtW9HznpG6/9SM0SvTyWuW
cH4NDpDu3PqEcbMJG6JpGeNlU5gHdqFWKcpw6zEUT4HJTCFJRzP/Ofbhuq5hlojSfPDbVq6iB+Io
7Vr3gXlVxbD2FoEr93+H7QZ4/0Nt0tGHqpvb+pcIBfOFZTYUNdkhjwmuFI5zHafsa/ShZ5gmRwUv
5qszMGSsVqGd8U7QXw26JLhGIZMbWhnY8mwPXCK4X+t1UXCuInA4q3mI3oxKAQuvBPXMsL7XyPNv
A4/vlXagMIGOUMz+ZMdCd+3pu6YuzqHF5ZBYT64vU+Yi2T4y5uOcfWZNtAUItTYbjjWdhl+wy79s
yfR02PKMf0rmcWtkxr3HsGztubxpZI92HxeSlk8USZt6uLgIT+R1iULGfF146Sf0AIA5o+/Bownf
ShmT7uQUurb7ZErkWHrZNnylZJsHLTVpxizIBfdTqwwTzDYDTXpDvvFd9eZm/F7hNhA5u3HH+PqM
4HvNxDd84B4GBCdWeca2KaiDrbPikxpQbPdtcyhqbiylW+DdiklcUdhVRxgcTMbNtQ7Fi+jbA+b9
fJ1GTbcvVFqvzXpgWizpiPfN5T3b0RU6Je51TLlZVlKyVfS/zJFaEk3lgYqbkQ5pgGZZHe7YsZ88
hbraRhbD4/koKYzaIDGC1YxfaGNHg3Irc82w9pxgneHvqVTQsMVZ+a29lZjleBhkF4sDsXIKmATh
SU+IabFlf9QYwY6tZoPUJ1cMwC3Q0wzQQBGuqSmttn3sXAeNM9jbDh2FkWBLWEKejyfvWe8Q4j0j
Zpawai56gdWm6lIKbZF/MVczMtGLwSEH222APZa7IWzt9ZixLzAgvPWZVyFg+pTgmlvbumNeA1WU
5hmzDn9mJsMBwyCdWae/ujJ/tAbOVua8De1QrGY3m7ck+/1dM9WfdabzNyvnqefhyzw95q2XeyDX
sCUCqlHf95JImbdJZimO0PbBzeNHXXa/xm58liI3YXm23CxEdO9mv76v8tHftxl+VkDSq1bsBpt9
XKEmtqLopYmVUHE+cLstbXloLI/i0OWBRTwHz4rGC600FZKKwOsS+hbdgk7yafX13Ti1P9yOjl27
YLDQvVcNl4Fh5L90jfdigbq6jkwy6DZm2aS3D6HCPuz5GmA3nQxP6jenUYVUuzm7hrv9FHYHGlEn
EqAChd+9DDSHAGzi0Rv2mF+oJOsSlDfazlfhrP/WRfvizRET+hzp1cL9gJvuPenwhNQRDyPNIHaF
3osSLXgvz/1it7Hzq7Z4O+cS47WbFj/0IXuVtY7iTkZz5DmJElDr+m/HRjukmPijDXFuZnYeASH6
YdssmPv67AzvcVvlgZQOnQ5GA5t8bKlMF9xs/Ewc/I7vdlvaUg1V7qNiicMh9Gk5lkY3MtpNV3Pz
Ib/4pPqZW4UHTjrszFvfyXXTjaBYlxukGEWM1sKTGHIUVuqekU24aqJ0XhFZRS/v6DSE4hPtJjxP
uXGFIkIGgXKiAnjE6vtxyJtnga/Kt3xZfaWUHI+asSNRywwh0p7mqX0bs5n5GJQWMpPcbB37pmtZ
gPIQb32IfavYujhttazfWDZoTv2oDfwtEIAsZcBVqBaDVqOXkEk2ETt/ppTZV1KbF1cpNHMTuMys
v31fOb6F8u4xUmDDdoxLOjbdEV5ExyOOEJjINtlsLzVN6m7ow1cQLXtScPT2Xn2XwUxh23TGYZsM
kJnwzQxx0DIJXMUMBFKjjjcVIDqZlL+9waCbyBHEp/TwR9s5iOt9vInxWK7cFUzgl6JiqZRpLLNE
tnV8XDwVUzZR9+m2NewHDnm5N4VoT605/vWhmar2JIeeHO4kS5ZMGzH2/tECuubBidizAn+PsZXQ
5tMGShXfi+PhyPbd2AxV/koWJog1tfy0Byd2f0QMVLce86ulzWY2jpHiw5+f6wp6BGBlsTLrOTzG
VX6XpvYYsN9+pP5bHesJNAhJDHWs3G1LXHCTdAYcDlt2R4eo4xG5pjt+f/r9oVu+EDKFURjM7M9h
Kd5yl+It0bTVWiA4rLvEjE9Z4d3ZYnK2mRLt0YcVsJKpIdaapU6+SWBXa7dwtM39TNXJqOyrUcTG
Tk+Es2JQgIpsN9iy06zzdwXGNmifdJ+Vy2v5jjiNRf7sSD/fNt9faDIuOeRzjZU3zU1za0THqdsk
DVaP1CBoTqB4PiTKp8kJg21cEoBAoC/NCJPHZERnV7RnOsA70tlYPmShonPY5metMvWdFVvi6OWd
OPq2BZzKHvdCa1eyLB9D57cYy/BR4d9ZKb//WVWyP8fQVM/zLY/FtW6s7wIn58hveRbxR43qeLTI
gidRnx/yFjtyI7lgPKWPR4LNGh0uyz8z12SJI/Kv789IRmWs+CEgGzPogkIMx9SQI45U/kUHuVO6
0Z9R1LSiLmU03fdSm7ug4WJdDJhvtBSrbYWcRYFVZh3pwvALxu//+NwcIxM8d/yraCdsqQkiDEru
8k87s9cTzMPACPk9mqzNo6GFglrm2D8Vg0oCljnZ4viY4SbD+qp6jXYeuz5GTkkAnM/MIWE7Be+h
XI8euWl8ENrp+4Navvznp0P9YiVhuBVV627YqCSrCoruqfVb5uw0gK+gUfWnQu/ZG7osAiDpklqH
8QZux7FXk4yuDJCck4G4eSIwJP78FzKaG9gtwvT3//f9n3RNeCzVjEkytann45vAujonsqe8eWVN
5kcxW7AcsDRp/5s+dMLGunzPZFgGoBrFdQgXr4qP6XdoBnGZNO2czqzCZ3t4TFqlXdvCOZWgjlaN
Rate43bGE74XPzArQbx7+ZR0/tUq8NHSb4TRYNDNJ6qIjbOase8MfV6tJ4OJfe7jZ8eIMnzUM94y
4C+3zMEZJbPxvegggtQdTTp5yQIho3mH6W28xgIjV7Ernv6mL9z/idP7e4mH8S8w52W3Dl/PswRs
RkG19r+wqHLUstmuZLdvC3qczHCz7FVJL5BjK72nTrKqsXS2JT1odAqT/l/8w//699uGp5vC011M
yv/MwvIn25xwIXV75Y7ox81Vuiwm2Qgy8/rFYt+EcrHqRHwMjXn3f//b/4X3+Oef7gpcs6S5dMiq
//yrWfxrdkI/8z6f2CcuG0bV+U8jZUKQl6b1bOt7PQba8/1b/0f6138tWP1dr/pf/7769d+Jaf8f
6l+WYy3Y2v++1eclkVECLfvv6tdf3/QP+cv5w7QFP4f3v+f9k/zlWX+AXbdd23cdPMK+xQn/S/6y
/D9sh/yHjjYmhGnoKGN/yV+W+IOfRuE3mX7o3jy0/yfyl/n9W/7OyQRUyWIDiU3QLIT+9a/cSq8X
VVVNkbFv5+aGH7VBCylJqNPPk7A4j1JGFB01cQ38t9k9tfSW2L2xE1ju81VhQcCalsjuwB78YLrX
iu56wxyHvTHK+sguINv3mQli3e2POBmeGVdDCdGekZDBQnRd4KMG5Bb6AYFUNoN9EBrjg5tUSATe
sdHVozCfZ0/1K0UXH+saCIuCKGx8zb4Q3F/rcHwLXcwjELGh9Ubjx6DukxfWsQZ4qhOI72XNVn+k
KvocE1o9C8y+US0eElOcAefhvxDWptcO01eiZAC5PtxGqsygSLv9tEfbJBxlusdBJ8gZmWVEa6y4
A3JmHlVlW3vP7YLMCQUZxZgtMSm4wwwilBwSBLeonqfAn2YCBOWXixBBc6C4a6RPo5hvQEXpmh/p
SHSgz9IHqb/k/i/L8Z+spL+kif88GrSxgK5rj/myfuH0MfeCsRFZVKp+d1cClS60lJ0cwSPC1nW0
AdXXQaDSPHa/SzBLLyed7DKIJW1pqh59Fkwu2WRZ2m+pNgDYwM3bkrdbZwmvH8SE2Egu++cwbt6g
6TE1KE+Tq5Av3PpcJ+KUN/zZ39AAlqwrp7KTe7NTEhWnrE69o3Uk6IAfEhTeW1OU3BU6vLih7+hP
p+GbaKIPvQvI3TQb5EWMwMS5uDKHgtLNIWSzPANOsPH27L30ZrECITY+bMF42nf9JMODl2C2ww7b
bjP/fhri/tixnMO7PNvQZJ7raVnpRaNai9jgpdjRCXMyTsGGdJ8cPeMgR43vA3CAc9yOF5tAZHx0
YYcYI7PhWCjzxUkwiDOqVsdklPTOi33icvq9HAgMNIsdeLLfzuA/DawWCZH9mjG4xUyKtgMpcRjb
E9sOe5PmRHsVamvpWLvSK88SR+nRNNi3LwWxHsi4ZFY4hvmz2LZnDxVsRpbbvVhpBUwNKkHwktjV
YYQnkklEyX7B9jAufaTTg5WUMX2OADb+LBtlJXCOAI/vAIf2RwdGVFCaKR7Bpc3z+4Msxo7WVDaK
352uWjSZQdQY0CWW9XO7fLA7Db5ISt2GQWnomL8n0n+3dWQkAnxYownitj9hMeyils1oKku2Bjy4
ggJkFD0V+rwxnfyrWFbI35dswhKW20vCga5+5W7xKmkm2GJ/g26iNmMD+yOtXP0wsBb9bs79/hBq
+SGZ5mH33dnJsLk5AsCarXg9AvIiB0NuNo016rJ6b9z7tRtYy4FBorhQOP2cpe3i58zXeuYgGvdi
PoYLeAQDXgUolQ51dE4FP0PdJPul3ZyKqydS+O6Zc22YYO6ED9K6Tu/dRpIedjC7DQgybRTB7oJm
dISFuMFeOh/YRm7bSG9JSnb07fjNujYx6qCUgXIiVLjBerCRSqv2LvGYtQC3jyeGzUvae9ZWYp1p
GqSnBGvm2u3i/Z+vM3EeGRIN277q6E/WiadaFaS1ZtQ2xHh/eLHqtpRwPhpuXx9lkU37IWnW8y99
oXWYy4eQTbg3PGRDS4dJh/IFB6FsZnVEbbjWkcuhZSGcVWlxGMlxqBFmi7FcKI1m5Gj2amKhXx/9
QbLg00wmF+WPobCKbTcZ9xSi1AB/QJXIUn1OxCkxZbsTJhjT4Vpqbo7BnUZzOUtNkrlH9rrV2jTT
6SH3vLOg6DBwCm3etYcqEvLepsLi6uE4zHN3PhGNEVy8W2+U7nGuoycZj+UuJ1G9CofB5Y7gBSkG
0GNj2zsRK06Gk/0yJ0C7QmCZcb4NLipPgkbo23jKDt8PolHaFxWRhJqicjiPY/ZY0jKxCxVrWQS+
K7JK9SB9n1mClC+TrLhvNer9+7MoVukWp9AcWO0r7DbjYhrsFWcnQdzItWhHnTMWvw4Pzrf/JQsF
pZ++rgXozyRCGvN328fHQlbylnnnwbYR/712/mHG1TWWBIeKYukpHVDow8a3Xjm0bBGn9jTp9Xgu
CxgWZtZe4OQx855NMth+XTN2sBKmF6HB9tEeUpoOaIL0JrPeeWnPKCNruerGMApKWxu2OkjEPRWl
8GUq4R658NXWR61fKRow76P40w5n54RLj9SirI1NPHb3pI48bvnwjWMa2VaYCfJLNUafdZh6GHcz
Gm0NjxxB5R5NeiaPAuy9tH0PaA1Oaih0r6q19bNDJmur4Qw/I0r0q26GFQlhNwm0SrM3IZ4e+BS0
sZgqfRETQ3pm1iPSf9gdeaY3AWBFSJcESIRTlOeoY9sLsaHdZPUg9uPkmceW4MEK9aJ9dCYQCLm6
IyNzF/tVdejYRxD9oN8PbZYQo5FQ5Jz/Ki2eIq3POW0y7zQkdncwCv8pGQwd+p6JxIFMeyI1Rzhf
68mHl1F+0flZUAT5AocQDlLd7bgpDYQbsvuYCTuiYf9YWqXYVSp66LSwBcvbTldMDeWlxkCbJHr6
kHc6PHjdf4oi66Bp1guRs/BDOZR2Jn1WX6Sx7vs0e+wtdofM4o/QizrwukZ7pJG1/SGZNOiDdozp
lNhYKgeAYHswzQsQ1eMSk9NlemKsDyiHZNGIMUUdMMLcp0Pl3+zBs1Ztj7sHBcSKgPH1RF1H11L7
auKskuZhGUcIc/BaTGEdYMgi67is8h9a5z9YmqBqFjQExTYNvHd3OkN0oLmb+IMTmsfOHS9u2y9+
UB8ERWTfza4CEpzddaMVHTy7jzay5z8ivahBrBjeu9mL7o22JF7Z+BuyOOuy5pLFj/PIKTrOsTiz
Om0ftKmet8LQ3vqE5BOhgeK5iOxLjq89ylKYskOGUXdU80mXj/FMX2BsDvnVDmOdQJJRQSa1H9k3
EywppHYX61N80YjCrLyPqYyiexYRuBSycNx3dO6laQrSKIuqFW1p3XNv0xDcybQ6Girpnjsvc7hn
oh7OM1KpzbuNZr/muTDe8GHIfTRwegCBFrF0L0ZFIEHzJk6H6SJ65VYq9qkzP7YLTKTNkmzX6pX5
mpg7z+oE7u8ZUrw7Oue6TU6ajxkx7NrinKbzJSx77Vgryqv62MeAM2eSNwYvwULW3pHvtM4DI4F9
OPpnfdTtwHJafE1cX2vfJwsQI/lKNiN3CaPUjS+JmqRRBVjZGtD/qQU+5JA2aPCSd3463frZl09z
bI6bxrW6C4hkGs63xDLzU51ORN/q1H2WlvnBrY8MaNI+J2MLp3NCt4m54liFFZt5jKCFxUkOM7X4
+Z3XsBbGxZx2zhtiZRZ9mFnZ38UsETeTwoJVSBuzOE/IO1xWD/6EuMAN391olUqD2mGEQ3ai3bFu
ljtNuYxq5sg+RiPYFOYlktxVlAVzZjHxU5PxWNX8uAxP8W2s2tcWuznzcrd+1s1xwZjZ8S+nhybT
196znGkJKJjyQER5LhG3aPoduas3c/3OnIg5hqFFhHxyc126gspd6DQuVqpjNIHTF1VJ7k01zyU4
9NqIP9NB3jlVESQTN3q7MkUQTjWk7AQySOcJl6dHjdcIbxQOnO4FrpB+CKlhChynrvbZrGM5XLjY
PuViISLqJel+q4KJ+zS4LJ5iHudtxoIYvOf3cdVAJ2CKYpEcytcppD/FjtBSWXr022+TtENVxV5r
CdiksThJiriCqABq4sOEfFumeUkunNsEKWVtefKcMWsE21XAAkPtulY+MBJhhSDxhIczr3J+9H5k
3llxrzaJj2zPvm9DcYrx1rI3bOboAXAfHQ+MpPZVETNZ0IkvG5DCQffamxqG+j0VYwNcOHQLH7AS
PQ1Wv81jsm9ODr/JquLHLBtt4HDDayn7ISgsFod6aDG/pV9onq0LIy4GBEiwrNSwhqPz3fd5eOti
x+GdAwWzttKD0A5dXR2itPOpFM3kXrXVDGaR3H3Saua6iAb4zFNNe7nSLqY2nXHZ7hU3+zs4OvUq
9eIpKAHZnJj4Ag3miCY6heOsvu4iRpXn2sxs5h7qwEOiOYI6SOi6cz7jYTYgUQgCiD76YRcpF+/v
wIy2oxd6zMWNooon7JHZHv3a24x97bMLjs51Q1k81vyKn0zCCPjgXs38ZCaiXw6T+8WlJwOgcukd
txvWG7WhHmQ61uQ14sUV0PqAQOjabsMUpdFygdVEwCo1VhjUIEAiKLzuGr4jQZCs8ZXcQ8Qk4jTq
DRFm2zpgiLslSmsxdDFQjPoEfwoVtWvAF/nZzC+zAziUJ5O5wfwcHxBB3+i63EFiyp/LUL/TbKxp
RVyc47npOD/Zzp5xxFPPc0jrlL8NMEJAwK+hCos+Ilfq5hFm4kmLet7qA4/8ocjO/mzHpy6bOciU
wWtI8TfN5cJMCZbA5QRE3P6eF6tkb2a8+lL8kFFWMLjsGxJ+rX7UqPxdYf/2D0vhUZQye5YKY3NG
SsCg2Ged10nEqg/4llHZ+U5LQbT0E8bqIndWaZaSvwudJeXcj3vqfxKAk8V9EveYQarK3BrCw2w8
ez+BhVQnrGgdjDzzFDowZdsmG84Eje7sEmujO/s3HxDppa+yJ614cKwufhRelFwa27jXtWg+1n31
oMmKAYEfKcHgyL6MRX8uID2sYts9V7Gg1tMhCVz2MFCWaG9r2yfN/aUzKzqRaW8ZAjacy7w56tXj
0CkLQz1fYugH8jAnJKzlycEzB7bdZnRSkSa2k7LCJ4z66LU0sZK6+UBc5Qoy7kvpxu8E31Bxmi2+
+KtaHEpGJUuMEERJLF3i9XMyGXjLE9cNma0UZEX37aRXlM11t9FVXL1DSo7dSxigCAZtwoXlJDt3
Vdrmqa+8lnZbKzCoJD9Xnnqa/KnHpkPuT+S+CvQ+Njem7pAWyhCjmcCgvforohjpB49qc1MwWjyK
bgj0OOoOsbIDUtryYNjiOSKnscumSltRIldQj6CZR/EM4WUcK1YuDaS3kRkeTeuuWPtZ/CJkzrIm
5/1kcry3PAJW9SeU7fE2zg5FkX3/yxj7p5jh4i7NnL01NM5mSuzfIId+O/lo7gqj+OmITB7iud36
dSoubIbLVYOwvyItY75YtJFRVPhs+uWPbAghBkOmAexQR1uvO5qzaC5taUl22qo8dbi1mJh29Y/Y
UI8ciTeMPcMBjidLwfhWzvsKBsQiJeRvcXttzHJ6DaPZOfCes4KpsYuHwvIOfhVNB81Nz33fvRho
HxuD6iUy6tWdw1v8pGkDJQXSKDczrp0bQ0/mSOYhclT7kw/BTB4ua2r3MU5pgcv7rTbErH/JGJ4A
lilipBAjWC7dJYkyA7ufAL0iOwlNwUvgiE74ArDny3fhFtQ3ZXa0iS1aH9x0fii15HHsWXpOsDx3
3duk0p7tewcWx6gD/r90g9DGrLmst7q2zUUybOmaRR8kNLRq22TeaFm1j82+XReIK0FYzBMRZbBW
nCZyPgLBryc4PRfV5h5nzmsPzGrlAkjda50p990MDTcfpus3TZtbv3OfF3CljJwHJVaQGyYy3Pe6
261NUoYaHImA+X7ybsY9FEGRf1BqsbFdbFFd0sSXwrcSVuoqY4nYRNSKkw2WEiVGjZ26M3T0F48/
KxBx+IsWQLBxUhRQGiaUVK1ID30K09ibrXulwdtrPK0IRgvZQ/cX7EjKHy0STYfQMSmWNUa8l1xy
TYVNHhLHYNW/i4hdP8WmEONUj8PKj+/tCG4DuceWpz9DQt1PnIsvDCY/VOxsaFX4kc/MRpvokpc5
QUEe6J3DXdkrmSIvBBgTh3YCU+UEE36nrK5geASyRhcJUEj7MaFkadW05kkmHb5y56lq5jAojmPG
8W/ih375EIvyowGqenMKLlB2fSJiuDQQrPR6n2ejMu58yqS6o0rxdY9LoJAqgnU/RRd8Y6uC0C9u
D/wPqrIAZGe8SYVfrKWsXSwdXGFVnXxq/bB2/ObV6Oxr000/xsT8oAFjJ2HWkZAt7+QANKGeuWP5
FFHlvfXMUe6x2Xd3jgmGMLT32YjWXSS3mecg6xzq0EsPz8A8rZAyPkG68ux8lo5/X3vxkzAHa4WR
BPUZ2+KXnQimhhXwLVguZEoIlpQQkEaBQ9F0dt2wYMMgInuLR6zU24D38XM0TJcyb57jnM6lKtGe
yxxjaNnQ6WNmuK7mOOYt171DOIuC3rm4CYumiqQrGoBwtngnMlzdxetgsrCOatxlaCNLuM8BpNBM
/Rm0HWa8ke/CvvpuJvcQ8WqshW9ckx8wh/CdlRZ5YKHe29hOdqYRvvhh+jMjPLrLNP1UT92w5xlP
dyABZxu/mQJSMJtAqczUeHAmhFM0CsyUI2lUhrTucvHaMfKK9uAaTc1LsUglyPwFG0fF4BbofTna
XSAxd8Iw9leRlz5DZ8WCl6tF0GaTWWHstjmQgaGNmw7E6hqQEMQLTp9epu8d+iBWFhGyxLTW7cAf
iyn1K9e8cxbNgTnynDTGjQe2zNsYmcOJsRnduRhUV+iXnzS7fZKBRDZGPsA/ydoJ4IokPnAyjI0y
AJm7LSa7BjVZjs1vkYQfs1BzIMeM85RfYeXSfklQjzWD6cuj6zd7WntOpo0rEzriuYtM+gunUl8X
hntfQc3jUmN+DyNp7w1OHMyV+ggzj6xB1q/0md274avTxDjEcLM9IdRm6LNNhczCZhpHWYqTjPyV
rOufkctCbk6SrWz68mK4J3+YP/W80ALUFH+rp93JGZLPyB7IeYF8R7+7T/XJOBgNFRRNQjy/4x7F
xPUs+JJFBgAQKbg9GsF+h40z3M3YjAoj+rnY6t9YqcAwdcuLk7h4xYYXlzX32taiGMGblR15yW7P
4NoBWN01HxnIfpBAbnbXTkgOMNK9Leh9hekNlreD4k16jCu7t3rMyvIwzjAhQGg1tK94JIBt8xpl
bnYumXdoVvfiNcZR9Ae36YoP3dLSoNC+tNTsjt3MFZcv6oIDwXLQUlidkBS4UY3hdi5luZpcvCRO
T0bJH0dMkQq8AUmzxMzPraV5RzMHvgCxsbvkLRcC443myWFJOxpU+vUlu1nKOe7tnlROpghCJTG7
z9JuXtmSyfdU1Oxbx17bh85MgwosxDW9Rxw5JK8Vq8Zur2EDIrbcXjyaaPyyvrG6M9bdvTaTuDK1
odlhm4zwzkK0b3y8cSJuDipeyJx9eS3r6UGMLZMBs1lP7D0DSgduAmBbRdBAn7F9Fz7e1yin+DIe
PMhOtNVumkoD1Ho1FDdeE/RI11V385A/zFD/cVJn2Tq9FtBiVo5Jehpzc3xSaXwXNZE4YOL6CE39
s8MYyZXPJol9zCe3G4NqE6qbsbBb6jMaDMJt8QUAwfJQ76etG9EhrtQA0k810YbgPoULgrCY4vpL
8yg/l3peEmvGoQfmaGsPrzG4nyBXEWWsc3qwFj5si23rUJX9ypThV5jMXwAG7JujM87x0/GWdewk
k4yHwqJaYe+BPZdwD9Dn0g6W5ia3+RhrHgzOHL3RtILqjkmsGW/G5DUbZZo/BEzTE6VG99AgDuSE
0mOuG21AG8DKCBvr6pv1J1cECUpgIHWNtX4G3k5u9VJS/bkMlhbEbvs89AATp24GQE9BwtD6wdDS
wo5iOgNikS+p3z4AwxQYhhnKFS3NHI7FCh1yZ5lnWCw6/WWqsH2OuJnBhE6wDOQkzi6lu3PrPqtG
NwgBVu1G6JXay8QEqZku/BggW5r/6WNGfsv1jyru+y2lo2o/0SW0bSYyWPOMQwwBJtw3h04MbHOG
rZm5r1ZTPLlozhtIkePrQJpwnBlxhvRVFubHUIXOGmTis9HDHEwNDfSU6ypSYmb0YUgPj1hR3Ll/
NmqtOBFeMMl4XyZvPcvKS0qycdLQYGeRn9DgCyA/FDwV+gHklbf26wk4idVtGkCHbMoWW5T5oHGP
ZH9oPKVhyPOoLo9RKI4TyDRmuqPc1mAkcORDKYW3BD8JiIdjd9tK/BrqAu28tuOgykgfwgoL0qa4
6xqO2NLhGpnM7+A0FcyS9iR0IUyN3VrvZ8g9Ya0xvekeWlP/mHhxWzABzHDd4VchYnnUCn26ida9
9Yr7VjM2W1viW3REtwxDBnnNaZeg0laPze42mRVSlTyC1mq2MjsQOZ/3dukdkNSpSBnMXcTsbT38
b/bOY0luJduyv9L2xo0yh3DAMXiTCISWKZhkcgJLKmit8fW9kKyyuuStvrd7/iZhmZTICMD9+Dl7
rx1ksBXhAZVxnx31ofuIJhusuYFKGEZzOzrP/Vx8MNruyY4dgsuafZDYqC2H7BD0IrmXvQYnjbLw
KIX7FJS9OCGovsDF6K+SZbUwbe3G7MsucV8DcOlbNlnhwMMINbpkBkdp9Aj5pxzrSYl83koaRc5L
dafUxjcQmkA1Av2qJQBzopK9KoteEmkaZ7AJmxq6xZ1nmAK4Yt9iowGdW1JdFKQp2LgSWjn5zAgW
70nWeYOgVy7Lq8qH2zBz6mZjnRDY22n1gCGMutCqPnVfI8RU+3y2P0tXRrtcZNNadOnTZEjet0ig
RRjLjdaD6uloQxIyyDGdKB6yCZIBrUA1uZx+5oyEnxhxLTzDh1qPiFaKUNshYV5Da4O2wsfT7G3f
fYZz3V1wMayyuhNbJFT0HdLyqBLoQYtXOIoXe7bD2D+uvLRkPAIdFqsZ2tSyY81ITBCLlF5iOs8a
E9EKqgNt3dFjCJnuWtCxu1Auhw43qS+Q9VjWH9p2WdujcN6JsbrM6A7xKxisTkwBGB9Qw3Njhi0h
grruOaDGinEQq1lnhS50LByD+6UvIR/H8/RsF9wogTmA+eRQacF5S5EjebBxkI1q9ouMfxAj8X2Y
6zOBp9ZmhBe9UUEOS7OkqaeimkNsjCRs0J0HB3vuFCDimOnQutUL/bXs2Jrti1MCgxqlvEWcSpm1
LBTCbN6Yg/8tQRFIbIrUDpXmmN44JG9dlhSbSj7qOutoM/gf1KweR5/stynAb1oqXBX2YHEyXlIC
6+Lr3MUcHeYk2PcOWMIcgmg5mHwalLsNRBrEn+Nbv+R79GXmlc7b6HT029M3rPj7UVVEYoSEHzqE
enh9BwCsg32wQtBmrk0zkl6hxVfMyouWHwJ9fwOw8cA7uLV9/y5Dg+jMpN3jK0XCTLaJDwIcE77C
iUDUjhYskyupJorqct25CT7kejjos3mdYH3sHNV915KPVcnm7OAcqW3zOidjtOnmAktnxMzFfKD3
+0mv1o3vcLhszA2Md81zU5v/Vd5z1YafxrkeNnZfdnA9oUAKTvXkK4hgnclx20blNR7nbxoBbSsx
Dd/4gUBSmp22C+vHAki6+zDPwfCBgdeW9O3yYrfyKhkhTolEkW5xoJW+/5hkkAFyTr3LaG8VxtBK
jQWsZw4Xu6pvTGsrz2/DRx0Tj6o0EM7mCCxWOsc2RAmTxTGOTTc9dFHz0Vdqw5xj2EUdH9BMTcKk
1d210DBWYc58PoTuTpwGYAKoqiqFkDs5AQf/0QYTzOoKImmj25Xa0AMCFWHDQgb+udfQY0+TUd36
IvzEyI+owOhzkbgaMhvnBhLnodKNsybMx64CqEGH7iIDZAwg0MptlwXP7vg1y1Chg6dAl0HGt55y
AsR/1XomZlev1HneMKaeSBvrWhOaH3lXp0XbRO2KAadrhn5TENi00vDtIw9vd7UQnWdWXemFzgCE
TcGstEObGKoFa9SGhD0TJL6laaI8TnvJ2Q+nT41qL0W+CC0zUnQCQgNSMuGCSN/juBuA2YxIUFLA
2HbbbLsIM4auW9cugyVsM39aj3CA8DI3nzvUpE6IMLZOGa749mH00SUlEzuLAr89jC5++Pxt+d1o
GC9IS2+V5p44eMGegBmqv8RcuQ3UqcQW1A321gJqIcPhYWybF8Focw6152LJWwId9yz2TZKxk9eI
TRlVNImbH7q4WceN/ehG2fiM3wvw52LNAIW6rSpA1CqDfhAUlVcGKB9t7NkrrdU1DwhVt3KmEnwk
g4ClBDac91le5HE0n269HS6o7LeKw/XanHDA2AR+dlJt27F/GnWKpMC1xAbUIMYLAd+JSLMaBEEM
MtFC0kRWH7jnrFk+NmFt9IHIKZoq8z0Juosz0BT1AdR7hvEkkX0Aq2FbK/z84odNyLzI0A8APznS
qJWBVCPvEUgNSXETDhz7keP9EODDN/zxRNgRxYKC0BPQwTbz4W2YGDtLaOZeo8bi0KviQO/bS0y1
wV9abi2tMgAtQ51JE56zeq+pxPEiF4ZR8Eoy5cfOX0yHsUUmtMJJYtfHNAScYw+nIFfE2WHyEk7o
75andm05kDj7UeSbOPZvbS7fRMPHIMmempdDw1TRzK7ltuiRm06itw/1Jknq7mrrIKlEdohU/Tbq
BBBwXgfoZyX1yRDBrYvp7Co//W5NUOQsMX5D/Wv1HNVMrKi7NOCMbJZ9R4TwvkQktS+Myd/EOoA0
hjA9wlvMgPk6clJ/nWjmsNA9UR1NayaTzqOw5C6i4vIIMiXwqih7Tygdc4psb4gZo4PhRxTfavLa
+gYU0KQmqZ4Mc2ndhPnebNtTZ6pdkzJU6MeQ54TwS6/I03gTF1yZY2gJKp75CXwlKcTVh27OJ09M
zoqdN6bR21xEQ1hfJj/EBu3CKW53CAq83qFplPZTtWqcN7cwwn3/pZ3sTxPTh1VkId8ZIv0xzWIb
CjJ9ETeyv4Qq1Un8q4pNV2DhBUOpLcPbfDQx5VOyV5xGnCL70IxssvHFUJtK6czqgkbsO3c+AIfd
5IyXqbTyWb4l8ThtNDaJY8zEaxO2I1kgQX7J8pDjJc+Tb6b5pyQp12Uef8tldqyHgCg9m6kTBpz9
yHZFQpGFlyw5FJSLL1N1AaDef5ahHFA6CWSWB2oxl6/7eT3KAgx+crboydNhfsrd4sHsjOZstMUR
vgJTawBua7g5HD7dseGQTHhd0XE7UXbVK3MqizfsutUKvuhGsnodtMjddeaPGBTRSXzNOZ96otPw
nJYIN+3MgJ2BBIFFAC1XYsxk+8j6HFYJpYz+Ixr9aBl8PuvCp31gO586q9tFma3fda3T73Tn9FUf
0Bg2GQsz2pvXPiO5Hf11yGwDgSVjLz+RErpl+CEg2WymMGeTGuRrBvLtlhoPo3uN2tz4yD7Bzx3b
i+0xAO4zd/RUlLEJCLhD5FgMG6utsGxNu6Tgcy0TerE6drxN4LKQoTubMfSaL23/2WdkeJpFne6m
sXvgLsp2ABk9By4NMHiKU8ypOA75hfKOEdjeqJpohYrz3Sqpo49Ouda1NvtQj9mtpU+8zQd/m7PN
bELGeevAbjfRFOOfraonlFH3iZCXtZuSH5Glj5OtLn2Vv7YODEUY+LjrDBQryZhv7IqS2LAZR00o
YtsyxRZsgqMsEVzh/CSItf7axKTK9NOaMvwoGxyoNkZAEoK0h34knyMoXYbdYeKNhbmVLZ5Wy06j
tVEsJwOrSXd54lJgZZi4/cphT/XSiikPpRC8U3++zBlyTcxnIU8eeSyaYN2b5H4CaHzIyF9Hkihp
LnesqT2CQ6KdiXFhwz/O2F9TgJurLqa9axn5x4R1kd62f0ONAtpPYBmla9DUeKXCCvYPskqy5+hn
2GTDxXl80Au0L257Ew3PBNZmaCaVZLTmZ1uUV1+ysCca3ICBXcPd2Vq83WZNu8ngoL6eHa3xIJaH
CIhj50rGy1bNOD4T9FTepEoaLCGP4ORaF9Blh8JxJUhCm5VAapemyr7Dfe+3nKRH8VqHM9O5eURL
+yi7qT/VTt1CE9PJz8DfB9bZXrO2bSITj3fgKmufIoyZaODGPWwu2eskT5LORNohxLYeESN9NLZU
DnAg/zB7UEKM3JZZm24YAXEaa6lcZuZm0xg/lnnGuavxPxjNm15r/9QDp+lUrmYC7r0mYgIaWhQr
JKyB23EqtBOL5i+PokNkpd1GxPr3ecqSTWAuUuXYz44TfapqsoeDVrbyADj0ir7N3iLghtVVi/qZ
6IB0iwHcwGnN/fI+UOsREBLynRzF4ogBAMAOQtJfmlbhAbzqurLK6ogyqlhrZCXgdXuxoidH12cm
8v6j2aXV9l3iSVgdDJvG2Es1kl9nGfTkF7ElO8HNmpGQERt2BDHR7+h3402q8XcvZi7cas9NHxTH
fmoJ9hEN8onhhpGiARpAA3zVtIM41pDYZwIpcC5zOT70FY52iOOS+GmoBZqwKbC8zJna1U/197zI
16F0PdLsrqDc48/WjCU/qvcxx/YzFjOTnh5ihNlPPE12D6QSTDtJETDFKDsq7LPCXR7NjE/VnkLI
B7pLS9xFgBbkhtwqrbpZCAK2hYi+lqrYDwMPh01yGxl3UUsB3VQb1/3WNz1ZKz2Scd3eD3FEY7Ih
7ybhRmyy7LFjH4ZavIhKi0V3qzn5WyEyY+OrkFCt3gK3g0GFPOvpdVFiMKZxnmfRKVSHqDnXeh1Y
O0cWexjdYOhn7bNOB4LxSv7Q6qCPhy53Njy2F3ToMWNR43M+u+LIvIgXUiIPUcWAOMTTbAXUMK4x
64urncJLKs82HhNRqg34A0ZixIO/vwDBPfLAjbtZkbgxJNEnO0fyqour3SanYaKv3QX4yiJ9O0ry
kR00J1ib2RvATNeARGfnzVRBj6oDzx/JejtTYi4sLfIPdeNHoOFjjFPc3Inrg/QkRsJDs0z8ZknK
S4XEiTIzoZD0k3aDfBCnkES23erDi2no5q5ikXOdniA6+u5HP/HVEROHZ+QgE5Wp62t6UouWNpzs
L6lhLBLGvIL+zS1BMM+4NtryjSPuRzXq43rKnAsbYLSyRDcdi5QpvyrIFaja6hHpNPn0mfPochyQ
nEhgR0OuJN8wzelqQts+0XmukDvx9JGhpD81Y/EyhxbO7EL7ZDcQErvIR2+cvr0rh0lgQ+a8aJ0n
mqg7C7AeBweKp+lNJos5oJ0TDOvdTSPA4ziLbd4FV9TaOaJMwpJiauGAiFuEefkIVXiwjiSL+C6f
G7LTrZA8CR1bNOMt3dNcWpmllISVmunT+1Ol+3RDBgPMO0b7k2b5d/B6OWhCbst31fP7ywzJwE79
WzBig2i1B6fCZ0JHXOAWqbKtoaaXVHeXLBX6k44VrNh6IG4u6YqagQLP78RuaDL92Pno7iZxZtlG
mLxcbQ3nmFE7d4oANneypiDEME9vfLSHZXeYXkMdp6lWBfwTEstLiZtg5SxbzEBcu5w5rlQF4AJT
u/h2TFIGa5LdZ48p/oQtPO+GNRnT66bsg+9uPrDP1TE1BgJnVKPZtrdpqsWGtm+r5e6OrSP8q+Io
8rzkTB1Ye2PisG8z/BkILG1l4O+q2UJ5aWYHl3qKxhz2OZ+Md9dvPXcfMR9Gqjt+o0HOvk98UmCz
ob8/gIHJkqAZA5NMjWZ1FFjroF8WOSN56vQOouMqbZJrp0tYoNOIMCwKHvuEgarbk61iVFsHsc/K
LRseN6tAe+UknFH/YIf6D349cNG/4XVcYZm6koZlOpT/hvzdsBf2ky1FU+yFQLLsSKveplOGzCcR
F6OsnjgFeCGG4ZWG4on2S0jKSmvmXqOrGa1wEbwUxVPC7XyGkZyfF/Ux7d3HMkySq013Ku8b4Crw
V3uCkjZDqCB7GwDYLEo4iJS0oqPIPILTbT3E/M3ZtxyEiy3TRT1q63Wr4umocoqVIcl2kW4lj21r
WIjRrqXvRz+Yln+BcKkAx2PI7jPkPSzzmI9zZqCEt/sEB3TWByzGyPDJWUoi8aCVESvq0MtDmtCp
lwX1NBhNCsyUrSog7A34ub7lFtBeC3SzZnUols7FUGlXgwxjKqgxQnAkoo+zSzlnp/kGuQaukDA4
xLaCBGu1B1+U9o1Ej09GPWTnINRIojU5TEx+/qiVtTpy9EfKX/f6NVfcW2UdsTRJYqp7c9mlZmXe
xDLTy0f/7MZaAC3xmAbMqTnpmlslY/KIiZOxGyYByFzNXZr6S+JZrA6CsGQmyam7I9rK2dBsacGy
0bAvNAHCds4eNakerSqdLwUNYK8tLQMUcgnlMoobUkCGpf9bf0n8PDiNKGzxJZDDBwBcO9Ot+8by
rB+TictMYhp3g56pk+Wbu8gZxrOTs/AQvzBeUOdp68ySNzFUxZcxJOCVFIy5yd8Y7kcrGYKRpnX2
5iI0BClavkT+mJw1JoMoySzadX5yDglgmugOrvENG8+GhrconeNXrB57pyS3DSUZCI7emj9mLiHd
eKB/mKVh7ETGzYQHZEKznNQvANM/E5Iz0G+k/TRMqbhYdk18ip/du+W72O4HGgzLlzk31MU0IEOq
Epqlr6q04n5xZrpwTNjF2GGCCxwDg/zyx9//TpQzPeqmPPz5BwVud8/up2nvQy9aI/lKjlaLX7nD
PwYe16AMlFHHJEWah1C642MzgovAWEqQExTLQL1YMTP7nOFvqBxrXQSEuUdT+lRMRXUpXFt4IokF
TyX9y5nqBeUFJAmeyfypGU7odbI7EQnBvrRNoJRqIi9xcIl2QbAVtvbB1qt6a2j190oLDXbThlW3
oHOAwypfGUVtPVLjoWT2b2nFrd9hF15noWGRcuZjQeKNvbWDT3ARya8XUedkerUwISQNukc032SJ
KjeGT9gwZPZxyvU5qMoyLm+J/FEF/fBBoV6ROsTiJqEzhhpSniLY6e+Qz0S1OlsQqlrCwui/Tc4X
RbraXhm9dfaD7qnRgvIy9jazQ33cRqU5bNsSNo7qZtpnRZ16vGf11rdmxqc0TzR0DNh35o0/2ivG
CwUwCPMa22I4Qogg2LboTrFJfC59nZZzGeihoAiBBYzDcCJhBe55Q+o3Ik0icuz5C23Veo3ALt2J
qdirVEWeDGiF/PXirDt/WpsdaVuWUsCyBFbUxXH89e0xyoPmv/9L/99JrRtwRkWxZ4q/ptwEja3n
8VEYhLXIwQBLHSffa+5jXCopY3oVFWjOYfa4UkRnA0qgXnE4yUkpfGG+8YMO3t9cooHd9hd3Kr5Q
CX/NwjlrKRPT9a+XqGqbxhq6o/2ox+amCTBHDIqhGfoq4yTShjs+y2JITFx7ArurBfhzTKWp3XuS
NHTxkOa0u0Nadut+Vu2ur0do4AjEokJJkkhNneYyMyL6dOWqoYimvVgYf+Pc1rHr/vZTKIF937WV
JVzTlfavP0VJjLAjprFAqpVXQGjlHdPbihx05Uld5pcmO5ZFT7oCJqjIrnbvYZk23bYtq8+Aprz8
YNVR5LnjGyMclGpFpaGRzfBh/fUtYZn/4UotQyjX0B3T/dP7jfVP8wuyDPfA7RAfwbHwmpK0FUMN
Xg7S6qlvhq9jUAPSUvWn1v46Toy/Hbupdy0Jl0r52ck289wb/V7bFZn7Ma+cU5ZP41khnN7UCVu9
hJJJUWsYRElkHBLyUlIfAiaWDB1XZeaYu36oDc/Nsp1BHf8RqNb3fr5pkxofyjJAd5xa+yBybRyq
yOtFS0slcRAj0E2P6ODsa8H07K/fmgVU+NuHaAIdxMrCgFHHwvvbrRi4Q8eMYawx28XfZ2n5pAmq
ZJUvrPopBP8Q95TiVEjWEQ2twfaCAGiy31wmkj9vqP8x5bdkJz1PJWzJt29ZBKehaevoa/tHfz3x
wfofPrk/QSm97+nb8FZ///Pf+bclX1Au8TFSeJqusPmg/0WklMAq8SUq3NcWv0Ex+29HPtAJaJWu
aUlHmMvd8S9HvvqHZek63iFbYlU0hPn/48i3nD+vytLWdVYKKCGQM+3fOA+c68NYn1GS9UlhewqL
54waY6tsFPHLISjKcLUGRLWszNV7N0Fj1IEBNN/rPXmkGRJLehhMX6SeBeuYud4UW8Sc6F3hTRg5
TjLu0tWWYUO7KZsWfzRAeaEwWJZJb3gDiZenJqvXKFTOXVNoWy34rEhA4LzS2uvGtrtTpJhYEeIE
ea8K3wTr3g4F9XWgIXmAlASQEBEcNPg8FOBZcXjR6Cy+w42bd1azYIL4EddEg2z6vPlkjfJa0GvJ
MJHVXfoZkKXyfLrD41i1RE7hNXFD52UyRbBJQv+qTAKHC/zSm9oQzsav6djNvuBJlDsf2N5TEacn
sjKwlXRYgkj4m0/2FOzy2dqVTlRhsCMiblKUQtl4IAd73juiReDRJHcjCD5DiNefVIQfHLOmj5T8
iKBYX4vpuSsQP2rgyRgC1rS51Fxx3HMctKoLkCsQr7NA3JvDlpoN+TQMRrkZrSR5opp7JXuvTi9m
bS9KoSbc1BbttxxucuyUV53ZFDuwux4n4GwGuW+4FKLPXbGJAo2kxwQfMnok2glRixpo2BDGUG6z
LGMXabfcQz+SARSVWUIQRGr89A4Mwy3X8Dkb7UtGxI03j2ho0ESdQtvGfxp8k0howbYjOsMI8VD3
xoNMuganGMraoQtZSjE+bgmUMK6Ubejrg+THRH5FijG3F/TW9SK7MOlZZZb97PuEGzqNzdi7nljI
o3nrxtW3d/ebrCbHS2ybQIU4u4f8R4wnMb877aUtKvCDhvGQk3Y0mc7Z70kl9IGhYvt96uHgoU3C
B18jaR6HMl5BNl8c+4ukMXgwVIY7MDtL8aUus3tZwf1aIgwD30+YnPGhcCj7DGLyMJVgkDS8r0AZ
TRDvU/K5kgwvHU6XHSnXjiLthOblGkkiOZcwOcPQ84Gd0hMkNVzQTIqA9Ze0Lbrqhh6bIBRaTjSc
n7likIGyRZjJ+LPMyAfKeppKGq6xVceoAmT23gy0cpPRr6k7kI49qV/ILkBzLq4SMqStrV0hFoCZ
B898GA+ofXBmwS/URxOtV56Wa7zo9ObFdIji4NnWOcMQh1oBC8sYycCpRL43oG8rXP3mWxqJUtTR
Xe1ABlJP7/BojiPnTNg7Zy6fbG3CUumnW7fH7qPX4YtZpsxZoh/kt/lZBpKQGB/4sFRasq0gwLr7
eHoiQKbZpDhRN1YCbSe8OKldU97662KswUggMlt8TmgAqSBtP0EcazKDjDMBvrNajEeNtWoSlpqk
7qND+aVOweDLq0kC8NE1tStg1nBbLmubFjGcLfwghgfyERlBsQ1E/5hFDq5qIqx6WHechwxkBMcm
N1HL1rVHOEDpYXZu4IhXDxUq2rM5E3lnAHCi7YlKPzRzwpCiEjVKEZAbgal57tNHNCXWHqgds7Op
2foJEnmna2GYhuIGBt7d+mhOqq5YM15+KsJqhnjJOagNMbK12Y809nUYGkG+nUL9qxOhHoN9Njz5
TbzvCaUWubXSNZqOOkQBZinuNFz76cEw8enmOgGzZoiwLfM95YuvcdRHXmbIl9nIwQB0KEoMyyHx
1bdPtpU7p3gEyk3e4qYnb3IblGPHnIADBj6xbAuR4qtZtfUpwtpwMsiC3bTa/K1PgLX509acxpdY
l7SZ9ThZ9VLtzKBt91MXPThjQ2itXmDK8hX7hlPbJ8OQwaHsAg/IU70s/IY+Eo2no8kqCKdeZUK0
+xk3ihXBX0j8eMElV8lZpjQrgyk8pKrfFcmA7l0NI4sO6+i0mK6hztaY5Y0egkzzw3Cg1TJWIj9r
qjRMiI3cBb1x13DQnfI+Ai2p5Rh60yo7hdin6QosuAdYoPt8mK8tCos9tqmLOU4o4giDJe8084YA
CENYucnSMfjoIi/dmZbjnqa+ImHOtS9FLHB45VPMPM6yvahFmfJ+FfVyKe9fVfOP0CGo7v2brB3G
PTfaz6vMwwSdAGFQO+Rd5LUZzB8qiRb3/csqsomQeJFuMR8Dm3wNYRqeBuFhgu+0rS3GlSaEDYS0
/TsKzcGo9f4VeAHzaGkT6J1YCkDp/Y9MwmotpqpCav+J8HpCdRdpRMU8qzbQ/IrJupM2lmwmlyDH
BZgWUIEfdBCPXQc5f9DmS0XS5s+zwv8Uof8PRahB9fiXVej1+/C/Xos6+WMV+s+/9K8yVP+HkvDL
HWUt7HO1gMn/VYa6/0A3QQFquZw0fqlDLfkPwfMpUU86uolH+N91KGB0y3Xp70D8VuCk+Af/hYa/
/ySrQZUH2gVU/p/f/0Ja48f55bijpM3jgGZeCkkQxO9lqI5lB2JrUBwmEaS3XqTto8+uFqPaGbps
9mbdn3mYLXDp/g8cb8F+TjnP/qF0/09X8fv5f7kK5WKKchTvBYmnv56c+0ZoM8IKNOOpW22ZZD71
bnaZ+0m/orbPtgRZkMVAUjlRFEBUtE0g2x9oOEJ0mJgSGCLWP2/7/+sbY/xen3NJFvYDA46OtfC0
fqvPa800nFKJ/ECTjY0s1Vp0EKAlwJdALozFnantviqadmeawRdOE6S2SBs1ozIoUbVHhG3OpsuH
jqkVk9kE3cnKwYq9xs8q147Qhl1pVvBgCrpXqmQEVzjIiYZmP2DLOWrB+OFv3uSl/fDzjjh8++//
AkwmOQkhB3UVN9TSaPn1Ta40wVypqfODcGdxMp1R36iQYBsoG5SUbI2Gz+7eJGS062ydSdYhOFgD
SSzPasyfo8IxbrlB5pwh3M3fXBtPwZ+ujRvdhPq3PCTL/f7HHlXbtHE9wJ8+tCQL+QP8DdCxh0LY
0y7g4IFPMQRTaFav0u3gZEnwo8ZQHVI7JCPbxzicEcYipr+7ruUo+Ot10TVzDUEbgF4ok6/fWjq4
FLndoXYDUMjtjWahP4e6qPBM1ttkmMShB3O9yIH67Zw6n3o7cs+6daER2W4KAyGPMEDBqC8SeMV+
ttUnxHYZEOHydc6HOz7uckdw60AlFcpdG1tXq027v2lp/Km7xs+gHK7etnnWLdpsv7653A3QKIqx
3CduS2y6xGYU9P5VN+dsI4rU2kl0bt5Sb/RMsClxsuR1NrE4JV+iYTr7jeW+jZtSV+EX2xAvBX2e
x2gER6pi+iEdqDei9fx7s4i3siiaj399cxh/WqO4fphYrIisEJYwf/sQXD9sIVq35T7T0L0CHL45
6BI93KmIAGP1mhpV4UlBLCb8oPBqubQ5jYzSgW7buqnMjPlIgL88nc6i17Mbp6Ln1gDSOruDuPZE
Dr/3hf/6qvVlgfjlceNNl44pWbx1G5DkbwvI3BuxGzkm77qukj1zonLTZlTreeh8gCxiPY0Zik+S
a7cSpM92tNEc/fUloFH40zPvSF3n11nDhEv6xW8ffY5lKIizttsbA8qCxeJpAh6vctc9GbSqDzFY
5lVCzNt99MfrmFukwyd5fo/D/K51VFZ2C1T5nYfh9vX3GunEdqoI/566b0OIl2sERXMCeOufQt/5
WiL9QBs4uWebHgMr7EB/TCtfYd8QPQtkD+90sytIVT7iNrsnyngmBbTHzu2Iq1bz8v5VQvzhsbW7
e+9y0jSZwG8IlQ5v7y/AYK+6jzBzKHTY2sRFOU3+qOMlvqbtSO5eK/Vn8uSmh9C/kYLa3RmqgPtN
Zv15brolwS+EewL0m+dXW9R7M1Y6NAx4dNFIEegkFjUqmvi1LBjLh0GRH5DrHSysfpcWhsPFkF+m
zqD7SSv8YqSh2M5zlx7YrD1hd/GWhSpaCwMo4ntYOCYuLz4netHiUOTq2yqNLvoiBKAR8ZDFHycN
zy/bdLMK9XnCPrlM8zjQaBNUIUfclaw0j2GBQhCdu+chrOqDtfCYoDM7nM9L4nsWrHpLjxucMi1W
HbAUauaoOXeRCy9/no5aaI3nJsWLm5HsRzrpW973H5hNqeP7Z2SnIaCr0MSdMDTwXUzxKkMXwjP+
+dU4gNmAlYETWrsGZYstXEudMxXCwa3IaXNadcL5xJiJAIgHX+ujB4HJYsWk/mrWRbXTtEp/QmPi
s8uoRYlvbXUDAIYs+RkrlU8A7rlbDBISCV2Yzgb1ONZxq3pw7Sg+FGYtdl3Zfo7aAGT3iAF8culi
dAy13ESOx8nBe2ZOVCzMOLON6i0o9Eg2z9by0kzC3PsDNMnZ8beuTi55WOhsGWp8hJGTHzWpR7cR
tMAWqBaNJuBNtHzr9NCH5nwv8kjcfbuk6xxHh2rq3sa6mu5dpo33vs1e3CRBsdWa+5mD/CNxttot
GixqJ74zLfGczyNvsl64t2nK4XU37pG4wEMXuM7t/UUGxDu6ipbT+7ezm6ufv8E6YawRcavN+6+F
cTQ4qxnVQWYUM75T/gF6n8yNVG5t3CxSmFHA1WMkCR7q5SXNZoUzrAhJJufbqTL5DTNcFOX27v2X
LJImg/WgH8GGITElNHJngJh4SliogC5ZYs0Coz2+v4hYHuHWz1ex/IlQCTC1ROghBbtwtLHv7y8t
3MEj7Mev799ltZqv/HjeSBF8nJoe0kEUpjR9eCGE41XNDidqLM+rpmsBxWsxdjintTbEomXHeUQv
4KYDquwR8FeASoliYT5rGMjiznRf9Eg4wAyb4cnkUKujJEAz5+xDCeuuI155VdhNt2k7mkpY67Vr
1xCM1s1Gsdg3y1dV0fLBYxYl0QcsrAv1GctAKl90iSVYFZkDYoK5aFdZjlcZ49e06Nw7s/3UMT4r
4g3v/cryu+mFIPqTZXc7JwzrvY2QLs+Dfo9WrcY1Lj2INOkp9WMUf8jcNRokDDnTg0wlZsWhJWog
k+eupgMR0eNYeApg6Z15IHUXIY1bDeDAMgIXgmFxcceELYoy+mGwtIGfGCxWLlJeUrQFXm0oe63v
Zig2axohC7TRfwjT7HMLiWRrsfjusyWfou7UFY9h6Gk+PHHRZztRxtZam4wPcWuT8osw7W6H+UMk
hmdC0Ok+I29EckxzmgZC7qUkvCA/AyYQRt3PdzO1Zu2AG3elYzc9lIlFPnv8Ef5rexetjW0PKcf7
+jSnynyGb0T/85MSGmHWmXvNzHk4kRgCGEuNTw7OsB1urJFtdjen/CrHEKiluFeOwzB+thpm+lZE
PKcxcAQeWCRspTxrdt11Uw6wFuJ5HyqFVxukZM8/8Iru/8kOAuscBQ2AoNwsdhCjVmIc3A2wBO1Y
IfDSGZC6oZ6d+PzucFsAgwfO3SmxEyaomjfVlJBwEjp7mUJj0HSFfwi9Ve4juiNRnBxKZU7bOVOV
N0Y0ALUQtU+t6V+IgqqpvbsNKd2waxbAXNybMX+qDc//h73zWHMcybL0q/QLoAZabElQC1d094jY
4PNQgEGbQePp5wcjsyIrq7unZ98bBigcZJAAzOzec/4zWsapTfwBltMGfwExUCC/yyrV3ud5PwWF
HaK4mvYImbK9hXNo7vxyy+IyB9lL1o2tJcd5mLb4c99FRRkTW/RNt7J1nOnOSxbDy+sSnEP4N97i
LgaaMVY7WKJeODnx/OjLJ+WkxjFqRLz16pFSdUc+nt76DKwkeIJpzA7JhEVzxA38oBc+gHpkH4IY
oDhKhkMmC4cwzoLVRMzIiqw8OCfLPKDQtmPrqKMb285xbnqED3GZVt/oRKAHptS7t7r6InOzusJW
SQarP0aR9YlJDSo/R/0QS/K71In+1drgwegs7+hMM9U9t3BQ2qTDvvOs8dm1Z+NUIiNDok+5FHWU
t9OR/zyqbuGnl679AeWq/iy85K2nUnW0Gvr0g12LsMNLjwDAsg7INBVys6NyFXRFkpVXQLcyImnd
q+zhAAp0SE1FpklT7MvMfTTSApt0ECJyrMg+xfaKANoPPbBydK4jRQ2XD6+xOniCnX6p4lpDPSuQ
rBDYum47QQhxAZg0LoxtEtz6XiouA1RMrXYpZ/p2sndE+lkmk3Zps2a1CNonTbWonvBGN9DqTmOC
JTNIu2iLk3otu97aB5Z8yFWv9mOzbRoNeXNPwG0//lBOWV2GihbvHKmfwIzw0ccM4KlD+tAsD0Yq
NZwwKCTyyrKODGoIkvjx1gE4vMXGQBk689AcN1wKu2h8NwnPQhDJfyFjVRNiztUOZsrRtOyjpVWw
LksD40EKQAXFyiqYU3pZZkwQEE7ReMicDRYqxp5l/juQtluAiYqw7J5zcnPDWTlZ2DUIjwb6rHQG
ROr+yIGjP9LSMoXnHaj4+jsCAFa5PfnHrsa1mwg/RUDk6isU1ywb+/wGM6jTsKTFtZInGhxelVg3
1RkrH5sRsNzqPZrJkWlFcDMXnr2AadIhNYLiTNeC64ZaunLpazfpP5UT4wubPDjOXcGHm6yPvtdQ
nBsY1bABYO4CTUK5uK9PueB9codTt+0yhqY2vbqNx9zUKtK9liCwuN/tun48M7LwFff+idBA7do7
2fiC4uGQaTTPJNx/v0yGE8p/4t8nN7owTTURwGXFJ4NMEW3JDrC85kAd5eIvqQKmHQDuX5IJSNZz
TgEtC+RbJh1rqKbLI2IY3JNP1x1+m0UTBQMpWeTLM/X9r7r6pPqAMKKCbJZ8yT9QXVyHnY51BVLp
cHK9CcYiLOyNrUzuatH3AGHXdhiAdAun+II6nryFWMTn+9b9xkt6ek46iB0nrjS1kjqpSgElfokk
B1knf9EImjuy1Xb41X96rSnCXp+umpMSJKG5cJ2WmzLn15MsvUkAIKfCQxk9EaSbLovA/MGfxWdd
ptNW06/GqFVPtnwEweY+ag6jTxXVz3puOntJNWql9VP9fH+sW1AkserpcdaWxlQarzCKKJyYECd9
ejCP93uRYUKoWKIA7nfjvVPG7ZbDuAylW4iN67PO45Ch+eSa1tOEE2VNJvCSMjhBdKVyRFbRBOIY
ydFVH9ozrSP5AltuzbABQsWPj9SAi71t83FgNcmzH2SvRjR4Z6P1QWsOZEzoqOX0ODGe28zQAe6g
fm74gFG70DgHnRUYHDDKbMPKhPujD365MWtvz3KjQngXE0cTQFZyNJQ9OHHxA6A2HeYK/MH9vlfb
pA8hoA9xYq9SFkjYKn1/bRb5tCY8Z6ZyHSPp9xVg1NE/1cmIfp+JXTeMM4JEbqocqOhf7ifTlHC+
YehGm8iVF4//D2E00wYAOPFfSb2SzlNed/3R4yQ6MS/vV/Ni4isA5fEX6clLYrUbG3ll4R5vTeF8
0nSko7lHDgTzhsNYuik9H58c5Lg4m13+SVXu10jpWNlzIpQC+nhFIc49Onx+2PhJH9JrMIsrjPS1
25o3ZniYOLvrCMeRIEabfS+96sGCH8Io4DuDtkqn8YvMEddKM33X6Hobs26t01Tc3JKll7IOFnO0
nojqNeRBnBNF8M2Z7Q9v9kCt9q9aSexLP3+mQYdboIScEN+SOqL506bVrhzp5CY03VdDM60xhe9T
u31icvKeLCNMji93qraNbmLJlHvTSA9xfjBV8pgRIrmDALjSTboUQGwJ5xmqkmtFfNbs6TB4TdjI
/qg3+kfVPTPPp7EpaT7MI7MaQ3nGIbUizCy0KXvbznZ5D1sClR82AhLAhY4kUscSbaPh3LpO9kH2
Eg0Jz383K7c9QNQZI2bofpy7B8qG6wkLOD738ugtl8v7Dd0aVyXu3kiDH7gPyHTqmp203IPhE45j
286TK/C8tirDnmTUsCJrH48z7n36X0TQa1pYpybQA+1Zs/AMVhJ+4FjlX5GXM4nHzOUX/hrKL97X
QNtErg/CrxnpRU4grxwFpakSuAEYOoGAshyiz/4z4quuB6JWZo1xWzOYCAAM+sg+W+nSZ9ZRmsVy
LLZLNZwsuvY7F44HrkAkHltmQH5v7KzKwZN7q6h+Dg7eySh1gAWOgfNGO+gaSAeIWxtQzXUNrlpo
AfUgsV7doP6kOpEfRc0S2MbTRC7VkJ5N2ZwaAGxPmbfMvkr1RZRV/c5PctHy6E3JXqyEkh9uR4pP
7sp51wz4SFxAmOBqaMGibHpm0Z6dbM8YVz7YqM3kWcmVuPqwFaa6tkCbtk2rvfVcfkrBqj2dFsZh
zfDlR7UK6UupdaSiZN9i4NrN+jMaaSjgFdKPun4SIlk7CrBGl7krm+ALFuWuuetpsdZVVJx7zMYs
ll51o9XP+mDVqLZbmPGl5EukVWkvTcuasPPQyZXEOKf3h8Bpv5QUjlaDTzKUOSZbrntcvxz9wYK/
8ZhQbCd069EHmmZP+keNDnhN6Lh9SvNg2qc6vDHmUrus95/02b3MkSnw0RnODmaogSM0IBlqQN+b
3wYK5HtNpD26a5wAlcSiZOPrmSP/zK+2hMRRT4La7G38jPJ4ilcae5t7sjPO/oM3Akg0eqK87uMG
mo3XYHKsAxOFc5XFILEaPn1up0++CyEBYz8BedMbaqNFVmfSNScKgqK7qtYzlonQGLIn6ENct0bE
pAaSOaOeySYfcvA6UbTuOKbhmyy2+eaaaUW9TlKeJ9iS2E8dsPmcy/3QSBNjLmEx1CYGrIMrrZoH
SKGjdUQMxLhZkC4defOr7/j10aEMP6/vmw2U7HxFXvVKtPUXvyOhYtRvVRlstWzAPjOQvHisi9w8
JjVrytqz8Qd+9ef8a0qBArNXNBJFaTpwbZf7JX3eMcG45AoSEWq4XEe13Nzv3m9sY8aI8V8+jbXx
r68evKDZEv3w4hPKZYAokr372cskRgc7N92Nq9nbYipJHpFFsFfLC6hMHeeKpD2JRUKRzR22CbEC
95s+nYzt9D1hDQ4DemSydo7yThxyrWDq9dDVdJ460T+VUX3OgpT/T0F6ZF4XH1NB5I9mQcm952HM
5kNTBB0rTc3feNkSBOaC8YfBOz9HRD+tvIgWvTHET95ONVHxIrz+Vek+csdGlEfdwfY7xgGYOmWe
SPwNrV0dDB7yDVpEQe+/62NR3YJoqm6zV6/KGItrj1mvcrPjYPnTNZmEDJ3F45hVNXoDuuSyz4+R
nsDfbLWaH66jkjGVh9mOyC2c28JcaaNWHNG1QYGNqT1z4arr7Ejj+js/tsclG4+vPZQoQcy0DUU9
fTJBHV1hcGAJCFx8k6QxiJnRWDV46UEMh0A9KevmVFY6xNAPTtpcfNTfJ0mQTMCRHGIYDXiVoEA0
JmirgL/7c/bJLQp1wr/E5VI0eEDo/Z0zgustPJ9vdYAf32OOQGBZ3D8FWjCv4Ou038YMVTzcBhLn
7RfIXtWOU6CEVpeUb1UJrrhMtQ/MQvWaDOge8G1CaKJus1AK+k3NZPwjrqnxdGJdeaP9uY+TJzcS
3o8iGcIeYbHJNQYUhdWfyxh9qtKnPTwinKalBb2nxZXjkXS8z7vkORhpTqEHEmsW1F5YxU12APAF
NLOw5z1K9Xk3l1w6Jiu3GFuA3gNWAY4wpDvckztKHA1yFkzYLWyAKyyunHpghdnK7bSzp7Q4nJrA
Dlns/7Rks2dBidSeHgsozfIhM3rjRrHtGFNQYI4SoMNiBTctEGXVRt1muYcMB/RY0XrXln41JMNZ
2yu7Q9EzlbeENcI67VgFxwpEQ+r31Q57/NqNpjTsmJk/jfFlSh3vkiocILrmfgN5DNToSzm27RWt
ijGOGpYW3TzVFrxsD53lYUhHbavq3rsMqrj4wHnOBCTmtDrHE53W6sA189IbafdkFu5HBuYusfMi
rKj4AqxrtLWZMEgZI2g2t3vuGgbjJtbJhPfn73hy+70d2eA7KK6u9A5+jqvTjFZqIZXHaNJG0Vws
HyhDSkyRq80wEbIJ7GeHGyxpmaJDP7rey1IBOS1RPbrPhv4hLbvelhB+d33rf3LrDBpInVjHXMBS
mWrgI6bJMTbiLIY1+CYgb+HuGl74taaDS/gNiLJ+3pZmZ688fxpWgdeZuyzWZ3xkyROXCGzd6GXm
jOpwU/H6xFLvOFXyde9hIp/07tTn7Zkyp3Mejc9eVzyUTqOeCCXvFtFxe9EKFDg2Q5oakO440+cp
GK5BGUBkwNjo8PUeJ1F+ymcfw4brnlKToJNyGt7jUqseCaA7E9nMGTi4GaYTWjbZ5D5AqdYgVSJt
m+PmYaa0HXt0bOyhE9u5ksmpFd3z7CKZ853v0ho3pWOmaG1ILQZuMW0aq1xW6thXJRjGti82HeDH
HdrZGFpQ+00fCLOBnSTCpkcQD2FCIaEpqrG7JLI3gQZTSUOwMkjf2VmTskJ8Y9A0l8oBdlcQ6i1+
pCAuAZMN5aHPFiCfL439lPF1kGd6FYXvfVavZPAUTtQ+TGavjlOfvcSjKa7pVJunrDVCVwIaGWHL
k/ldV5dIWxsBC8iAxK29ZguSQ1h4JhT0hg6/4dyw/KdUXL9ztWcWrqfb2UrLL+18mIQ4dpYtrq5G
35xJEuBmXQHAFsC7Vh6dp8ek4XJoqZaEPoV3PTPjxwFuLtd5LD82gIau6bKtwSIEXS9IAnfm+2Ni
654SIhhOXRW8gn2RIL9VhF+3tF49G4YG1titgVEbZVeH8B2/iHkao/RHT5TwtiaU/Fh2tGP97lM/
6Z9QKmF1LOdylxj8xHZuG7saBsAh7pIJ/lS8mWjfPhmpa+0qgmUWdEB/dUfSlTGjRGlrn+e49g4B
FlTbSJOz0yw8wtIkOryOLIyuTcxBqGVPPrsIBakVpEml0U5Pdt0cr/vR2wvW/6e7bM4JJvdUMWeM
WgpH6I4xkPmxvDgaaZ84uXalUxkXkbhvemGT9mdab7QqNIrnlWyIlmRqYagRh4LfUF8yOfpMvy6Q
0A42QP1BbBgdALZ0MTmbLeq8nqH3aAsTxrad9TtbTGeD6cbZWm6EyRUZSOwpGpgR1rovIVculnpX
uwS1MG4DhqRdlGpElsgTldTihMLKWDeD9pOkTrAieL9vlu33D1qW7QhO1Z3JuTWacolPoOI1ZJ+F
3rfIJWHyo+TbwxXSlxRN1NwOA0DAOrHFp0/60Ew/z2+zMFrkAAVe5VMS54Ri4NJeS0OW2OWwFpTF
eNFIhFgn2C8XIEk3hmYsfripzLeQ7+2jq+f+IUD6G4MTF0YaEaadIbNzF0Xa3JhsqsWMLEAfbCJK
Fhj9uGDwAUdyKekKrIIG+3UfU/Tz0smGfYzhGlf1ShHgrfZ110CP6tEbV+hCMJsxvsxmtGTRtPVw
TRyyudO8X8Cy7atpiQGpXpTigCtpMd1NOdg4aLN3R+DbD4p0+gf4EM3D/bKTcwajqcn23vhA05K5
umz98uotbWp7NJqLMz6YsZMQEcYVPiWbhf6ZkT0ky5YntEVq3qOPHTDMg3ExzKAPyc7iMWBALtAc
+CD5zmcae1LuSED4nOWHJC1YKSQJXVaPFWhgvUKrZZi0dR19R5QycsfuZWjHdE+y0yUjli0gkw7s
apYcpJ73e657UNICA+YC1+ZdXs0fiWfFrJCLAE+uuJSt0j9HMCvCZHDLjT4bj13Dwh8nPj5jvkjY
rkTS2wrERa3nXwYDsHY2BKe6dIg2IrntLShz0sHqIx6F+KZag4LdOJ1iBxYRRAsImZb/bUpsBQsL
0gnmOwILPPV5BKI7uy1MeaakV6OOo4s9Yl1GBL2xKaAce6Z6hlcZX7NBbmdR0D1gElr6VP+KTiNH
G+/LMxNVi4wnkpGCW1oGuyAhXoq563nMqSf0BbGshpIPUq/w4S1EIrP+GHvCp+Pum1OV1R7o5HQD
KHeitHDDVyf2A6KS1f14uB8ZuFp3NlOOTd3mFUL4IjrgSeU8jwVHfJPhg5L62qecsWuI934qWZlO
CVY13QL0KCmV0Yf60ictYAPGDaTlpTrHqXGjAa6D76Gf07N221LZYtlHuxMDfYMturAPsqJSkY4z
ulhVjW9l4PzQGgBxaZ7rO+aZxBB2zFpxws+7+0XYqugqCZ85nTO234aA3n2hGh16NqqTqaSzqfCC
74DgOpe58d6SqmpvpR7Yl8Qy3zL55NL/f3HhEt/wCFGhLoWxI0QMmQCWwKM91DWK5GXzft9CovVr
a55gDd/vJpONZEwIYgIdaOUt/MKDReAjoBu4Gsf7DQEb74bK8nBEgnE3jHQ4W8myzfX6+Gszo619
gEFNsbk63m9IWKmOwbLsum/pnWD0AB8QhZzyhLb5VnnE6RQstgRstKjEl+1SAL+OlQWuzoSMEQmY
IiXu3V83QGq9bOXKk9FK/QBE/HvWYgmDa8gOhmkujy3i/eN9i6h7VFWB+556ToLcm6LZ8dfmuGyK
xVYvPa5GSYMDjL5yTVbSYpVZbu53f984XoIQaYlAvPvp7zu47/DXrhaP/X2L6KoQAkC1L1iAzfhf
8mjjjMPb/cns/th9B5le8ZHuH+FvO8wgx2wQZr7dcQiVO/BDaGkij7/uL+QRjNoztWaFdqa3YHFB
g1rf6SX07kgLXDgmv+9GicZEdfHg/evj96//b4/9vvv77y3aPCQ//3PP8L3w2vplx9SeHzD5/Sve
72tazS9BZt+Rg1+ncSnsI9nFNjLlBJtv6xQIMoJsh28xoHT4cn+BZn8FtFgfRm+syZRacgPv+/Vm
wFUULXmfCLcOnWGeuW8Zid9An2m//X7o/jgWpD9e0QR+s5u86vB7d/dX/NpnNVL4s2u0gPdsTCp4
7RFcXXu8b91v7k9A2YOBkBHKLeqXgObnoa0TKrg9NKFA47RCT94cmRetzNjKoapwYCX3w+33z5pn
2345qe5n0rjkh95v+mXLdqeMLolINlAjx6OsS9L3KM9T1OPu75v7Y0UyszLUqJpnLXkyAAmqzf0/
cgfv/KLveCrexJkakYv45WuQ9kid0AvkDg1kdC4KD1e0ScaVlaktWSzgygXlvkCfNn7h7fCdotjy
bxrp4ivazbu0KEeGaHdbSInbDqhvWT5bGSXYYdzARmN2msQA5WID2cG0Y4JmnnB7hII4u/XECm9F
6/A1F+ZDgZhua07Zd7LuI6RIzasLC9MqAEPLjnNaK6t3f7IO2LlsZP1JvANIdbE53GAzRZcslqiP
nPHNlM5Da6bxObbjbTIvxWYRnaPMTY4eH3CF7WJqvlKLo1dOY3SFACyrI34ZdogmY9U07bRpI6r/
RFtQ3SScPIdDWzPTPkSudYlsG3RZdxmX9mqHY75xU+h+ASSQJlpTrYNBRY+0m0Kn6d7tXD1SMdt1
0auhx0aYTP632nlvXULyqjY4NHH2jat1SBOQ/08sdqlGEHYqp2/zTPfeLvi5acz6U7BA951Xc/A+
NH2nY35Zj177zW/ps0A5J1UVEeOKrEGiUCY6OInJYoFhHAzTKnE6eHod4UFapG86akCXOBJfpJAA
IbrcAIowHqDjPaV0bnoAwgvFVPj0E+OJqXxpg7CtIY0FoZXbJFSwHdKSMbcDBVS71cZFjzKzdCMB
ss/9lzx3V4bFN9ewEjviwDhocQf0rZkw3iQ5/fPA+Fy5OwCJycoqmOLXKtqS+/Ik2msJqWRTEZBl
B10NEdsvwpbwBNa0eeOnIdMvGoEuzUHL2EWIbVajlB0dK6qSpikugbJeptYMiAKBMIQ24pkS1YX/
e7OqJ4E6mni8rQc6cFSBsUqdGbCQW75xdv4Ez93O1EnThgY3E/wDyVYOCE1zH802PQwr2c29kBu3
g1rO5ZxT1jRUyLGdhswPq5C6/GrcRm39PoEXoSYtvooaIgP67hCFZLSZHQ9LX2E8T57zPYL26QxH
2HAgC1q+4454ok2EMY8mShHt1GjvbUReax3lzlbXZLZtk3Z8NUEXbkdNmzbMks1dmZR6qGRFoAm0
G+IQWvs2gmYoBr08zUGCGqAonNtcGs0TXfXtvCwb7g/FGXEc3WA8k9+rMQo5waaRJDdEpnMpYIMf
vJSYo9SmXDDHpofsePRu+EskHfQIzIESCDqd6DailD4ELBJXlSw5QS1B7I7rGMh9bJxe/A+AOJdP
tlvOL0lSk62QwumaImY8OodNgMYPXQt6JYs2GpWJpr+N4wRft05fGSj62/2mHY/j2OgvaXUWEXtK
pfVd4qVmjRUNN1AJVPuB22rp/CMXYClMoiseBez9FVgdq45MrlV5sPe8eTlNNPEcJ94xsckDojHr
905/krNDj6DtYEN4z1Zrec8jnOcpn/tHvTNfZKm+4YQLeAoI9ThZ5YNrt4qFujEcfCOzuGooxDaV
MYZGobDiBQoQUmPhvKRwWJXtCRH7B/OdbJtSRqTuB4IlL23ym9K3grwqZv9EuUbgHiNzuCH0aFdm
D4cZEy9TJ7IsZlAdEgDAxSEU41KayBVHdA1brHYuZ3LqAI6BAVgRVkK4q3G2DftJ9oCtNTceN5Sr
mlWlvVtQJy5W659HdFdA3CVeMHAwIa4PwnBEuyjvi2SD1v3HlJsvKCuSl5byfBIBGoQlOs1N8EJE
HteV7L0wpuEcBVN9STXj+a66kYqqpKj0Yzyrfe/y9v+9sthYdMP/Im52ab8gi7dsN9AxMPxNkp3q
2libjQr2dnaQbemtLWpyawfqIcjx8oyHGLM82WQzpImdGQ9vdQFxuSolxksHEULRJ/8Pw4az2Bf+
5SN5+Lxd33QAMNgB6ph/VblPjaHPcTRyDKfGsHXSSDvhhdwgwGd5nwv1kjNEmcgf5ZCnt9KgNeZQ
Wphtwm0KxRJWpyh4RQ7srRAidGEPfeCILPFQVrP+rghi8PpIXWbAMTQbNbx6mX1zp9FA66wf7c7e
loiQL8b4kPqOc0B4QOUdt15I4DY+5JE4kGj6WnXodHwtGLdNVZ3thiKgqpuDY1WfqVJy8WoQM+Sp
AdKmuVqD0rZVBQpClaE/kV2eSnOjJ24Xjh7YVc8uR+pV47gBHSlCIqYGVt5DH+KYvN1/8f+1gf0P
bGCL1eov58e/swj+4Bf8R/XzP9ZV3hVfxcdfHWG//v5PQ5j7jwDHCiBI37XgnSyWkz8NYd4/DMPz
Axb11i80wW8wgf+PIMD35Qdgtnzi6TnhfoMJfHAjJk+6jkfh0v3/MYT9m+MlwCiywLwc03YsF5X3
304jo8wMlH76nkxSaoKAnH8684nozy0znpVR0MTEHJ6yJo6MH05DhFj/AiycXI7v1OcQkkYbQbss
RuM0DI9DvdcFJZ9Phi1XrXj8y9f8+Ovk/qt77T/jjul8ykWdx9djBsbfPE0Vnpfa92M+7agflxUH
IMb6UV/a55H9aQrqc0OwTkzxwaHxW+jPHiyPer5Ofr+XWvvVpJqMVHxPeMUGQdrG5iIBM2Y7oEyY
bIK2AEsK1AIkK62CB8/60aDyy0aCUKIHdiNRjxIwvY7L+nHZ3UTEV7Q8xisyNWxtWX1bXkNGAQRX
uIq8XeUQuxtEa32mhcJbtTF2cuvsU+FeHlpesuxS1sZu+QQ+iR7LrganPjY+Mq76m83e//xQ0qaB
xmdaPuD9A8sB0qSzcb0C+A1RB+wulhN6EGrqNa+tYK4HaL0ERna2JdvQ/CnQEvFUZFtmwxvh6w/L
a5ICua2zk8lSjme6B7cGCSNFOl4a81gKRExyYUKQmI0Hk0AESfqAVB2pIygtRLDXi+gLZDEmF+xD
oBlG6XOMYABI/laCq4inHQuqcCiCy7I7Mz11fbO3SQddXpGJ4UnyalIPkdzwtkOr/zR9tYqzbm3Z
D05zshHE8BdZyQ54j/vn4s2lgczhj//q8n4NM2S6VLtWX8mypxOjMXtN7v+Oe0f/2qRMqiWRJct/
gP3YMPsjTVAfRL7NGy9vfn9cSzeSgvyyvXyF0bLNc01FJbUK0+ym89GYmLzZ6LTR5pAbkUO0MkER
Fkjc4SquYnNcuWz31WNq3iKXOFQceHp7FAFhiE67We4uL27QcKBa3U86qW+sJCSLIBseKHhvLL8l
ueF8uFmt+h5IzfxF8B7LfpuM1FKmjWAx77tAJrim47QqaX0un8oFQvHnn/om5TQElNmQguS3VxHb
y3Ny2S009sXH329p1pFqbbQvlD+3pO+BAuNr4qVDvnWDz4albTI3og8/webBBQ/59oNgyVVAOQGR
yLogzAEXIW6XtU4Uxkc/kufWZc+jFt2CmAJ+btVfKFtvcoqqwWQ9RkX+NtRuCpDXIpUNn3jj4cf2
LlIZzITBk6fZ2kvMS8c6PSx95ICT3A0tPH7T929Z+clscpqFIpK4yIlamvThW0nqWpEsUXcxJwx+
osfcADbVxxxngBSH9olS2bp2CcUjNFZk1gMXsfiXGe9/x9H/wThKp3mBk/2fP/3J/zaQLnbq4w/V
/Jj+Onz+8Wd/jp8W46fpeoFtY1q++5//OX46/3AcHvdN2zRwBfxz9LSNf1iu4QGfdwLT8yybueHv
0RP+1eKOXGyeho6D7s+P98cA9N/aqcny/ts0NGD49Gh74LLlSePvvmFKBehGOoc25shKZJFuzy06
OqC5yTpVCqtnzHmGQLTdyCK50TyKQo0u0JG1RthlkbzFQfvcxVIPU47yc9kMxFZzaDOgkJg3+thS
0rxKt2QoIWHu3C9UKKJTJPQr9Wxna0yzdYwchHU6qgSJcmNnfUoHFBfBol2vCpa5VdGBaadru7W7
oAgtc6K+JKzpRX5ERvpVga59amyT4bDxrmUxD2cqmW9mhSZ6IBfolFMoQAZOdArtR22bYN3adXn9
6MMqufpIrv16vkxO37CCjhtUishPdP0tcEwNghcxO8nIXBawO+deJ7t4Zdbkb6PnObY2mG7ZRc0u
Bqfec0W8daX9DYXzF2kF1a7SsSrKNEMAiRmtzXufE3k1d1N29LISBodJXYG4ZopappWiX6CZ1+iq
Cf0GJUM2Lj2BKtYOyi5v6cwgIeHJbRyCWCObOK8gpjukyFyZEOPQytr5EZHp5sCeWdUNzGqgWU0C
f0XF4qrX4k9xzdyChdBNuSa1fe9WoTxm5S/OJGFHGEqomiVi59ZqW3QAPqQwYKtXc7uBI3ZzSIRb
kQxXb8oOeY1hck/RskggaPRBwMN8iaHqEUvkcUkQUmN+sQWXMJ1ozG5K6TnabEjqg01LscXPm3WV
DvgQUC1SMGqIpsxOyAA/twGiHLIa6X5Uz0hg+d4K0hQbRY2ojzOE3jqGweUvoPZrG1ZP7spPEWIG
KY8VGMfpRDePbTvtdZOvQwU1NptRE+uey+qs3lgR8qMkBxiufWjRNAlHLOVzN7+VyRJROefI6cBx
z5OnXlqcwiR4X4zZc89+1p6Hwai29kRg8eREpMwbBGNm2XA0M/JORq+k28LX2xevpjfCUVbulhY/
urXsCOEJQnoPrGYeODVqDjpBxDDtKkGRhHh1SaiUcySr680cOdTQHuLZkOPWzE2mPXhcZv+Inr5l
ligPVgKpacRVEKPY2QJ+mkoSP1FT4jRmKEYMqNbuYGkPk8g+lfNDZfveKZcwV702pxQzj2un8Yhv
IVQuC6BzyUFwzPfDV9f9VKcGc2Xt3aElvPyotKrJbEc3ru2AGFEMaPmSsjn5RD6DdrQGIgrURE6f
bVXpBsMfXSOzepNeRgJf4+5GMZT7seIncGWJ0NRQL1CL2jN4mZrphL81olQ9mRGplMrod27RPsEa
NHeRGSHUs5EfeUULSiRncppAAlVKq3cRxfTAIpdS0OKuosraBZLCRs3BU2zsvh/XmmlA3ivqs4ZY
AkG/v84tql4gGgQ2OzfE+rO35jxkqf7FaB3chlxIhCLta5jjMx/FW8eP04LYrf2yefGZsXgTRCQa
O/kGJ121xZKfh3rT/XArQlBSHy/m4PCy1hxQcmpusIsohRIIeSNrkCnu2NPxzROYViLgsthYVND7
clfbNcHUQ7Ua6Qeu+yL/KnoIPMWUfq/ijOTOWN6wwearyCF4Ytb5eYEQ6Ct+BTifTeasFIrsrUPp
UzOob/6M/Yowr4HfmW7gnpU/fShl0BQP8vPUwkqovSTb+l5P+ZXsQCY186ZXS+e+8t80d+AQ9Y35
CVvNMNC81rPXeJ7w9GpLwHDf0uRq9E2J6VJWP/yqJKS+dMhz0VCMiq/aiLLQTfJ9m9XmwW2MCsBq
9lURGCMG4Lk94drwYokXbY1+7dScQMrMHqoWlZqdRJynqApDp/O3mRhPufKKjbu8aCTnh2+o3LNI
slZAaoMd2tnQBz1EbTS1N8CNEPB+MS2CKeKksxbLN46buLj5XTmzUgIKa3EolNVGO5TREgUgbH+l
PElmnRFc/UIipUEVENpVHW3xABPQKkgkzKumCQcR/0i1etFpcVEV3+Okv8Q1pkwNaTCS7GrT+FO7
KbViCgdXUBgb7V3b28w4447Llgabuazia6ZbMxFLjrN1hf9TeJp5diuzp57nfl7Qlv+XtvNajlvJ
0vWrnBdAB2wCiDhX5R2LviTxBlGkSHifsE8/X5b2nN6uu89czIUqKFJiGSAz1/rXb0610ZpIn+GB
Y+ulw/Kv8QnK23WTW+liEplxIoMyWnZWn1HioqYwyahsi0zbhU0FIduu7t1ei09FFm6jNieGy2wx
757dx7EDgx/44QlqyyFnCPvYtJW7QF8PFVert3aoBY+9nM6+leDL58YpLt3ez5GEPyjEwd0kIwJL
O/NrNhPnpMztIJRRvppx3d7VbUGeRsrWBLNzW5h2wQ0XW+saylBbjj/00J826eyo22CXRxJqa0KK
MsZ5S+icuK6hE/ST9gzNTq61gH831ex17kHTItZ9Kc7ASQkETSKMg+id0x4WtPp1Y94/j82110ke
7eFrgNDi5jbrgOBdg4W4W8Zww2V6CLu7bkKcQWnGG2YA1daw8lCDd0soioT+qMU4Q6HvK2mSxhbA
21dYJ36BKESJUCSrRE3klwICXGaG/pZE+LMbjNPGby5mC9Q2+DjuTWG+LBu2Gp1fy11M5Ew8nrsC
Zz8A6A8PQgEhzNjAWypzEtt24Arb3ZETBJfBTfSd1cdPUsOJ1Oqe3dHdEoaCuHqIJYMO5zqDmXEM
9atCYgw2eQPSQAWteTeQLe37VVoDC9bFYK691vjiYMbKZjozZ4L3KLozHc9uUvBdrIA88OcfliW5
MdhtUzjFrZFOG9tr+iU+g+95kH4rgTFJFVvejjIrKiSIOeztigLJGWp3NXKau0aWrVydIYMlAhAO
soYGtEYB0AbqRG0TJz/aWK/XRTIaG9lFL74NbjjF0WbwoUrYfLg4dhEzMJfaRDyg/a3SEC8NCp2M
bzild9/MsrkrDQdfM/OgRxGRdkNGbaKprZMUI9/sIH/t8YwTdqMxQNOPnIUQRwVJOhVo+gnwmwva
Yf6lw1Nd254/7DkUm0UGCn3fYAC9yKAzPE0e87LZfhZV0D8YWEQ2La52efFMh6/RmMbtMTVQ3A5w
OvzOOZWczTln41MxWxYDUQnPW8+sLZIrhkjQIWI3fqjsGgvsdGZHxZpdTSFMNY9o1GQiZUSRqFlF
Wp4mNbvoRobIDDRuD8hPXyc150Ag07/YavbBgQvDR81D8PRAbo3lJPw5piXEAUPN4TdJNUnRGKk4
arZSqinLoOYtlZq8QIlkGKqmMTZjGY5EmExqUhP2zGwiNb3R1RwnVRMdT812CJh192hvnDvJ4AeW
kr821CyoVVMhamXCRxgd3YhmAaMj/TZDun1LzZUKNWGaGDU5auaUqulTq+ZQTBL1VatmU5OaUllq
XtWpyZWhZliGmmY5aq4VjfaHMxEQFA1cXFNqvIuPtkKvbo5mgYV5hTt0JeKzD+mnwUYNud0pbQ/x
jLW7GFMCM7Ew7EIHTQ0RUIW+99xyXiNA8Ban2ouQDxtg0rZgwIxx0oLx9oTXEIwz036cSI12O7An
bYYHNTTJsgiNcNc6BI3Ng3xh0r3067a9iDF2sRRXfNt+PUCvpuCvglVQxJcshONrm0O6yLU62nHE
xUgQmafGpfFtAMiwI3KXM5MOIOjK74IYorVmcZRgTwndcNtAiUP1NyJHqrelfyzyejtyau0Nv3jF
WnTcpgLEpop2TidIPeQTIi0l2xWN2Z1pOB6LsNsQ+s2h58M86jjsGPoDkXr9Oqk6d4Me1d4k0D0X
ZP+85GOBRDJu3OUsMcVwcPZrYn+CjGO8Z2wUq9zGszy3iL7LhH3sWDeywAMyLGZoykvNxiS1Npwl
6VXJ97hLKBDLDvJdJet1GOvaYsRGlRQrCQsa1oI+9j+Tt1bM+SO1iEvMsb71UriJ1otwCCB3XQfT
EFWh9Fp1akz3BRl+fV/DHiVv7J3iHML47Otcagh8/vDeppWFH0B9bGrYWqk54A/lyWLhG2Fzopsa
DYS3mWVau14DWcqR4Ppu+gXFnrRs4q4JtUqfIbBuTWfae9QmCySnNMeW94mPzouu003m5J2sUEHt
PM3baDmBhrGe70aTpYvcBE0tgVLfQ8e+Y1bfbmE8lyvZNnuMCElsp4pbOUXCbMz47lVckTxNBQN1
lwlwCLzVh3eYcVAu9tkzXJOT1gS43tKsxGP73BdBs2on+TPk3J0HAvpkXmDj6ZrfvZoGNUWttZ5H
wKM2itId2tM3vMHoYkez28s+nNeOHT4ITXYrP8NLA4KnWMaCLgKWpg781WDm2oYtctekO8VzvwoH
zd0TPZyFofWEekUdg+ZiQghFZlv8VYXlhnTTflvHkEnIlSTU6qfrDlhFZfjAZp45ooiz+53LK14Z
gqM7SKOBDOpCXyzHjDbNjmhvS6zIBh9LBB8SRBp6GKmlKovdIQhN8Q6bMeFHiDBNDgnSib1toFu4
3/uuscPGfjVUfnX0w+okjFzeD6X9wzMtdDwwHOyydHdpGd5PWabtYW7cBXrXLwVu+yvbNqul9N2c
aGBxX480fRhHXCkPPhC4pQgPF5EvYH+WePPO1VF325cQzHdJCdesBhslC7weuQwdAg1mW7s4GKtt
BxYXjAO2i9jE0qDIc465RlC11AYWugabZEt6uoYoY1lUcbo1kCSiM40YpLuSmB7TvGtn8jyd5l3g
/3m0o+7Oqr1DjIx+UZgQJ6HzD2uqw3rvIwalv1YeKgPkW6ClYekGlNRerZGaSJWXyjuh1XcR59Ge
OzLgDjXgmZOa6xpi3+FUhPMqgaKTVrFGO//VsK16RYH1SfTY+6yN5PlF3CcmK3YV4cXH+Q6wTLIQ
kb2+/uLUH16D8CGAlriD4rMSs5NTJPDiCJzZlq1otn3XId6gT52ZwISz/sMsDP8w+iUi38EyNymx
IQs8RjmZA9s6Fnb7EJodqqEm+1HG22oSsAGastwIEmO8J8yJxc7WXSINCCMl9WnEfzZKiWkJrEU/
t3IhbersGT7pCEhc2+Cr7ZFAzGBJFWboL1MFX5dA1rgfyGMB8nazFi0h2TfUKQV4fmvcpXVmPJ6J
rNnSuF44ub560lEWfuo/IgvNFoneQQNhcZPUAEQ1gFONHvlzpc+UH2buEm3Pc94E4dKFgbSddQRG
5vgNMyaMguS4NQwQtEYiINDnTxtxDysxfgsowInfIQNznq69LNulY3GwPyZl8OYQGIytM+JZZDto
8VqPXWO2P3r68C7pCJgTVbvUo3fbyA1w5lFbdRolmke+4NpqEU5ISkNaP7gzISlB3b3jds+yKY8i
g01sUAqhhmzlOjech3mUrPbUJhO6Ti4xyoAFSnCTOU4aHJw0h3Hpvs2u3vxI7wtbh1ZQNtEqE53c
zNpHJIGlWrLaLX6BT52/ReuBnJDwJx+/Irdg4g8JZDH3dK/CFDQHqNNIOC9oS4Cz1g0MxmJ0MCSO
eAfGTNFktfpygNSiXDXe54iW2dSBYqYyORaCKNNcOWmArwGjVcELgYs2NtX5t1sXl9S4z2jWOeAw
w89i6lYQzDKbz/nWSnhtwG+lYozqV7jR42Ykcg87mfEQzY+DCWyjlR1yn8xj78NDrp0zQinqYkk1
Qb4VFLZK1f1VMnMX4TdGe+ZA8mH5YtBgKQxNnxtrkQPV5G5R7UpS6/COigbYNAMZILno96203xOt
p70fmNZH9MiFydDGy/du9qwZzvdmwmJQd2mJixrGqTBXsHNQePUNan09xPgyF8++TDWo2r25CDPU
KPhTvUyeGx4ZiDwEE6GVpBnCoGUIiYSO1BMap7u+hMIVBuHHgHYMi5Xs2e6mDP+15FGK4dRhanlq
WjXUoPFeg5LMi2IEdMGge3rKrfhbB68OaH06Z22FQQKK+1LAtiDCZdh0BilFQYXVT25E0CXH53gm
zoZ7BHJUcYI9tmg8wzn+r7AB7uKPpmzLL/l/1XzkA61rA+lF3gD2f/5t+1mer/ln++d/9If/Awr/
24xFTQ3+8Jd1oWYPj91nMz19tl326/fjf6r+5f/vD//P5+23sDX9u1QCU3dssjT+9QTj7tq214+o
az+lbP8wxPj1P38bYgj/Hyp149co37klEPw3B8D6B7xHAXvYtW5jDCbav4UT2OY/MEJkiiEY9JuW
bfGj36YYDDhMQCcfyf1/Mwf+B1OMv1ifeuSU+FgXGpiGGrr/JzNO35qEllaAMnoznEsbI+IGdVtU
WRvNKzngPH34D+Sdv3tGEz6RhT+pCt/70zPCwMJ5cDSqHSsWBeZi9qpXU5xIZYLQEkT/yRHzL66I
vEGeyLd024WW6ynXz98l4qCRZWyK1m9nZBs7I69Ic6cL6pArkvrL7y7/31AU/uapPIuBlO7whPAO
/sRK6tEC+WUzVyAD6VeapV9Mlb84iL00fP/3z/RXq1KDZ3KUzzD3wF+umhTR3NJhVrtAQ/7ge0qw
FIlsSWz9f/r8DO75P3KtuHXJsQTc9h2sZP9sixpijUCWHO8KjrK57C394tXNCpH4cdQ5yUStI1Tz
9kYjOcfINHd7F+PJGulQcffv3/WfM3dwBvWYrPgmV5PEFu9Pn6/b554mfWgmvq9t9DS4E930NIXj
xdCmy1iNT5gVfQbxb2Pcf2kP/FdjTfW8ME9w0jWF/5esHw6M0nJxXtwZWrpPdLk3YXIl5fBUyxFv
IA37wPCUFPMl8WoGblp8bYiSImyb9WNzVo2eeElE+vLvP42/f1m25Vg+QU9C/HnpCtpB/Cg5Am+D
tDBzcFfh2UC06AY9+bPT77qGQ1MmxHHpQi5lmWFSQ9eK98qzh2p+Ikh5ECEEp/+3C/7NMvjbywQ7
ie2JWSvbyx9X3Ez9NMVlXu20rkZV1pvlqungqU1wKwebFUEH7ZryR8WQ8T/sLcZf7WO5VL97bvXz
3612pgk2fL6s2o2OdY+mE7l6mFqLEAmz2YyXkfzWpZ6Mu0GI9zhGDhbIX0P/f3m3/N0m8PtX8Kft
bUjzCNEDr2COaHsYYQFpJFcQuYxRbvr17z9qU/9LEBVvCXoZ8TY+Y3IsrNXr+d07xojD8fKyyimE
qo1LMhOE169BR/M0YYALKynfwtvps/i1kwF4VaRJmsnhyWmsnfR7VYpORwzavqZsOvrE+CFTpZ8Y
/E3V6heSmahN+nOod0+21T0xiyaH/NvIBufHyVUYDGBQ/V5mcieK8lSF2w7FP6Ec/B717zslqGD2
aA7Mcye44lPARNScl61HNtZ8rIEQFynZHQtMDXWI/udiJofFdQzuFWdZBswj1IIa++HJtsW+NwWu
fdEuM2J4WVZPteYXd6iBcgATo1zV0xXl9EOMlkALmY2XMO19XmOhC3TZxQPDUkhtER0CAj3a2ijd
M7LYTYG1wf75goppZ7c/0y65YjZ0TK2QgZC/iW26hWro16af4N2ffZVm8qXuJ9PnFiYAjOlk8Wg5
7YentmL1yejpYC4js91UAxmZo/mhwSglajj6wql1C3HhrsX2YzHwvowRTePYv2RS6fnVCHi83DYP
KcZj1ACcaA1BJ+OUX5FyXuyGDwi72MuglBvDND0ZTHgRl18HjTfnzR1GyehkexktcAJBh4VBNcA8
wHvucllK8sZJRMP8jg1MffyBk3wNaboGEHhxJMC7VuZfTd6CyEdf0g3vSN6m3GSMt0wi/Rj01Qcq
wYU9qoE3jiTMe/VLH/dn7H5Gj0mt4w2XaOCcMMEDpc++WPmHOjLuq7IbGL7zSsgheRwtjxt2vvhe
/+QzZAPpVEpc/r+PY+Nj2pacLlV4xTOGRJOgXhXxz7pXBgPZVT1FMQ9P0aButLiDl6Arxf5biwLS
17Krhe25oz4pip/zWImzm+oXbchW+Hp/pWV6xdDv2rvEKVvjpa5R88NS9srw0SrRJEyN8ZSAS9i6
5J4KHUl0ffeYkjDCwLTNcafk/rTx+1hn5akvdFw7vQhL0AwBLeXFzCtaFpHc1FVMq1Mn14S2fMnp
eC/C/tOLeTrT4mI1gh6qTs/lZ47Q/MFxJemjhcA/tgWyUAsh5f2NRv+kzt2kBiuMr2blLea6vg7w
M4fJPsH3yvA4yYqlDVJDU3xRt/KgDmdLF2etA3uZgxzDKzVF56zb2nW4ZDB8sZqk2rSU9fs0mV4N
WBpY6PLauizCN5XIezYsEYBk1Xowcn8guAit5P52O9ZO+JWohTsDVCzIMv5umeGjK0ltDFye+raV
KFeLQYwXP2OtlCCpQMztcLEizinMcLJlHTCy1/DFDkssrYQfXWVPHWGnJYsTXdo0PbczNeFt2+rV
UR91Jq0rt1CFfHrE6w0DvuliqAtF5KX+Ecx4zrqYAwHDdm73tOzS6MstMarMdLY+iSDLrdJXt0mv
Gi5gdSzfnPjQT6yBng/cCNOrR1b6QtfHreg4svANR9dPBskCx1Vre/sHfsfgFm1p5/YXaCPpQmq8
rFHw0i2LpyKBex1wDq2IFji34EdLbzqOkzxVM70+SK5r25u5GY96E9Nj+sGdjh8spolaB+a1c8C+
x8Y1VwXx2JshY9/WwAg3TjPeeY4K/RrNi8jU6iIfh19EWpHsJibBrPSxAf1qDJx6K2n461gGq5JA
zlVwNzuhc0o1Phh4tP1a9tzwNpIYsy2AOgi2JLbWleyiTAU4Jktl0KvztELXXlhbqKWEtmHIgDuc
ZFiJk/XCiwp8zSr7OcIOHwi9UtYByesY9rBwCztfY1iDGNjQ1wnBxtycfFZimC66Cpa43ZC34oWp
5Jc6DvQ8+8JGbKfhI6KzxUmJEeUk9Z91gBQlKhAmGY9DQOILztvZ0IMYgUkvf12iSX6D4bQd8/Bw
u/nJjy5X3sHqEKVoMTcUeNTVYDK3NrISL6Qpxd58wCCP2zoae8R7U/fZBWSYOaVAf+JjpoaBkOFb
xSbOMRnJiJxajBCWNlbYvNZ4wsBVjEFa8pP0SW9tauNddK2DvAx/LsNPUXlK5FZI+E38T7nnyYza
1qKMuYAAp4oiRQ4Ci7KazSUuJRg3W+HBHVg+yCvYYYiM7kOgXdB/8GCikEySEOEyIWDQ22lVG55c
IMrcx/jbLiJZkxWHhyMLmVQqUd4VFci911O2e9Nn7ckzQCCbG2cmoPin0PNinZP3vuqxSa6QTiMk
HasNzBa+xWZeJxagfdyvnbSGt6muXUk2BqZ28quwL23T3eOKDiSfI0EhevIKiOGtUj3WQA7rldl4
QBXkbC9c17jyH8+m3cZbAtJ2NmNyNaXM2LLGDz9xaJL8xF9NMJH81JLLisRe2NNRyLSL/iLCb8fO
JQpAVcsGHVlz3eeo5+Ny8JYlmKtyLnwqpLgUOEcvcc94RtzzaKq93BHnWcc5DX2guQwH67sLc21x
24KcDjuoxMjX+PKxlkm542yrWucyut5nNrJs0ZK9kuOrr+YCBbQ1I98uY79fZgNfcVUwnfJw9KQ9
2NhVfqDRlCtwOujMIQGzXXcK4Smu8DF/kaKK127AvEAQQLe2ORdXM2DsDqJMS6wAK5zCoGMtr1DO
4A9doJ4snk3p9c8FCJFtlu2dOWMFwJjEwAH9PQm9JWjyIQwn8RYiNLy5vQ0vSWmf+t6qcA20YoZD
8Xev7fVj7ifDSfNI8YuzYAvN6GjWTBuCKr7D+E5f+fhmLKUZ2is7wz7EisoPED78daHgATnCVDYu
cObI1sVl3hyz15ijFDozBk6QqaZaWVdjUazXc73mhiZeeCzibZt75aJuNH0l4npCrDKtS6SdTWTd
6a35XAwMkdy3W09uc9sPZADKzsWRNzA2IaptCEcnNOhsmY754IxoY4wSKwICFLaO5u0qAF1/6hlc
Zww/4snDI3yCLIi3T53KeRnm3YNu9PxjpIA5jolHkP5jbXf4fwkgRCGnHn2kFy6SWv7UBgHHAHr4
aDJ0tmJ/O1b5Ea5DzaJIn1AWLZ384uGky+yU9dmMnKipjp9RFcDZhmCxzgPgWIMyz3E/5MjxoTPc
3WAX0sGBuW8sqCcoeZYxEPwSISNx3TlsHfu7rSEih1lBSRViUZOENCY1qrhFJ1j/uGHv+hzuFmyK
rWvxhNgNMiepSIKPMQbb9CajwSHGbT9xuS+nteMzBmUM723dKca/Eep02KRMLWWJvkAwVmjIytpF
Y7MZ3KnGy7/FjBTDFL0ZNx3W7VuEwfegnymz72qCKGHDIiX+rXUnhzq2h4rASptnxh0ZRhzM3DLI
2YxgfEyUXK/SV/h2NbuhT9ClwuhX1FY/JHRm6JxdqaF6aDhh8GwLppWosNfUIHfevLoNLXjviZSj
hFAbhHp2IeVWOnW8dkT0ZTUu9Pk+295OOoy9aTIhTUp4UstgDO393ODRHYITsJ3BH0Mibda2uZ3z
6EDMpbXrfALqORW2I+5beAhFd77oFlYQvmL9Amm0b9+zWgs2kFAiBOnpW5khb7Oy77UoMKQyIckb
LUWRjMMt7qgLT4oXz03jDd2b2ARxfyem9tXHURCmHGl8+OSVKzguK92kNpg7b+eNQMCYmMmF0VnL
wuAmmFVJiYSoZ8LjHx3aB+alxqUw02DhYeW/0CiTnVjRVarsqg7MX+iSnAmehtVO/ZOU3D6sdZuZ
9LfeMQ9TaYaU0Fyn1MU/1SADDY4S57tJnYWn1qL3ioU+pGyCcQTcrsrWNLJwT554Ze03ksc4Yelm
kp5syiYfHkZfMBZx/a1mjLxSiws0aCgKBMwT9ZnMloepYPnAnvSt9MLzrdSVCW0m6oNx0cbJhWFK
isGWfDIYaJufcuJ9N3p99autqpTxrL8Umb5gnghNmGB1rN+ISYy1H6gwqUFpmsYgLNaz5ezUH9/k
TadN8jVj/00RnxSMH4J7LYPx5Bd8q8IGe5XX3caktCN2/CvM8Zo2ai/eaSvLaxri0rFKm4JNFTfo
b+Fu9zbONxbVhUcs84Igl3UQ5SxcuN2aUa8zxnuLRDVbncJaOvUp4LMG9zR2X0kIfJ9L/eLAR16S
lXjFnxlLlZkEECIbFjAak0PNFZMJrK+MjmRrFny4Zfbg9uN5dp1nDNfPPsghnEa2JSi7Xn0mwJkl
5swXh3N6WeEJWCYMqLCYfHZUGzKM6UulF/WOaO1sY3gtlrNtebT64qS5dr4Jaw+Za1z8mOyzY9Jf
ukitU7xI1c4berSmmI9Q7sGRXPwqqWTx6CbscwXN11RDGK7Q2/tKsK3aUoZEb6ZUtlpcUxtuurpD
Q/IWIAvPR6S/ynST4NKca61edudhO1YaeEYZdAtEj+1MS78Xg1XCHaV9ETH5qHD3n2NEw2nFSW3k
/ZOV+wy4I2Yv1vBkDdMxbiiOO5cPnsqeBm1DBNGX5vvEwXf9U1pT9+RZeAjzEk8gMjydtj8yA77c
rkEX58HaKggK6NRrUPtqUareQvXHejR9s8V07XJSYqsmxoAhQLHu4le2uHXJSEF3o6uddYdSS+iA
1TPr0ECAv7q9CLMtV75qbXGrv1PFFJ8ThbhqVpllHTvn1U0QGGnlhHkmhMWaNdE6E5qn4uS6EyNV
eW8CQ2ASedAm/iepqHTsvD+Ffzhh/z6Ur7ZolhUDJYiy+L5Z0YMPpEfG+q7svLeqZ+heGePJmCl2
Jze+WqpFJ5CGLINvN/jt9uJx5cJgweZ+JRX+qiccUkZsfkmBNqvkf2ppDs7rd3uQZ9XvwidrueHT
WJyDHCzFGI9ebjyi1kaTbI13VsKJqTn3uAWphNNXtWF0RfU9I9VRZ7dxYYosYqvhJuXj0WoaHbjr
GEasKILp9TqPyqp+vqHJdch91DhvmicAz/CnWKT2dFTnsikhBc/FZ9OzplVT35eU7J3BtMIlgABX
YU4Asl5kgPKhDr01JYa/lnTC3MH8j9CK13m4NfQR3ierdlboGB5PPyspmbiqNsKz6mP1a6FtPDyz
uvYtHWlA1EZbfSvi/mdT909qK1FXNZq7nSid65hF18T4SCBhwtROCY0r2GZgjVvmne6X0wrmIj08
EETfsnrCcXxy3Je0iz5qYzMXoCqNMENO9X3QsWXM6jPBmwG35u/qbUI4AFNmU6ykODseYKarce0V
cNm1Jt2kqQ6SV5PVUSMoI+eA2MgRhTlWAMwGLFm7qNpG3kVg1UvNmC+11n6NVfZU++VmJl7aj1j+
I4X6IoyK/VhjtKEGGImB6zt0vkOiA3r1xfdJ4E5mZ/QdCvBxwuhrskE1BMLlZdRqe0Y9W4Mi0VW3
9u2BYHvAKXSJZbeo9ZjR7RTtRCbO48gtCHuN50WOJYbxwRXZtL4BCxE++rDcAnzglvXAjQfZScFI
ebusuMGNaVOaeB2pSqDrSOa1HHD2FNQjz4hUVoiH5edXIk/OfWZuerAT4ajemrvSHPNtq4lt3ALO
jTf4jAABH1Jw5AX4gOGs2bKrY5j4lJi8Td7i2AzvgIfruhnWmZqKdyjwmT7n32UP90OtBxnYXMKG
zj6moZoU6TQXP7GXoheq8S6gD9yE4yp0vG+WMHeenBVXRy2/1n2xAqwYb612ENfQlbODAcbYl/Rs
RHBkS0irgWrvOe/7OvyCheksyBPCgpG2SHjpvhm6p2wYt1NlWmsN8F/5mcM0QOReqYraAYW9dVqh
gsqykZ2hQKMhZe5B/GYtMXBZ3DDSXOPUjQHdCuc0aHSrScRuIEKqt4JQyB6HsaWMuCBOxi1ZzyYb
KchdHmHZFFc72lNtGRhw8DlCoTjj/Nj40sf3Mn4mRBp6wH6A+LrBt0pbGTTIulU+RoJqspA9QtX2
bGLF6sCsJPPmlThlpLQtW0zmZD9vKVm33rOYxTpOPOgRLR+RdPPXRk6nIRk4pYJOW2aSMDgGrlfX
yKkYzqFl4y+Xf91QGk3jTTdZvKpR+LCJe97WISLYQb2zLIAmb4cdpWK6rmtlLUVr7Du4ISbIH7XJ
/ekq0bGvILk8sLlpEu/TS2l5m1zjpIwsZCzsWBVuaMvG4rNL/QzYiRp5UfgPZZK7G7WVTKrvrXxm
SJFRfLNH8dWNNgCij5AJFCG2oq+kesgnjhCMK9ipyu+Ylt1XGq13UKY0UbgDLrArAk6ASUuTd7z1
zIXFXX0721IBgCpd8Vm32oA6iuJIQVMmrJdFYaUuFeM9KMOCYTX2gW23akJ8oJWK0nRQe9pdfm16
eE9kzGA9dHdbyy1aEKhI8/2tmru9UUqvaVU5NnszTR7IbO6ri27h0iNsbduHZvwYGvUTYSzvSLo9
Am7vjAm7PIdyG7cEQNXszY0rb2VFFjZkqEhvd6qwqSSHel/i/bdUd/2YPtUklFACZ6xK7PTaYvqh
BdQqlRufZ/9xcEODCxDIo5XRh0phFofuruUsZSttzF1c5IeEt3awx73uVTQFzfQzsNxvml2QBhLC
gQzJ3rX9qYPcmX9HcXYIqxzTFd6Wx63lwOXMcXOI6g/cVMUmcu6DHptbnXBHxbGbXHrdQLan1g6r
fZG6GjqDpF85kD8GxMN3mH90z5Oev+ZpjxzLGXcpEXSV5m9mZ3yq/Ehbu8B3S4idZCtgHLnsSM24
tAiTRhRNAYKVcrbqk2FlyX1Q2scc7KGDjLjR+/rcpwjWtKyvNqnZexvReRbhPMjM6jprNyhtKWy7
8b6NLaiJWE8h5Zk3usdkrgqCfhcmUKg7ZPA5QXUwaTEz7K7FYGGU5L06dgqBuCUJvtLeZEnCuYH9
9W6uPH9d6ViS1Km9HTonPZFcYW5tp3goBi80lp6jP4kaElNhYqyYt0JiDMmDMzv1PoGYHpqje7g9
BAZfdT8wpzIO3AvitwcVeyeTifJf9zWAjsJyN4R4PGZ1JrD64kFknTgQyUyVQ65tq3zDnKy4z2LY
m9hcr1PMylaRMYAfRODFImKnMepQghCy2wWpDxW61AnPybKPVtfMQ5frP2ASdpssiY01EmLSA5Td
3e0hToMfvqJTmVbtHEYv+v3D7XtJReUR1YRpEskwZRiU8WkidcwH+3D76k9/tRDZbAkYPcSY+Rxt
u1P2HhVIapHoh38+VEOYAShWCQkxARBOjQPyPiF7i4STtaP1JApqacnqr4c6X7jsAlZ8SkPrOR8i
bzP43Wa0xhE3EaSKkjTp20MXpdahadW6AvBf//MHScATZSmIhqFZxuH2ANxv/vqqS1MrX8zqJ+6g
sEndtFmtcf2AAxvDvUp/alNDf0IcGW5SnDcxsxX7qCjcU2rGr5Zo6pMtZUPjGOc7LdPDA1fpiWjc
ZT7q1bMumhM/Hs/CgPhkpVmy97O+A4gsUL95ZIN5KnIFyYL5GEd6tRYJZoC+XxQ4SjvtxqYiYNOZ
fERvnSe5odRfAdrrh4HnuP1tHGBfgfBrq8EvvG3X8XLCgXiY2cqrJ7wVXKBxcIrb91zaMCSV4sHW
7sdULx/n+gwoNm1cwmdsnRQaAu9oDQVykEhl1Mx2anMQ8Tm3nSaAv9WXThH9NMbQxK2htWgByAS/
fXWLCP/d93TRbvrQ/u4NKJSgWXarwXR/aLqLrbWf1kfy4sNj7ixGPx4PvXq4fTX20TPA2bxoK05w
Vxm/hiL7Shi0r1PGhofbt24Peur/9teqQUzqZhWeDX5OvAhzBhNM8uBEb7zAx7TnLjcJY+XEt8/T
oy+DnmkTD/jTfHAc2QvhzsHzZG7LoXl2EPcHTUlwmW2tTbWKXbU6JVaX285OTljzoQmUwdrTCrkB
cT85k8F3TKiQrCd9Lcez2zXp0bGAw63Gb5YxW80KE2nqxGY9SSP8ZQjYKhtAISt7OcS6sbfjxxxC
76FPhYcAUu02mdpokDRu47TzEX/VibEM0yBaVSZOSjo95ZZ40nPkJWtGiViOyU3lpt4msFoSew20
IaL3F6n6VQIDt02SE9KYyOiYZgapDPNYgoJrOkVE8VHXPPe0tTt8jnu76Q6lejGhmVJj3L7UPQJm
Wi9M1kARI256mDC6s24fbl/dHm6ejLevYqcyN0S5cnJ2+8mtyAIsiHOJhM2TIGX49dXte074OoRE
24Ie+5xzI/B4FM/4shDhsSB6k+QszcHVwWjfsNI9OrHLET31D1UUf4e72C6tscECvZl2Roijb+py
5aH/TpOOxYOVATwMIUo572B2qEQFJocn5CKAdCLc27Q8RYY4O67098Czt4l7bNFdReX45tfVZXbk
t3SkYjQmazdQl9L5mslhMinhw8l6dZKB+VzckK2kRfd6AYbRahq4h/1GmCo4Qd/iNxbcySbrtllo
Vv/F3nktR45dWfSLoAAuLtxresNMJpOeLwiySMJeeP/1s8DWaKRqhXrmfUIRFE2xmQbmmL3XXn+b
8Egiw+Kc7V1rH47EQhgOMjIjWbk2jLw8wZnoOfVLbKmP2nY/aExI2UAxarXBx1D676OswPjV1wzQ
8CKfLPYhwybQwv38BHTRb6nLXE6JITS3U0KtF48Ut61L6gHKi4eG9ACGLMuiCzYRF+QqHri2ldhZ
TeeckieaVPZblJqvmKziBSDub6KN8F/B4ohCRo2GpZ4DdP7sNNwH4QUfptN8QJ1m7nUXJTZcv4AK
zrJovydVvfRacoO/fyoFyzjBvtdW1caaMppZkHs32F9euAqdEj2s9hrw6dQpi61o24so4Wa7QzuS
394sVKXJtdn5uL0jbnATUUXs4kBR3Q2Z1a+pZqubyWYCzirqOxZ4yH6mPBL/W5brx/lphHMjAEir
c/AHkm5PRZ3+7OtwgIplDF7Vr+4MnJGtQ/v0M9GLveB7HgUNPw2VzoTFVYRnC9LOQfMuY6t/qjwd
f6OONBq5hd74NJDm0qLRERp9i4wxGdUOPMcSfb6dvEeefg/31GV2SM/sKjLinAyjInMB62eEhJSg
ZSyURum7KF1tsZOl9xfx1DM84l/FcCCT0GXqOsEBwjTkb/qiepoC2daMr8zc2mUjvUph6OEaUTX2
OUq4Qn1Q6fm0MSm3M0j5P+Muj4VaK6DGhLG1rqm6GVBEeH/mzuDnpQwYM0oyPc1+T3SMj/4gm8fC
9XmIbbbMFs1l69NvFxaKkfHbNjkI2piakIibKLdIAWHak8e2sanLV8zY74MVk0YI1puN3Wbick3J
H6/APt/YyFj+swjJmAVd/0Jjm18UNKSGA0YK/ePvurxABKPLSASnuPHUIieqElrW+SGhXz4ZznHq
d4FXrYYB5fh//tvi3/xtQ0cUKKWBAMrTf4NC1bLDWNUX6a6YN97Kp//iDxnhk8WYQRPWORfj1UYt
goX7yXXE3ut7qETRN2vRq+8FwM+xklJHsFJuTlXq7QfJyOc/P8qZ2PX7K2TojgUnBHqXydKQn/+T
SCurhiyRdsJhMyfohg0NolvX/YLLMM3kOI/XMiNZFjaE1MBDV4VkrOyT71nMEUW8iypjO9Km7ian
I0Zr8G7OvZybMuFx8uw9rtQ7GMZvjomNFBRlQRy+5XVEcXv5kSAG+ty3z+PAppTn8iUeHVCeAU3h
j06DNuGbRbC9cvDYE/VIQEeSFtuYG24wDUd8RvwxMwQj1bGKG6oUHqvc9SPsYWV111GFX1HW3756
dnqdGzbmPO921V/Tqu6WcnjG8NIvIrvcWxn1bfieT6weKyAk6RDu/vNrbZh/Esd6OunxwsRF5uj2
nwSrxRDlmsvoYxcB4l56usSJxq5DzHqTar6SyXpWRaliz4wGv242qlWc2uJsdHgkBj3ndsBE2XUi
KuMUAjJq8n5Xd9o2ne/cY888Z1Kpow5hwPyk8rqr9FkAF0Z+A6sRN4g+fRPC0nFxa/DZzKSkedgc
hEwszCBcKuJpag0hnMG8OuKtmxeKWcSQDHYLDTQ9io5GZWEqqi7BQNSMxa5wmL4xZshBNyxtbqHr
uLn0M3cxMWYfRZ6+OGRacK9T70oUCIUmqAsjV57Kd97SxqEqnH+OB4Q5P1P/otW+yFQtNswcNKMp
1nHW/FLez7heKUGlYK7TPtqGevaOORGHn4mjMGxYeelqTWCuvoxN8CF+SI5sn+mPFHrMq5j4SEZz
iaiIoyM7WdJ/Ly2vuf7M2gsNk6xDvmyhfeWCw4fkZGOV+9ar0VHu+XKacU80WDq6MuxzCFkwNsHF
2WpK2KDESryR0NVIji72xTvcl/HQI5sid9F6svghG4JDkPcfsg8rirONLzF8kXFRzCIBO2LVUGFD
MyvtLSDJ6+ehlvsgD7+0fri2Sd7dwgdwF0arIwZohyfTtxBrACpO+ga8dF4//sXh+m/uKPD3bEPH
CUAUo/vbBSzAFBtLMPg7c37K893A4XvUcN6n1hBzG9O0hkyXWD4vfKg8mBZ5JvmspJOzjKps0r/Q
7/5Z8e2ZHjcJi/NIMJEUvz2kZrR7xApGtEut4LVQ8YXyeT+PvlPoulo17kn4SKHLdE+z9Eq56buv
l8+ma/3Fa/NvLu6g/piwYZGQSCJ/l563UUu8YpZHO6AJsBxazqp2occ1uaQFemaU4r8qWrVusn7Z
JFWtAiTn9TzfsGf9GHqKZQ2DfqV890Fvowchw3HNJIwAvWL4CyWu9yeZvCd1rjko5D3Qz/J3HS4F
tmQN3uNLTmIoT2zRUVas9K6Ol64v5mU2bf2U2s7a4m07ZvqRjIOe0AdZrQW/yID6hgTRft1GriK+
Ahu0mKdRkUq59EqgseEI86hGmJe33hNRbgge9F7RRmYQ7orOq/d9MjyCPMlXOgnyJ6GqgBGHXHma
5T0BVIqEfhXVvUZG6fpnJh5oEXefatqJxFwx6SNJoWewlj4XVpPs0jIjv7oFL8BpsWxQVj7aSmxs
0rvtcJxOXjctIiIH9xqRd4Es7ENccdqYQP6WAi/4JvK056qoUwy3HcNVT38ZU8S6mrmbZ44/UtFs
JqR62kPIAlfnHhGK8NLZXJCnLLv3QrRRgQkNRJnaHhjXJWshVOZ6u7XNnR8T9QmbgIF2PsSb0sa7
hf/2hnDm4pqOoOnshKuVGpthV0XRF/CH/I/q4/8Bb/8LwJsxe3j+6Vr3J8AbVq8q+Fc46t9/5+/G
KFf/G1UhzhJHFwZujtnj9HdnlGv9zYbDLvTZumM7eKf+4Yyab/f/zXPT/8YJJ23PosA3LFf8X3Bu
AoPCb1UaBaTN//BkGVIKy54Li3+q0jyRZ66fu+kOS99XHjNJmy83U/mNJeRASA+VuJc8Rqq80c1g
O4ZcX9ywaw8pkGM2Ztim0m4duHUAQyvRl6lPDoEr9ID+NyZ2mxQsvwK0atQe2I3euHNb7ez2bJCC
nJTCwjW/q1HHnImLZbLLg25r3jEGZLJJmdfC+pJnjeZpRc2LlmMwqg37aPYpYXk2k7hepyot1r3V
qPUE+n1ttu5ZiZfeiIl5SONlPW8xWFheWCTkqGLBAdhmTeTY6G4qDRcmv4kmMYbF2fvmPu2URga4
+MQ6CiJ/Mlfco0Idx3aVCLDx8s2oMBza+WTwU3szxvo7wrGLn8JAqevsoDy1H2E7AGVsSR3N3duu
qVErwYh0jAzGfo+92rGMbSRluYrD8L5T3V3pAzJlFYKkOHJ/eQqUO+TmNT0VYPqaUp2Z1MSjtK5x
AjnIKrA1dP3NlBzzbJpINYSrgLIeVfJcvhQoUBFbS5RHJIPLKbzT7PFLpsR2ATUFOLlNwDKIbNpG
IFUgIDEaT4ueCPMMd+5CjCnRzjp1YrkvFemNvFYXPZ+e3BAVBx7Qg41gb2kEebeugC8BJ2eHiNl5
2Vbk0Dg2syZlogJqBtDhwv0k8P1cJdq3gKnXaAfyvbamCImisX55wt+RHPKcBUQPQOtneo9zPujJ
lC9uR54WNrYLFvZnX0nGMEjIGj9Y2YlgS+TW1bIcbDDg7d2kzfIA5V77Rr5qXI9llTMAuxFN+0kN
iYe9fW79+GYUE2hCx+VabNZr1JtrVcsbqfVyXRYDuefVVhu5aqYjlKtQcigkV2EWn+hjt1JGDKIV
aQLIUfNcHZoM1zpibMIMhQiO4GjWmLmI+EtDAtW7ek9TEGCNru8tnwBrffxlWl9j64vVEOosqVEL
GgHpbYnPq44SAlGh0ZxqFDCQeTllYNScCkiFG0LbDRYxBO+CDvEY0o7XmJSnTcTt8NRiy5fJ2N6n
MACbpNxxYVF3fXlsmOORcjc8EH6V7rQYdWPNMm0MLH9vef7L1BCf5o7WjOTepCWqUzfWJJnpwwkh
JcATTa1IvIR958TYvwMJqzVC5eqSxaRrLc5p3szSD50t4eveWp9VQ6NfP8DwDfdhiO6R7eIbJNZZ
uJQ0pQu/AEZtiES3TvS3TAu8PWlXj/FgooFz7E1lIhLCHHxDQNnNXOvR0tpkFBEnHXYeetWuukGR
N25qn8Gc1o/LRsrbPHGrpTOveb2hJboKGp3PVWrTOvVd50b6zvjUxsJDHRlYK0MMNgM47MZ56K+9
MbHpc+YnXQwXN4t74JJdR5RSuQtU6e80m11pikisNwxUn22NCDzsg6VMSqoxw5wezJCXxgs/Iq1m
Uz8g6Bjd5NbWkQ6FXnqoWG/dOUZH+sRg1qs4To59YxGznfvlxnZeEs0zzlbR4nuPN6YXWTeVFfyq
G6Ld/Fw89VWEyqXnhf3ZcJYBIYycFR5oYFhFbt27G4W+AWOLi/WlZAoFwW01iOI1bR1rIzXZHtNi
NSA5gyb3S04qerCGZDUZVYwAAbn6YDSYfwa7ZCIMt65Wzh9bcJsE6zmPpFlqyVFzjh3TtY2aPn2n
qtalYUNF6LxT3HQOvy2AN8x1Sa/LZdLpIRdL+6mRpgPzP9h0pYAnIpLN0Mxh84Gxx3bOWqZIWSv3
drriXkgodJYutSLEK1IZuzrIHs06RIzoEc9iD/kxH+u9DKM3bqBQ+ib/GvVkcRjOcKeXzYoIVzpC
Mv4w1NbOYprmeQEqk6cmy97JjzzFg+xvDZcbiuv5vxQytrVOdBE7lfBkhB9anNXLrp5Yq1iVtcQP
+ihq8hIwMmzqLAIOLod1HaHj9vQ+XSu9uGVKvBR2l+37Cokn+5WdFXUz3yIT69pyPWJm2iOKR2Ls
fObsWsnILwpfNVeIyxi7BxhTcuN1JUlnnquQ1A+vodPmZ8MJnrqRVZ0HcSlgsbAitIHgAcONVo3Q
rtbEhqcK9FvDKzECoV1EnNi/SCgqZ1k51y63ssPQ8FCN0DcWptOHK8Otpj38hukx1/QLyv3hOCRu
ggoUn1yBJDuPp5DQrW54CQuDvJuw3onKjA5jcSEbIF2PiTQQ2fn10W55RQS8jGQCYeoSlHMb5uxQ
UDCrOvHIWsrPaWzROxM8TJO0bs2merVm9lGYGfrKHHn/yO68aYM6vPWD8SwAjK4bq2tXtZV/cK+x
nydHPo4CaxjbdRJAsjXhjLBrEMeCxn5OpvRXZ/reIYx8Z0YYkDI0bex+5SEUh6qlrG2lO591zgYV
B+lLHKL1MAoYWB5BYf3BbuDNIJPCCSoZNgdE/aC2nY7FjEjWumvWxYCtU+/WDUkgML0hJuu3JFqY
m3Gq2uTsxiSfKcasXKoFlch4JgUYHaRWaQ86J/RyHJvX2IFiKUs921Y58nidWKE5SCjgfmxZ0HMc
cOwTQiInAaLXAihZWwWpbIqC/tDGULWTZk9CLTv0qt/aubb1Oar2FS0OsMY0Ottpuis78uwmFtI5
txPhOpiTiS1Z2K9qVvihkH7VvbQ9i/nDiNjUhZBh+Jth9lR0ImGJyklbqEIsbUkfISqNCGOknMvR
LZpNBUl3mXtiWE6FSrepEb8lGlKHyc7n+1IKiwk476zpSNZmElaH2CbqzIdg0esgSngO4XNQPbXh
d928jR5SXd1DYQ028SFwhHeNmyNR8dXs+VHbnKTyhQhJRa8SVKP9mDY7YETJrVTbEYvynpEJhdxg
opGiFNH1+tx2cbdU46AdiFM8GZJg8cohfD3JnfcwQJ1nhPN7zEiP5dY9fM6jHyDAkcIG5R5waDp6
YYCITL8oh7xDE5RypSeA9RJCTJZTbHDTnMRzJTJcQya4D5JM203TcKqARasqlgBNYe1J4DmgQe2+
AReuDAeWZBa+QCw2traCg1x0EzVWjk8IzYFG9dUh25zgtkaSOptmeE7gJfwvyepfhJcFO7OwMDG0
1qZX4y7qHWDBVn9K+7Nr2ONR95V7Nx8yBbOfu6G7Ys9S63JKKvJXGvasGUYE3x8PHgcbmpbIJgqW
ufTYpVe0DoB3qW43VRCcBodSXwz+tkcWtGwNR9uOSR4hCnM2xZhlF1TDK9ZBdyxh64sSVX7buOhy
DDbEajIfXLN9SOwItdyIJndi5A+F0xkgDpgOZkbIXT8CcsOpSFzjsW3hWIHjbW0yw53iA6lTchzs
WcQQMc5j8aAT4JisC3Sit579BujRgecv0p2j4KSE9fAS5MXNqMSrZXIlaHqMUUisGWU2zJV1bCHa
yE26aydEGH4m10XBrQC7zMFwh9tcwYvrRuetG9lcFSrZAhi7DZp0hVaO2E+EIEsPHSCli6aIq4+8
K1LUdxuXoEagOihi/6QV2RdYgF1ZPpWG9+FUmDiydtsKsU9698Pv868QubcVvXpuCz+XTVRHu8HK
x4L8+d5FFhlVzXYIzH1keSdq01sQP3vfJ5CIgN9h6HdVqK8ChzkmFJaTSRHRwulxTZRVI0nxYb9t
IneJlHGrTdWm0fAH2KijB6DKeYyiDqXZQve8lTEBnTStq0naGBsu58Nqp5UbNDdDXdzzD5FideGm
EMWdq+wH7rTA76OvjsIbu1f97NfmpoKmh6LCP7KJ2orGdXjFkwDEvnEqVoVVPs3/SOApdEl7GMb8
0MT9tZT+javIRM6kcZ8b1bFm+sT6ct6fltxpTe+YjvZdPsKi6p3vFhZgEEQW3LENIZfEIyJl7fR2
Q5g5Uju5Icb7vsmD5766C1DKc8Q+NMHFivWNZrhr1lLH0pRftrzUJnLG+Q+WZr0zUAESWXQc+LnV
IWWOZUqSYbKb/y4N9QLR/ql3uMdrY7DK5X0FugqNdrbptRD05WA7+AMKJCUmQ2PXX6seKVFWkoiZ
ILH21LJ3+hWOoCOJlfs892iIg2w5FtGOFeWK1mMfmEOzKPUclr/0thZ8n0lEJwUb6VcusaMi/s0S
7wmu2rrJjNehrl/6qr4ZkKwY5XtddY+stevk6viGOAMq2ZDk80vDmze5b9JxnsmERwamHkg8uGZJ
/VbL4axRXePYuwkrokfZMBR1/mGO+qUT4mRXFCxznJ4NU1E44302uA82m7ytFogXJ0gwb5h4Zdu9
6u7RxOCrKm4p6NdubpkLCLiM7ZnhZUAzu3QX3hYVN9fJZ4yuYA1q1Rzmmu3pyNJloGnkauZM8llb
cjbEzcavLppQl9rnSEGKgAdmFpc4FsPuwbtVB0y/LHRwwv/AygL44QTXWVgstGtXzCekuJStwB+s
s05ICC9ITozi1gVWJr0MrrVieVg0Ax6C8cGd1I1TRwc7aTdxIzZWa517wKNyKm71crythKMwJWm7
BoNBiT/KoA2zI5ZGmnXDaOC5sxz8CpgjeyvjyDHRcEWvbaLfxcTAj4ZaOYgsYkteba19qZPuyEVo
Xtx/6aY8QuvFVsOueRrOPNMbyV16YO2uG+qNoeFZG92zJcuvZHioDHUpddDqiI2D6bHRYcn3FHoT
6d+u+1kEJZBx4+LZwaPm1PvIiVee8g7EK0FsMlBUl+gz4Inp3FNTpS7V4OIYkKsgS9ylL8dXXCE/
l8wslSi96tdaQ5nmhiydV/ZsjLbaX3kQrXUbwVReH8c+/9BNEKmswKuufnDFNkzSW88lF8fxWR/R
bim1d9Gd5GSC0DA+8li/Dcu/s1v/TYcA4A5vTlM+gfrbT0AJcxxCVWp/NiGKeuCzj52Sj7pRf3qN
9hE0WAIcErN8fZV73k2MpdLufwVCbYnUpGHgYAms+BXHx3vjUryF8qwaNFgqfAE8mgGbRfZcbaGM
o94OTjimjkXXQwyAEEAEF6c9Sd53ucmO3xi/BeoJ5Nn6czYwn0qsuQJGB+gYL03jIk9kQ615KLTJ
Gi+slx6AHdc0PL7duSV0rUhfWy1+z3hPfC+5b/NwHRNPP8oc0KKXEY0L1VanR7faey4Y8DQ1Y6UV
w9orsoNmDxc7qViMh9vaLHd6M5LAaG5MlJ/C8+/jONzH0tgGYjwhKDyF9rC2WkxH2SKbeIjTwoG7
WwttvizunA7MaoK1dtDqI7oR58yg8RafEdpuo2L7FvXk5ERPUYlooEhbUhXa8LMSwabs5C1aPknb
LldWOoDFoFoqyXs23MzGkYDelKurUnXD6goltjZ8qjR+KhhTbwNsWYskJo3L7+/GrOLqlmgPFbfN
ha+K01iJQ6mbm9xwnrCLKuxaaksM4gbm2D437HPj3RVxeZdYJgFGRfZam/nGiYlWtqfLRAiLwObX
j/q19xg6meUmsqtnEtrvSrMqGXyRLaskIYdpVSzkGLEJ69muazsmchgI8dq2TCf0mBHhUPTNVmvq
NyO379guk0l4zqL0Flrz3ibV0mj626zTbpUF0MCo10ZCazSUKyt5lHhNMrs4jk5305rxCp3WMq6z
F2+cHmJl3MticBF2n4qJjWTvCyI6y5glZExLlFtr3M0rNRd6pT9tc9pAae8aLiY2mxFh51vGOSvy
YUzhIAprXlDbDCiRgkFeLbO/VE72EqpbLcqOseSOS/eno1hj77qbNWGt+WKgCcrRwNYcI6Zub0rL
P8Rh9aJ38UOxCCu5DbhGdINzYvR4nqL5tM/rJ3ag6yqqgYAGJwpgKi3Itti1s86+wyLQrOf/VqaP
NyFTigzM8bKJtDtBKK2TfxImv47NnwPf6YMdhRPvSgq60pJfOh1t4LfftXBIWjdXyZSvhTc+s5m9
63h2LTcKIzsOolu7evlFtmm9GIWB+mV6rsrsNJjTOp2QdJjdxbZhppdaAZVuQCcTwjwchpv5/Srb
/LWzuydPNG+qTs+A8bakPm/bfC2j4ioK7FquzkzNHqtTNn6mMiBEDjYBZhX202yfKpmsPPwAfkIr
LKc4WvlYUuYaES8qnsiMfz3SRaE1o6I3/dtAc7Do+neGaA5uHAMUHMqJCiu/b6r7yV+SUG1gYgOu
47TZSgyEM8ks3ZHjWDPJZoELFBZU9LTJcLevKtTwfCNg+79hoBItS6s94RjQ117WWysa9PtYvtVW
f0vnSsGU5lRs412Kws0DG13jU0y66aXqsCRBdNgC6sMQmt3qGpkXAPIXQwNmyFSfST0ehvYrYIHF
Bfwp7Wy5MlNNcMim2970ODeIYaedQEOtQYmsfOYKwNNxJNLVr5zAW0n0AK3EGdUQ3ZTX3QmGwnRI
LRr0ZCiXTtS5B2khulaRfmLqTFWXj+u+BHFKDuI6z6mxYuoj03W/0yZjBtaIXe1N3bolFfZm4vpp
G1RGVoZiwwy9SyPRKLANRb5HVvuipIXfJFguFp7lg4ocs4Cr2gitBs0TWZaeQ+fcsKiu6/shF5ir
3CBcW3Wwa22foLYweKAjgO2Ierus42rfdozMYQksnSpEb0nMwEmEqGWMUgKn8i6+AUG6l+bF7uUt
TBDwnKb2VHqpxdsYPAAvvUg/e/Itp+BtT+qVObTwwZGT7OIiGbZpChwlFQZ1c+YtIshLhuOFa9uo
XGSs9VObpN5KH51nAVl0E2XDvuK+VUn7xdLADNS0ehG1HArSQFvL8mpperusirhZibYjBQztmwp0
1vfATdiqZPlCFew3O9fblkSlMMocN4zZm/PCLxwPU1O5r/zOfMzTXywZ3qHbSRT+rXQeK3aayC3c
XebwFuIJ1IWmoVIBopNszciybzwHlaI973ACj2Y8m9GQejmnUAUItPL4PSwQxI+q3VuYnqjfCrlH
GEqqC6RWMwVpEmjIWXGi3cRj6/BuYCr0ahf4TQx7tKc8DaIiWmo1kWshu/R24FAyE4mfy+6w2nSo
NayBrJzOxn+eJ/dpm37F3bQrUg8uj83DqxCGFal9CavhW4HzWFjPKs/pAHJyzs1HLZZPeShQMVja
fT0fyVXFWqRxoQpgEAJembtijT4aFZDNcAOyPlSSTZhwsFVTby1Qwi5UG67oVMMBgynJynFsPsB7
eGKLHshLBcXXKbLbInORoHDIWh00HXDyr6Phfk5ya7sKs1dY4mrxoXzjy87TL0Syq5nt0Boer6CF
GBKL3VPRkwqrwYluhTwCuP7gFnfS+5FsEp0OV1Z9DThmBtcLSvBfBiZzeQEc+IGlHxC3Vq4YLHNY
BPE28esr/TU5Bk2KHnAeHRbYQLzQWwWG+ZkW7MNwZ+KU1Mx1RJFg7VKX8B3lrPRQI78BQxdvgeIE
Vp7YDywd8OZv+8F56GT36pM0ECKvnYpkL21rbwcGhkebeZxm7LllWwuOmHM/p5SxMNyJJqdMGD5p
q1hdtRi3k2yV5Ah2AJeDWE2yV8Pr9u7Urwi2vfZx9MlOnyDo8j6IzQ9RjafYT6i1suGXPli7BCWb
iTm1hfLMdOhR77n7eNUvLX82O4mQlTtv3eDRlpzJjKS1RcPAbsPRGDYBc1lcvy7dRZnE+CSAlfsm
/ByhfTiBfqjj4mpVyFvRLWMfO7PkeraZFi4me/gKw+ouYurXu1d2KCuAQBtdqyJuFyTRDOmDUO2t
4SNNjcO7vE2P1qwWJsJvz4S5o0vE3Ma8OluLALgHXg529qxCbJSrU/aJJGOHWPhAl7SaVVeVB1sn
t8Wp7NL3gPp+KX3rrk/67dCVm0DH7IXse7D7r9ROXi2/eSHz67bRSCMMVXoPsyyx488x+wpiBhoZ
daMkJdx2rKOjjJPm2Rg4tIVpEnQxjO25MjyPJzLu0mp4N+bYPOLnALjATCj0GHNy597XUbiUToGl
llbL0yfqmJSDbhrmg/MUoMokeac+IqkZtqoovrSoOiA53FTTzM0Oidp2Xr3Oe/TtdDtZKQ6yfMYy
9BQjVb0eNHVxkUsh1m2egpKVYgya4zFQBMw6HSD4Ct/khOuxHfIvtN97Y8guXTauCepjKztTlxsD
e6VHMI2WRBHT3hoDqO50h58PXpWgevzHl9r85W/f++3L337t5zf++A8AYk9Gk9WTcilF7fsozo0N
ghPSrcvOwQGosoMHAg//LBZf25yuWYxvUqZudhDzh5/P/ufD/+J72FmRW/uMRZw+Smb8en4Yw8le
IQvApJJlxcGd/PyPDz9fgkxs9s70WOlt1xzjQOSHVM/5D7iDE6ysUIk5AjhFyo9B6KDND1cOyp3j
DPi0UI6PU3n+dGqMW1+6qHnciIuypwZ1+PlA3uB/f4agLrd9VGWp12wRWu5hNPF4fx7mH5/ONqTD
z9czWYGB3RzxXiVLSji42kFeHQDz/P3Dz/d+vvz5geMGHe/7P35cz585Ke4x7hcErkg3h0Qzf7Mg
iHLoGjaaUXFgg1YcGim4sek9CoMkLA+sU0vCM/jsfz78fI88BfQ17YdbdBdcw58p4Yh7+JKo292E
pBvGcY4ZfUysb86mkwCaIhp9jiLKVnKXeCOtKMO3FJ5559bMqkT/lTRuT5fKB5e+J61zrNXGOK5A
d67HicukaWX+CsBLhWnS8PeBmxEBV4yHSmJHqHQurmN3TqqhWOPmxDTB+TNYxcoIuAnSLYOxs571
bkwPHU0A5On87CB9Woq6Q+OVgw4jTEuDX6Y75cEcXHnw2n48u8N0deM+OQjYSscwDw76WH5UcVju
SARI6K0Xcd1nZzIJ2nODgJwrqn1ky5CjenXWudXtHewoy6E2+DMCML+W8GbmSsWbgM0lNSl+g8Al
0DlHxWSrWjH5EPpe6/U7s0fR3VnkRueoRqbc3mOCzPfU4YtHkO7pSQ864h8a89wJ0zyPTcDZbw7I
le3bySy+HZVEa36F+BkIFiqTJ3RN9pYD+xI1g7t3DNPHYwXBoTDnIPg3w2OM4hbiqxaNOmWkXccT
yxfieRqH/4/dwWdaMPKq4lRddSF5Nb1Xv/cDtgzQDNmtVk/Z7QSCoCVXp6tIMXCZLsadDqXH5l2Z
2RPEgTfTOklUdg4dR52BhbFdGk4WzHjcJcTu2IzbMqBVmLErwHeNcE7Iagn4lLzvUXYVQekwyirH
G3vnufo3oNkl6O96YZcejAYx4QGqimaFMnNBqaomfNW0EswB1NooaDdDNZ4NPLQjzK6baH4k7J40
tnOUN4aOS8B33HY72AHvSjvACysgMBE+lJ6TTrxwv9N3jOkeKEDW+vwmslFCacJCRbGT41+FGUdW
Utrm+ud7f/z45ycWvC0wBjkvzHGKdlmBB0z16tn03M/Wnm5yVVK7xvm9nHNHZHUmuPYQa/4jgZHk
1L7DX/zS2/hhVMEpUSOKivJIoNxDBIdx0UjjKTcTkEBe8eYIUskNoKKsOK791LVHlQLF0vQbq6FS
NKCL5yxgdiQooeY+FBgAawLOFzGko3BOTjOrauHAb4r0DrCm0z3LXOzA4NerFC4NLvZ67YV4mG2f
OtXRvGsZpAO0q1AuM5fwRml0D0CF1trg3pHkxT6pHy8kbRUMtA60twuTbAdYONZT7/cnd0xeiYqk
TKXxxNN2MRTSGQMJLcymkrJk8Na+VYaLPq4lJvXiVjmnhjVqR0CJB7amSqL7IvJXacvYqnMAkJkZ
FE6G37/6kiLMUfpbWxRb5Sjw8rk5B4gdXRc3oz+Z3xa9HcHAkE+sYLj6EVf+cciZ9CEptqkdDPtC
Poiz9Kxoo4l8OPbJ5C4H1b20tnmV03UKOWzCKri0mkhvYg/NRjr4SwHTtejyoxaR3lRAA1HNwIVQ
Ml0hMLPstGe/YPMqwOKt2dLuKmt6931Op+S/2DuT5caxLNv+yrOaIwx9M6gJCYIN2Kt1TWBySY6+
vei//i0o4r2MiLTKrJqXhRmNYrgkCgQu7jln77WxG9iKvhmSu2GcWfEfnZZsx8QqnqYmd6VJO9Y1
JLLOMG+2Eu2rNvnQlevQY0CKbWYWpd2+FSg+0tKcvMmi9OvGr6IqnT3gZekqjZHlVh0jNVlVfQIW
NZJvYYsFqWtQ56EBSS4znjMXKN4uyabtaKhHOWFHKdR9xyBsLBQC11BvDyU5KAr5C+jPxUqLQc1r
5Yw0Q57XUTycytC32MW5scAKleVpvaFBgbA9r7+sUP9pWbgIO2aVcqfRk0ychwmM/S4y8L80haH4
dfjeR4r60pF+DDL1kFtWuI+7UXOnVHpRpDM5psxxUaDoTf0JeZ9luj+UVfRLUVj3LRlnbZNdHTZn
PTYm4sgW/CR2GiuQIQpRQEsRFI6GO3Ak5sOylRQa9g7YGbQp4nJjNsRhNCOdiHgS74nd0qmvEA0H
mN9Chwl5+GkLs/AtLKuUfARwh6ZWXkbaCSt1sncWKtMd1W5xb0T1hGLqZ68nX0n3qek4BXt1Csjt
CHesu/o152DlePDUQkWuR8XPPGB8squYfC5nsuidta33Dpal82ray62pz2S2OeCB2vGiRCMp1SbD
R/CHlYvv1jga75GkzZ5BRcnHfalCxcBPr3zV0Xwx41zdF2Zjb5JRrAsm9KsmcmTCMmWu7ZZeoamy
babpEZHawUSzk4iPCXQ30ioYEJHe8X7E6OagK+A+1LeM0nMjqc3iWWQ+01jTxpHEh0rGWyhl86M0
J3tWpOgQKsXZKGGyhbLyEBnsmdW8GHGGBf3a6upd1Ors37Lia5RStO3JRDnMykZL1zwlBhKdMjji
kjxjnkf55mR0xkSjMztD+4VZbmOpzVs3yaTFVc2NtqyDkUa5xAylGiO6Z2kQQy021Q3Amjsz6x2d
IfscWksYeFvJ+ySCu4kwLN85FRsX28DaXGYlCJJxoV52vxYWfD4UPT8bD6SpHrtgSp6z7hJBAw5h
89ZoD9iokf8zEHrfkK0EifBKl8X2QNbQfW6nNauNvu3ZG6+CUPnZSFjhcmWpFmrzq6QDjDfRGjYj
aDkAjJ9yiyaz78jMS1OopTUUcQ03o17oNqFyaBxxmBwoe4iYw77i1cU+5S9bN62DE9ZWAl8Kvwph
Ia+DCeMyGFN9HHIAAEbmTdBm7VNky/ZpWmAbA2G08hzohJXE6U42LHLtW03ayRY67NAmupQQIbTo
Bb2aig/REid1MQknYY9Fss+2uPLsgzw0wabG2551nXSAfmuuhI6UqweEVHjkPzWu1fLuUylOkB6E
+WGAFC0Zsf/7K8vLc7NUAdEjcc/zupDJsgkQh/l4wrlVhZWAPdfUL79/ieZk2+jKAJ150MGqmQwX
l83fFDKxSCP/+xkRAwgNjGQzGVFwgB6FhPP76dzQcAYGRZ5MAUZtxj/9/fr3Ayzm0kuK7pWv2p08
RGg05MwXIdKIaHlGkpdrtrm2n+incgkWe7maC78SuAxg9znwiEn1AjRhwmK2zGqjdhMkIoO5MDjE
NwxRBcsWln4Wdz/CxbHhAzpW/PV+szyAlxuASEgv3y+l4GfWKEuKdd2CW9gPIo/3tWRsTKE6OzsU
Hmpm4X8/9AMhr2NlYNx2up1qCsm1GpPVayEGDJlurDLaIC7uZlpVuE+LiUR1PnH0gBIyrIJ/kCT5
4LZzWPn46kmsCdlidCyBnNf5T9K9JG5d6Q4fwrlrRoaL2PJXWEB0OFKp8JE7ghFskApAiyD8RUaJ
F4dj7GthGfMekw/KVs4HVKQ+8VH2uhgZXCRYgTJlpGGCVdev9Kny6S1Ufit3KDoqyEHkCLOVWCzu
fSXXLt0Fh85jV/vqONhb8ADHFh6p3+Vh4xeGgBAmwmV1CRmEfL9oJYXLKUUTPHYKKner2dgFMS3W
FPmpDZBE//6FOJosfO3lqJV+vxyEcGRg0In4VIdAr5qYILHlvZPRNPrfz9qYe2uXsIkSU3PBqhzf
mgW1oTQfaijPe4eZb6bGzbbsrX1bknkj14Mf6Trwm4r9jDR3lzbnDcTy+KoygndruzlWhYDjLPek
6Hb9G+wmFqvaSFGksJ3D3PzOgfbmoctOjLUr18b7h04olAyUUuAV6U/iKA5C3M0DEKeQOTzep9jT
b/o9GNjrTU69jSPzTevFc5IjhJbgXOQVkst+xvkErwzFepL87oP5X0vEf8cSoZkGzs//n5XwT5aI
3fvwHsd/jopRfv+WPxwRZLD8ZuM+MFQSX5ZM+z/sEIop/6bqpo7f2NYNS9awHRdl00b/+R+qShqM
gkjMkC2doYRNGsMf9gjF/o1oEMOWQelZCv9H+Z/4I/Aw/cUeoTs2Di4dq4O6gJH0f0pSkU2Hxi0Y
kAe5SqRdNmUd9A5ga0mhnEholV6yAvhANRS+0nb6kz3LbITBpRzSHOJOr8zPQjAMzoJiYGAlK7iU
9PHQygj701ryZWTT7DqUZouViQq7ZTcMm20/dIy6C/gj9wFwxFFLxSNyCk9umQDr6K4nCvCDHGQD
si9lDYiZjgF2xU2nMBUNerY+4SB2E5T9N5sCh1XIstaZg8bdtgdtF7cMqqZisHaYqouNg/aVwK4F
OWOWrUt4beqxUbrVrKXkRiOj6Aa6d7ih7FPbEREozKe6iFzVEQ91Oe50EyLLLLWGHzJJHzuipBJt
3jlLW4BALrTPpa/oScb+3GjWchwACm+sFGx8L68ifZm99MOHYE1Dqq2zf646+okDWHDJ/Nka0wsr
eHMeQuum6k2FpWJZV6eSyVOa3yajzZCegAhj9qSv2JAZd3JPXb222hdhB7/oakANS/GojpqJy1TH
MRKjXMTcQNJVitbV6aiBFUHYeBJ7ST90iDTCUz4G/T6xaLMTVXkoy/FXScLDZeikVymWr4JEhztM
owlbiQgfihhFlsX4NKr16tQ3sJnUKtMB1si/EC8MPnbrj6R1zHOD39gNxqRyQ7ltd/U8s9OywnXV
RmR6l1bNBpo54Z+uuevvxvT/U3T5tYyLVvznf5hLBMc//OrfJ7IJVZKLQ5YdePd/M/HnTNkpwYUJ
V5myXg66naF1xiYaQdAFRo8nQKmgphBhxtD/jc25a1Q5s8hMp2tOpsOld5CNSkz40WmU2yHtlZuF
TcYVc69dmXeYTvhIXgzy68kOD1bVg3eQyaeOAPNmKJsY/cbboVPOmZJiYwVd6EhtfhiZd4RDDf24
mUsGc1aM0LKaj70zKFxlGxll/bnMxTZCkLABfQQPp2W8VaXvVj+LF8EGnJDq5z7rjDvy5U0/D29s
xEO3F5yqTmiipKKSSZTpLnS7XWsdomqkbiriFJT1hYZ0hV2P8/CvD7gq/9X/zhHXZWtZhPC/y5AY
9b85SgkLskNKmOLBqtOO6qOF68QUiepWI9qTrMrAwPgShZfsOKYVQqJJuo5V/9bKEnh83JoEexAK
X3XNh9GBPbKyvthpxC4fp7hDxaaesKsmXmKjvycpkxkzgAV8OUijRDUohwTgz7oJwFR2iXZVknLf
RQLl3fgzLPT0kFX9i0jBSSdZfK2jhU0X09eZ7fy5kcjYYHfzhKVa8TlKAFVVbWt3pGpnzYCfux6v
hh08o4tXtwzz0VtVCpv6YmBzEs8gzazqBwXYMcuqYpt3M/sQ+yiqmX4WSzzkHQI5e7v6EcvCXoav
B7y5+U6etc/C7I5Doyo7i8VtQrW+zcGnrusiKZ+ncDjqgeYauWxtWl1qkUiVoErgt0dJZa21BPOB
Hpag8qd83S3RvVCIoXjkkX5IKAO5D50zeTHeTIbjai2DSHaMhCyvlb7EgVJBsSBW7tVaxFEzNCkQ
bcdKf8pFGT8Yer+nc4THDVfoQrndRmV0b22iAWZEpJAnksUGE8rM0LottiqGUoRLFLJosNpL5z4S
zPLp2vqVqTyh1L0woaw9WaTj4rZWV5mIB8+JbEz8MbZoJyLCvp8R/c64ydUYjkRV1bs6S/VzF7IB
ngafiHPuJD2X9NxXwDApuLSKvj+7cxeLQrfXsb0Fjj2s+4wtWm1J9gEYXrwKlapDJqUbD7bd7aq+
mw7TFOL8MfItF/pni8lq1ai48juVSTAt8Y8iEmIHb1I9sFvM2pakpURb23RlVXVOj3T13SiRKx//
8l6lcDgNw1SAdlW8ACMUA/k5vYzTTYty/Rp0cUF9bWzHGHVBNxnV1nSsCnUlDyQcriqSBg4Tfxm9
YXLMihw1HpkoaOhBZ8+D/aapOPBlyEmeUpk7LgI270UOF90QWwn9L9HRKuGxsuas+yRMD5ow1oMa
alt91oU7zeSmh2l4jAbujqpdXZkffmBgG3b/ehnQF//kP9ZdA0iIpi+bFcVUZc1SjcVC/Sd/ZTGn
olGi0Lpn5txuxkQZz3XF4XhlMh9cIffPW1mP0KHaSL5h9DtSRPh43B0rQyGAUpeSe16eC8qmDa53
umCYCd0urZ7lQDbw5YSgVPXeOeOY+z0ksrQVA1SqDDcoynyFS30flCFp3FWFe7wUFrGuGTd5o6cU
mrT0UWGMmKX2j6aIysPcE49eYOg4mkiy8E+JhzYMoKrLWehx29tL1MD/BjCDPOCfDpLqIN9E0EjK
GezNvx0kNeyDIGRwe8dGBO0lgp2rFjXZ4OCD3d6Y97OjN7eUDNuJushtrM6BGbuOJCves6CIDXgv
skbi2SAZgiUIauFzSKMKEJMy7olQ+ZxD2XiI8wMykarrxqMwSGw36oNdgEYFwWpsGGC2B6KNIVVo
7bm2q9fRQTpUz2O3H9CcI5WdiANvJ/XohFm8Ma0tDKeWmTS5x7TeVOWIFZEAB7EkoKoKgg6t+DID
rfNBZti4vBXmu+TCL3BmWFtqMa3D4lhHKDnLJmOmGgX8/DGGziWTggJ4Wg1+jjmegFzWc78RutuV
IzgVh7ZEZi2DYu6PWFYA9GvGdKQR3uFnldTNxOJz1CqEtK1MlyjpSOwuzUzftpKVA1Bsc6/FPUtz
WTL8eiLIKI/e+ir+aWLK26r0vR3ZBLim4DPoQ4X+7IQ0yRrWEXpzr6AvvIGKo64d+CfA9OZ1UiWU
sSxyvumoIHV7rffioAV/orT6aSiwbdhTLm9yZ2LvSsPAj0M+3nZMEFKPWcIimW5FwyeqLtQRp0pP
7UhAKYqcgoCbYZnHpZ8lF9m2nu6x5ESeblETypok7ipJusesRsheIHwt86MC3a6sq/zYzRa97OVh
N/bdv4EfmMtJ+bcrmwLDkm3TVA3M2Evm45+u7IExgBTOTXDHj4j2pg8dP4A778+tKnayrj5XDag/
aR7vvfFBsut0IlQYgF+51uK5fpcDbSsVGb1GOaNSQEfmxmqpokZRx2MObwUL212aRIKdy5S2aWPf
JCObftgFAk3bkaM7E1scsY4ckyC7aLEESdi22q8ro3HWjt30rl7k46kuWe81q4GqGY8ZKd3wdnJz
IA4jnn+a8aD4rZHOm1Eg8xLaqR9vBaOj4xigqDALlDww7+S7EWQNhQYfmtnIz04U4Audld2gzchF
9dA8gtVquXKuCdNiZL2ZtbXI9arjTvL+9ZKqOH/jH32vqZZuKYqqWohe/r6mDnkTN7M+GHf2iNwx
k1S9xMpNzLDomqiXtyxRr6aapIgYyHWXu3mkXMEtVPeKjsKdy1gilX2biq5l7zsOeFRRwpgkRNGc
JcUabb7itolCl8iZ4VkXS1BC3rAmFeaePnZ/wK0LITZ5QbWuw2M4Rnl/lDFueKKKkMSoDBLsELcQ
3IitI6yfTOuMHVf8/GghAWpGzdlX9OdnW8TEluSuUtlAmWQMWhU7RjKq8xHbXkIirs4FnMZEmUix
QNJCw610Sv1Qt4V9zGUMO4iPYObhqVvZ6TkJ4+iV7EY4XfELoYDNMe50byIO6mSZWuh2U6Q/yspU
MUifTT8XZHmwkeAiIVElJmI8zqmvVGw1UT8gQx3RAcmEcgiF9A2ciCsG9a/mwCk3UOtsxqEwVo2N
U1ovUeENuYkvvjAVH0+gAigwdExpJ7Fpuir6EG8kp8Gn1Gb5aWgmrLRR7IrSPCKd6e7xjKujDfA7
tTXhNSXeviSWoyPDqtdOE1wSYlxrZfpTRe/2bqdAhFqbcZcR2JDYNHdgK854S/vsSQgY8wIiG/lP
RU7rT+nodX2vrnpUXG0uvmMp1+e4ki7ZoNiXppboKEcZklIVBkcmzogc97WMYqfEzldapXLATVUa
tKvVxJIOVWSSTd6Ez1oKlBInyHTD33JoFncFTP8XJADK0zA66OMIJClGaaLqxFw3qbHY9JgmvVai
H5rY1rWtnnKI9BfkfFC72shTDYfJA+xjYlyAl/SaL8ZildfMPsmRdGD+DF+W0iHcKs1wSW+Q6Zvl
6SN2zSiWoiMTldKDP4KTa/mSPurWypMPrczL/TSyi+OSouxVMbzaYG3tlMPOsP7IbilbjUP7oGlT
7kVLjqfVhkiExlA+cXDtf4MHY+/z9/XT0XTKUcU2FgQQOIy/rp8oT3M8Lj2qR5Mb30hUD8aizjoI
OipnFtz7bLKsIc7SL1YqPajRQuqsRQWgaay3U1AT+pSY3C2XOZVmNL6WEGERB1cpL266mhSPi6BR
beebrCbRLsZ7SrMhUgkpwfMZk34KSA+DZqlWj21iG1tZcE/63pZpTZuv4kwMe5Ja+CTCbrjYafDZ
2/1dzjTnMQwLr+RjBkJMhJuqJI0X0EBZcz+wcXKW1Vrt7RE7rCG7dGc6dDVE8YpBpC4k+2AXKBWh
2xFcMUcKiJkaLK/BHOJLs22fg7pE0Zrjz6vMuuAXh8XF6DQfNAGzCFIDkXeF3Q+rmvc4yudHU6n7
TRaC5KtH1QATdOuL1qAhU0ZPGqF5uzTm92bSmDzmwYPpLP9anqXTGNjZ3tFFtu9iZk51wOomW+Gt
V3L5FCx6r1zWjkmApn2wGzofhvYiCBBag6FMlzCHYN9HOvkHk5xsnM76ICqwuIcdsZMCPpZvkRGy
qkjAc7TBV5ZbdZig4s9wdTPGHGGzsR24t7BFseRqW+EgDY4NNrpx0e21lIJuVGZ287FUe1nWbwkp
guxo5cFZrUsHx4VprCPcIgC6QDS2rYSEZUzpawzSc9yDpyiCSt42k8IaB7Ni03FDLQFw+YX6KMtR
jci0R/MZIJENSiCFnRm5gMhJq8HxhXDRCb0AySxif5O2fFTXTNEqEGuZEzImD5OXKEGwQIyUxsBe
MB4JFZsRm0MNK4Jjn5jTjePgGiL9GIxMeSjhkW+NkrSzmD74BUUFiu4WUslQ5x+KfmEDGrxLJVkD
QcsVGSpDtseSqS02ET/Q8/Qc2/GhRBb7hO72Jw0b5VQvX7W14zvhfEcDoSHXNvFOF226CSG+eGb8
nIMxvwhZaNcg0qw1GqzMsxlkrwI5t/kInfRuqxae7pLyWyfBuRl+mrVt3pJnJIPhIRKI2ccdk4jy
FkufcRvZ65aJjh9l9O9DCxvZ1Bu2q8il/aTPWY5hua03UpKVW1TQBoJi81lCNodymnsliGYTbSdm
8Ij77yjyCQAvZIJsUsniGotkHxrFE8hQvJVyIR8q+bHXGiqkUot/2H2+q5sTgxy4c6QLeG3Zfipa
YvtTzrTZapGazaQShUoU48tu49sQog6TetMLcWexvFbTcxpw2lFLRVE7v9YjUi6ICyCzDAVzFav4
kalUylTyRzXm1loHubdTE+PY61V5tRbBh9SP2ZU0kYeuZYCdObXklYaTneYOtIQT0J7s45ESTkKT
H3YJMRqqsXjpYEvYpPXlxSBzthC+aahK9JorVr0eht66JkZFz6H5pE8BpzesHHeMoVUVKeRyx8rM
rd7rAoOG4sVhaz/uGGxpGACdvYTU6Gjr0VMStBIU9F2WtM2OuC4cIcLIfROHOTFYuAE6SQ92uWQL
j7zGxsWF1N+Vystlo9zILQLKrICniyYzuI4GjVOdXN99Hvat2+lacNDTvOFA4fu1FgJfIWK0OSOk
lrYeHsISPZdqT+NW66dDnqNX+t4STsZ7m1XNnuIdA8WU4pB3EuLVJvWM8w5NwLbqkg+4fJknZza0
9lqGkEum2GAFMIBKsQ7NKThKQz2fCecin6WqCUzQdWpfWbF3s6L9sAprhy/gh6XM6k5GsrR3FDYJ
aZuYBEVZw1lJ6reZZvFG1vJFszfcmSE4HDTnysWCfV3uhnNWISIgjeFXVofouzAfvOhTcQkX+4Be
1axpetowbTc9x3lGzV28AnqZQb4YMgDdTuxMSv3f75T/O13670yX2OVTd/3X06X953tU/mW49Pt3
/L/hkqL8JusMlhgjabLJNOkf8yXFYoqkMX6i92Avg6c/pku68xuAAke2wLs6iC2W9Ok/pku68hto
PsfkzFg2LQyl/ifTJeZRf98DLT9igSAyZ2LO9U+MVESgdWdYgXlWpqTfpUW5Hrhz4giYVW6dYJUZ
skb4kL4fqrjtPTOMsJ5a4kAatMDwvzz9fkgExnuRwKjpaMUdvh/ATAsgXjx8fwkybshWRRYRI6rG
CxASmejy0KHNOsSa+seXv78mFXBJAubOKdc1NsKsPsTLw/czVYy8qDd2RfJtUKOdaqpDlVjc076f
BrWKT7pn6qSXLzOculUkNZAKFrGBZQBgKqFm6XBgnLY+jw7ITcB3sI1sVBvCwuG10hcxL0MFIiXt
/BSJnJk6mUKKg+pUIzfb7QpTXoGf2BNq+tPhnsvS9RdouNTTe6xVcQUITmXYFt1Bl5b047CGdx/S
o5As3lOY2E/d5EAUJ2AE0/ZeU+lgpwIfO7vQ6jDOcOJX309FI3iqohQ+aMpIk15qdt/vU6rM8vD9
LI5LC1akBwt5Pnw/KHMdbeUhvoy9KHfEA+1CtOGHlIytRf9fh0G8G3HJZZXZewoFZvuexOmSCr1i
QbbopQ5ELQ7VPgyp8XRr3Ouh/pDn5KHBPji0Uk3uh4iLgzJoJIDTIMMoieLkHw+hkZZ/+nKCD3lw
iyG5kfDbeekiFP9+kBdR+fczCPd/vKbaqrmjCl05i8b9+51/P1jfkvflQZrp1o25jqmCIQz2Ut5P
myS9F6ZblZnpw0zc6AqXtIXxJUzW9U07KoLydlU/qcaDla7Hz0Z2cXDCZihJzpA99v295ClYvlaZ
F2yjNdHlFbCq92VeJj3UKqSy7s4zGu2Ots6fe+zoqisgssmXFu7iILzApGXlp8sWaVW8pr8UF7PP
S3kiN4G9HtRtkbL3cUtkfGK+aCP+zs/S8Oi+N0ALGkY2AKSryFXaQ9SvhnXt0ygQMrKLFTKM3dTv
55/yU4QOgwwV3O53rGzE27BRLJDRWr4p75mmYa4kbkNqXDrklk78O4SKgw4Q+Cu50kyBz6DWqxpT
boSRb1U8FA9a4pnPJnnmyOYUMAgrA52ljlvKhcObDduE2pZOcuTscFRlyOlxzo6r2lo34blyflaf
DA04fJf+Mb6x7aKJGm7aY/sA2IojATEHTlxHGjYk0Q0zpGlxi69iv7xV+ELvvF79ANO1eU/3yary
pTN5sxh0qx84Lhm2ZAhjiVAeXaBOib6GXkbeKBfrQZAS3G+n+AoNhPyQ6aszV0PzQbKOhbgQWXO6
L+v1/CHjjGsxY644uq264ttyZy2/M41wMBVnG3EmSKkh5Zo2onrArN3dtdEvruqT9pLjETFYQwgh
WiWhK24aRAAGpw/BYd73zUYuNtqCSvdMrs17ZRPPtMLKE+OSz7EabbIH84jmsX0pflpPxTOxzZcE
QO6wsTrfaX448craYfsGYux06znYstOj0CbpRvQfFu1OaBfb+JRNa/k61W7euhB77EftKL0SOcwf
w2mrv+tf4yOWI8hvh2rf4nJa93Q+VJfIq+yzFF7I5RBsk4+8XsmkIAMoP6kaK8VOf4YOtkShrkhd
Lx/6Y/08XtU35mLNK6ajwVlzshFDUSH0XiHfy4AarBGHOmLDCWVkHuFCXcaZ4DMKsM11+Nb4m3hP
jlf5SAkHfpuCaslrXCEyUDbtTWfa98s5AAMRK5WKYGOt04P5y/lAquaLL/1TOxjv8adzY92ZxMZ8
CIGqsGWF4f4UADboV+pAG8KvrgIzc7tWXlAu12vngKQcPxeoOv1S7CgSL1OBoGpNUTWR1fGuvufk
Tmc7m/Mhp4WxiT5r4Q00m93P/oQXtT/hnTdf9COwSYxc/clxcS/lLsg+6mdEla9xsCKt5TRUa2Ad
sO7c5rGmKEANyJqBfX1n/ypmb3qW502B4rZ9FdoP1o5gYqC9Gs1PqtbMuhvRhicNkuC9+j7N65Lh
6IpbDxHmj2PJm900PxQmarvksw23JhnTKxyudyVyOebiHVu4p/wsvxyWUEAhu8n0ECX1LFEkD71O
T8YxDDElrYZtuNH3A1JYODxr4yn+MbPf98otq+Xw1ifevK+uSQu4ZNUEWz7LSLhBcJblffUYHJRg
W7S77CqRubF8voPEFPzAtVc8jpHLL1RjGhSr8dg9E4uBpVxeVOrwbz3CacmFkpuVAM8x+sTmMiQj
OJsLMqCj9ZhwUuJAlzYh/TR4dSS4b6JypeHnSXZpsDFvXN63/JT8JHra+QjvbXAwLpbOAqJ9MXCj
mFpFsCHG17J/SupTikXxAVviKHn8mKBaA2GapKMlvYmpYFvgUfw1H8pD+xqcHKTL0zWdVj1ptM+D
vM3LZ8NEZw7etiH/kO7KtlWeaVTK8k2MF0v+BdOKcHlQ4iwecb4JdNiKmzz7ypOdDKgLvcVtfIU3
jK2ZP9t6mB+C/k0VXwsEh6sXIKFqeUwi+opJq4O2oFqZ+ZWfodPmkscNxBAWC4sBEaP0lgH4KkGM
5/DJIN95i/AOgNmEgAkH8Ve25z8c1V4wbvjDWP/lLXuzQ/QRooldPTL8uYXZa6qfwIbydgkNPg37
dfDaHCBIEola+zJNDWlVIjoJP3rziHw4zfcFEvPOg6+h5jsaomq5UaJr2dD83cCG7Ictbw+3Ii2C
ON8r5YlYsxmMES3OfesugsYVnW78mx4xvJKri5uVjsDP/PSHc9AOyd30p51+1i7zJXiyD5zR+Urx
pVeLkTxLTIpnFCbrK28Bs0EjwBGQI+UV2nkBGmfJRgl2wDwL9UHFLG4cKJeDe7YZHksPJ7sHzCnb
g9GJcZZCoGjP6QiQ74SNZPLxPXrPiEf5BI1PJfrQIy9Qd+NiSITr7ZJRYjdsv+g6htR+sW/S21/F
wkf3WQOLgvhQwAdkEwlPBbTZLkm2tbLBJaHW2yF5nEuvM05Kv+t1185OZrDm35OfEmY30HRhhz4X
KuGqurMQPS0/CpnyBVi6ze52RS/+q6zd5km66vWWHByGcVSNfEpY+JKvOL2pyZqnYO+KaUtjBdkx
/dMBaGLnpowPEYnWiIQ3iUYo3bM17FQVczEz9lX8ob9UJ+dHbq+KG68CGA38yB9h4LLTWNsvdeXy
lu4qqszVdBy39k/9BVLaMbtPTKmX5bT9Bau+OUPLRKCwJUq936ou8T6b4q29ETh3mzfhVVIO3V5c
Bl/7Ue9uJqCmr+ZtPONRsi8VP2PeRL6+K2jMkHJGPPopd9NXGfP5I5HcMsQsn2OE1H8CwsPg+KEv
1wJsBdtVh1phj9u5T5+R+bSwB9edyoTEHXAkbOWfzg/5pQObM2yaJzi9/Y0AOXC9D5PPXol3sWXP
bkzbztyijMsOCDvNdXLT/ew2vQwvzRPHn18Wd34FpnaFymuJBt+syTV7HB6R+HLGVu5MXh0cuuxc
HKxn5Wn+isaNFu/y4oTb8UAZMFTo6Vayugk/umv1rnuN4NZK95dziATqFXnSFp7Re7cPH6RH65MT
p9kqT3L7grjBeFa0LS4FBh0UEab8Ys8PLZsS3sn7YrV8hlSJb7Vud01/RzZtlFsD4jf9TY8Ra5p6
wH+P9H4TIsJZ4VElvyW3Vqeh6oluk+062Ss7RtT32Nx0/dYEFZyDd2M65GnvWbhCoaK8b0R9KT+5
Tzu4dnJPe2bcFG3LT9yZ2/bctXuwn2rwRFVVX9on+Se0cOfV9mCspIUHVABjmhAnwErB7OUDu9tr
f2/ujXpS4nV/18qtk+7THzEpwqCG/fo6qevO8eqH9IM/vtY2AwKvNRhClAJOfKivzBFx+QiQfny/
dVZlV4oPjLHFBUIR/5TY90rZFXe93WcWvgsgH3jNV8nbJNbBOb0EL7yjjqnUHK+L8NKXWzpswKAo
m5xfJJYFC7dvXek3DM5N/GBVjLp33WdNX314ZdSIvp+xFm2vg6Fchj3HPIf9chxmxPe4BRejC/jO
VaPNuktZBtlrkeuTl4zls9tjz7UP3w9WVDiHhUll281boGX9gYYnRsSu++PZ92vfD6HO/3VknR2G
DWUho1kJFdJca22QuI0gx3bEmMZun3KZYUtFxbc8G5Txj2e5JPG+kuX/ZLrAlp/1/sh8FrTd8g9H
Q2uL3X/53XoFCNYwyUBvjZ2VAHpLpde6CfuNWrBTNMS3/o46s1t+oWpTHmMGOacO5uRcAafUA03U
58kVQdEcnKLmtv/9VKso8acsH9bqlaEHCs+2fAm/yq9YxbKwlk+UaIROpOs4pK+7NZptzrSrd8EI
dAKijktqINtmqpThCxKj3+y0/0vUeew4jmxb9IsI0JsprWzKpaRMTYh0RS96+/Vvqd/gAo1GVRqV
RAYjjtlnbXU9GBuzsp/fOj7YtO/x7LaFNxztE4zYPzVOCgfQDe3sNkWIZJNM7geR+VVHSEE5BLyo
qr/1+wHfPvmiX5T9LCH13gqmzwQD0nvZ8Iq/530+Cl5HLGqhhiXW96o7g2bhLnaiff8pf5IgLVs+
/VuK3twWnG6l29Zpjl3cij/7ff0g64xGj7mGeHEppBaYnus4ntrDvQbN98kk7FF66JfuW5jd6A/5
DRda/SwDY/TlzOXez3iZah4DcPLf8JseSVLxydW+TVc7AYgATpHFZw0fLHv6fvrPNYEH/ZFq1+1o
dCw8hf8EoDIf2Wr+i33pkRL3fRonxiy4dKA33tJfgmIyvVF3ws/2r3zUEYAMJ4W9ZwQS5mIusDDy
HX4tovaBtMWy5VtzAaXNiFb88v+ytZ3yLXP+ndqAO9IRD+9BV9BncWOf21119gxy1n6utBMGn6iy
bOVtligVeWhzAV7AaRF/R+gUqW1hQYXX6WpCyPui1sDWtUoPFRe/xEvRYXDbj9Cv8MQtwdECBayc
MnfS2R79aMeqrFLn+Z3Gr5xquMdczpFLLXg/kzOxjyW78N1wABWs9fUi2tk+BBDltX6yUVYNPXay
+qD7lrkFv7xqrTjL7DxXcEJbx/oGVCNcOiwb+f0VXzgLZ8yysr1aIW7gfD+TPytb6ijSVmJjuYB3
VO1BgqjmlqNH61qFOmUbZxG6OEwthvN/q1V+b0IyfGIqgOJIKuGaefUVRp/kqptoq3oRYggXmegY
1GeUYlXis4xMmvCIRhFCBqA42WytvbhGgDmt+mt60HD/vtcbBjMBxBzKR3xh1ATP9/kXheIpHDzs
TaIrhhxwzrkv+E98U3RG6Rnf55HUUk88+Re0OHItuu5k+HwO+luIccOLvG5W0527UQeWXx1CCkKf
smpnV4SvxZ7spX8FgavkoVa+RSKQsQeXvqCspTPB+anCcC5yX5LsEi9hUEQODAp4IC8c4UqVqHch
8vYnMEzqmdr/6+AsHApmgnR6TS1dXuCzL2NPOlCY/ybVUYS9Bs2C3P2H4I/0VA+q9atYJtnaaw4P
2w93BCtFxYAaAUCZm/gP2vGwI48UI2d8LLtw+GKWPKYhyznR8iYCvXYgmZAMwbzsv7TvYmUUcLzs
hepk6huyF6K2hkR498XbtK6AmqFTIIhZTbENPxMwMw5l9MwH6mD35yeOwtES9MzdiS5w1OlbYvR7
i47iVW9pnfbxWkUP848qAqLBCwsjy2wew5dmNyYVpyogfJB8a98skhhsuo3nYP1QFlf7budTwaR0
inGqnX70f2xx8WcF5Shzy5xYbTscWwy5iKnc4V7Jq7Rhk+R9UZxY66dRd6lypcfxgcqAUoaOA+Br
kOsOD1MwkP974h+uJRgZAonloo17GIQLx3fkwBg0/7XUv3IfclbxQBGG8rUIBMo+UbIZ9xbJtOG2
uBT64NjUvdLbxW1x0aUejA5FmL3ci4d1nrW3IvPG3pUkPNxPefYesjPdo9JhnHRogmjct9OrzPIa
DUvfppCzl+IQDomCz0wEXrupTU+VGW2biQI2evbLpN4t9+FYboYVNpk0hujg2MuJshbzDdhSOc1v
duIhiZSLoXGE7heFyUa/mIMi3lgM8+g2vgtXONongCS0+2DmXIsTI7n1vhpvVL04iULtGFuECh5H
TvNteMYbFTTGse48ux2SiH110I/zkTaxDhOaXWnXEiwwa7GBvIfIw3693AmCGPexHtfz9bVTAKm+
cOd55IQ7E1rm6UV0Yoc1eRi/OTXaOUgRuikoOXp23m15zfbj0XggzLMcfADEv0ld9TxyMNO/e83N
FF+MV3O8KSrfpBKa+JNhl4QRkKeIYgxaSsSL6xJbqNf15saonnga2ATMT1cUkdsFeF9pW/LsMKgO
GERrkpMwn4442KB3vIlxISydRvYkkk9krfUM2iGghGX+cdSi+k3mQMg/9HTLCcUuysJimNmQSDXt
7n08y38dt/nC46brToHl4OBTu0sFFL0+HlDy6PEPqipcYxvVgcCDImMPacdvABzI/ZmF7Hms7efX
y6yJTsAHCufiY36Me540Nmz4SilYbcRp0j5PrwhWYXHl62bN8OZMC5HlVK7JULlWAtQq2R8Nb1nx
1GKqngYq/M/XRq+Q3/Leud7qpR1XPBd6ucPksdoqD23yjCdcbsyD1jXQazOoJ98sDj2r8TfxSI99
xsvgSmcFWK53ffaMZjVD4mg95IYiHgPr6vL6zOwstUetk+VIS59uv1estG/o+RQ/ueHhsI+rVWQc
swRZMkuBrJJjm94so9d4K5UOXJJc9hjYfC0UrCMsv8tPmH9gC2L3455jo6m9hDw5RFXnW29sv/bo
6Te6wDExlLzNLZ/nbvyT2otl+u1AdvkmXjkUKQriDTn8lqc2WpdB6ifakZui3NVrdIqu6q9G+P82
bAcoK3c4Pgw82NHKAhFP7deVftJjhIjIwbob7jHPqMoBW9kQCWubcVbxWvJgIiBnSdzHP2KvmrYt
zSFMybj4auQ0B+l7HjwKk8v3xKUgnDt17xrDITdgPKMLqiI8tWwkr3J0RrZYrhlu8cdze9U3xVd2
Fj39gYmXHoMxslHKUNDvx7V0R/H8z2pW0eJIfuzQ1nmuhekHxUgbMEr+xfarsiyvHJLAgMULFxZn
YJ7d9o9YnNEkXDCh78OfFL440rMNBKiNua8+JPio/7BcmRtsIK8dOtQUoboYULHJuIdOuGHUE7NJ
U30VVkVKlj01neKNnP9hGHTciPZkKHqVW+NEfB296FbwBBDgjRx8WHGswJ4VyEhs/V/MDmzZyK1E
mHEedWDqmIzjy5tpJ/9j10UFl+Bhd4i2rLLu8vxVkaXYz8adWAk2ROtTh0XOH2wudnC9cirqQOlm
ofkx/kEH2KTH+hytWK0/vElcI9puR7G0As/b2vUmXKuEbgE0GJm0/WHe6jfVm7ZJkPuIFtvFhtTG
MAewnH8cy1jVAa26Enpp24ykZJPvpIO2HGc4TtTIHcUlOD+zRzXKSpb8nAYZdhK4vsNwk7aRuYsr
8h6/AxNf7kjthm/rm4cTHOZwZ7HIv3Lncv1s8Mq3cAPbhtV/ne5z6vJAuVy+30f+vuyaS3tlU0yp
n1C/eU8IEzx5rX4u39Ydvc98zbARfXAuaeoBdH08/3DQEP6HO+UR1m6sb80fohMBoTp4/XQdnyHV
J+/aqaKgc8lk3jKkN1ffye/Qi/L7sOr/sCIkKTtkexwjPjQ8xNc5Iocd9uOGB+KCdA8pJTLprqHf
YsvryrP20ZFBWrzNPFxGnkTgmocgxgcHa5e7xFNWlv88WttpNZ3HDykwd1BRK5IlGDavyAGiN1F8
asc+d6OxQwwBYc4TtMMv/GaaYbiwR7avfcPOv6UGqi/0BDtiQO1VczZBvZCNsfMRTVZeU4P8tlXk
vjstgAhAO+BdTFySaREJjekqposJgkmFt3cAe8yoybzMCpD3YIVqXvrefm4xDdOf8JntDB7igOzC
lQ+LY66Q3OFNXLGxZtSiqDZsekJkeZVLHgEi7ko/0qbZdI/xfWh9bXTlD+xXXG46EXMPYZnk8EDW
R2B6hpsnPZjgXpdXMr4tDYE1iYVxfUn59/kbMOdcxGUaKOcr1Wg/RSqtbPrRCrEWa0f4Clfjx/RP
5OOVtrCvP4TO73+6G3w+a1zlp7pz+ieD/rZ2M7fiN4UrbfDUu7BppCA+T7ex8bTOp3RR/qZESLwr
qvng7Stx1SkbtOtgFOWEBgDFTW64V+EGE3sR0E7aeIxxTo6863AP6imnPLTYEXfUfebLvOwUjwm1
S/0RUVGiBUUwDheioBhDmeSsZo+BT5Ssx49kZE7It2YH2kNMbX5HJf1n1QrUvLoztw1bU0ZxKLzh
bWubkovb3cw2wsCkLfx2jvFPudH0YECyiAKNFpu0So7Kspdyt2VZOBHmeOa17YOq9eFQxKTBOSrI
VUVnD5vCzGXQagXgVcRR6AlbxKGi+FPZ+IB/MMCJP8tCZVp+Xf8EzwH4TmcJ05KQSMPmKSCHX87z
Acqq/ipKlUfzZ2xW/DB5QT4zgOZle3ZtmE10M6Lf2YdW4dNbPNZvKGMYVfNkv9oUPDyEyhwk0V7z
Kr/86m/ad7dLB7tALPglUkpuXttv9q+c7eJf92lOr4OKXp8etJt2i6kR+JF/yjvOG+/thtklEv75
of6b0N8mzpK8eqMcIfEK/RdPGmNZ51A4YszQMyiWAybfNOJxWd54xbjfTB/hC0Nr05CUuG1U/nsm
hDZmtoEaqamgqmyadEpi54ODgR+NzeR1Zl2lb+AvT3MlWQFNS8zPkCSPUGvMYGk/mKqpF5puDm0i
bJD74BkF8iuOoCcKU6d30J7WZ5WgHP0xPboPZdjQNcUPp5zcVgC5BPzcNb8IjsM3He03Stf1uCEg
oF9I4ucOPAA/z0/0Z0/BZbd8WidNC5L8pq2ai2T5s0kAY6c/MVhyjiwXcuMXNrtRY+eim9ENzg80
OEaLojTdzxWJC8YQPItvKWNutriPHjL7GNG9JwO8WXH3iIAzZjZxB3q9g8W0ixMQY+qfwNCZnd1B
ztzHh1Tbt/DA4KIQg2Ij4EQBW/YbH5fIOP0gWi6q3RNLgqVcEaNZX8a1wNb5lv1GusdSL3aZY3nm
J5UAw57ZjB6UmYrTtIveaJ9278j0TTCvTES8k8PTULQ+G4RmFEzSe40CkiJUySfwhL/xx/zkkJM1
93UgDSuLYOMBUJjjmxMOtSGb63ABgfpXnGpCnLXxU+Km6mWxP8vYLuzg/uiB9gH7Fu0mJyxPUubT
659mUK1e17jPmWlgxLY0qQJah/G7Wzc+3WT6ZUByJLv74QBVHKiL19L0EHgTppX7InPFG8yTg8B2
JNOZWoht6hG0rJcKmAq4JXkYTxrrWrDja+K3F0atRMmDM2E+V/Ejx07tWF3LcmWgnlepbHtSSs0O
v6C1lB7n8WalXlgSO7NREGzwVvz+O6POE+iUd1zagqx11Wv38/651mxhRemItUBkh/HLlbrsnLgv
OMzFOAKn1w7yhuNRveH64Ld3yNyVwEyDM1xlkEEpdVuGCGIEMfhteHi8L5fotlwQ1fbKI0GAyRuk
DUEra2VSJy88jGnTl31Y+epUGfo6iv0FVC+ClPihv+leu8m4UqnTfCSIDdJr/XqvydeUO6ET8p+y
mkHKzEca5jSMxt7XDZeSJeGGStNX3dE8xfTCCT3aWB89bcqrdBTWxaF+z88c6hYWuFvBxWTul4ZR
Sj4KqHtNwwEs/yq7iOoh3YwHvUP46+R/4V28z+S+BN7r+vMZpBtGADyqOsoXxe7uQf2/2pS4MUiO
vG0eTy/0hHV3TS58HNUNJY8uh7KO12BCKbnxueN9dJj2z0BGGUxR6dWhg6LJoiG2y9+bdx7N6Z1F
xoYn1752UT6Y/BAOU29LawzjFXk3lJ8iJYybTjGmC0amLJ5+PtGTJUF0aXdXf08Ft3EPYTJCxoUj
mmtPuFOs2nkFyyzv6Ln4c+hpbC+jiw9RmW1SSHnVXgIqZ6z7ChqI16vBMtHLgBjnFaGvZ6x+m2ET
+g8M9Zq9kwMGyO55RSiDAZjwJu05WCAb0Pri6jF69Lq8mgvcPzPoR9vKZ/OXXPCCZ7Lzj4bwiZdn
xbx+atPGUCzZ6pzk3m6bvwYbZaCxo23s0mul2ubZFF+fTkGzTWeJ0lZt0wKE5ILVgfDO3eEzYjG5
EIbd5W3vGnv9gEzIEbfmmd7h1HjGLzwc/ALpdzsGjUL4aulW3w5f808m8Qza6T/6HOvurZnsrrZx
dRrHW9S/SYqnEKRl3vMUfTBuWlLZNfZGAH3oIhLbqjQ6g6V3ld4l3Cjo2SFSl+z5O7mTVIRF0MDC
o6ND88TrN/hL8uLyt7mtIic+VdecOQJfWLM7iBD/MYPaWSWAkxUQOMnjMahdlKzyu3qM/qQzAwrt
j5k72E77/OqfQPW2pCzhynf+vcHns1Oz2rd3caVcaSkKbnkRPvXz9BmlK2ktawETnj8tIcovwGHc
4G3tKkRr2H8BvcWrMQdsGe2l2cRMG96jC5uCLr6EaBp2OcyJH6I3cz+u6DNUumO95hocUPxHKRh/
smNH80049qLNiq+uyqdKkye55KpbXc1vVNcaxZ9t/07zZMGvDuh8YCb2/M5rdKfmJH6r2+wA2VBu
HHBCRHjoUabb8mgCJXq1WlsKDdRFLzSZNVsLPdRv8ofsFpf4wbKLLiLFZsc80PKpZrfYfX2RVmdU
GFZTkBGD/Rmj3V1rikIO4BvU7jQxVTa8S3pdLmgDsADp2cGx1e7XsHmRfNffFr9j7f7lXFBrlwfM
dLNxol2gN3opQpe2Mo1bdFNe/jdfdD8+tdtXhDxx8CIEsJGQXClYbru34qC/CS63NH1UPFjbxG/O
1claa0fmR49ToH7jp6iMNrKQrbzSjqbldR/JnUc33mCWc8rfRpfuIugdkbnSO+7OCmHnyZXWz4Ch
LNlngGg2VujwKLNQmD8zyYVWng/R37vH8KbzaWnf/r5Ktni07uhSLm68FbB44DqTrsf286qu8rMe
eTvtXw1GivL1CvpUUq+5z7/UYuLIw1eo12zkHQjdWL4Ib6g60EQ0NstJkdf6gRAzq9+tjbgt2D45
euod67La5NcycY0v/Zuv9ZjO/bFFsFCkzxQ5DZH9vdnLrkTElhARubV8HDsvpVMzQ8hETwfp1+YT
qlGgkNnWDmVnUP0sEfG9OaH7FGi5kVFj2JB+Eb1XyvtAkLR4khzgfmhptvhT73glxLKm4rwI6rfx
Ap2a10mwim3pd6rbMHaxpXsv3uFxUXh52jjPC1S2EWJeur2wyd77NSoq/b8uP1njWd7FszuuidQr
tj7eIicmCWK8Mu+0sAGjP/fSJ3Xdv4moahfdnruXRCxycUEJ57V1qL/iNY/WQj31A00IfRtMhno7
3wkc98jnvMo6hChi0cPdmg/sVeBTQUli354+arq7VKc20Q1Fh7DTT1QFmEwOH5x071m2MU8Iy079
huLBZ30X3YY4OverL3ZsbAlAKygsH+XACcJJo29QDak1MjQK4Q6BplTvI1wjT0TZxlGamUNySsLj
5jS/txftOG6bIM/WieoYRLa3JmCDOTBFKGyt9zxa628iAhJOZsofy48AOc1FFLNNMY5AvOajeaTM
QtQ7x/gABHNguewEH43hTjd63c0tvVnw6RH1UvG3rSuwf5Pwy2M2cfORh3uwMgZxLRVjvmoBwrNp
qc7/mHyzPtJ3EoaOGxkFOUmTVx+bt5SYg7SmdkB5ljKRslf8dl9kqskQpG/WI7w0hNqQj5t1V7ix
uIJtTzwZjttn9ZaKK/1H/8nwJ+ZScRF3huFq2Yo2evJBTtV/AJ+cZk+ncSUeDILdwsmOIxy7VXlJ
V883hQezd4wv4chJVyiHIvqs0bAoLC6VfGpcifOuG1fW85zkJ8A7YQwHAXmSM/zV9P/uxBCw6Qkz
SspYDMv63TX6mTJPDilzODw+7NS56RXlaqy8WnKmLOixQMQahlRPhUhuNxJq2RWrrCmpLtN3pXhF
rwk4KoKofbntAid/8Fr4O818na1l8HR9Y3wWklcF43fyXGNdiiB7q+lODN128JijVjEmwrwKp1Km
dwqPKUcLEBjDPpd51f1NAdw9nqDh1VvQ3tt7hkQ1WsXlDqQbTnmxCkF/hU0gOApkVOx8TN6UiPgM
kjZH+pk3MSQwJ1leISzZDXXLyGkxtuGsgshyYlqPIHfqDsbapG06rAADF9OOc5q2tB+x4TBrOp+j
xVWmTY0IQt/IvU9Ewhsu8g8pRDIKSwi323RYw4yUOFRoRhBby6/LX8tedsDwuBC2DDt35TnJDnKx
L6oVtsUSU6bkQMJNGNfjcHzOeIA4BT3IksbEZhr2Sv496xvVRCx2m03KNc8VYQlxGbEQQQLzOQ3F
EEJ2wm7ZMxOfvZLbsaRo9XYWRo6I6hh+hU03uDojURQPP9SzdUSe1OMb3TEOxqgQg+M2gdGz8qXy
K1LXDMBqExqOGxtzoq+Hq/49HP9r7Pevbv//+vz//RXMAuKXAj+8/30jNqNXdaRBD8cvwAXG6YEp
nzHQ5Hj939fmUFeZoDKO+E5ba7A2XtFTGEtbnoRKoCinL2G3SaKxp5TCn4wKRf04S9q6bnamoJIr
/vel/74p47/qth2l7f++Ji1Pvo0fUv//v2Y1ILPr2go6FYl9kcowHKbkVxpfWvv/vta8vlFnSO3/
+9/cMnrw35/+943/fu7/f8VU+5cJWTJ07qDS3vrvh4rcVNjxXi/0349iOkhiksrZBteG5hAN6wnK
TquCcMKXeaXwZiU9MYNmbEs/jLpgRgMkp12Hq5Q+u/rTS65ZP++baD5NYduBkeSulYWiHfRncsjz
+MtSirOiCl+yOHS+mqu4cNPeSLJ5nQip1/C89uFhek4K8BhMGar8IxSYCMdiefJz9HRZNEzB0rWR
X6QlSR4VBAsbKC1HFjvDt2F8VCKlMQ3S5B6daK6kb0KSfRRDOa6HhPiUiROOPp1zU+8TGldtP60K
nc52Mn6VYilv1RBZFNPas6l63BUIVVwjTRz8llFd1iCl0fFYdLK0tTS6D0xMMI9GL95U/Ao+8IwN
itnMD6ZCWjtfCDj6QS/wwQqYFSQwyhNalgn6Tg21RQugxJt7ZI3tyEGYwRmbR3Fa52X8MaQyZuAc
MQySMPJKD62q4HQCyUhSzNty8giNgVIk3zXCSwurXC1B5LWoKWK6YdhHuvzXisiZ9RiFfyv5y0K/
vIpH0ZEX4zcttC9MTBh8TbSQ4W2YwAbKhMlE+4In0JrBN8wNaO0NiiS54DrY8ASxAgIrjE8y1gMW
lDzOTBo/f83pmXojRu5Tcoah1rWoxZqBNCCdI3dSl9HVGJF3hBfWM4lvSTM8z2GJ6wXmsydg3Pi6
KRA6jLh8Bs9ioRLX5sWm1b6neaU9hQ3+5WwSJd5EXHKvxdDMlpJ88ZKi/wjFuFpXxT8xRfkAVZmk
acpHhhy1jUUvYGDoIZGoOTSwbt/SDppy99pr8udXUjNtIb2lVY1IoTQRLSwdGXlmPGCWd4Ec6t9W
vOxnOacoZUooj0X83xLktRmfKFKpbcq4kQFexyYvL8MVVFqCXh61taH0XjlMDIXOC2pufEaEgp6i
ope3mpXoSaNEHRLLBllGHJmxmaVm/q8Z42YL6QAoMzURM2G0On3yfIRjLKLTYFpVzIldjQdbYPVP
LaLfFG5x8Mw52zKckQH1qF73Mq+vhWG3mPPGWBSekpRoQE1b3JU5CyoqaHVHg6hRdQFEqc5mIOdf
GrbHntykH0YiE8iFaJ2N6iJmpASD8KSuPNBVFakbRilHW6pYl17FVFSpMs1t2MrSqtAw+0DJPx5D
FpIbDhQj5Mh0wfmgzsXY0n/+G4Ws38E3A4ggK671GgcVkyJ5wY20TU9Ik4bRFIRLmTk1ottSVtEZ
MoM+dbkYMIascaCWQ16CbdW3OhdgqKkeFvCeIc5SBY9Aya0Y1t12S5Pu+oRApWiJ+p5VxqDrV9JO
G4mBboSIJoUQNVqpmglEiDZEko3YuQ20SJPoI2YK2i6NXLJLOQugbPVOgvFuIPfq028xL6AGRvN/
AC/z0yxqQgKc3ZtluanZcapoTXX0EKdsRvzcs4LjF49PoIhV0vhMLMEtslk8GWrRHUqZFCabfkRD
/Jwm7jVzsrMnzJmHLPu7LcntYfKAPpdn5WCqlBwF9QZBgrP6PwnQTMMlFRHbFk80uFpzngpB/cwo
N8oKvUpocXIUD36uCpuRIEIGN20brdltsiF5gFFPPYbotlicGqgi4QhpAw3SKWIsIUQlksz1yZI6
2wR0ui0V2sRpTeTQSQpusXXZ+MyoHmT8MGUdBw3MgUl7GuVlTPSaJKZmyDQw7DDAQ36/NIzfGPHh
KUXymyj3H43cX0vcWcoeZ7RuEknjDeoTMc7Xb0VFAqrRtF80MLNiRrGdbM4Yq4rXZX+ThfAshBF9
ilrINmgRYeRuY4h9bmrRJLd2IVtkaX6IGWXKsMAETWdCQUrnbgXe2RP0/GpNr3EFvX90Zhwy1084
POrfuV78zZ1uBWBPBqjw1OALL9YN2c1CpCWyXMQu428S7p9IzS2pxCVdJV/qR0pacqQHS9SfkqqN
4eZbN7V8mVPl1Cl4zFDKtfAlVXNxI1Y5Sj+njZjvoeM8PlN9nZv+EKE3BIgGQz0Zb2J/nsf21pZA
1MBZhkbMooph3ShzaOPNprFO8ltiKbEfA1HfgEBDcwzphDYOGg9sZdEWdjyKADk73+oJpp80PgZd
6JFAiw52FYKzxFHogzU7wMtG3KyppWdhh95LMW7vbQ78upiBpVAeNSFlqPKCI9KCsGEZMTUowJon
RU6N0Zg1v8haBkR4kYkMp09dUHyHJ/7hnN7t4M6vMjUe8ggiuKeW2MGzG9CuCJVk6w3F5WrB1EaY
qX3JoUgTotPuuUjRoDB3SycsnlqjnijHtkO5BPK5GlJ4vdUm1KLcKwFA48PCaF8aUeWvtLC3h5DZ
85AsLAPMTweNFAbhyYhkITKpGiozbDSjOSlSJXixJtIkxGLYSVWqHq1O7jdwwtoGjafYsGYmEHN6
mAJabJQj9TwMdq23VRDByIaeoL3NEzXjcmMx6e88e/r7iaECPC+5Nw2DMhncAni8WrpKaLRLUw7/
CYE8c9N3yaS6LLC+vY6CWpnOCUmicLXy1nRDs6DJiQ9e3anFRX6mN6HGZ3BiQ476dqQOTzIiPmW3
jxh6ebYpc0scJkVjwC7U5Fuhvs1Ko3GQVyuhp4A5ixkTWx3WhQ1N18q07rqpjR9zb/6EeXEBRL68
Ff3QbsdojXcD4ks9GbeaDNEBMAZimIIqVGOZO+tZfGkh4+eDSBe/TI8TztgbZemvL9YOi5Wwhuiu
GiFTMgXaznQaU8yCnILYCx3XwuwN/adCVz/wSQksyFtOaoQkvgk1LEXMc9Ro0q+SabeyqSV3qkRw
Ojh5YMDuDuQvrjZgT11JavDMkC7E7XkxjDVcdFdKEDXIUh2YNcZSBShnV4lgHrcjXpld5+XJRBEL
GkYF3F9vFgbGaB5UhexbgiQcet6/22lRg1sL3hxC/DlPZrzSx5ff6JwW6kntxFU0U00qZPB0tTF4
Q4P+R2zpbKtiHkxTm67DZIGHPh7rvEyCpxIHcUL1SopR8ZdpzRhS0jOs+EqBhCb3cKaT2oFjOrHe
olGa10ZP9aVJSzcTBssXK5r0eZy6+LvoOHA7ekR7VdMZZBSlf9rY/Zhix49FR2TQ85b4jgtWXcNi
Mdf1DnCIellknblbya6gIm0XgpNgucVpovpMgMOilTZVQjNHDVm10qLtxlijmVILOPahFYK1jyk3
VfqplWvynGMVFQzczoySwq8wTDxbzarAFn4x0F2N+8nilBjp/bS1LjnWjBpy7G+KoqTrPC+OCBEm
uWHgEkF9LXGrsapRQJk23pNp35ezh7GejXqrTmp0rtLMjbBFbhukitAEdV+tu4dhVeOusEBZWqQr
llYFw/R4anu5wuOEUWFPMExaQDMcxcS4x5J26XK8M3veK5cpRU1YhBkBZPY+R+Y3vvPaSpkVy2+f
3Rl/x2hXqGxlTxxLtEzAuYgLqlEnxat8HWvVJ7ZWITFd+1HICX0NsXxLwhrWEQn3yJPrFjqw7a7j
KuC1R1KSM9KkXMRCdMFjHSBXzLYU1JEp+mY5OFZH5FQ/l92oxb/GWOCrHX2HGZWdMJs1j2DMf3bV
jM+S9FbEOKgI+NYqvipVSI4rimo9WS+bv1WfRIuOSpeUbVC9lL1p3a8toxYcTIfxCmVadhkoYkTE
ni0TIrU239SpYFjRTPBRSVvJs7R6W4uFV7bmJ+gf6C45dDWJ2hG+xiiFWopvMyjWhtGCd5Gm2Zi0
n8WUtk6sjOgmx8wINIT52VYfZFJoedjqCudHF2NCZDwL/jSjnRMjBWuABH2apjRekiDVaBIsU4Yf
Eet5R+iefNJTVzMDPTJSFktz5Okaw6HjkCBTnKPUD7GnRESeXfDPAZPR06vlbpQOLsEeOM/Wkwo6
RmTR1PNNUKekHWscIY7gRKh3tX4mzhsB3cSERyJlyYHw/En5FJNwj0MLzsC45km2zm21a3KQT/2r
4oZWkIcHjVMFTDMe10qJEXTY0Fae4+5ETeEq5BJzG4WwUkJuoCA11ECm/pH1T4BrqukRzQtO24m7
cKZbK2oFKkjKjTNiaU0/6WRDG0k7jSINsXS+pVG/srKU0kEMIamIgPxqPOwyfh7jXZME1YlDCVmt
9ZqXbW8Md09bwMqJfVCfTwuEzwIRVe1RxGpxoOjTaRgkMu+GYCZUUkqhtfmm6NReIyHaL+ErWJZY
nMSlCHLaPeu8cE2oh+FsfZtN31CNSreSMBzxT9vzwXH3AVyK4XDLDPtQY7ecPjIlA1cIH9ntcbTD
7BeVoJGdIWjV3qB0SEtmrq/4uu+gTx0F4wo5tPK7qIOwigW82brXnGKBpxZE8RfdSwhyYLTjJNJ3
mbAl6bmVKlAaR8uafD+96nwtzjtN/I1r5qaZu2wLxYrVYaq0dZqIKR8krSZpRTQrNK0Xpm1HxVjH
6bmE9URno/vBhvuf0lAcqDuSHou++qR2rmgw2/8cuboVxRkf0hXGGAkNb6EkudBrprbmeYIlQ8XB
yhoFnS56RL3Wx31cGn5laeOrlMGMt4woLpHD3tOhcTGGJD/XfYO+rleXJ9m26owKanIc6MygR+PS
vPA3JSbJzdD8H2tntuO4kmXZXynUc1uCNJJGEqiuB9c8+zy9ED4F53nm1/eibmbFzYssVDfQDyG4
XO5yhUQa7Zyz99q/RpZeyw3GY9qSTxcB4UHEiPqody1vaXpef67jYNt102nSZHzIHHR/w1Qc3Lap
l0XloR30wpUVeXewWWiNTvJgzOMdi8i9GzOtn1ViM4LTlqp/mXxyHwGCPHemgZirq4la9lAC8XkG
W1NAoYYwxzwQbI6RtRilGrTTI5TsPhVrw8LXMD4bCUmIxCAQ91KgrIJYeeNz1PdTrhEqBByRKvgF
aUahVfJrKh/gWuqredUnLYNtCTvj8CzJMcM8QJ46wo5CojAsxnJbxyQl6MJ70CocIsBHmcmuEj15
SZSx7girrvFWCCM8sC28o2MyIbboN5kmf7FQfgfgvhZ2RnWXtb3OGZCSdmyKm6oxGK/JZGFlTr5S
oUtB67iP5GRwEioOVJthYU8Nf5EsNpiz7K8pDNGEIHxvQUWtperfcFA1fIgVAGqL/2yAorossmEt
yog5h2iCu1F9Ov49FoeCnhT0v9Zd2b181xqGKf08PRpf7Z7KJVH1u9Qo64p17ZmvXo63FAvWXmvQ
eSRt8NFoNIUimAFRHoHF7NlWRQwp67J85ZSjweQR3GRo5ltltP2NbiA81VQmkblrn4bqH6aKmUaj
yNLLkQLUZJ26ZKokffwdkLV5OyHVlzmjsnyuYy1KOJ09XNH7R4FxwulpgQyJfvSm0HmwKgYiPcOr
keaXb4T6GR7gMif5Z1l3SDXjYsgeJkP7dAo9+KS2+bY8TmldPWauRVfTqL+5vr2lit6L1fjssi55
2VZb2pnW4A9rvwzfTPCAWMTbngtqaGLmBV2+aVkajikKlzHDt99I2GRpubF8NjE2rIbK6NdcuhhN
mPCe+4TMEb379GQEew6leO6xOxm9ysN13ZGWmejrwWF5y0b9I/Hcp2yK8K8k18WK4ZM3nIGDvjl6
3W8mEvyO5UCqTZMIfalCLUeQU350vUnaB2d5XgFtHoltOrguSKuIfUs+Vdm6070TC110cKRr3vhF
RnPD0R8Lt6Q2TAeB1BNTnNW+cvEK7+KhIVTRcR8csqdX3gTEsS7rJyfLlmoszeWQl9hSc+PBbFj/
Mt2slolfbGyhiQ0aVVlgf4Jgl3Kdo8czsPZlg1ZBHYH1lVbmvsoztbVRHhiJ3W48wSbUwclpeBmr
UKrhR2CXpIU5PnlKvS5gRXEaE8AxiHnhF9DMI3drsLfY+7n5FabCvYRRcTtpmDp7aQxrQvmg3jo4
XtKMjbypViqygF1r625smFm6GcmRnz3Ck5SFf0FFWKLtJcTQrpk6eC9Glq2cyUCk3zHPCKKPCvr/
rUM7mqphvFGd/ewivkux+uF5MUfAguJXZhKLoBxF5SYudlt9+zTeVnmFVqIvjGnjosQgp9dflB7b
7rlrn2tpvvZtMgx74FTb3psTIQcCm2xmpJY3spEr2RzYAkWxJ9AgjJIVQ6d/Bc1QImUdCF9p2zff
F89RblvLRFElB0X2Kscp3UorPngeWPSxx35otLPIsmmWKVxmrpospLlOs9mobyvhgGLwU/ocfmCt
6/eWbJ6qhhYmpx5Th6rgFdQtsK9AELCk4+XRsqleWlCGb5qJdsTAFW4R6W6yjSQE+FLyropB+1Kg
/406td5c4o0jJyreIzV8aI04y0odudbe9nyyz4Vn7YH1wS8kQ2of1ZyD6ZwHnL0OVMVbr4IjI1Az
ZEei4r9gFTID71n8G2xZXEiGG+oRrs+q/Ep8kslD3UFeDKs72//rL4OxugPpjaHKsgg6cK08ulx/
3C9tZ2RQPRcRXT8uKfwz3KHzD803v++mpYKJcL3/x5fXX/+Xj//+9amreF2/79sOE8Z+o4v+F38y
wCNBLus1Avb61fXmGvtazRGzv+9ev7p+7/ro7x/+y/f+cvf6cx60maL70gnPGgnvW13TY7244H8z
zv/FP768fvd6fzIGHhIwL9fSzR+oT/I/omM5unDc/r4vJu8f983ZZ4uPJny104lMvwlELXE/cmHS
ytwncTPxvxTNzvTSm6Qgw84bDGg5c1pi2hGGFGiBtZ9Ie13Cx0eyMt9tyunvD8Tzj9iK7EAOqu3v
X7j+2PWuoCm0UX1wuH4rtExzP0hYuEgfYhP/Mtye689dH7ne5GnFH6fovI9CA+M2KXfcnf/u9eEG
zPQul1+jKS0Ew26HuxUK+zKEInZg4wBla6YV2SXDfGjMYHkLpr9m1Dw0EQOarhqrhQIyub/eyKFB
EBHk1YS+cUIhAnUG3OT3INBaZI5F9zPSiSnjAm5WTMyCumZcSCh8DGxsC3Mz20czKArEH4fLfPd6
k6Y90u3WJnCuIhAx1zvsDddHOj/Tp5VXZD9JT1f+9+8ldcAFdWzV3gOwvYmvz3B97sIXM3lEdAf+
O+Hm99/7469cn/aPn7k+NDRMUvQecPrvJ4//65Vdf/r6wJ+e+799+PczFE5Ub9y23v3+2T/9zTx0
tmFcHUjQ6RYws1j+nBSQggWuNvDdh95EuCh1fHb22BxjWs/gpKBndE7GMEyEtC4/YlMvt3bpzZjk
YEeWcLYDFVwdRdszVYqZ45NT3gXdKiLKRvjoVsoclBeIlaXnio+u0n4pM0j3XckgvkrY6lfsXKg4
LapsSAVCKXpizCylR+XpZsYAAQYGEZlCG4/ZB8RZ+u1NRePNfWQDlp/jniXNLYHT6pq28pvYWxZ+
V2JWYljfZRXCTxiUC3MAalDD8MjSn84Pxaoq0ECxFyCBAGg0LboldnnURSp/JDGCXlEAGURHSdHR
JVuy6WbeDSIT/aPp78pBf5B2dmF7Wy+GREOIEEbbhEvwtlN6RR4fDB6dugxoPXIqBz9X3t4mes7F
LPTa86AzWGqZYOoGY7p2VoMnvrvv8gFiaoxpKxJoia2pmDi1gOLYaJXhfowIJZ1CVLc5s0UvugTe
lCzSyUVCozfflh87qykq7aV04VYHfYv81EOMTsyB72AA0Wz3hRwQGBpmuASSjYOoRdEDxFlN4qNt
galWWf2p2es4SRoGjRYT/Ti+rYlFQRNQoKEO8Ot61yDN0DuY1rttGR8ybjHP1jTTzFHfWgrteJAj
DMgvXYzc0E7KF1wG6Y3rwDmpGt+/KR36pHocWlwCYbV3JPAgT8yHXWlTO/jMYKGSVwe7F2fmBFXX
PJYa+2KdyrTJYJgQSbpgGHzuY/3YE3uFfqyNVo2Tn0RjlOve8i5Cmp9ZOfdteTkAOPGeJVLciKgF
GZhhjIm97JedhIfE6zGO+6U4BRk9NC5nMIVCwXuSyLMPZcTQOnIbCdxZlUhgSN6UiyzWX7XG+FGx
2JJ7s9D41RPtAE6YYLpNhXroVDXc0nuUBG2uYgsFmLJsd2vDoylphuyFqY24puJ4pztUQZkrDrb3
EJuddQcw95clcfGHyROZ1CjIVIZu13zrasIU3GZ6CbbC1ykTJhltzXjW9armi2HgXPj1YuWU1HpN
jonPaJNVEbGqGak+MVxhz2pkjLSRwNaZrS0ZY8lVHttfflcFzzntLc9zi2XQh+uyB9zm0dddeyn5
XHG4o5n5JOfM55J3SLiGoNWZW0963hyT1EUD57CImmmPrc60tp0RONum8E5wg6u9aWasIzmJ6wMG
c0xYQ929lUn1rhW8grRABJt6d0Wu39bBQOnH+92JVWexFTTa8VuPlSAsG5+ArGnhCcD0gJJtqIXI
wCPLew1CRNVTpsHUIUx6QW7nogm8Uz6BpSbbnghZT3xRrqGo0HYZOZs3fnswUdj1GHvqCqQSy/na
6KHxFSL10dSm5WeqaBvUEBKXhgK+Z6Jv02ntIX6J67UNtf8hbSpUhhFCGd5bBMxNIM7s6QH46Yhu
x+zQ2KF/a7dck33GQqZJ0Mtg6O9O5GqoYTL0lzJ+Gs2w3dQxZbge2BbhOt5XQwut1S2QGBJ519Dy
uso2ug2bAnwgWeJrpiac3UPXIYsZb9yOzpTlI5oiXnJtTYS9FnbTP7Z5z9iyfyzrWkNbGvxIozUW
Jc2CdWOh+R10qbOH50mZEqNxaWcnYu+6i2qO4K3TBt5JJFeiu/AS5VLW5LJVLa0Pc6jLTQajkjE+
SthhzA+Z3zeg81CTIuTYTIL4yz7CVAENKI1RGivgvTtpABayRHAhnYIMDkKLwXn13dqLnGbX+NqF
jJJ4w7DqqZ0IJiF5q68J5ZAOvY+x0LEXar657532K4KUSqMt+x4ikIR9FWTs0rRnoZU17zqJzcKC
lFk240GzHIxtrb3uopYWfm7Q4DHsGQOaYbYoh4ehkejBzZBusVhO5P0cGsQ1AKHT0ywy48i1844E
pWJKV1WaHumTXoR2FaCHZLJGZIiOpV1tWnD/AAyneD9WfNDuBH3fD4HTkMVEG2F4s8GfQ2QaLjF9
+31fMFhJAf/LITIwDRMFrQ2kbiN4tYfhLVEM0zUVnYicQh89YrVQEguTVhkL30IKP3bjsa2iZF+u
xz69SwqdNTVzPwBy08xvsPiq6jl2tBDNTPGgGGplE7jlUnFlToX9reZTVUlGOHF6rHpOIHp27Pam
4dMjU6DXxgJoDv/7CMe7rmHJdlIsyGXwCC3Y0pHquuUOXU5aIkSAAsrTERmrgNsxZsYGNX/v+sDk
wMYrbfMxrxv/4AbWa5hANowqQi7amWDTzzd6H2Om8LOnQATBPkgrdz+aw2sgAFXUmTHudXZ7yEu4
qYTlr6wUOUGEDuoQl5m+K91pKefuoVfLzZB32V6zKQ5K6kinzvWNNvM9rzfyv7663v3jJc6/UIch
g7nV9RtdI9nODfMrd3r9UcQJkB+715YO3nJ0kS/p0MwJttmG7eNEw2mMm70jHb5kkJ7f5Cozlror
AJBU7iaDiZhWb4aP9l930Xlet/TXG9PhUJDzzfVuIBw66BRsS7Op2n3svftmS4jr9UUZNfjyVTPW
d8F8hMcm14MGbP4NSHhgZHMRUUrQJfl8c/3qL98jJ4HrpsJgVMmI5uRcPglRsKX1jRb1ZUy0edtS
0GXzZ/n7pp43zm1o+QuNifPCLBl2bvWZzHpFpJI+Rc2SaZuhbmAlzDeRbSFlut4PZyjrVNKNcRNj
q0QXo6u3uwLFC2TWtLrvyJjYKRtikTPfTAlCXtGUyaLX+plUBSx23xa4zqrcOgV2zgKhpNyPbW7s
r19VmpD7olfEKEpasf7MiC3JU2MvZlFycO/6Gq5fKUpd8lGQcAUhwVSlvm9qR9+jY+8CRXRgCc1E
xoh+/SLABJ/o5rgLjHvGIvk+051yE0QOULb6berZ51HrpQvGBiUfYa4tPV9g2bFrY19I3djXBpnK
LddQkmZQH9ikRd3M6GRYl65NIPTME0s8aArQ0VXBtG6sTZLYO2oZ5pi3heeFGz21OZxcSt5VE4pf
/VzHXG/a+Su99xDTTwaNoX9gcm04/8sqoSEC1z47ZJ2OfYnAhBSqV+EixI1CFM7c0F/d5c2kbwbm
o/tpvrm+/9e7Bi3FJKWZw9vtA9CbPwN2bn+/cQcYKg5agcXkEi1iJxREMjAQlfabvEXxUrLhdWeQ
8O8D8Hp3jPCU5+PkLdvaIZ+jfysKPHXdNGsloymq14E2fBrY41n37V0/FIf/lZpdHZiNGM4SGOHk
7mjuAN/0ufLSswY+GW+IOY9XpPtstffpO6CAiGgTkuGzhOe4ch/LT/GYHxhNaYhUUWrPe0GYyxEb
4gWOJvsYPE1v4MW+hwsTC+8peEzRemzsEcLpIv0FRHE+KYcNbU8miAW+JEYB441hErnDxp1hOT3W
dfOazcAxECRrFvXpAZ501QN6XbfaBqpj0G21++nSfOXcHZEN3piIIUAcMQN8k5y+OlGOy+aVP6WY
xSH/qm60e8xoDAlT3OAIb9Qx/NSpYrCnEl7EEUj7aZuLA96pJlqxc66GDY4QaRJN/YUYBlhNAWj0
UX+7A2C1Cm/nhNYbbMYILR4FnVKxxnYezaAp5zh++bfyiDoNcMEKfyxEgoTR63fB5SxZqAf1bZ3l
g3g39t4D/Xj2ejV2LAP27o0XHNkzsKzIt+hlvHjfA97wlx4GdrPxj3q4MzHwt4ueRVtRSK7NcimY
YiEnPwKfnQqK7pv8leMAB/zEdIKp0TE5RJ84Lgui9Va6uYbvb8JRStBbYOwF8NCKmzJkhLVAHgco
qr9lJ8a6gSTevTuittgMnz6xHPc/brNuRqTyxxGft1NyMdya5da1H0Sy+ROu/faPvKw/B5NK5685
Wo5GSp7lWDZZWuDYrTlH8085WgXxAVFi6Bg1yXoQSFZW8S9xyLfxZ7v376GcJugW1pp3G9rLMd3Q
VrSPzmn64ghhX4tGL5nZLuQb6OvKY9u0E8nMSY38TeDsvOwWZmdfwFBdGmIjXMmMnX3DRiL5e4Vo
gjLwefoF3W+drtM3KBwnPKDb4rm7I3jvsXhu6DgsSCL7ifYQa1+TDxODy6Y7J3uu/egwNQ5YjPVb
YzMykdjYdyxmaA22yGawUyOfxrdvYGwaN7JfmEvOjgWYN5Slk4k7qnm2T2CYB7rZR9URorL+qbpv
9ZgewfEGvzAmYGiwf+GAIjpeHajSlgDT3qJPxJDaN31r5K/9A4OFx5IPHasNrGIe4ayG1yCQ9SMl
22GY9Y7WHYdsw/jxHrFZ+YLEwjnn6zNGCby69IYT3r89kqg3O2STvU0+0eqvxZ3xDAVz7a78H7LC
MHYbm/AxmTmN8tUxVuGx3WnbYGOe8YWa7wTuYZ9aYb1v7sAAInhOX3LIIrheUDatkDtjjuQ8tXED
fEarRbgjPoruJGfYeJkRAI+GtvgBTBbaK3YHy2YRLrfALIF9MsEOMBAe2tl4ccCnAE59pd8zrNQD
djpHWuTQxWd6A4ctMr7zuGSXsRTlFiLDjv+ivzZu9e803ZXb4YMSnJfKBXxj7cu38eC+UVdu2Lmt
2ZtvBY6h5QxaOL9Z7ygJUYiu9tHGWf0PR/5fY8yuB76Smm4qW7munLOn/3TgA7KvUXTJ/iyd7oxn
KVjOawyH15PtvspZYUrG/DJ7xzaDsgmj0ROOpHomfs9a5f/hxcxpS39Os5tfjG6aKJ41Upnsv56F
VkTgXuV2/TmU9Ar512i7IFuNvEUg2nDYcP1Y4rOLoGMwB7sUzcVngIvN8gn/SHi5vpz/35kXp/Cr
yuv8V/Mf8zN/5cVcIwTNf/7HP93b/OTnj/Sn/usP/dPv1P95fRjs4Zxg/k93VsTENNihfqrx/qdu
kz+e/+8/+X/74L/9XJ/lcSx+/ve/f3ynYbYM55bbV/Pn9AqUCBo5wf993sXLT938GwJyP8zCj3/x
m3/PvbDtv81Zozo5gI5ydXMOJ/57rroj/6Ys8jCItjDn6PT5oX8kX2h/U4aGHt2xXWU4qD7//d/+
nnxh2H/TXUdpGkcq2YWucv9fki+kpc/piH863kzHUPY12N3WddM19L+s+v5oIlGP/GDXCytaOzL/
oVlec2EKL7XdVIfeMBIiEXI8nG370bROuoMlHfd6e+7WpNgpMtJpdIBdCFv0NFlGC9NClUK7klg0
ZX/Q7760A0j4XA2k+vo+qNay8DZJRHuy971TqA7FOKnlqO0l2WAwYFx83hLrjtdPL/2HMi1SzVs6
g+20ddqCpdcvtr1G1G+VxwT3Kra/DTAxtoSVM+Q70xTpshvRLsms/2DIlR5NB7GqYlike8Oh8xMU
UBNgSDt2AVmXl7TDsaS75SIhDSGAa0K7DRt4UAdEh2UnQsPKpRl1CqvjQxuk4dKIW0xXZndKNGO6
HVQuVimD2FVZw4uoG+bw+hi7i6Ip3BUhg9XC0oN0Yzpo23NfQMAP4/amkMND3MLOIOGi6gYEHlkZ
Qo75qMaEFjXnwoVWC4ojyd6KfdzYIilWY3GqeuQIdgjNTpVssHQ2yLjzmnLplwjdyzZc9ySgguQg
fl0W/jqYxuHR6Jz71IEElCf5brAw4UmrPjkzeXqbFvKxYAR21ALxSFtlNTZINYL+zsLU3fWKunsW
zzKvqMpljmMW+2eIfrzUxKEv3IvKpxM5XU+aDfMXrFJXcBGODZLY43FOGiTdikcNxnU0y+mRZvU7
Ic1YqjNiA5rURZ2vc+0KK67jikFdkeQHVLJA1nRmjnTMtnGj9iRIYUGklMI+lBwcrTvJTntFghYf
p1Hi5Rz0fM1GHmIfAOAQ7TaK5AL2BX1/HPATrTAHUrSnq2ZD22uddwGUjBpUZc4BzkU5rWmp2Nah
DZPylYEwUSW0Y2z0Y76f00HQGnSg8CJKPLD5KOcig6RvZ/jCC/GoSehyDMchVflgoCq0/p5m3Be6
PMaedScT95LHAS30/t30UcFUevRaFkF1qdipolzvt8LwQBK2tM7DwVm1KXm6onbZShPDO4g4ICwX
KWgSBus+0zexhn/Cz8p93eGINXt8P2PLDDNWkHQM0W9a38M41r5IlJA7n2S1VRuwEbVsTrMBnruw
6xskO0evEnedtMqlXVYXtHUneoobRKL9ElUG9gRCApLUdlZ6GDzEtcmAeUJtgPcG1Yl9Ri9cnmxM
8R36YYoPUxb3YXXvpFJscpN9hVZM39hhsErm8ttyyrPnjWs3AzuJQyLdtAmSbApq5BVT1a9ypwle
e+vWS1SzdQfmD4TLGysCKbdBR+kSv0bRfWnNNQys6c6WAKDIWaajgEOeZnY1vmT68DOKjljgzjqX
akBjXsm1rYN4sZxxPaExXAZDB20roJDKrWzROfj5qxaFClMHnRixjfL8u4oUSFeDqNZdPEmjv2Jm
y4F3trMch2GsqB4K2C0EpOLpnaxhiUYCD7WFfA8J7larP9wRa7lefwxDmy5tjW2zr31o0/wB+Rhv
dGod22s3dhewlEVM50mjRGrmV1+thM6TpqYJsgqgnnTlMem7ESyudz+ULlVeSusseUiDktIqzD7G
9mr2DHxiG6FCVHnwU6Bk1t3euIQ9e9HEsC+G73X7Ieifbexx+8B89lSEhmxI0Bc5uzAOnLuOmVVc
dDABZu2a45L35vo5WY9BQEu0aI6pY/2o6Fco1HMyzcLq0W2w6sqfHl1on7LdHtUIScPSHu00rZmr
ffmh0Z8NC2EIGjgiv5BBGFLpS9f+dDJgm+nokOQAUzRAHWVETrV0ClamMp/mXhhWdoZWd2qDQLg6
NWIEKhsWfLpVmG48i+lWg7W8EziuzVI7xqjNstg4DEWLUwOqeBWYT2kB4coIIIIimB5pzu4JFKQq
pUdiENi993XK7pC29+yAIT68PZWp/1Rq29opLz24f0TOeAaiDPsPV0nUPPIudbVFbFLsl0Xa4yET
3VK3VpZlMbx15Q1Bwiu/JzvNigcswzFlrtLV0hkzjNCkrhJeSKM5dt+xJHXb9JebNK+RgzCVidNd
PRbDDpDqhILJicdLop3NBJOqHFheGuqWwETkipiM/bGGr1rzKzSXRHt4bhkwevEP5LFqtwm6r8gC
ZZKEz1wLmFbH5DvbzF/o0xsktXBZQ3F4azAuvc1RBiJWBzlrI8SQZnBQgUDZSLR326CsZDIMbk0V
pxpmlBIXkxo7ClR3ts2WKyTJuKbmPoS1MPZ5J+Jbwfj9ViR9uhOR2gZFvbUifNFN+zDZ5ZNluo+x
x4Hixy+48Ry6lf2Lq3NY6uRw90U77nK7xAGhDCjYYiJX1t2VYTFtu3rHukrbWOACmcqL0wfdXQzo
o8clRif77PajRAflQJ60+blqAtLUuXeTIcY7ry2Z54zTd0sq7U04YFrmVHsvqv6+bUaxq32Of4I5
cYFzYLLn6EGEUaJOo7EPJI5ukhI5fi8WI8A8jwsaMS7ZRfiFbkzCC+jar8sh/ynbUS1UOTp4BOg/
dSa4IquHrN07+5qxM23GAC2z8Vi1TrzuTBMPNdzABGF867rtirRTom9yZ9ZH7Ug+pbCGcQa1/BBW
zNY6DdmZrrqT3b2GBIgReeos0xKpUupvrSFNLxrxp0Eo/ffStrHg6yKeTTCzPCx46nLkOqQ0vpNz
vuknlws8gEm3Hl5UFYMOK9NHPbZfrJZUDYSVhO/2GqZcVHUr0o7lVrlNu558PtBch3c6hB+WmPrX
SvO/8kCHBOjEG0MaB1X2NScQ75gmDKop6T51zOJtEl+PUpm4IDAgLBWiCNph8jlN2HcplXxEsz0l
aRhclD5e0xIsphDdfTo2z0nboTUvA0IoG29pT+Vu9DFf+gMVOF1Z+HbG7PBm5apxAJ7yyOBZ7Kk4
5QM4jRa6Z/GpeaVxJnH9xrJVQ67jAOVxbHZpGNyFemEd4sL6KDrMs3o1EbOJEJDOsZr817FwWRHL
d1XBfojALRmB50HLkAChB1FvRzs41WZc3wTJdIfZFRKIEVl3nqP/StNgTqCho6VjlKjYPtFds6Nd
gX8rcaKBnO6XeD5Q6WyvbT7nHbuV5Ohggrcy1jryOKp1WlNQNzUAAse3iGqIu5ExHd2qqjr5np2s
J/szigsmIXiPNtimklh+CjF0i26OLhNS+6x9+W7KXO1qEV4SrqIgul2kNRMcEnHJtFm7109AvUZ8
s2V50e0aaVob3UfTucyDO4/YSTp5zIeCxMRH7DohqLYKGkqeImgA3libd2OGWk1rISmWGiirWrvP
hy6DC+wvbOwnmHq4jvXgjCw5L+4R1t5prhrae4uJ5mLIqzvbsI5O2py8mO4MFpJ2i8CSy4sH5tgU
1LmuNRkMgDuxZUVqV1M9oew0yxe2vOztauyVRpfrRPDWt9hs8BbowiUBL9gVplE+xg1hXRkTNXh+
GKxqQzic3bzfNhqKgt/x3QFaTNc+DbYO/zoDoxc6g7eemnQEwYQ/mCnkTTwYgBKmoV96kWz3ifjF
GgPOvmzTd+wbNu15z2ifKywAIrLZpJry3PnOrACerXxTDu6iqHZjZ3TLwbUxRFo0zhzWVZshFbPc
yVnXo2MQ5WbHF0xNExvrtnwviwFdsVG028nDNobdO1iptDQXndc/m6G9meyM4d/MTG7S/tUroq/O
YTcaxcOlDrofYryBpZnKX6JjudUoNo5Wy4pCBtaQ+tC6PaXv/Pkhjr/cM+ud6sPP2ugOmsMxGnMC
LBkvfAYwVFKLPyVy5DV9+TJa448s4/s6YkbNjhXg7iCP9ckUFlOk7IR2lNdU1+bSijDs14wGbS34
9OOWKRCxoGld7RyFB266raJwX7fFB1XUnerG555ocI10VYjIB/JM3xskjZjidDz4k3tPr39jeSb0
nAb9GPOnyQciON2rwr1H3PvhONjD3WpVQRxNJDLayv/wBI4VBDaWqa99yhvb7E8yxsGMpHnpdgyi
EmjeCVavlLa77EDUAc1RtdoqL/h09adhmlYT1Vs3FG9FjcNbuU+mjRqmXiEUeMTI8MXu881Gy4jd
SQPT9SYB2JhYxBVtUS4tjpZQGyCDblj+bO928iV02uI5FLNyG02AU9+aLkLjZg7JiqZlEtD+0XSa
/0EEzB5aMBY7amqGHzxVlKR3BVaCThl7nOjgmTxJSJ4YLhZZukVf3UaTfM0qUntm2VHX7DOPFVp4
q8TKD1rmn3MLma4+EIXHusDUAIujo8r14Mu7XNOfjRKppolkw4+tz7hbenl+Yr5Ln6qMH13TOEVF
dRltcSs9AuTUW1vkKF/zow+OxEbVVlSQDgqMU69VmJHZZWiPhPRtcTF+avrOy9GATJF5GSoTTHHx
iIYQQI53buGwCMGmEOD5EL8TCMp+r7Q+29Q9sv8lXBbfzY1utl9DOScPxpsYv2ABqxMxEpcCNgIK
XStbOxVlZ1u2q7QOvlxruEu8gY4AkyBNguBz1NIoiOtj6l2mNA3mjybD12W5tKSrrRtQvKeUo7J8
iHI/XjL0ZV5qQxSC8I3yYj/kct+4xjYwCEm0JPk1EFwj1vaeK9L8noveIejH3Lh+AOCdHKniw9Y2
YQbr0usUhj3LXk6je9tKmGgdEGLo064XAaGCbGJaT2wrnuleJGyjqJ5F4N3GZFVenfJmZ1oP94XC
2Z8JvV1hnYClmsa38SDCHXksEGij4CRiDZiqVW+0fKp3TceiQQJ610/UUXkqMdmIZaIBC+zwyM/G
08gUJQChbsO1nzmA0ZxClA6IOtg/M4m7qYv0pHrxEEINF6hltsIzCfKtqyUVIGTLhPSaePRQWAzH
KbZZd12ECHn5kytegDd2C4NzaBrs5FKX9oubdt02p4oIVD/B88SFO0UQlycxnRNGVbHwtrIt5jiy
4KNiWxdiDfQS5kWa7hyZUdPeD9nG+cbZCnA42GflYC5iWwACgmI+OLF3/LQ74xOuTF2xjYt6rhaq
gU3P0XPGHoWGnRKNoVgIzif/xEfn7FKzwKWNd4Gkrn4duDXGRHLvG5G/KJxag40QDu31ZyX68VEL
L6UzY7m8mQzZWI8ADE5c+m47IxLMx2yGc+JRdVhAjf5Z1rRg8ppuFXKitQjlBQ8I18V8etfjsiSY
KzDXjYO0Lm+3HJdrWWnwGlPXx84dg/YhqT709UPsyWDtFMGqmsJgz8x/3aHuhVE/By5y3Fk6uNqg
kO8GQMuuLr7MjmnxUKlllCfWzkDIHUn6/nmcf+QeqJmevLXJPsauzM+aHzaPWRjvcBWsgqBqoKTj
ZLa0YE+og9YHzk3YIVdiegxhMfbhoRSHTAdGMvgmdbsO9AB+zQIhItO1qdrWBcuGTqtzlcb90eg7
fTXYEsI+JUc+PERBt2S75S3SDCiTQ6ZHw8amTxDLmGLcEbmeoyNpDv+HujNZjlw5l/Sr3BeALBAI
TMvOeeCUnKs2MBaLBALzPD19f0hdtY6O1JJds970QjSqeKpIZgKICP/dP58iBLa2C95DBVK0piNp
SMQu95tmM9eWeTDr4a7QBPANG3FSzwVIT+c767lBO7fiJGn377TBc14YntLUYMxcQ3PVRcxT3OdU
MqQuXWL17OxkaVy6VOZQQGWyjSQHv8x296PVJge5BMlBCBxYU104UQzDezpm79mK03nAYju42FYS
28b05JzqiER0lblbpQKqcrB6bqkN6h/H7ndh0SMI9IYxczugVlm3Vae8oxkKigTVAtZifFyCYGpL
hMq0bO6GuH7As7E3kWJXw0hlFx3oiVl92gFSYOzEv+cR3FPCgW7NTvTTDeyvzKUcbmB2v+oYg5/7
UjzVfnMQRtlsVBfi/AsvljbuAg96ReATmFbUSZScctgLjt3axJJKu2f8UKbkMRoMuF7c3+iCXJ8Z
7BJZL7coiafareJ1UULtDBPjmMvnYM63MyVWpEUwnk7pXUpKfJXH7SUtrOfOKBAHJuNnbpB5yFyB
89y1OI0Bcw+FcRtgFAgMmhME3RWOZt8mrGRvZz2DrH0dtK9FE6LHgrct/TjbKlJ7wD9oQc1QRnNK
TDtGeUPt/zaEfHFmFCknDvGG2/1M4q+DA5UdApdzh6EXyHI9UrOLGboMgaC5ZkaRgsvmd+y8dUTv
1iyPVXCTmg3DruqzNhR9KFzKy5Hp4qeTxFfAh7Ap5SmKU3vnmM2DNbZwpGMANQkdWaJwXNxDVGZd
P6MFft4OQ748NwzjxI3CiZCzzsb20D6vH7IodfAVSfwKE4mv1fUPW1+DsbK41RuemVRI49K0EKyO
sSWrU9iZdwgy9q6osuZU5iLaIM0AbVssIVfnvhWGmF2uzv4pH/nUCqlaQYXhsAH2Wk10VyAnVye4
CYcBdxsuTOqJrV7xYflsaNnUeJgCyO4VqRNB+rpkZqXjbYNfOxh8jiLX7x6Zfn0qMfU6eeGnGzR5
76+JgusPc/0JkMT/O3Dw9z9jF7oZY1pbGps3sc/wAg8+lRVDPXuAcdB9kKHlKV9sNdcPUc6xlcnK
m7WYpa4BjCgrYIFfP3U9TSzjmt3wFpeXbll/SOrdVFrwhUbZ5x7y0Z47D1yVjkj1YoGDA9QpTNG8
iNcPHXcNhh3x8fc/krZ3Ypdb7ivZIan9/QslYJe//q3rn8VTBm+cxDE5w799YSgYYFgVmzlma0cU
wGbPUbI4/f2DXy9da9f/r/VSEymJ4PjcBYQeW7JJnbEnyk9KAG9DG+JY97LqyU2D7LYI2Q/3jL/H
AQG7yoJz5ubi6ClI22LBN3Zwl0SfWaCL6nXaZd4moiQYr0aXkQIqcg4rsW/AQcsSY89KcMlyFv5h
6sRjGtR3umSPFLOWkrWfJevpoG/cmAR1BpQKjx4NplHvfM3SaA9l3h85E9g33aT3devRF4IqZYxP
MoQpn7G7RYV0VqHyngduQ3BQqIqTXronsGCpCdMIF+U5Vtanliwso40CkUzxsxmk5Y1R0i5kutGW
Z/RpCsdlEQipVZIDRuGge1Cp35zFHG1NiAu7Mgcv5QGCL0YrPrRIQ+vSDU+z5RN6HbtiPfcdvPtO
jOBmxSEXU3cqApy/WIkFfIItYNYCl1A3gM12SfmR13ePadBxXKpdei4ci3nQHtM2Hwo2cTL8xdk3
fSgNU++cIPUZ2sDRVwNgo/J3JQtwqXehkoeKIGhtTfvURffM7NcEUMCKzO/XYs6uOVSnVXlOiSwf
LfD2vQHiUKXxrWXJl6QiVG3bi2v16KiO6FdEAAGY2XMzkbVKnnsJoTO0hvugU49+XR4HP74TetqU
VfGKGM95P58oKQlyrL08cWfg7H3X/6QV/mH5tqWHc7HNQKU5pcCQFP/OaWzoUfAZxE3vpO6gGBNE
NET2ZCv3TRlMcHpE2TQS73nHk5WI4u+htt5bfkM7RhhpcYlYnWx+RBPAwkI+1e1N0RHKRaikm2dq
3pbfDvao790mjkO2bm4/3D588GkQtQsSNEi7JwgBvEx3cehxclMgme3nku7bYjFQp2Wa74NSvFTt
uO/lzClRd7+boWV7xTkXBZy1krIJ4p/npn2W8Qi1WWRQUlLvKCu917Le8mxkla+wMw06+0rA7DEx
6Rf2wyrWRb2OYL4HnCpWpD3xmpjTcyn9Tye0qcYr0aBM2D3rZGrae2MC8uEPFfs+nCCtEdUoDnu7
Q6b3wLwBPvR6yMTaechRMQsbx5BglpEWBBWzGgBpPvMr5Ez2lpeOQZH1USUTkXfj510Gqm5D+ttf
uZ39bjgAxFrnyeziPVNKanAZwcV9S6+PRPMOTATfoLqtISeslvejLhZSa1TjkS+aW3Py3gi9fGCg
tEBEWj/6AsKUWpDnFfzStIfpXE8QHtNtiH113w4YcVRQPztw3UIGomxsrPswh6Y0DCDb0Wvo4I3t
GxOx7uC4hTilbfxryvGmy+ainebbJT62mgn6T1nRowsaw1r75EQSBhGCdxF4TrjKI+vnXGLLLnza
GZV/M/vVY9BZv4esp2U5QHMtwBKXLShCxSfLl7R2KxrFmt8SJjEQtldHc5MGuud2LF5r17wHqTNQ
UtQP21rBAaheOWT5a5wCHs3qFOCoAYeXH0DITDhSZpn9zEQdREaI+OsPAEtny0BtrOBYJ3C+mp6t
s9ab6ofARbmxM4AjseYt8eqz7RZvwrDvFFCjDTJCHM1vIPqOUg33rRnuNGSotQVlDUoYnOTBNnGD
Rs9xZFc7z6mXbSrDO1CP+zCc2Bsb8I10vOzdOW35cj812Lq1XKotDqjZ70ZkgSjyWMzPiWve1DU9
QGzBGhv2FjGyDSyAx8onNO4yueGyya3uSxbzpaweXLqPJ4UMOAZci8sXYjthEFyRW+CCr6N522l/
a5Argrd4GpsCcaKjThT+jwEouMGG6TsFRscW3L6DFucP1LaDEFs2C3JjT9hpihIkc2I8Zkl6U/a/
jDDAM9i3YMLEcarocnDqcHGfMjy0va2FHW+2u3ArS2/pWfc3gQXk05nu0KkueHweyFNfckx2ee5Q
AGfdX7/v1NIOJ5KEep+WrJBbPEaNKDCws7jPbLmVICuvHYq02SCxI0qmXafSFzfCVpmlId3s+fRl
+O2+8KDEjGgqhDsR2WxJ43D32LjcS71wKf2q81s/Dx4dM9lY01DvM/Xho+OSorE/S55bSzlqU1d0
dcf7po7OoAfvLL8/6YinIqVkHmqS1SIUhS1paKawH00KQmQCyOd53176SxS4npmdPed4H5o4JqDr
mqukYOpeiwMPV6h7NQrrKA7zUP9ExuWw6MUcI9t9zoPWyKuPOMweMVPc1z5xgRI0T9sH6abP3HnL
HuQGSsVJ+OrZFuqtLHjNIJGs2Fse9eSmG5+fZQpxMyy4pRIrRckYBkRlxPQs2TJ9PcW2s2Uc+CFI
XGy7tHyJ+/HU60fAkp8iZI8jMVABbUq5T1ho4W7094LFwIwY2WBbLgtkYhPe3Zo8P/0uJtP2muqr
eGImVsZyX4sZibmQt57W20mo92oWy/QqOBdBu8lxJ3Qu3s+QZDXwk7VblT/irgdX1WK71Preimpi
v7G+DC1gSQ8FKVHduwc6pGmbX9WkfmZV/pqnbAs6TTlC/wO2CPavfLyw18h3nB9dFgBq4MAZfESt
BfmMuAhyKRU29S+b9zPwRjo7GOiPBR3ZqZkcvOkpjI32Ehfiphw3UoCJYNZn3acBfaWsNPmGc9tS
h2KcCgu2F+9o2Y3jNh80V4JdV8wpy3cE/Q3GJJqiKvjNhpl8tBWOgICFgrGYtXPa6lZkzIsVLwx2
Anib/cD8VoY/GsPZiak65y07H+WxUmIhOaO8PtgGjBE3Osaj+hj6hJKH6dmDUoBoRiPH0GPaxNNg
Zfnncn8HBezqpoXAPWZ0f8HzWo/KeVbCPZKg5OnjMIUbrOnGBrZFjy+xOEe6E4/Sjuqv1r5vuoQD
qDQ+i4p/xTZec56aogEv6oC7Xdm1esMacFC5U2+FA6kqQjK+bvfd9rd00KfaEI8nKK1lab7P+4CN
SsUjc3GWJ+2nofgpGsP81VCVPRvUo/lko+J862DkWcva9rF1mMeEv3cwTpUJUlYu4JUigXvvPYgE
l3nHpMSiKL6YZyYyBQPSInj2tfMuIuYCYTDeTknw2grQQ40Hapj4TgANdum0/5qqnEeGnC95PO9d
DZWzyajO4ziEqsAopKVayrViXE3uh9VoakBce+OOVOlCHts6yXjIQUMrJvzEjUOY0MgguGwtTOqG
/VbNejhWTYZKZzKfdPVbJef7jk3kPvBwDfoyubAFwqMwue8Ybw71XNOdGUf1OhBwJQuLGXc3bU1B
jR/lXhPiat+R3SRG83NErtjOBc8V3lwFfDF6rKqwAmpdBKsBYEMR3hdR8y5nOHDDSHUjBn+nWVoF
YEjszYVWy/Tk5Idte2J6s3aZuDIMOpcNp4qise/MAH+G5Y0vXAo1i8mDtIfhiO3nYrjxyyCA8WDf
Ia+as5BVBLficSg22MPo9IQIwq6Z35xHFHE4er4ndJ+mSblVuFeIMyVs8lyqpicHI+8Q55hPw+M8
wwUMlxxNZTGeHxiXmq0a0AmcB8Bh066w9W2KbrVn5iz2vZk82qX1qwyT+EbYRz+5qzlkXzpzPo8R
lCtGZi0hRrzkuORHFqwshtNvh958VCXu9lLYq7mM8Uqh5pUd8bEqAh/kjy8tshBhvUdSjjdVL2m7
E/Vr2xTZxrLf/fLTad1mYzQQ74XUj5meH3MLma5mZjk14fAYJBevCM8zmohrIIvBQDk7XTrs0tn4
hg7KSEkP1CvPI/Xgsj/advctfYp40mDaq1i8KONnmjhfQs3rIZc5eB2cMxYpsdkM560fSrpqBK7i
Ib+Tc/qqbC7r3Mepi9gWQ4LIPLibhgOgpishZjTtXW+OYqMmiTjYtrsgMvUWPRrTM9SAFVAWnolT
voks1hDeNfY2MWiVaZkH0iiVBuu58PfOqLxDkbt7b3xFnkEjdAx357X9r1wylslKrPuj+27K8RU5
4qXLsZDjhan3RubcjbAQ6QX9bdYosikts0HN1IYEKtCPjoJF3zjOpej2ibdwaoYQMFjBQmKkzUNM
pnvJ5+dUtPS7Ngej7aPVh178Maec2rrsHaoLF3/3s6FNMm9r5vIlFYCBN9wyEL8l7uJsRBXSJFtu
yW19OTmEySRg6tF1Iwxgjp8hhI5mdu89TTIrm+l4mliySb/IeztUbLSQOm1rFzV63w8yoQLN/DVM
4BeTlJAjtSKsfeG+MF86X2U0jbLZS9Is31kGPnpId7FNAVdu9Rc/l0+9+7uJwYb5Hr1XARJ229E9
ug7KOrtNbRhfLf+bsSxRHZWm+yCgV010HHNlQ5pYKrDiZKK0s239GS29EQdOfQa633bgIFaP9H5m
L1rDKsgodClVDWIXBtMGj37Q5d9VnhBc6UJz42nnl5rGkpBe7GwBNT9GSrTHcch5NE/Oe/fLK2R0
SCqmSUiMnWtSiTilyD0tRy6g61HAkTYZXjy7uo1ARO49iCvtTKbdrl5ANFZ74C9PjgTOqrl/2fBB
MGplSRPsGDW7OiU0iUuGlEHLZC0/mFY7rJlvPc1hILlZ7+0aZd0M9IfjSX3sCUc2hs10fuxo5htx
50d6nMgI0PaX9+6jYU9rxxE3sWEN2wh5BTtlTrVz3cGkpvzQTA8Mc4JtMQ39wTYOsuy7SxIumNy4
x6HXM8MNce+L8ffVffz/2qi9efpfz//1XdT/dfu0e/6zD/v/W7M2+3Ec0v93s/brV50V+T8avP/6
d/5m0zb/olwLYQfXtXRge+PK/2+btmv9RVkKc56jTEeYtsN3+ptN2/6LMPljD88kiRlp/x+XtpLY
vuHX8RXbMwU6x//Epb1YsP9g0Za+bZu+7/IDKstVMKj4+h/yCZ7Zd7MuPPsQOv6nx3bS0pfZBNUT
h5QW/eGF+RcxIGv5x/7wzZTnmJjSHeV7FpZ0a3HB//GbBV1fSfJzwWGqaWGTHhKY24/0SVaW3oJ8
qcVv8thHZrIABTjmeO+VAUc+o0hP97SFuhnySwEeY2gG+NTDJhmBZqskJFCV6xeotM+MDWzuIuus
UzZhpaQcq6uXuoaExr6REWFs65si9FhZxJLfnoptDzbi3/+i7j8Z3/lFbUd4wuedcnl7//EXjZw0
HRFa/MMUqsPYeqRvYuiNBEWbFQsjZAIobVp+Alr9TrV1KMf6QWiYVW2Ql1tdtrswoM9PZN+Zym7S
FL+slwSEzWp7m+Q4hCdHV1sJP00WDeexzHxLuqg4yX2CofFIPuvYO4TvZxS/LfLvrYttOI1LagKt
Ba9hnXDs0DXnxq8aJe+UzmCzVlGeMWuOmNOpFOByTeG34dIna7NII+JTWjW4eCz9hMOoG7bvE/Rg
IrnVIfLMl1xPlEHm0WLsjA+xx6nQt6hEGlz9DbP6kJfDQ+/wBkQN3Ru4U6b5q0qrhwRioZPQTzgn
+glr3kYyaVrza3mbSSU/iqoIUb76D4bydHQ46bD5D+/VctH9+aJ0STuYti9s7tA/XZSiVqWVtbN/
iIgYr8wqeI6t5KePXM5xDCZZgue8zol1hgowTF8JzsI1O37HPjSGiz+ra/dmGh3CxPIA79M+U7sO
8QIJFkAPpzLKna1dee9jQ0mpVPgQBIenOCJ3Gjjhvi5regbSNtx508V860VKJ3eov+2YLu9S4zup
XCTPuOC6r0A/1AN9j7Pyf6WRGk9WXb2nUX6jioIovF5g2cvSCa4rk+UrouBDVnDhuQRqk4k5mpn8
RJihmXyi5hUvJa3oEuunmd7FASNj2XKkIoifndhW4cNmfg8pDINDx7u4VAfQbOtfhIkeGkyMp6I4
vvf9aeOq9Hlskm+qMgDY2I/ZYqP4D+/Tv3ibPIIppud5yiVC84+3VKOsDjrf4B+0RUqDAzoHv9Ce
cMUjGcsnFI33f/8N/zm9wk1MAYplK4/kou/96cKwe7PJSpPvaI2cLhznYfboM1PLzeDk3RuTiTsL
5zzure49mbiCdcE77ELb33Y5TjwdfoOiDWFd992Pf/+z/atrlgCXx9WieMRYrBt/fJBKs8nzzEjB
psgbvymivRvxo7GSNcvg2GbT4AAy4sT+P/62irCERYzT8qSl/vQekI2HNzEY3iGz0+/R9p5FyfPA
K+JvjtbBYqDZ4/Z9/vffFBjRP7/1NlwQlsllmfqnNSoOTekP3LgH0dLnocP7cBjrVTSkN8juPU2A
uIZUT6uOegkaF/8kLTTVKGkIdsU3PoAzERzApixL3HY4SuLiXMU8ZAKRTNgfUyatlOf5xC3zeMLw
LFxA7imIUUD6Dwr4AQRX/ZYTZciVc8ppYFlPbogDiFx9xffdphDtV8i4u7jE2FCLB8cqSBI5aIls
pI++wwIQWmc8kEwxf4aUcQARpmbKikZIntSZgoLC2uDVn614ScoE01833PsBKoodMO6bK9Q5YpCJ
zU8GmzjBfNRguvOJASmPzlzs6GbAXC7WLUw2SjC8ZDmxQuyHuYpgSyf4ON9gJ90WYplsTbxtZcUx
y6MEa3SYCqTTM67Gl85c/tsFeeFP06PbsuZQwyGIoPo4TbjxAp8X166sd4ekOQMhVocJuXioqnwj
gXd7UXKoiawXXUfyRJHXTJGU/8MVIdWfkoyK+1KYrLGudD1ilfayAP9h2xJgAuuweoyH0Jc9UhCA
v/6e4P+8N4KlEpbcthjpAjRLJlcBtpDWvZ0H5P+0Co/TqPwNjX899sdIgPkIPHEwvYEIa4atJ4tZ
iNirrJEN1gM2Jw6sXXhTSA5IMaFMmUFpS3cdD3QyvjFHT4VglFdowob9qfHY44CeQRZk0Ie9IaQu
hyYDoIowsInuWjNqYEFhKjye7zYHEiA151vb/1WIYx0Nj34xkDfpKW4EC7IHuVCD61G/EwNKOfmW
57HEXcEza1twOTUwocv5yRLRTWrnj14Fz8kZSSuXi9ZEQOjdX07vUrk7O8sxkHR+wuzd2NjezNG4
Y4sVmhlOU5MDpTntjBydKuoNrEf2aqwjmOiZ9dLMxQ8sQjb0Ifutnhoi2Kl+imMMNbCPKycg3hKQ
2E5xCjiNcVfN3XFkKLHpW/fC9wUD5PowtWr62ZBeq2h4suLyIHu99QSRNycZbusJCpHHK+SmvFTq
lYEPRo6qf8wr+3uqdLHP6nKXl3hoTEwYmLv5uYM4usBFd9au3SrMQSb0M+Co6Sz5uxFT+UCyOnF8
5LXapBMeZEYjvHp67oDR+oDY2HyVCYzsjCuZv7uWzvTB1gwsrw/gpUXlZXcKgc8MqO3DQz+bET3s
TO5pK+BA1wBh6WeG1AlEiyq2iL+51KgBAPJX2CAiLn9FZC622AJaiJlJwrA2TOS5zpk/IEQj4zNS
8tKo3XqqjDaJmb1PlEvEYxW9YjV9imGZwyQ9xg5JHkZx6Iw6OmRdBV3W2rQB8y/X3keKi2HKFaxn
euliewRBmh4qgZMr8Ao64yf/4ocOaqrRP4VNRX7QrF8yblfqV60L5F7j2DfJ2Wzk/IEZz0n4Z1hK
nH0ZqFe7sqHaVADmYP/zGLKAEbO6VGPFU1CGci8IbnvkZexCv+TJeI7Nnj6XQtB5gjzPoZgJlp8u
5lU6x7PO3LsZyB6VsJZGSQZw03DpM8D/GIIx8PKJJ8oULYgk977Q5XmOrPup7zCuGjQRjUzzQM+O
+Hu0Jdk9jZCtUf1+MH9+DAXvf1YLcbbr8dS44ih7dqg41NCyymzH6ObJCpYpT84jVtES00C6SNHq
Y4Yeq8YbHhsD117XoX4oQ97MNb5Vx+SubilhnxKgYbhjQdZgrRtRXssAMdoYaAGOGdgk2b6qCpDF
FGc1Gm+Zk00wHIJyIWFYH35LE073u+Jpc6wH7mN/xI0BziqtqieAjcfLbvCjW8wb2CWN/FaMNQhb
ooFu9Jpk/VfFUIBBUHDgyXbXjIjI1Y+26p79Rv5M1AlF7FRN1wAlkbwEnzYOIkp1Znd4S0kPdW3A
prvdw5m8m0dk9Tl3a2a2BJaAxqzKKHup0x7ubup/JDRPrAgYPaX+TAORa60dC/oHxCeqeHjU54Yn
79s6pU+CjNk2THAlJqO5hy+XMK5vwNulN30eYLYAVD4WMxwCSIOlTH/EOa8OEbFSDECjalj4BgP/
NVvbN1+ymhixSC6l4edAVgCg+2Z1UaFj7ApOBwnFgcZIwhSJj7QFc093otBTLlBpBaGAf/PFg5HC
6aN/rMjVxIqbuSygcVSqJXWfX0hl3SdWSxGF1y+xPNR+D4ZdQ9EoMtqLy/nmSLOdQijTPCPn60Q2
gAbvdUcihDhkfbpKGVh8BPq5xiKzxq9CIta65KEQHLoYM1j7dlTR3oziZ5dOhTGunVPitw4PhQCr
Co4hjCRi29JAtLGJ+SGQW9A6PQJXw/BCtYJNoWWXr/0ZFJR51AO1B8lk7PXIe5X40y9D/+QubyjG
GuKN7fuvXeNfRpO1OvSTl6as92pEEG+FCFcXUWfh0SERmVRgF6yIlkgCa/UaBYl6R3EjgDehNjFl
U10DXdF6L331w1MruhNIthSsm7rvzhAMT6UVflpy06fhZ6YINGUVKA52Uy9tSXdZmxILLu3hJAMa
jA3/M8j0wSmZ302B8Zo4C5mFiCRn/b7aFmNy6Biu9fUEV0YsAz/vPnZprGnd9OD3/iYZOEYm6anz
3e84ZvRgezU/KNz1AcweNhFGBHl0V1jRexC+N5A9clz6oFnxL1n+3ixHitwgnV7/7jBBWtAsb83s
b6cxtVeWz9ZgMNHdIpt60QRnVzi84XSTK0DGtMbFQCxrF+m47uYXo6PwZuijQ+7T9jHy9RyvIpj+
b7t39MpNk+FgTuYbOSjSD8LeykqZW6EaALRJhhZBD572vDPcq+9x+WazB+VGhin5OQYVVIwxXghf
IslxDZqIGQ8/8AALls53GZoM9+tLrMUjFVc1xSAtJbAGAasBEz/R6Sz7kRTGHrVxM0ywNJzeo2Sh
ZCpt+OZXFIv61E0fees8DAM5EhcV4WiU43vrQpuBwNfnPcFZY0mhGi/TZKrjKNrtNJQ9zquM8ZOa
SVYQjmWkpB6S8iwJEqmF72Rwcm3ULnBs8D1G1CwHwPqvH+wZGqcqsn7TOoSV/GTeFZY1rokd0mIy
G+g6yKBMIuCl8et2UJKi/nT97O8fwkWgyOKEbu4OP/ZIv9ap9+C656m3d2wPpyAkwpNTsf9u54IS
I8jAUQUZmDI9wmfpbC6vZXfyWukSCR73lU1nmuefQy/D6Jq2d1fzILC019rL9C6vmSyRzGPlGBgD
RAwSVkls7jtL3pa2uBWLYWWQTBvA48WSuXKSvXCJs+wquCttyPC+C9mNkIJYYehKNkK259nrd/QH
wiMxkq+u1g/49i2skPmXbaY4uC+l5uwxT+FDwOiPbdK4pmnsYSial7xJnqpEn7Ou+KqpxsCdtmFg
9+F1zk918pbjZ48RCWj+F/OgB8kQ2pQDMXLXBWuFQZldBhF6h3Wd1FGXfrGHOvfVsk3BzxMLKHaU
cbATo2CWuCz9Vdj705bvMuvMxvGa/eTcN51s0U2nwerybe8uNVaOmVENa3O7SiomewNEWVkCzWJI
2i3EXgf7w9buCuwwGEKvHsyENzpp7HOYcYsamkppQkjB6fohh3R/widxx747oJ6AS3bueIylg71H
pKlOtUh8OMRZvdixi+eYQWyzBAeu7+71s+u1omeIUXoK2GdbYRftg8WpGcXYMa+fUW1oIfM4VKJR
JN7U/rMja+zm2fxLFpm5JuN+1LWgbh31Z+jzV2Yt+wXzvxJx8h33wTMHpoNKmdj6uX0j2/DFtzq9
ZyDIzyvsgx5Z3fLF4WV24cmb0HfCliI2ekupd/bpO8jYxOkiAu7M1m2trJZSypx8r5x/Y0NkVImG
2caeBxh07YcNjJ+C4UWpbSorARotx8lBQHpwZoBrsP74AsPecTs4HE8CXp66jb975vO8O8bX2Mc+
lg1+gRbOq830h45oBs+KLeaJnrNVvUzRx2mSW/zrybKsL9Lf9ZBIvmtdOgAM6Pk7eIVigLwcueee
f9tkDL/KcNKUElvnuHw7HVgvpjltye5xfSDhXWUuI4M0JtKf1Tyzr02yciXS+LMJkm+1APywrzsj
v19c30XCwNAegmGXZDC2uhWPsfTQ2Ab+I3e6N3oQGH7B6uqQBqWVQIstRiRIiOa6HEMa+nIKuFuQ
rgSmCFTJh6Dt8e1PbOFiXX54bUDXQ36IJ+WCdEoOANo+Mgebk+7lMUUiv5H6huo/Iq/McIDjynXk
yOGA8cBpP5jHuKvlihnnyNlUi47JkG1LbqI3UQ/qNisJaY8bVU+giQX43etb6QW8+3EuUtAY3OPd
IisO9Gnya1FN7Na/KWul3XSYzqUZsl/vESqcuHnDFEWag5fbFsWr2c3NlS/IK0hZBRntDTlWDqjk
ngqLTROae76hNI3IEtUoW8doH8b+WDTnzuTmvr49EU8aDRF27QTxz5Y3YtvP+asULGUxyuBgF0BB
wJUngm5QIxgeZzWSgMEOR9LcujMs7yJshBNdsZv2fO/R0CZzUgZ965ZXxY1RMZiK/tCdvhgBWu/1
qkvGCK+eYJY+sjsZRhhupvieZ/YPEZUEixCC0w9IrIV/MEBxZP5AGVDgPaeQNLgs+BqntooL6kjy
6foGWNFypF6UGDezL3WtPqF8ovEE5Qoh6Usb4i5XT1GPYWxirnp9SXVcDVtLrxehEn8R+5ycdtfl
7SySD/a2uFPnPrpxs0XHNbAJOo3Ilgt8O7TJUzaOd3GBOt8XnOUyraBTi1QSY8EuGWbmbVomhNct
JBsWiu3MBb8aW97Xq7idI8ahbA/HdtBrfGK8vJieIAx38pDNGfuFId7KEWG4KJU+mC2U6ZQWXv5l
m4j8UJ2KKYZ4iQpjGjc9CbylV+2UZuox8CpoZkzNjypyz9VAlDo3sIzGvUd7hW42jcrBXQRPwN81
NU8YqhZwEcevvMMWYMdFsksJDHPghQugp2Nt2O8howdOBcAF8gC8YfIL7kh/TDoysqk3f2fipV0u
YDtCWDP85Cch4mlVA7OaYa7vE3QzsxaMrN19ZqHOiRhZacYrhC6EZMGFh35Bx2Byvs5kUiP+Rl7h
bSZLpKFLp7N9aQIuWzZQtOi21Lh2bHc6MnHLNTarfGCOa+3MAKeF7mu5FR1kg4agDoDtbzHzpAXo
YPGoXLpZ5SagBGfVmYSApDI2CPaCmhUptQ+LAhgGVb3rwSiPU4LNQkS8dX7RfAZBAFs5/A6Sm7aa
HqM+fBMgKtYjM+FNimfBBzyNjsYuOCTHRf9HhPeeAxUmzq+qTLCQaQx4JmmKkhnfIVYIpD6F8QbP
lHUUzSb6A6O2LOwbzBtlsB30Y0KrBYVVJ5bYTYBXjQP/jT8UOR3kIVZdl13iyDGnUVPA5Nm4D/0D
/VTHojrUQlYUquwSNezxjRZHJgVvWrUX0QyHAkXKlDEJ9qUkzeXYsTdzLFcszm3GZoy+pM3g/KjN
lEFHOpFhcQ8QNj96z/gEzsDU2qSmS7KDq6yjY7It1LFGisIFVHO+KWX8VqawkfU0/nTtAURTnxx7
iwwqNt2VprZm5acgSHunuQt8ebBb+VzV+dqb9Z2o0jtr0peuoFwwzbCK+HDsaD+AxirATRTOL7NL
39uQw6L20q3fi3gbp1yPrsDTJuaetcimEn4Od0NT3Rk+sW8k2/icke/bLNYz1dJ0yIVanIkG9Sen
vWiFnrnSsKLnbNrC2fqizQqQNRF+SLImP2pgFTMhaz78b+7Oa7d1LG3TV8QGxcxTRkVLtizL9glh
2drMmRTD1c9DV/VU/30wwABzNECVt6NELq7whTeEIrTr//i6MSlr1uWwFdrS2OHsiEKGEL40XMF2
lWdgTxT2kMcoTLt2Bu8yp7Ujsy9B/hPFbRnJIFUnrRG3v1+bUXBcyTD9UwSwqC7KxT6gITsPRkGv
TnchH0JZRHABoJ7oawNOmxOiB9suTZEg4MRcbauFvfL72e8HzJjpmHJ2u1kHUej3Q4D1IjkuvOku
SuW/vvf7gxm5V2r+KIogGSo1peEloXwOezne4zJaL0hyIBAwYRXKIusioD9JyZTUuN30yN2qO9Hk
jUpObSsoEhH1k39/UE0c0GSlH92orIudoDTb30Lw/2tgwv93CnIrxfg/K8hhQBlDjWj/Uzzu7z/6
G5Vg6P9SgCTI+iIOJ4Eu+BuSYK7+pYqaqv2nqNy/IQnS8iOol7TwyXlFgAf/WzlO+5ep6ToAGfMv
uTnp/waTAIzhv/RCFWMl6bKJZqip6KqM6O//rO/HWqwk8N+irdJf2tI0N1PwgKzTQrR8nxQa+ni4
SrhWIUOOLIviNhSckPcXDU9J4x9trP7MdScsrtU16QyCGyEk+SE2T1P7yLdQBE1EyTHhFdDSrmix
GxJt9DzuBRt9m2qVqG8iTlGrb8gs+nms1f0sjAAIVH1+GVoSizInFObECk4qdShzlCI/p7DmaTU1
wKaZ8CGbu4cnt9hvZ+9DWdVI9oJkfkj7MaPuUzSZvxqSqzmZuDIb4eRkxA+Oriq1G4q4eTREDivs
G32hUtV9m2RvxhTOO1He6EUhwZpfDx2IuEKbwvdB2wo9dcGpKJqTlBf2pMrmHm2STR7QycE3LKIc
gv5nOA7bAdjSvhNb+dQVRvBEu9+aA/IMdXoUfhgPFJeS5krdEXGMUSUslSPRlytlsnpVRgk+Vt1Z
T1wDa++n3w+dJm3wp5zcVMQIcGI0Mmnwph6B0RT3AxtJC0ioCcKsxuI5osTCi4Kr85PK+7VNNfvq
athVzSKDMaEgvpoD19TUkiM/BCyB6zlM7R7NAlSWpmJGrU2ZyIKnjWgCk8paxGSNrPS1cjwqi9lY
JiHDrafj6beQmQwCJ3xJpvUgs2gTBVkkAVl+qkPbGYeAOMRogOobwhyv+aBDAR+LHdHFaMUIyHuR
VpiWPJTBdjaPiGFLTSFf5sUcLC9R4VdUbZ1Q3rCoNhg8QYSe1CS/xlF4pKD/cMqw2o2C/i4GUKgH
5EtgWxQUPuGBIpQjnzSJiKnQjU8ih8ErZAGBvqzaxaYOHKZE1YkCRr+VzQGlHK3KHAkA9iElpu1g
jjhFT/l/jMHQ9F2OQ6CW/fWBW1ORHzs/Yk7fCkn1tilxfqmOoVR84OLllGOQ26oEelIgO0X5pFrn
tRGvjRhrLTmi5lFIfXkqHxCI9HahYktoGhO8jWlaH0Jx9aJrDezIuTsaoNY5u+IDZ5GHwNHKlXrC
IRQ0Xmt9Cp/yOt8IKZ2oTC6NW4pAL35IewSQ2pepxTECy88QJVjoidLmUa+Su2ZEhyJY3ZSopF8W
UMEUisfjWDerk1DjQIk1BJA5scfuCkq7TYMzcMQRu2Gy7yKPn/EhS9yRsrhFGvht5GEO2lUk5FYx
vRiztWCaSO4J4Exkk+xhVvZzuBthIipIugwBQUWVJwjgPObUJYpc9FQaSIAamjEAv2l7RbCC1NKb
whSPMQrbQPEH2ljzLH2rTfqKiJPgmWLBX0Olx5rBuBKItzzOILUj+NYGfBxLqWdEc1eFpRToN09V
eRKBPmPqswRwBKUl8PVVuWitT7ruY1OM65RbY+mM5JMXjDGCDTnPPRWOEUoHTjUNl0cJhHduqsxG
169ha2xsZGdJgeXK0VfDDeDVm0SSRMG2W6sYFsMmIBjXhBH491i3TwDen2TYhnUGKVVkbisFvWbI
ZDSnczsybk30oSva6N21XJLsQfopqG0B5LeUU9cVx2xECCht6/fJmAk8DPLubE5LL1boZAZlNFqP
tkCAGz8atYjmk1hkf+pwOGMNUeOrh8YUcu41AuhGMG5juR+xL4AU1cvRLcPElMFLb01Wb8JqfFhS
N/zBvyZ2xLT8pujc2agNgoCm5YPvaOiAPELPu0byjN6cT/kY8aE8OYUlWudJtKJ7FJzzMPvzeMj8
lTKhhr+ibAdV5wT/zReG+pSZr9GilxOp89VUBEynM1qADQxK5tvU9k9a1V4Qc/wsxvjUZgFu5poQ
rjWiTODRLdm90X/m+ONuqwQFZFWagEGDPQcExVElBVg6g0EfC91Woll0ise2mzFoQZu7b6qf4h4N
4SmLshE+tvikdZRvwJTtktw4SPq4iXJ4Qsok+/C2JMfIUNWTKjH00byBSGjIVzrkn1kWxJS0p58q
ptc4TB9ThUNK/ZDfw7SSrK6Or6O4eoqiXvVX73ROAN41oUTGOEV2HiOVRbuAIpLWXpEtgH4QUG8I
5wRS9BLZtfN5Lh5/YNHW0ApsOQie1RWcEEHCOFT6Qx28hIZjGuuqS8qj2Ya6q2VEyAMynaXxLmVa
si+RvyRnU01vjGgN4kZ8FM0nAxElW5NwmUYtyn1UzQ8muKNdJEmDXCPQh653YwkS/iM2vuI4PpAR
oxId4JLO3nIRmvYsDZysQdLdFbXZGU0CC0oXvNEEPaJug5rCU1Wwc1M7C3aRMK+HAhYg+JbAy5Cb
w+mUn7E+KrpuSw5Gwe5P3KpfSm+gXRMrl1rqqLSUrYvCqLRpIQfa5nsiKi9TWCuHPtKJLqZyC33g
zNZjQBRxIM6lzsC50WXjrjDnywRYiOBhcsErH83BQOzs8aaJJa1p5W5wAnlSlroDGmG4B9mxNH3U
g4zUza/wqbTaZBooqBbbHMKIctMnVz1OeGbkrG5RgxKZdOkjDx50CvMHRTd5QhaRg0NX070OTHiD
pSE0pWUPH/rporAwHOzlybN+WKrzRogGzmJk57SFKJ1LhDK17pvNUKyh4jlESzsc0mheP4r7IGcb
s556kCIPjIE18b0N1BfckZDcrZTvGmJTLWug5qBN9jmS0jFRVNiq0Q5gNs6ymr6vevqMamOvouM0
K4hTh2LAucHWlazufc5RWiGl1APwp8RRxREbT6/bUZ3fJDM7dqp8EJviJnXqZ9i+jQ/8mOOVX+iS
izc8fHPjNUjX2KldHhnk0Z5Wf6HpSMaTs4qdlxJ/zGl+0Bss8YbmC9FXq63Hk5kpL6s6PFCF/JFq
KDv1tJU6bDGmBI/u6gqNVcbTu9mJNZZ7NZphcexV8MD9hyg/fOQg0dUrjFvR/+kiRFLKFmXtfEDW
LMzK7zHYTuk3fpp+lOL0vgr197bAGSpUfzQdAOEY6Pc4e6qGh3DoZhTNygR+B8jWDxxKAkcWGTGS
7qqp1PWgCqE9GcVpyjrdpvz2GRfopMi4VREgHMJKpcSfQmpllEpbNyX0WOell2YzYW3pcaNB72EL
9aw34S18dBctEbbGEldCatkWP4ocntQV0zpuMa2J0GY34PViEOyFOgdpggjIqhU2JTs4JCJLECIv
zt+hzZ/mucfjNnABjpUPEPGoXQT0D8Zh3mGOdsbCrbSQIbl0q8UdJ2drGXPxtZ+aTW1om3RIRrsb
r7A20P01k2ANnw7VDF3C0gqVU4CYaPl2dPvMZPZAihWgJEyeKpkAfV+N+NagIVIUgw13BN6XgBE4
kjC1qXyP6cPvFOnTTLtDEgo3PTJe1NVcW8VKs/GCRtt/xgxQprtRIaxCtr+e07OUop8la+rrCm69
PdCeDx7tQWrpEXUZjx+Ls3WhFJsmZaNT4mLyYjxpNZlzMK+SwW1FJGaRZPWZMjFJ83LIiAkNOkFD
EKIe6AH/fqoavekszvZWsvzYCIX675/8fh3XCHgYPeWA39/+/fD7AwStItH+55v//OSf7+kI+gSr
KV7//sU/3/+Pt//95u+F/dfvgGHZyTSnARsX3cr9/T1OWMCOv5+y77d/X+fv1zUMY6hlqBFit6eW
/bnUU9gXyy39fliZdHr++fL3M0yZ/vN7fSNH21q0VfBPsD+Mr/z3PX5/S/mfv/rX95StSJxKmoz5
y6+uRb8oXswgT1AnCdA9CUTo4r/f/P2d3w8qha7tuFCgW+21jObQ/q+//+fLR4qlRo/kE84bxBF0
Ef/9RqtSS/2aEfq1cR1VjFCjGvjtanGf+f0ekPfUHjL0aFPwBR5Q3GfA4rTEo6VNFuWLTsrvp70Q
ngqQDnnv10O0F1CAfOK0mtUD+USSXAw30WyC0sDlpN4aiEx9DM/yGeDysaS1ZD92RC4YtV1ylMbt
6jpfiUiBpJTf8PRdBMuJpLfx64qirpKfjb0m+AlwNLIgGwnuO9Dep4Cy8LU/jJX+nL0aiMzM1je9
aan0mmm/Ih620dFAWadyqsHr76xfchXKtAiI5J+4l8Y7YEmCvo6/0GMREdLKfc3PqV3huZj73Xeh
olqAzi+SgU75+BwDGy0RVGZ7R761h6C0IZL78pWthP6IB6YRWJcVvFWv6Q5xxVWExCw2juBVHOGM
kggMYgrxvtF5q1dF2UZY+CDworia8XjKQ/uUHY0T7eCYhq6P0Ki4wn6OZDY6Qix4CTuvfMESqEF6
kF7AvohKiEzRRpLe5wLuIsCkCeXBAx+RjjAocd7RMJo1XG14mce4Ie/RtrGf+5kIOXSN8QspKyJt
yCmAi2Yf7UD+CWtZAhVFWAdAMuVUt5XXADWh1/EF9pzwdcLiE/3Rea22trzLzvknG3R2ilFSL+3s
XJzrZzq0Fh7UlNUNBx8iSyLItfDC+TK9d908gnqrQhvioiUE28zLURzUtvSEkbC2UgmvUgtlNlJM
p8Ig/kuxinXjTu/KsXLRGreoNh9gVkzvCCdA5bPSfQiZ6fk62tKRouIepMKIhwgwQ0V2SA8teEqn
Gg7C2nBOqY1xOWR6RAm5x8QRbOUU/KDQbhkOxtEfwauBAI3la6f4oG20n+LGvwNzrblqm+wWX1a1
H/wIvdddFeTlgbieQheSn0X4xQDIazDx+WdkSwF1Vktz7uKpuOa2duJULAdL2wjuaJUko078GXx8
mxfjBNv24S42vbTANkG4NUsQa5aknigiQcfXPRzGM8vHiIcOXuiWl/qeogBpeyLIPOezfDqGL+8A
eFYOWuI7mPCrI6D/rER1Ya0hYUmfE64zaC3JQV/Upjnhr16WhuIFP5anu/zyEj82gn3vKreBLAd+
ykmOMeLrtg7V9PKaOD3udDuobqS0LLznMfIz8GNOzloq0ChDbtbGPobGZy3cw+fiCHJoX+Evb83r
9DIggLKL2XH8eRePjFR5AJuyw5N2U146ikmfNEP//V0KGl64zQ0XYMJUvPQlK4B6fuKAXbdQp5md
+sLrJsfar+9g6pjLdreOadTQbrGrtxYtfGyN3hSfOgu1Hnv+ZrJ9H5L96DXOw4PbGT/1h+bYnTuZ
LWQ6GodRYY6/xWssTO3IuyubBgkaKzOduHOQKfudKffU9k07I0e19Mlprt+pj9afDb4c/JxsFbhU
JlwK1JIOUoiTHtAPc/AvxxCKqt2ynHmYzLKdgAnPdhnM9r5Z8ePhgv8VrknFsSoOQbjRqXFsw3wn
btVvAfienW4QoqC0v+6Rh9TWY72Jn6ITIqmmbpcH+jqfFEnAz12xnrHwWPqM3XQLkznekueUzwRM
jFzpV7Tqc6B7sK5v2CynrniYN1G080rNQ7A2f/osq5P03P8p4PJNx0bwwB/Wa8THgCEgiBI/laZd
f7VP8Quw6p7ViwLVp/ST4lmweiPSBZNXP9zYpz5Jb7sCpSBhgOED6hZWINu/Hj8qLobdoe48ZXRM
63N2xNk2/sTiMZGtGx1/aOmKIzwh8pFeAme81oBtY75Do0MF7qZbVKKQrjmitlfarIn8XvqNYBNb
ybfhDnGVnjJWxmxhsRtb9YHJUvqMihtuAflMl+i9fx6gRh8ZnXmHHj4C5lZzM0DfWuRGUoHQo0dX
k9dnpkfTXnl8lIcVj6i1EwAsTqH6KNtQ89qyCnG0Hy2cNFgjsSsWL/K69fsLsI5iqxj7DubWS0K9
ZgXqjnYYvhd27s+lO/Loh3viEF4tJ8ZZvnFYcgTW9rjLnJDNYQg35SdCM6nKl4xB7YfPMQe9N94m
IlWcXyuH8g8btL08e0o15Ve+BQ2xXiHd8SM7JEuzdqDjv1aWuVdhgdS/5f4jWB47Is9o/bxQuMxe
P2Hol1/hc3aeWVEvXKJ4b87c8HLTB7aeMdgA5GW9bRKk8DatB1R8furWSLL+/h8Om/mGaMUudL32
Agc61i3Alm76BLTSDp6LU3kpL5hcRMoa49iFo4uMcWlPqTtqfvYt9kD37rNyVAl2/cTjCnBvBihE
AA5GXpw4kh6pnQg+tJHhkt85GdhGrj1gWsHmPB+wsToyzznegm1tiS4u0mumVfJj/NHgD2Fh3XBG
eUyhlrVS+xxQHicpN0hT83l1K7xWYVRWN+mO4yXbeWZ+68j/SyA3rQd6Psm5M71ZPcZbjFWswsNe
2VLbLR/Bc/kOEBqYxej36kgvuUgHWsHzvInvaq8hClZhEvdU6RgMiG/Rq4kHHXPgKX0l8b51V4gU
2/qOIh27+lbe1Z8IDthsnuwZ+MCDzL/pO1RA09Dywl3/pW2rDcvgHe3eT2Enb+pd6AkOBQD6eB5H
7LZsT3VLPm5lJ+kr3GHJNVIBAZzn/m5MDpuTM+roG9nZ26mzDGTTrBocofl44uG0F2PlM4T25C4P
EZQA95s4r8s0rX30ilBA20FHQNiO3RG/LqSbUL37gow8s9eB8PNa3wBaubKxP9zhdWuTNAgrihWE
Q3P5iWwvAc/i3JevJ1grj2yHiLgjpDBQHC3YPzpbol+er/X+rBt+NZwjSr9xhJWeuAl5tFqyUZVd
gjHYCz4B9t03kEZf7xzRh/S1F86maaFrhhZqZ1orb+aRy3jPWf1nc4y8xDxVa931A49qlhN4mNra
zPIXVEaQ4nGH5/EYDMewvmW6nX/XwmuDSsX4I5NNSrJ5EDAMFbcY1QrAFfTwtOorfDFzV3hLAPRp
NnM5XxtfYdICosbJb93pXxkSTcR7ldOBRQnmV6XKXHGDfh/HFWWqUT9T4lSDPS4hiou2nFB8S694
IwDBxaxVQobf0BARCQ4BSNNPBcs1FlC4ZdtZrTOvOCYQs9fyjb2N84RAeqUveHdUnsgarCR/RsCz
MT3ClRoSuV+PFMY2BKosvCM7T2QN0ba/13Z9mS320Kpi44BrbxNQV/iZrF8WoeqXWttTjy/U7SQT
Qbrf8w41QPhAIG8hdqxUHxR9SilZuiB7QWSdwo4n4u6KZwmpKLs5z9W68pS7cheqdWtr9wHhC8KI
j+rIOtevUD02IoLGGyomSE1NXM9sUV2x8pcVvHGMhjuXInED3hGJl4YKNKoHzhg62sReYZfI+7OL
seJB5uN0CAmSeEcadsBAwVKa2L0VG3St0TnajsqRksqcgZjwhJcgeQpHm2bFp/4eKI6hPI3AHykB
/wgr56/xYO/DIgOur8I1+5wJIBYY7ewokHjs8NKozoQulB9FxEgUyJgMnI2zZCq4LP8+fUu3SeKx
noFU0Xji7H1VhrUa7lWkIWztMG1FQNVuNe/L9DTuQARHyxPr6m2e7SLxLij7JHbzwvlE60YAqEtY
hM6mj7RDanFOz+8wNPun5jRdygF5G08sXwAt16mPAgRFFfHSxmuUdXuuQCNI28jaQW7Pk/AWjB9o
18NbZXMBgJt/glUiIrx2VJgJwSOrxAMLx0vkvE1PN1HccwkwJj/sjwSo8w7/Q+a8eqTQqKMAuAE1
V/qJk5PUHTDA4vBPnfKSnYX0labOFnED2AQqAvx2NJwybyrpHzB/UJdwSMyQ96qgZD1r0Xas1nIA
qgqdCVI4u3CAWnPUQZa2kOXuCgoctwalFTHb6WRb8qlfHQlnOB87ULYQOu7GHRHZlpJs4yQ47eh+
rXgp2IisfI1Ab0WCV6k2ehMiCB+G5kiTNnz4ic7eBh3EwrWpSLdps9bzXQ0xClH4/g95AtQr40wt
RAlAx4H9s+jRLdxhleK3UyBBVflZ6gXAtoV90RLJu62O7Kp/XKbf2jwWdMNMn3YMOGtksKKXZFOA
X0EYdVsle5xAliCMcwT/FLucnsPay6I95egCiviwTyHJIbBsZdNLjrwwIh4xutQawDtiRP5LsueO
ZuaFBzDfiAZR/AXMn3Iu1+kpT/2pRzydXjLtkl3EPqh8Gfqpwedc3HJkryS7Um4YM1HbulUCgE7y
HU4lSbXvEt4XSKD1a/GkuhrNLzh6nOUEsWO1pfI93dlsxN6hEgzHjWOa1rGY+SDE8DLLhIvqdTmK
0SDsreLarEAi/gRIlt45knCALTfx+MpFs+fgEi5jRUMthKOIgIm9bs6eRxyQXjkeOJ+s7si6Mbbo
O9XeEVQf8WtNPdwj7ujO6Iuwo0P2egq/0IPaf1ab0vqsfuT1eP2GCKR9YKvW/VQKO7i1IimNv2I2
punAQ7ji47Rmir5RFgDmdCKXXceH/BkelECNncos6d2XcE5CZzxDNTa/ZOdxHDU3+Sbs0m20Sx19
/1p5FaCrlA0Vau3tcWUvLZz6Ge4ULXYqho2Pl9IEgpWUe4lS+Vgc80O65Yas7qyul+KB3wzecvBS
db8lgsd2Q6aXbotjUa2Hl/EHYwlCmhhKYSiuEYlUKUYwq2tE3T8BbQqVG8Cal6h7GO44015w2F0Z
UKoSfIXfqrKJjX1KP/cUAek7LAcJ+qPYrVIDOJNV4VJC2tD7LLiU64M8Z7Bn7Yszi5cVmXn0yqkX
sKeP7EGWRPg0rHGeogm+We3BazHLpjv+7z/oTeEeqbuI1ebbGmCcRy3qj3hZPbPceZecpOHUOX36
g7dlfo+f82d9V/q6S3inHX6vJ3wck2/Rnfemx7FXHgjyq2qdod55LJKPWd+2ksdNLcJWSBIixPwE
bXFJiZaGaX+RCajMa/JOTq574LvUtXSnwCTcMNfLv3X8a56xQGJFcysePDeeQzGemFrdkUx1dSW8
1OzuQ4b8SLnAO4obnjhqy0dqJSjQUXkCi1+7IhEtg4PWDn4g3xSO4hYotkuxmo5+FpC4RBapRanQ
EbbiT+2jrdDWg2MHbMlKDwRNqvl615Gyd6XLOHgk7Q/ZLQvH+AAD5+BmXG5IM8TUldNjox3j/M/K
Mq+8eTd4JjOa4xi+Z7hLMJvBrTh0xVeoSAhDc1Sr++4U6lb/MjxlqKdvUAayiGYV+VQGa/FDo/ah
nYBvtXcm0CbwuQfJbmObLQtOHsJfTvrV7BvJql7VyBe+ERVNZDvX4WS5oWeeHjRxENem8oIB314r
vCvq2/6wH16jXXBtLgMHJkknsl8tokJW9GyHnX1u9Cue26vS/hq3Ca4UnDq558CeehBCOIWdQSBu
vBp/+6/gz+NcmvuS6VWtKXMhwoDzQK0hhQXA/zVGyKyjao9y4vvwxXnG23zmvkos1H1cqz9AM2EP
s1mFriL8qVqaqnb6mZ1fS1sO9+0z0Uj/qXFclzbmGvhO85dFuQZxQZmxI46lOtDeofuhd29YKOaD
5RPv8s43X4jNd7lLhklf1OmpYUofmOJ6PEgxfQqfwMn3kjdJO4x1k3kPVETySCY4noszsQCUhcl/
1emGMVNrmwoIBQwqPezTULCogyzFjnvS+JmXOe1hSn2+K0o7gTk0bmCsze1BRK+qd5M9cE4md65f
FoSmcoKJVV2p+SLIS6wwEoca7S5/MzrMJV546geRBnC/Sx/c6tFsiASyW8lBUFODS8AcVvy2vhen
dyp00H9FfR8Unjrf+I+KjAkEZ/nnSUZLGYu8obqY+vPY7rQlDtXi08OCslquXyEhG9FPhhulsOM9
eir+fvCnODLrv6mNmIo/rtvHxsANMHDY0Pbk+Et9xNIe68CLNTbWwOGF2hc92IFqlcmuZCv4oE5H
CF9Q8yDiJVuiYFlthcDGlZ12j1VfUEBUA7u7dlf+WSpua/VqvtTFC7zrHfZP2kcvrEm8npj3HcEK
cmc22dv1wfaD/w9hGLvGkUzDKL7EAddBCEEFN+CM2YEdlbehfE3WxmKO2NUJf2OvWSeQ67Gsd0zc
K9zuRnKJxiMQnv4Ykq9T0JV2i0AI2aY1XoUnjqHSYVPFhkmj8UMQhftUuIbUV0KpfooxSsFear0M
yCdX1A5spDTCMLJZsmhORNBhMTUMAyUPLiU/sN2eydWrc05WoyVP443RelyJtdjW0MlCmXSZfWx6
xKXBR3+JvkldiIup5bJBxh7bkr6Wkh2Jxe6eVU7wEStnQsyEoh89oZb+443dbXzPV/6D39EwptgN
NJ1gg5IoU9RgaT0RtWfIZh0mJCiH9YpT+roCEXxb0cS2ZbCZ6O56qb8htcf4EayILyrO4yriS00W
hkKraSWvIm3K1MWmqTVc4YlBjms7oVaoQLV0+8NwUdxpW9cWcbXHIpNv3Rks2Z6CR021hgDU+CC6
RzeNT6n+Lw5rpEnUrIgRNJ7BG0w2CG2cA8BY5PUqOfagpixUCv9k2FDkVqrZlNyV7TC4akANhrAE
ZATs6sWC6z6oV0iOIK3CbbJ5x/7jeWTL8NNoS0mJy+IBKf5juIeUc/4oHIo1xtuowM42YdWQ+Iwo
wBR4yRztJEnBxzQc5GtxTF3Otg+GTUyuAXEW+bdBhSaFCwlI+DZaxkf8mS5qfg5Xk1/GG6/EtqKS
sC/YXcLUYwZ66lUjqYWT4xnlXr4pgMrZ4D6jM77Ki5y3m74FCUmCGxySFMMNnxfL2jO7lsTIkFuc
5fXjnL/RSVanfW0Pb3gQfPL7VbivmNS3NLTN87hjIVOsBgn2ZByY4FSaDA6fsqKi6DIg7F2YglLs
IVFf0hGwGwPEG+TUaSn5YvqmNlcE9Wm10Qwlf01f+V0KOzXBBaY3qsdz52k8VJpL7khJiLS6Bot1
ioj4ape/G3qHAH1d8tsYjzJMjc9LmcUmpDiqXunOGGgkfpTCnw50zITYOYCWLbX2UfssTE8L15Wy
IXJu5V2uXgW2fq4Z49Si8adwnTX+KE7L5ImXzIMtm9Qa8AsQCWZlQe/X5TkottgdZ6TzajcSHLz6
ONqzM4GJEtoyxYpyzdVzrbwyn8gr5jP1dJ5uTYG0XsaG++3kC2/ITsZ4QIxtx1d+mjd2qzqF5FJN
5HNSrhLpdVtZvSZqZiuPNY31kuUd/VTjD4PaDx/8Oe+zpCsOA92RnheWvGNYuSPuqyLcwbc4dQR5
zSWt6NfTAuPHM/CapZ+jP06chYw446UI8Ei9RHQMTN/JrywuRkcAu6fYQ16MXQvfCD+ZnbymNj5z
7gUC7jXv3DU68KyuN8r+fMHlU1lHphPmCT+SqFuzU3LykVKvKg7c5TZJUcpllvDMuFeywSBdIkce
Kuc8o4p2iEBBY4X8l8f48SrcAE99kROBXJGCkoRc43D1XCOPiF2BqRSgCjA+C+0ZVqhff5o4lHrJ
d+SBT3iUeH78USjbH4xwjZA+10+dhFJlb7jLpDVcbfXOXOFLSq6Surz2X+/MO5jdhktAF5uahmJx
Z8xJ0pNKthomKiLaFGNjcn97ETFMcdDcMPy8PQd/cZ5gforLLdAZXx5oCEPB5d5xVuMxcjtMehmf
uzWLiJ/wKzwObDgjWsPLbXO3Et54qZ3BnVGXIeAaEbrn/ufK4eW4c/6I62USLA+pArbpFCDbrOUB
koMijL+0b8Sp3Qdbko0w4+whSqLQYhu9Mx2GT974caZLIJAxebwvt8N/c3vmBTXKPNjOBg514ZSs
WVHOunpkVajKhiWfy7sOUhBdAVVEB8TlZsG/8RB5sWVhxDYLtYbsX9Ose9V3CvmP4fFgWSC8x+J3
CXFtKSaRXnBHuI/Vz6G0FtgbcB3Ln2tgkkv/ABgo0a/zWJayvYJnUtlz4I10dU1n9aplO4onQkox
4cyc580DUM8CUE530k8J/CXRKfUT9zMwlYgH1/q85zHwu+a8FFACgCmUn6VlSi3QVyruhDvMVWCd
l+GuNj64UUaZq+D3eAwrY8tjwAaCiLvRDxGISfnCH0TifjD39OuYHzzKRdkHFYaVzzvRc48yAu4t
iie8Tu6au2FZfTppH1fFZc97GhssC5RLun7HJOtO/QsN0rCxl7WY2N0rhBGqHlXnRjVhCygdf6F/
U8z2QjTjoy+x8Lk61rEauUSOIwzzxBVR2IBNqhebl9l02E7M/vnRfSTAxBA8LzNsnw5A2kTJM1Cd
kA4dLz97U+GjAkNr3JRdEGMp+lGqJ6pXnjGXCfeUtae3Z77kdhcEVwXHaE1cHqzW+gPWugMLLmtp
cy0DG+5MIDqSS/IEwnGuNr/Db+UuFRzU2ZmTRn1RRuxzlhFmLxW6NZhKxictHHJhGExD4Rpv4was
G3c2CS6PhLXI+GDzxYIrlq6T3ZyUN2p4jAZWxmW6XkkOsxBMgY4GmuAyYEW7jnKPR8dA0bWWI7Re
vQzAJwPLDsTXKNstiVThVlx3AkzcTostY4pzLEv5rwWJP1FledTkfrg/nivTMqBvpyz1ySHbmbf6
OeCeSJyYjPGWgSXN45K4/wUQpAMugs7pBhTzrbBcclPwkbGybfLLPO94+2USPChl2g+e54iVDogT
X6HKSVZm0bmQCnc0fb2hpGb1kPUGs7Z9dk+7hhIogQV6Qb+ZxWjuom9QqvnLMl+xKCJJNTYT+lDF
J9kDk2xRgx8x1qYcNbwuKk7jXoQsXQtXlIx5ciw7Q/G0xzLSMiMA5YcD8pkzk9BCboHCYdpOY2wT
qz5CpYuYMwOuOei3Vkgxv0XkDuzlwLvoMIKeQqMDRMDuIT8D6a9fqbOB5DCNHR4NQKOoED2jN+qz
DJb1o9i14QiSg2ZJdmowJun3fINHXdeQnUgqHJPGORiWp+CNERWlA8iuhMo9ivuRW7KHYG3SrjVY
ye26MW7LvJafeZYUWkUaorQ98aLvKNQDehEyj5XVtx6ASyq57EAFZVLgXLm5jNs0GVv2YUky2f1J
8esnHXy/hP6sHdAjRwhV8fPOSUO87JxS2TINuQssG0mgBQJ1FmiDT7GtfZLu1ngsRE9dCADcC0UW
j9thXYF+NZ5i485INuXwhWY4Wl6Co9yRNjDXI8b2pdsypoQ35rvePFetAwZxmUn9BmQ52nwqQcrB
FJyW4Zl3cvhEZy+sd49ohy4xJmCPDrtqFMxtIcI4939xdybLkTJbtn6XmnMNp2dwJ1L0EepTypQm
mLKj79wBB56+PtB/jtLSzh1csxrVJCw6oYgAHPe91/oWc4Trgqwizj9KTt1yoeFczIEuvlNGCGnT
7Jv2wIHJruCQRfFPSarCX37LGehS62OS5V9xilTxMxejAIu4sTTxdHDmJYb2Zc6RHNWD8Z3HQXJk
U0QCEvrgNkf2GlfyyuRqT4zbY0HPbFq+Be8kvmx56G2wWkqEkcmZQFX2wBgelpk0572B9vOVigj/
fjEnYtFLkeRSGOwLLqfgoDkaafpPywCyXLMLKmlHRhIEynO6IRGHw6Z3HzgtEadH6gUIEfu9GU4W
m8J0l0LH/8EBTw8ksh84dbuUwW7DAZVkjyNfCLEDZ4VB9A6obnMvuhPekqt5YIehgenPNhhT3JXT
zqR0Hm8a44G9o4ttM5zJIKCQw89tVA/A3L3FDbnOblCO3xfArZbLM5+MkWjGcM0nWIdzBiNGDnZR
DNyiOLLTGHlKRCveNddH3sZwqd4RhDBAcb0zFpY363DNupn5cnFdolkDxCDuGMb69EbCHa2Ym29i
85ppA/+M/8q1j2IZD/kNmZxxtpgja9R7OjhuSNl+aTKwW/mrEgPqiGb8JiT9YbHkQC6H4fBioCVz
vy/zPTbFFCTfM4QUMyCdAIEwub0E0nL0x/ra7I+cM9TTYBE9ogmgJcNMjG/v/2CQv6c2ymKd9epy
+UZ5QvlzAZtcu4vMoFOo/o4oLSgmc3GWVJgiZuTyujNEsAtGaMnXylnIOCaDhxumVIVaMozIERj5
MZfHhqzoFg0uwOiiYoBt21mdetkSUR9nzJA8fTsHRYZTqPNPLgDT2M6GTZmj5Jy0SV6a5zykRBqc
VoZp2BIXBJRBX1dOecSw9pZByduVi+cxNzimIFYdTZ3Q6DYwtaSerLaGzPUpMv2B9LIIQ622LM4k
bZvXg8kgPoYUzqQn9GmS+V2TAh0SM3tEaedZY728jiEMYqwYGbk6x94OyZfWCVhIkdTM1SqqT/7s
/oS2864jLjINttZDMpd7bJwZ85o4DqpjjmiaAMSw2Oa+eBoDu955y1+ufx553rSL8uBufUrmdskk
x3xaXyvJXT2MVG6qxRZUWWN3KpXXnTR5aPugB+9poanM/31jxTNCzPVxl/gQy8g0uQZwCh9iwWnE
efKvG1vtXbfmUkJ6CNMN8/HzDcT8/Qgmr99+JLMtoWxymEjm+Hy83htALADaKI+EENX0PVxUjOvd
wqy5a9RNtscFfyZORjL0yAliBBTHyvc5R1L0/qDMQAuunzZY2B+yzTsYn8vd9cmPP1z+GmUnr3w+
2eQRefOswTpFrUf6KCHX/7zeZMueIf6Az7DeXZ90m/ZraNJJHMHR4LE3W9aVXOma5Yddb/Ty8K/n
1hfW56w+OdgZyHDb15fSL8SuGuIWqUvbbDWUWD+JCePM2xc82RAM2sTfdPQ3rBhusTngfLc8VObh
pc8C4LCFX++V0TxrKjMzYjE3WMrbGZWBavytClOy8ou+xy6xm94ACSAKQRK0Lo2RGU0bGaMwsAYE
BEMV31UGQhnbmVn6LUa6RFHzbIKMKbnC2eSj41/ABPnUg4ud9H3TcUEeiDDpK3D0tjexJCpu5bi4
CQNCYtQQzIdwDL6X6km6FARdKaovOJmNlOU61nq9iwOSZlyroRFCkcSR3sNkifvWnOq9jeH9qtXR
FSwspqBoDveu9CB4YNBiSUB9rp52dgJWPXW4pNVD/6jQVTZUrQBYRjfAp47ucDRTLORZIdtNNPZ0
DQPWWqE7HFShqUM1DoZwjGvlyC8dTztVdTA4+wrBHgGjsZCsyNufY0/Kr4qZBnlU2yBZ0h8zcrr1
XITwHvrXdBWSjchYFRp0ZYDzq10bQHcbhmCjB+qjIdlojUYRUgpWGHjuX2pw8+jpUw9cRZ2xfga4
kx7FjAappsocUCD0NOHjUda/DTU/mmy1Q+X1xQ5ZO1Qjs00zhKiWj0Tj4Ggb3/AH9kgzBxT/oCnt
5FsLNouF5RJv3pPtW9TZ95AKkCty9zDaBhevgsljUtGA6SlWeRH9qJnajpnOGk3b4vev++qmbK0n
a1l1YYU4BpQQkXrhoPVRHoV345JIIAfDXyh+r3XPJzYIkdwQoX3pu9G9Nbl2+X1yqiCsMLFH7Nkk
+avfMRs13e9hFrqXuOcCBxWWaOQ0/ipgW7AAZoJkWNO5T4YRHlZVnUGyYZQAgzX4br0pxDK9FzXg
WF0VN9jBdK2Hi5KDfVNZzcOsexRSNHqxoMxn4bvfoIczLR6MfdOnNSdQsGmDfWHF8YOu7pTtgTtY
SojuNtR2cC7H6kh4WnfsG/cqj5r67BryxvddTShA90Z4mthp3aJV4eQFc+o/9AI2SpFO6aaIg3Q5
iFjnpP5ANcf/WS3BGzBEQQ84zs8WGoIRl/au85iPGEMFyoDsx61TqurYp+Y58YV7XBjl2TyVKJU0
5r2sf81Tgy7Q3OW7THD9nZyffuxrYpUw9mH7uLUH4gVtCFZxXTD7n6J31/awcwDIJO0K6tWXsvV3
gyPCi2zaC34a0FJ5eSbj57c9KQw0DYUzLgH0GhAkde7ZdUW2N7LB4nTddoRnnsz5sfMwzyolSbVE
HIHN7xgMPio2El2usPMX17LwFJGeZQ8Qwf1plnW5L2sPllLBlUCqZy2rNw3Uwx6AOc52QTxWzvyq
D82taxTWxU+m70HepDCwk22QYHnTWFTgxuxH5t9OeABbcCB3CEvzEuZThWg9JCkq54zrSAi0Z7Pk
z19rVsWLaBEZiN/igG1d/2j0zLdcqzZ3VuyfymbgwuJH0wYCOimLsToK05iP2q6mBydJDlnjnjlE
yu9FRJ4TMESrq8dnMsjJtMTm5mk6axpmaZ/IV0eNkME64zwTFQkMj7O9GaFK2IF6nsxiPNqmfWnZ
NZQcUX/HAKSm3v7latY3OK40NQFmRRCQbkf6uzrOWAil7nznOvZXGQpF5WNOjzK1mRPWFKLk1LEm
xITlNTl6MzmMZGN66AYTusjGDiOsvYGYNl+brfc04X8leRK6RxqFRJtYVXWamch4RX3p08Z+gM7y
JRJhS56wyo9W9uzFtXkLIfQSxrN9tuhneXlqfemmgaYOUiwlDXHW/ts4hT/HqU8PpU5/T0l5hUQ9
ea6hP9Blq4M3I52HS9jUN+BWin2G6Rj3gPleLBIJM6KfFTTyYjaEr+cieak8UnMJP4O0IW6EMTNs
BqTfGTnhmaJsXjhKr5vWaG68smN5PmjmzaFbbFMFfq6L3SfHkFsIMB5c5eYXcYmXTFk2cloQrXPD
tLPWaXcBt4wcgLYLVMcZOr7wzn00fOkySx1jHDo0HpYSCd7hWGbpTZq3O8cvfytf4A8QPyJM6phA
NUHddppvXc/62pUxuRuOO+710Hi70h+OrTtxqXUsb+fqJWBaOjvCCF7EYKPRUNOD4cc0xWyCTsuA
TJSavI7ECruLNdrMbRlaemewdtq0+gskxXut59ex7u5kqagR5KN9mM3h4qRNvCcMFl61p58cqoZA
EEmuETUszTK9KrvYBybtwphduHn413FGW9HRAl3D0sKQp44owyvlUVRoIQ59wf5zp6fxYgz5rZGR
4ubPJS4IJvRt07ZcUdHOi4wKSmZUP6us3haZu2X+7rxHJt5nDvbHyhGUyv3gmDJDP5Qxsg4v6S/G
FD4KbMhxJReuCoASp9mQ5pgdmkE9h55gaIf/eSU8FltzHPxIZ2abdUCeXutRp5IWGEqTkmZe+S4s
pO0U7vKRxaEYkJp0CUrTuqM2F7ScM6bo945fozLPhhtcj2Ne/ca4f9XzW7w38zdiIklPTEnaqQa+
v4fjZZ7D9GZK7gKSm1EuvU7OiJh1YjVgnac5O3etHC/SGE10wz9j12NiHsvuJTEetYsePQ8VyTvZ
8DOdnOgJwOeVWac9OIEguInj4Ues/GhvHG23ORCR7GEEHCkDzPWxLZnSQ+49J7J0Htxc/RDdsJcW
0w1Sw7K9DOZvaYQQgyDauJkmTuM3X6mtE8/dlphZ2s3wl1tAMbeC3C87TS49LGAYlPZOi5AGoc8i
h2V4tySSznliX481wXki8V9lGh611b9ywXkkaCa/qheiRLPXnKfbJorcSxMW51HMoBirpcZk1k9j
mNZg6IrzVIwLfxGDr0uB3oaRjjHNxv/stVvZXgAhz3d+2rc3gAko609MWKgQBMmgtmJs7mzReUuI
+9kdMeLkSYaTNIMrPVn596COsouMetRBWb73PJeS6+hCeNBmfdD+Bs4layTA5aOhdj7cTNvL7+Ze
ezeikC/Y1rlOBqg3MwzplsWQM04U96YqvAcjmp0BRSxp6PYVrAP6nKZuNp54oGLWFaViQdGWYAKq
m8pRGRXwjlqd17hbohZP2TC0LwrZ4q6hvw7d4dEjAhICQMMuK5jQDSZd+lZUlIalU2Heq5+6DBar
cjHc4eg6pr1lHZ0wvFetmR6Agi/zxIrKma+GLyxNm73Cho0cmIfkWQGIz923KUTuljjyrDEZU7QU
b9Jp78raDlFAzTDZOHk8klZZPPLjup6zaHKZkhowi71x2jmdJAEiZRphMDIVPXH1NXWQKHPeaua+
W7s0f5WyomcPVRdJCNmPaXvwQ07SxooZxmwO8Ih2baEByhJIHlzbdYnfjWESsBDpewFe2Uh9sc0i
uGkHKru1VR/qdLEhIPishCvOYzTfmuYgQHd37oH1tK3nZVaAdD2Pzd3ozMgZEYSxoCYoT+YPgOOz
PTGF0XW+2CLr2k/Rz0/2xQSoK8rBo2oGZJdo26OnsR8FPqmzATSEE6knCdernJoUgZSOmG2mJ/sA
Uj3W7yl+CdwBvWle4R2rxbf4W+FjwQdJTkvLn/OLCimntLrimmeZ0e3k54tfgPZJ5BbP5hIf4TlC
3DcBZliHqc2VE5fzdlQBTnkbFoTjE5VqsLRpSJY/JB2ZAa741U5+egrnOqVyot56rznORqUoOcBY
n2txiiTK7dBX1UlSRqsIiJ7NIL7rbHauAinXmjMLQ9ekXh2YyMgmtBnQjolQr9Q3w0gnLr1DyJwl
k0c5IUdnFUHJKUX1383dacb/QiKaYQ3xTWBmd2S6Gl9Y7tpcO3/MUrXXjjoPXkrFJqDX2BuPEAuP
UcVCgcTegos1l++io4te+bcshjZVbv/QSyo2JRYIjA5MOiyv6Le6b0M0vlB2cFk+BYxyrjrUPhGR
Og6bC6G3JKBYxTFncX/yG8nY0iYnRaffkGYEZjgnwrdgd2Jp3htzCXVKu8sq1BxOkyK7Oic/oe+Z
OlcFylBh4z4Rujz6ZWffO3o4DpRHhjhKb5KJsD0nbNtbjk+G04xEwMw1GTuDjum2Z/y0cBacA5F+
A0nVXZsJZyNHCyc0U1jsQ2O1k6LeKWSvSjCMTl5Mfl3sBLxBvta2trfdJN9MTWqsS6Zu4jQNnZz5
m0jN5ySjVTgPtOWDECipVdDqj6ZppkHdviVpK7ZkBtOkRGuuGuT/SUv3I0ng4NVlfjum9pPhk25p
kmlK32O+CgDpIb+ekgapBghAJg+y2MrkoZinl3mesJCFFIAB891WSj3PxIoZRRw/Fe5XNQw/xgzy
GEAeqHOUOTZ8XDLkqN2SO3xSY4k7BAWJqEf0CsFpgPqayAvgsTdJQPp1aYdnH9rAVeh68C2z4VGF
5fCQm/qXrbGRBO6SnJCGkKcJI31y0+Kbp18agmd+zs5TleYP5SjbY1/NtIFgh9J0phOkQsqtuXMz
ckHaUo36PbThcOhCenlwa4gWr+ZwD0Fp4cyjaITf8m7MdBaEp7fDhPfMQMO3FflXBqxh12cRSsmK
8b0Z0h9pXfxsfAKGYngc0NX6S4WWcuCq6s/Bz1CZYustaJC0m1/e+0CMt2ZvbMOSHwluRb1v7Qgd
wFYWqXUv5HDw85I1je52FSP4dS/GyzCQtmjFNhP+5GYmFppagk/ropkPI3QNkjImbAc94IjUO5ZQ
4jb2YkzURJmHU9dQEO/bTaJnJlNWc4fHl9ZFy7mbtM63Kgx/2aVR77Jefa889rgFk20/zd6dXQgq
0pm/UwazIp+1XRNgpXEgM/d91WLRRzA+OpBAQnxb7HVOH1C9avTReuQupQKQ6wzYWAWMfIpuh7D5
mdKm7LrytxvpGIU8HlSJgJmRJgrNd2IMiU2I52kLY5suMM04A1hiqOT3SuCCioLdpNr6KJ2a4dVh
KRcNyddeqW/jMM93hXsfljiN894o9jA/KrSLQJUM8IXs8/k6ZBvEHT50uSTXQqv+I3jmfxr09r8y
gc5iTQmf7f+dQHf7a3j/+f4n6u2fP/kH9SaE839MmyqBJxwAPSDV/utftDdhkbXziXczzYAiieNQ
YDT9gMwVBa4o+b//ZRNGZzIo8LoDAsUV3v8P3k24zl/5aKYnfB/SiBUuuXiW7y6pdH/EtySdMw6V
bOybJKZ4OdD79aWdQa6nbhYnPY0jA+9rBgGrSd77nkJAlyfuhfoZ7ilLPkfwBGkjxOOOhQYMD0tu
HYw1hsQ77QlK85LsgtqSdEDE+C4YWJJIq23fw0fWFEdBeNUAq2dE4aLa1aP/LCH1bIFLmBzLSz4W
xXDkBjKP1c1AvoBVuyRYyGYiVSnN0OTPJ2UncOGz7glUUXuRrvMlsGNMXn2E+xxu5TXaRqr+ZKSa
ncFsqIEaJfpRvXSx/OLa/YukMv4VuNfOrsbbMIjUMey1RO5DbdI0oLsGzA8T34quJpeLhBuLH74R
xlCxcPOzIhDniDjNwuzLe4NKpS8SvQmtPjhDv4ILmRUPhpNjBiol0gfza+/71JzmM0vtQx3FzWuN
pS0lZ29uEnz0QwvQrtKnIMGnl0rmoCNg8Fy/ulFKEoiAr9fOGqPgLB7DeGACs/yFFwOvCDyw3BYJ
fJBlIFZ4SQGWV7EW6GCSXUvm29dRfu/OabPv6pKZ6k7olMlfYe3qFoO4an73vTjJ2uy5pqglCrza
zXYVIb/+6RkNbWziTovE9s46D6NbdJmLGHZSiGLMrtxW+R0zfCRR1cQyN9S/faVfR7dsafnhT83g
i4U4mNN+9DcZ4SnYKdABp1WhjnPk7Nwc1bpbASP1/ZymXj3go4FmUjj0eanxwvDgioEO1eqC4TT0
ZbYH3dRe2Z0JPX22cdkYTCSlzm/sSYLGk+GNVwAtNvzcZsURusgJTjjZM4MQ4BzrzPLb1HNmfMHo
3xQUt5ktNEB4B86DYOr3cV3lSLisorhvWhNNbd1d/CfWdvEhVjV+9/63K4fohv7X94rRmuUG+H4r
o5hcBAn9rcb8GjsgqOJAO/w8MCNMAEEQoEjaQOU5gL26tRWGnjKWZxvqWD1r+2veBLs0BtYgyY8b
RXtV+CFqBBuRahU5+I6dCuZOCu/cA2gdwr29DTsTJWtp3loJQSaJskpCjsbhRrIXddrjyUktCQKQ
ErfX2sXBBBPkaXRLkZI486vhgAuPc14X7nYaEEcWefW1TjN1CZZiirK/2EXSv7Z99VTEFfN2A6re
ULiHMB1pA4/ncdDxWYqF3ZtIf6fTCJub0POLl2I9dGNpvBt2eiM0nZfCDNW2EYwhQTQchGEcc8c2
b2Xa6300L3nAafnV8sv6pgT3gzYaxIQPnWZfRIl9S1jAJXGs8rAMV1yjS4QFcTwbryZlrs4McPv1
TX3xzehCsANqt4yEiUREyVmZ/AaTldQb0+jqm9QITDjM9avlNtE5JuWdnGtqYq7KW2LdO7oGkwd7
3xiRq4Y5sxE/pRDeOMWNTcYEGpml7iGRYbidAdtAKWsD6bqnxMKaOqKZQa4lMy8CR8VeDugishKv
hR+RJt452RdyAhAto4wcrHRRq3nBqTaNvYrVfM/37CabX8LCNAUTHd18Vl6SwvU+booswyaCWdlf
1hDscsPDfil0192F9vhLpZX7lMf4ykvcElQ6hjO0843r4h9rCf+ejMbZBxjwGfsx5DmRxHmHckJU
pTqtN/Zyj5hzDf5yubs+Xu9BMhrwaQX9v16fplDye/F4ff3z4cc71yd9GbKl9aU/7q4vjS6dVjWK
+3UT61vW5//aYm8DjrFz6zl4twJa2Mwaa1aAM56xpKG7/XHXqLm7Pl7vrW9abz7/hti2bOmD8saA
TDlMk//e3OfffD63/vX6Ajk6DimTiO0ncPUoZpZN/OdPYKyfa33Dx79bt/LH3Y8/W//Lx107zM6c
7sX+88P/senPD/Yfv+vHO//6nuvfjHJRVPgSOcPyI31uZ/3XtHieJjdGEPL5O65v+fiCn1/9r03/
/fa/v926jT8+6eeff/zlH5tfP4cfKzKQPj9hA591A5IKBgyw8XlZIdQfO9zxWmVu1+3/8SHW1z+/
G5k5ZDcgjWAIfI1d3KSfrxkj0+0c3CcLXCoUeVfN/JPIvYEpL/CKxg5SnbTHI9s8lIZARzAhCcia
Qs3XYxVwuKzPfr7UQYjdE7x2+uv59aG7/PG6hc9XP7aiYsm2/thilAD8aGx1Gtu8PWsTOSkignQI
mn+wU0Y7tf88nlK40skCMvrjySrKIeTVtN6WP1lfWDcRJZPAPajvojwNGQcWuFXM0kxsq2mhPybk
KxLC0uaEt0yqaDGxcU86AVbTHrOp0xWstMpTTnJUGtIS/jxFm3UoaKxbq7MsdlB9liHQriJnnzEH
ro4Bgi2lhl+++sVIDlmgmt4Ko6GOJMhQp2vCzVQP/9x4fQyo7z88/Hzf+mfsDdLGWfw0vt8fxhEi
nVL+0YHvnprj9yoJ5U5KBa8rJLCMXA/9GpXeUx1xmU89BTTb4nj6DENZH7Zokhyvqw6T3ttMcYAT
95iCQiymxPMCGIB+u+DZNYFz3KjlJqhzpCtlOZBjU9MTnPqBN7P+M5d768OGRL/9ENRH+J7Jeb3R
NULDeOJqXg8CwhFX4OqsCvrxTN0C+gMgrNYbf160aZF/GJYol/HfN32KxUtQwm1qqgLooe10743e
vdQqPU/2bCEQpSwwEhfhFYjVC7r/hjsTTOCEqPYqg9p179X5ZpiZOnZ2RmKeJWyIU8omRsiQgPFQ
tia21WJbs1AW6qUmOrSvovGIhgcOJAd2VTY+lsKZjkmToJS3czipXttF1zrxoiMBx+40i1NoJOIk
nLPv6Ia5ccDUz2UkXzUg6z2NG1jadk02HM8TF0pWn4C9WLFuOZVxb3HFMv65F3oJk6zavRkae/jY
BxzZbUekYUtVrQAGtv7+/rITdBeIY1s8rpodlEbNyacTw6WrsA9ojPT+U4fyoUvRi2Jm1aUUc8XU
gGnemp9jLXvEZW1eHkQokU+mNh0ArrGnsCSi9/MmnpIAumjp3GqjEjso0jBIjeWAdqeAvDqTRsQh
o1lJq+nPA3A9FP96bur6YpPQ6b8KltEw9GsQvPFOMQtE8zM4zclavtIfjz3CZwkzQylWpcvgsiqX
Pr7Oor1ZpVHrVw4bjRt+1uBnlmNq/XrrAVfOE6fmx35YXgmiJcsCHfRCT1u/8Hrv82Z9rqOrs9WB
/W2N9VkDflg/ViejswL8o/9O/RllgyqgUy16P46e9RBa733erL/B+pBr5UKsdg6rXg1G8D8itnhV
sv374VSYr9TMiutqMu+7VLvAdpYoqo+76F7CKzQjDuLsvoUaTUxWth7Vy81fD2vCs0o7jvbdkpvV
C/3nzWQQqLU+F1tBu+ewOAXaHlHwaOtXZ04SHXfUndabBLHPdozYX6ptI1x88LxV/7tJc+zySx7T
+vsNy/Gz3luf+3zYFaDyLElrwHW8fe+iC8orDqOZtLdJ+xJDGsCMsckaMvMsSIToJxSxuc5x/UIO
p7Rb0+LW5kD8kWIRSMEJMJtl0N8vhIR4Zji7zAEUZVp3QeQ7G2vwAaZN0LPAbfb0jwAPjHZ2idPs
i9boQWMF1UNIh+L58gV6SOnzdbQM6IHlHdZv8XEWGFQiK0TZiB47GKYxSBd/hN44GYf16OjsMocw
W3zJA4b+jz293Ps8GHw4WCfKnCNKDhmRhjEuayOneB8FcekhcZ1n2KAuKQbdzmghdbkLd7Bbr2qh
Tk9FgyA3DE8eU+tDaiZQcfqXvglRGgM72bQFavN2oD94ZQn3ki45ZHOiaUk6Vb/3VfPQ5gaWg5nu
J5NDAG+uU2+mtsf8b5pAnRFEXQ1+XW3VDPIgoe8kGnW0MwvkaoVsOF8Gi26hHDor23B9LGiwkdfO
pTb0+uhUVTTsHYGdOQyYNpvLBJvev4TNY7NS7Y0XG39DZQ23BMsMW1+F90EmOZek/KI9zEY+JNp1
607N00UeBZv1/+i5puFtQvn0MWfQJUD8cy26jpmOV29KBblHLld3pWVzSkRt7NJOXBoiMZCMLs+t
r85ZMpIw231JesaaeY6fo6iIdlkX12flfJ8dA/aqisUZ1q+fsrmxQsyZtsOzaygLGR9J7X1BOIqZ
z2q7frAqyNDD5dalDus7SV1ga84+s5TfCdozBM7DN4Dh0zZAZxLFMD6GAPH5GMLzW0bK9aaiykl1
3/zlKM7FgKLqrBBkRm16kKesJiuuWG7We/2UE/AZIkz2nN47+sOdH4wIhpKkv64YPBbuP7zG9Q2c
vcfce/cHCe4u0+4S67kZujQ4mJHSH98taQb6BqMOcGQvg+5yM5RIMAeKLJuiZ5iZ5q/1JF9iowMi
m86od32g6b6Xv3SJV2C1wspr++l0k8H739gN6tWOq8P665TTMu466eIDMiCQlTTITiw2y9N6L1gU
TVyT//VkuLxiqOlcEqmyX5+3llF2vfd5s77N+/zb9fG61Tytkn0j2IHLNv9433qXNvQixPB+f/zt
+lyZ6WNamUjk3R+5WfbbuihaGp+LhmgiyUe52VNV5vNNOIv8kW7afMj0YyZDY2tbFfglfymhoQi3
IxvPB7pwdwq/x7p8mRvyzuYCDVk/IiBvZhSU84x9dfRwdwM3LQOwWXZBtkQCuUJWYBBbe4DFJMez
Lgv5IxrRR+smfKvLCO3fRE0pGloASKpfdOrUJA0zH096mI3H2Up+IMNC7Ou8KTtY4MY6ukMmKmF5
oq2u8nR69yXRN2PtPVvUvg6UmHo8hO7wlhvn9XUYyxrXnC5OQySjp1b0z944j+9OohJi8SL/to0b
ReOIXvVScnlPrPqxsiLzAms4xkCaormYtbtdX0StKcY+f1chnfB+ppWZxX71LJMZUx9b5VfjUE9d
5waxgL5zqQuTLM0LXWC8JrQKn3SDfsx1sBKWE91Ok/zt+xrzezqG82sraIdVldsfWhXOL7pJjuuX
mDptABZK7UujWnHP6ocTgvn6feBJhvkJ529kyujBn1Nx7scEaMHyVWZqCnPo5d9KQ857f+zEHila
8s2NKDgunwot17hJMs9C0FQEaDCQOX78OnGClbtL7fshnsSlsqf4Y5OT7xyG0bVepiqDcTDVaFFU
h8szQY+1bDKpEc52yrZPyvXzp34Y39bnwfe6V2UcjXfWVNo3s9fhrl7+QCT1bVCY7TOVwfqoRlni
kvTidxfxxrKDnZbDKZXKOyJ66r+k+fy4blA3mAQGNyCJcmq827omhHH91m5QPVt0NFkW5sVW9X1+
Em42fuxAU53DxNJvswfvNLfodVmm7z7Tlr2sW51RhFyvh1gfeRH6SA67datOa/6gGm09ojVKzwlQ
6M368SvB9NLy65cUM6wozXE3tTh4E78OH7KYAms42dWPqndOoMKtr2Mwt3iRjfgUZ3J8iEcDeMvy
jj6ujq5nZN8MUlx2ziTbU8OA9KAMFxAhWsIf6ejsIzedvvVpFW4Tm9hixEiU6WrvENocaOt2SlJ1
R6dIXpltWVtSiYKTCCN1P3UBpc1lO24Kgkobw2sBOZ1QVLdk/lAl91LGmF6Wd8QlMjZziF5V6Deo
9kp9ZmEg7igT41ZdPq0EZqLqqXuLJwJVusjiQh+U7Z0ZJfJjG+gJWLa7wdvc+uFmJB7mUtXUoYsl
/Wz9Lz1WX/pk6j1QtAgzgogv5ZSa0Hrx1qz/ZWQMCLPgvaiDcVONhn1RXtLc+kq6H5ugaeop8rLW
N5hNj52qkym2QD+84RIBnGD5OkgMm2zyv5Pmid7M8yFsBd3MIShwJQ+q+IFDYXlfX8PGHR1t39iO
BgnK/wL5oQWqnM3H5yErB0S0kdxGhowuadrRBbSd4ntpnNctiLmxrysubbfNIM1LHyFoiebCeh+c
r+sb1DRO19JsnVu43c3FUQiDurgzb+ue3TOgaaJ0L38yJacUqUly9GPgSGa06MloIT7OAaKtQXjt
T1WEV4XXO+8t7VL0t2yj5fg8V3zG7ZClBgaX+PFja2Hy1AS1+xIZhbGlm5WffWE4txxMIcd6EIFe
gvO0/OPcRvRT9mn76NbYL+s8KoAt1e5j7dHQWN9SAQWpKM6+Oz4hyg15E7eWcPSZWHJ7aw2YBMyi
vV/fytnzpTfRilFayXcdp8SpnQN0djWGKMTN6ruNXMxZ/jFZJjRG0AU/CDI1D0yejP3s2dmTH1OS
Js1e/iw5Kk1U62+Z4VQb3GeGim8Tf3TOXUxub1pyejmzc7v+PJ4VvAxk67w4qmtJ/hnJoSGC625U
hgnUE7jU7Hxd3zn3ET3jQYiHkcTDgyabmIRpeR77tn/SPnC89W0TfuTaCac3I2vUZug790abcXIZ
e2QVfeQn3+Y+v1m/S9iE38yht5/9xBh2cxV0p9w0zTvhG2BdKdv8EMPN+gO1rOSu4nmWD4PSOWTL
Ydp3OWpOolRYEy4/TOTFu4B21VtkMlYHoNpvfMuoL5EjKnrSqvsmSnFe30ql7j1NKq6Tpa7P5JOW
e/Hf3J3JjuRIl51fReg9GxzMaKSA3vjsHuEeQ8aQGRsih0jOpNE48+n1Mf6W8KM1QRC00aIKlVUV
Hu500uzaved8x5rqM3k8wZNPYhvNV0/87kuzd0Nj/ch7cPhjV7fw/pzkJrM83VFEdr/K4Gkmb+D3
ZCF/HEJlPaCTci+6EfDPMRy8EyV0/Xot1Ax/rSzOXpgvKBgB/XRCl2Vx25KMzruWv9FGnBChOd9D
uQz7xU/IuV/wXJQtNKB/vMb6pr7+2MchABSbm8lZl6avH1t//ut/8+L/N0Fo/1/Ox50wEEyx/+fz
8evPtPr85/H4v//Ev4/HfbLLPIwPvucy4vbkP43HlfOvNklrTuAwrPZD6TES/6/TcvLTJIK4QIW2
G3iuTYLZv0/LhfevtsRGYCsbdL1wQ/V/NC1fZ+F1QQBpdf7zb/8iRUBKs2fzQiEJrr7jM73/51l5
pzKmRhOz6h7D/2qAzhjUdoRhb9zfDE0/+hfrDDg228jzGP9Dd/F7+s/xJwFOX7/lP1UMiOu06tp/
+xeHD/gffnng+FIGThjyaaTzH355Xcm6QVGwnLwJnkG6Xbq7YryVONa6I0B0un2B/+mM/7e/Fv3D
P3/mXkRyQNe6nMz3Hp1R+dBbxz2yADoJUXsn9QHl1D/dEv+DTxr8bz7of1Ak5H5oomDgN2Kl7Jcn
AO9pS2jcBi9Il739r3+XUN5/9+sCxwkEGRWUZMgM3f9wXVua0Vk8NOZEMnR0SXx1JDLyYerI5Paq
oLmmbZ7svTpAwBbGiP68PLuGJWSuhBoHZUN+VSXSxsxCuMOdG9KHKtHRNRpEoSkBigdeD57W7g+L
st8jNTgM8hz7MJftps/EH0Ram4kvHvmrqk5VnHv0QsvuSCz8JsqbCMctjXurAZuYjVdBeUFgSwtK
bWorJrnBgRHysGvtM8JI+yyoJemhi+3CAWuaZkLVFomr3y9vEcL2S1QjQRDmHX01DaV0evXoLZLL
p75N2M6/XfvUJfFZpycE8vY+Una8izmwOEnrnHzzk0qDO8/7mczsJHU1v0rbxxvX0zgv5HooVlvH
a68K9rEr5aXCdzS63W+vDm9uhOiSXK1PWfbXVDcfyCtfx1nv2ra9WnJ8n91RbVXHlV0yB0eEHwFd
MNt+tAhwbyecYHLYF/6vPm31Ft0qcOsBoEbQj1D/Mr3VGulgDH+Psxa+TOsw07LDHaag7E2UevSX
m/y3U7mfnsXPjR7fhMvmRC4XHznGAhagrkRr/FSj99cj6lbTE7vDZTsxS/leWXSUcqi73eLvek1Z
Du6Q3OIJXCoBdKL+UPCvMiwMuFk+82V6TXxvhzJmm5rpdR5TeMSIzgYkxJtcLZ+eV77GxEuV7c++
bYrdHKC5DzMyxnvIgnlW7tWoPyLAoJbCo1fht2bY8ip1+Ylun0Turtitr1N606s9y4e5fvSbEO13
K8hSpketZbALUCHSSHmOJcuVNtNuISpslyMQFG57vyDZ36qyGHe9pWkV+YwJCs/D59ty1QKNLty3
/7Yun/FM0gsdiBq+rQpcDN9ADkpOmLn1GLkjLvMs/dvmfIKypfJJrO4+R+7IaB6xu1uY7xmdWGKc
WqrQgK4PFRbA2fxS5vzfNDY/OcnRMwR/HLkLOBfyGvCjaTT7vJFG+NF2Ibd5aw/xOhVzr0WoTg0h
TttkTfRA5fsUOuZZLNwmhePc11kYc25DuerZNaBoKzl3BVmP1JSHseH+wdEKpxscVD1D845s0oqp
Obll+IGhIcOQLxohEB5N6tgweOS1kLF2rPFMFLEqm6O2BKVG0+0Q+xDp4z6hR/7H7VvhO9lETU2b
ARH8FBRPjHrgRTLV33QieM5NVGyngk8XWY5GfgLUzpNItTmZndf7Zpqrl7wcb7NL3pRXdB9Og7K0
pXipa6CuQoUESuBY2gwuGMRJ0e+U/WdhIeqcE/uELgY33XKnXEVom41XjindfsjNY1pNzrHt22ug
u1erMkj6ey7f151HFPaOdRfiWqw/XJfHsEib8phlEedkxDtyfeJqYn63uBOb5ED0L/052tHbRrjZ
aSA5qHc51+HO2HAQ4umk5NwYCym805EBlt1yl5aY4El11r95EutVS6xfLwy4Y5/cPMU1bqX5UNTU
OwWlxaAQhqI140KPSfCzknk7vEUD1K1eoh0pOzg4cQPOgfVz68QA+TE5nNfbKaiRp8yYFTbxii7Q
6WvhveFuFwc70PlGlv6TpPeZ+TyQCUSFuZ7fOq2RaNp880RzrxV2u/lajgBCzK2Tb+eyu/aSDhT5
vXhPozXYrNmQ6cqNHYvPrmWhGgiJ3xUBi/800r6NngPNpcj4UsXifpoCHIEXhqfF85/JHj76vLFu
4l9WYf2UivTJDOOxN9Wr5YKFNPgfca2Zr5+flu4gVf0euuNrM8yvJixxO0YPts/tbKfgWeNseu3L
mBCo9Fu/NHsWVRBno/h0a95nP65rjCELJpWvDdzgWGMwNN5nnc2vruRuZC0725P3NIriiVTupzJs
/oaL2g3g5WN3fY4F3+gycblaYEMCocvGDkiMkc2K01bzUVjlhVPltbe5FAzG9LaH2ZhwWad1cZ8s
1iC1JkZ1CfbIHO4saZGEW7D/bM08XU1hsWuGwMxd436mymLtJNu66B4GqFZL9zbnJ1qEcLJCPlpM
R5kUGKgZoflYL8ncsMW4YkC+yNNU5sQ/58Py9QEdCwlQg3P264aXuvto2uxS0Yk4hguNfO682WEf
TVEbqrb7wY4MAsIFhpPxhYfRTLJPC7dVtFe29o/Ei7+TKbViQcTxy+Qws433eCsdmqXHkPnGrnO9
fW+KX4vjgxJdVzWijsDsOKsjzqxD8qWD+z6mcA3HbT2O+VMwmvlUa+RgnY6wXKr2KZsr3GghROHA
+EdnlV5qoq6cBIA6Mv0nU/FQuNP4KOrk1kcgSippbdbgqmLd+ZIOqVLWPQkLVZKsk2/s0Xd8hSiR
BgZwK5kvGF/Ry5cHIdEY5YgggNSEf7uYvqthB0hKdGUO57824CN0SVrvEqn31oIR2+KJvQRpRYOh
m4FjEm7rp/aeVRZjsC5JQySAdZfOEZLmOzO+LDG5Qyp/QCXKSdtvcAtOwXfTKKbRKFSZO0K/VsO+
dNAXqRlgZxe3wOQlL8Wm+qeVZAWW4jHLXIcNcLrP+avuCLKbo+6k3cF9H2HT4Tk7FkgdLezed5iv
+rvMb7hL5WGoSpcAYb+A7kbqVJoKrP3yh6+4lUkR51dN7scIc6KtaXQngP5qs/TnAQ8Wsdrhw0J3
LVkSizVW/JwiQDk5YrjtMLaoIgtoiAENtF1SBVzOwi+h8ecvwwKX0mUUy2Co+GXVOYRtH5m6YgS6
SXowp+jl3F0jdLatYQXhchWM/3hHw9ids6bywMrAc4xxRfvRLzGDXs4764PhKrWONXM1mCmnCulK
A/24ZETBwvdswTkyITCHzJVgUTFeV9Z0UBkFHB+FVBGO2xyml+BEGvi9uzQP3uijQlggIwKFOAwT
vCgPj7UW20kO9ikInfJA3vxOV0AqJ2ILKcsiwiYcnJHOItPTEIy/F6WJ7fMMUYSEXdBJ3c7d8BJ0
wAID19qxO0A2SmwAufgiUCqUW4NzZr+0f1jtxjt/mO5jb3H23bS6j8b+JcPFtSUa8meNynHzjzeR
NnRlZ3kSM4xVoMlT+oGLOMXajrpO0Jvn+YAZmKCrxZATAuJL40Nm2e9WjDMp7fQJM4p9WnRXABNA
NDLBDXWzzhxrDqFw4cULzr9nL1Elvb8hvhiX5pDpHEwmYVTB86X80YMHN3EKbgImVJV6F8PemzUR
rO8s0Xvs0VOtfkWBAOJnle5Rm52zTH8GxUNF/J2+phlBjcajKOgQKgddmoLK0fapW2cFBUNGOBu/
Wx5NSJN/0pIbIhmS38IlOH5eFMiZwkZPES07es9EGc1dtDJscjn9WfCF7aeKRAorqVm3SdBN1yW3
saCQFR5v/uuOYqFIFe76gFhMGs3ZLpwOkWKshnSgiEkVGzV663411Au3OnElIFn5pYOWci4A6Ebp
/WRFj4X8Exd82a1fr4Gy1VXmS7EnbB61MOGeUy3T/cyUbu+l6a+8G4r9VKacQDLcQaGPS4QezobD
LZVNsNodKnSXjH/MAVEYO73TEp7h2q+pZ5HHg5m74PS1DdcATNxwP9He7Ci2zgvzwMcynVkGaOFL
pvi4xYJD1vpUV2P3dzJsxOOU/+JUBMDOhfRE64lauIQY6aEv1jpmR5+XLbdxtus8TTuwlge6km/S
dQnjdIpgZ6ARgGe7qTQH8pqAeEsjWs9QGJ61DTwzAwyX131yDJ0GeFNP2eLi5jgMq/QadFuY5KyK
5ZDtsI/iN85/JRUcomY59wqZTV+4w3YS4uZj9ek5sG5VU4RHQ+wzOV9s+kKBG3f/VmLJL0ZS2uo6
I7fE5Xv1kRkfJ785+8hXt62dZZC0+/fCH56VVkhDa9BXMkrOcUBIQ+FG3ZNZZzrKwWutspsVr1pm
bKlS49uq5+wV+2FysFyc2dSoN1kVuK58HJ0rJ8dxh+YOTVfdOQfLxl89TXmGF8sA+9Fo+7O257BB
9FTio2LhpHDw57Q9xio6eGZayXjB9y53EP4IsLJaPbua2V9ule2x8BZ/M2L6E4x/hhhVa2PIhNez
bmGukREi06sno2/RtaikfG7zGm1jlCdrcG+Wia2wa4JHsL0NcUbgT63kTi4drNRs+aUWyNdMgg6k
RYt9HHZ4hmZmDdMAIuU9ZPr8cyrCb743d2cqK+LFJh+aZ5T4ECtX6+Qo7ymE4TNMPNfhGD6MS8yJ
nJZB0o/zFm0Z5nAvCA6d7b5IVzxYwfRLmGIm+hmjUxHfoM2MZ2LodlHhj4Bjp1+BlCGLIs+Z0yJ7
GqOKs3sABIWry+2OObvOMn+nRBzi1C450Qn8FJ0/cYpru/upWx+3zIwndCG7pSQKz50XUgkijvZp
mJNGGJvDqKQFqne90woBGkGSJY8ji999GBNOjMYJsRSwWuLslxSUlndhHIupklo/aYL5wFeV1Ax7
fedUBXBqfEXvoaXfQMK2NWAXsfDKd5UNpSbI7+pRX7uiwOLmgwSOqPlSDYdLLGaHIkNPkw0RzvtR
OYSxOUPOLL34pazkY8z2efrb4OoQVDUbLZuftbA4F9Brzx2BEiy679G2LwHpM8x46ZGUT/ZCVNw8
nzHWV1sEInqTZPbM+r+S4G2PcU71w57jZMuM8zzX+qlOrZ86Bu5OnQ0v0G7YTsS2GvDk+pQ5m9YP
nzus1bsH5mCMrI35QyQzFHFd0CuonOqo0uaw5Aq9PqN/EBLPqILRBndYwd06/5V5MWj8SmByFBqh
sJt/qwSdw3yZT1G0H4JAAN70nPtIBXcGqdkg36xJVYwn5BoHWt7cgBZYOnN/Rl1BOEoq90Rh1H26
HITuP8tWPw9l8k1V0VtFr3zrF/CYg6TyibNlUVVEJ9nS2pWJMOdU1u+6A/5WVH59iKCS0I/aNCP2
tXDl0OXBcqcXGP6MnY9c3fvJeE9tKq6eT9SesWtIzto5EHA6oSDk3RR+cBJS3IeLXE51nF0tpKU7
UCc4wRfvUVsF7xLJz0ZMJLfOliAoA8sHrr9DWTSvdkX/ZGJKE03AJ/N2EEDXyke/FazMdJP2s+Z4
1w2EgvQU9rB7WAQjbe39ZnjsvAlesM8i3tv+m0+RdHAqPJUGTKZC63HHdPWcPsJEGE5z0pF/lfV/
/cRvdtlRMS3cVprLhXqFGkn1wa5YgnjjgTrjcAREo3GIaoygaPfRrijz6uTjlMZTo171nIaH9XyX
y4acxubdpYNBsmSyTSqWtywDeGiDFhMJn6DRt17xOCaIEe6LjPIHkQTqfve5GNvvqsKwKeAgbIdy
vuUI4llQMEJ6qX/EH70cEil2vQMPcmzbeTdDW5cJjL8cEz3Izhx7OtaOqZuYmqXIhnNagoRNzeNh
xnMK0QW2qcef6kJ7732m7vtmxBYN9O0oxFLf1fm097Ml3Hi2ts6DzJitWOW5duWT13jeHSjoPFqX
+txWF5ukDWvKWp65jIpVRc62nen8eqBcICXE8uTZWEDmxfuVtMiTWv3gqkQRrWWgM87zXYGS7uAq
jApahtexXMy5H4vz4JJj2cAdmKCRirgZj7pkdy1ne2uGhIZTc8eCw8F+3av9Piy2I8e0LOHUFIZs
2LJNKHUjOOo5Weu7cWneawBvZQ87L0hY2aeFI7xj+gHIF1AQpaLH0EMENbYEO8BlOmgG9AaAWj0t
88M0ju9RBhTUdxnIFnNyQTJGsaw80o/Hr3Uxex3WNx86dIp9XB+tQfM7RiR6DW6JeRhiyaZZcdwL
Q0sSVI1v/ujS+oEcOti1+VRclpxdgdTo/bheQFeas9NSVjh1cNCENsU5oYpjmIZwdODTDqy9ToLx
u61CXPYtWjTBNa1ygBUyyA9lQPjPhPNsRhMoy6fEomvYQreh0KmpWPJdRqeNK1MdRl/x+OSkfcz4
+OuwJRvUtnzII/NhHphxi/X+6nqExLYIZgByTbEfuXMKCyjE3P72I0G7Do1GGNO/LVC/xfi3chNz
NPrhG2e8BzxQzNNxMuZcl4596ZgCbjAQ86w4xd/K94ctXIr+INHrbaMezG7rcM9zczO9c9Qf2Tc0
BQvembHEtfCshyEzALen+6py4HJMbv4otEXcAAD+XO1cW/8MjT1ghDfFia3IucQfvvXXXTREIfgS
G8AwBOzUSXiUGTJt6DDklYFqTN1jMc/J1THlqW655/goVFn9+JR61b0lOECgYgKKGuZ/qon1fQ7B
D1Sv9TLtS6Wj7SDxBTeMcYEPULGhvgO4JKet5wzI3VV5L8OE9pzk/gss/yaRNBJ1U1kvCsfQLvVG
uUWYAuAyEuyMBlO+8ekEMaFnAYox9FeYetZXtrvgpQ1A30yENOVu/nsE05uHc/mEiGVpITrQRWHs
W1kU5SGrCdGtFkRUXHbwSheHsbsMN65am4ALvfF6bB5GF8wRh70OlVlNbgkRFXiYcsDF7BJOv9bW
YHaM4z+MFg3ozj4XIbDyoXyx/hD7fLcsHdlxxaKAm8qnZgZ8rj1iZ9GUyiE5NFqfe9H8bOQZciNJ
WA1H8lZGv/wIOkgW3CiusBOa/RJKON2pg4LED969ybvzCxLSFK58wqzv8TNtWoL+SuT64cinCGrz
E25NQkeQ5ZTeKDFC+9oMf0KXlnLqQL7KEwihwI/Jp5v39fPk33v+bNHin6x9J0tKRPCDm85ERHa2
97HGGhP0zoulGd8HLWqk9ZBBmN/OlslTXCVnaWqHzkBCSGPuvUc5woKm+Ykni6FNbz1Rof7UuDTn
fn7P4uCeOcFTC+fOHS3ghcgbFyQNUz7DIybfw0/5aGaqf9IYfE8n72WxxMuI5ivtRsC94EdyL0TN
uwp7ueN/4uf+JqzqhzD8CzSpd2Hb27uZKTYNML1nPP9cILxHtwkveZHWfp4ciLPO965BeqnT8L7k
XtjUXv3bs2x0/ob1zHj8bX4rHeejmQMui8Ac07Hfubmg4VmzkvfgQxvU9DgxFfwF1gWTcgYGUwWR
Dd0IcmbRQBkOypGU4im54mzbOxxrC+ZDu7JAmyoF4g4RfkMSjYCTQ6DFq1RRA5ewDfKjAZncScYs
fmZwv3UuiLfzzCMJ2j4C0mCbACxHqbY6y8aneoCeoqYPNyOxIPUeWvpLoN8CsdX+9MhBUtE/P1VR
Sa/J9a95Wy/XuVXvgKu+2z4AM7ekdEoSwuNEdUs6LJMiMWSGZCuXPu4pOvHL+DnbTOL3GWJlloQi
posgBko6OzskVvrL5PN0ayXLfmrBdyrjFT/H2W+Zm3bXKaVRk9bfnMFbJW909OZ4ynaVP+uz6+rm
4Edd+DSWR7v8HIfwVxV4j5bLYy7D5gcMgZlvh9NO8GKZid+XmTWik6g6GbdwfVuc0hEwmO2Yctd7
GVl7XwfbzjvJCCGzw2NVeNhXVfkE5YavMGOBnBIMbjlI+7CnLFGOehmc+Nk0PQ3UYUx2s4a/yn9p
GlpEzkhQpbSe2goziNWoxymr6vuRicOTb58Hz35DKpoeWmP7Fzml71nfxBfLKdpDPnsHq7aTu5pZ
3cY2/quErngqxCNtgfRokLzdkbaUQzolM0S7J1Pmz4Mampsf9Oe6A164tHF2FM4xCxbrmtfeSzJP
fxCaMxui6X9HsWfupEfa9lSGuwonOVDgadNPC7tJS2JWE/NFuBHJ1es1C9AE0QA0L0a+llYanz0h
45P13pjd7HS0CkyAMZf+VbPWqV97YWzxApn7jAKA3WDyb7Fkyw76/OZZNIBLmqr7Ql4bL4ASI5Hv
Wlq9wJIjRm0iwU2G4SGNSJNaJsaINl/e10KPYoE8jTF66qQGj5akv75uXaJuOOLbBebbvFkr0IS2
32j9LRxw2sIDoF/iyHWqblfmwy2FeteAKWMcGKGW0sOHmNQtGBCQfz3nnFf+eobv3c1+mXT1Cje4
uGNYfxEvG7ZJts10TcTQnMDy5G4YivAlXN9jvZZbTb7suoDWRVOvFRF9xCar611dAeKB19vWHenp
ehUOSQHytuYlNbtZsgqWIMAceifwt6kj3YubhT/DkTFpGom9LoL5lOVUAJkqExyw0KdqL6t2kaDf
UQzRUy++eTQWL6rGrrRy/DjL7lNslTT/OaohOMO7FXJr9Iy+zciR3fqbDeN8cbBywLCGoalIjM88
QkRnXGa+y3nDXUbCUyzIxw3HJ85eVI428rTJ/ps62gHDGqrLoC5O5/9Z2iQkSzFGfesKb5eobrp9
/VPfDs6OG9VhoE9yTxilEHJWOlFBKZDabBEdtvuT8LBLjFTHW+0F5C/M+lV2eX528pOanrBY0Hzo
SglGAQt2Nc04iwJW69h5hz5yx7yyuDgDSs0soU3hhrbzoG2PUOQRBia9BiS0Mace9scTnLRHSBGK
hkWZPnR28VkIdpnJNxjSKB/9yC2+w+OBBB0eEUr/qPNkelrgcR2i9DGhM3OIl+xPZSvGpG7A1Aaa
oeijDwlrlHG/F2x1+TGPcU8rm0iyTF2rhECGPiRfsctuYQiptlkQEsZp846LnW4UhynrYsNq3SVO
9n3mnfNM9tmdNJztdEyqeM6hlU37vpZ0FtzGgy3f6JSQN//3yABeugXPrAYhIMkJqMas+KHq5nFc
NzSCiD1tbDY8uKkJ5Ok9Y7Bq46Tz374byH+DJo4u4nHgHAEqqP1RVc2R1v+fSKdXq4M4W3igBNyE
kKYyZK6RxtCxVRy9x51lfQBYUzC4OAG91M3Qr7Swz5C5/I4seKim8UV3ymwY0JP4kQ0UyIxWdyJL
feSG8sMFxXaxMUPypjjuV7TOnbS51xVs2Lkc2nOj81upG/cII6enIGkPNXDOoxMNP4FpVC+gczeU
lsWRvtZrNZO2OqYEK1Cxbicv9yC7Mf9MPfsSQeTi6xluKp+zk/RiQoRimkNBOAEr1CLZ92QrahG9
uhzP9ID9zoqSF0fAsmLjCygDZ3GO+Ks21Y3p+CXyMYCMKgsvcRVcZwcVEdkYP4uup4NXFA6suiQj
sYVaLsrBT9WYIo4l6QuzqPJ7L5//ugxEdiQuLEgfw/wo8up7lTDsDF3CankkpkMyHYbIH+/cJiQf
q46Ovuyojlz3OK1oXht1LnOiumBii1g3s3obtUmacdOs2gmHbBVFo3Suxm8adDGkXLZQCptwa5j1
ISptnpXYJ32DNaoOH0eXRqe/TBzCA/9UWR6a0Gx4yMXoXPQCWo2O674CYXpKOQ/FjQwOTqEegBk5
HDvAMl++/lazi188p0qwIlTLf/tH1+YGc1pBYJzWwj80VUvQ9fqjzA/5T1//b9OZxfv+9Qqp/ZJF
mKwQK3CywN/ViSHdGL5H+vG8bFZ26cHLolfAdgS5V9cXDJ/moRi9mCFb7B052ZTbaHBDFChL+BTy
BGw97cybKdHhyUEYb1Xg2bP4IUwgKjz7S41Wv0UDPStulsr9BbD9M3+aY8s5pxD4DsRBPegWKW0S
Lo98hvRi6577eiVcIL/V9hA+2C6kLTBt+zl206cqZXqMpD9HAPOJ+wnNtS2AroCv3+f8vm8OGzqi
4W8Esnl5Ed5bozhXsoOvpPUPPE4dnYTxR0boSon89Wr7yUAogihRB4BlKkLvGhvMW3PBd+ily+uk
x/7AXB9/TJ/md2U5HUMclrtSlxxeSjlcm5rkD3jz5O1x1nMpmcoMHiBQDAPNkco6f0bJaw5WXr9O
LsKMDIPMgu6LtRmPnlP2710d3fu5JiHHYkzrdo++gaMESh7NSWvu6ElV6M2GYd8Vg7xYrsUS4+Ti
7KH720p7Wk9YeG2BXOWq/ktrkSJdFu9hXe7KFN6FjDRf78XEZCfhu6qd7A6bDE+6QJ4HkiF9rrz6
NoxKbRI6h2SxtOGFKf4ZQDdphsSmdXinGdjHUCKILI9tH0kfxJskRAo2pmNwUMprb/1CBYVd/ubZ
LjHrS2jWNlp4bBmr0X2QPem4IHiqZT6A/NBnGoDpQ2IjQi62SOfbS23Nn3MV5O8IKjAcO5chiUme
adF+IPQF7Aa8hZSaNXVo6Ia9D8nmkFfc7Ki1Nk1RNnd9mzD6ApS79yOciL3F859r/QevtTroJHjW
GnxOppniwq19FNkqQxoSCf9xkoeiNP5ldpHNp+34181GMilXp/ZKxljqv5kn3+Q4/4YhjKwoFfdS
yTtmbzsaQzQjHRgpdJbekeUle9xBL9zE8iZmB7a5KcypSxbxzX8MrLQHeQhJz0VjXdqo8j17AXJb
RyRqQh45V6XPALss9wXTrYtBj8qjMqhrFIrxKFVB04wD+cl0ZXAH/yg9J60VXoYhCs+N1yYXKHU+
OIqiPMeh793Vdt1yBgldkpWi5ThhA7lmERyX3BvkrY6YsGfJtW1EdEMPBQrNzexH5UTk/zRedVqY
9qBwMcD36zZ+duhD7qQjh2c6sES+WdJ69nBIDRYFHNiO6VsnGK0bq0tfGmFBwDaN/dKHzbyNgeu+
ItkhQFfVFMB4z7Yhg/KzE3GgEjxhW7+KzNvIMWZbZrl5C43hDpepfosjatPJ7qu3rmGIpKEGvTlB
QIrfyFzYNrrY0r7M3tr1Rd3ZJG/0QhHNOXn8Fs3MlzqK1NepQkRQZGHwysJEQ77V6hV5Vb11BmEe
ozzcp3MNMiBAHhUYFIlff8ySxcWmUdv7Kf3eFz5OsJHZehRajBYb6zHJVt6n35J1E4vh1nXpeBsr
7d33CXPM9d93DeZBHZYAeAolr63T3ZmM3OPeD966PHiF3LbKyH4V04gmPV/HC5aDZSqIf2RLJ+Ea
AR8VMZxzWHYOVymbDhCODXafkt76wBeB8t3ZoXX7zbxyPqTGSNrUAEKbmtmosZ356lKX0BiBN5R3
5U9rXu5t26kfCW8Yj4u+jaNXH4smV48L7xgm8H0VZ5cQtOpzKVmOmQATyghs5rmEy3XgbHuKcqPu
cBlD6gP2shUapYSo5CrYgSZZJ4YGuLU3aeKjC1DDVYqB6ckYBRdEO96uMv1zF2NvNfVyxPTOtEbm
jyYFl2rG7DKtmq9oYZEfBubJk1fcR3Uwkuh5iRpFRFOeUtlRTrEJdB+VXePry0SL0Yzspyij4Zbf
3HXVjgsNULOEhtpXJecj7DQp5AmwVwqRBXJQFncWkWpo7xvD1uAnDVM//7jECLEQgmkEAmQLBYkX
7lFREgBTtxTsBQjrTgXLvSd9/5pRbHJoCg+BN/d3OEQwINMCfsAbf8/k6641ZiG7nERIHRB5w4JA
9KpW+OXKB1A8DSLW5TAOKc1zNcf8LLEcQi1UaUUiT71P1rWYqp09U4fgKeLkkDFYFNlr6zvNYzxP
sP5oirFsL0evJjeSo5AbpwAjh+U5po1wrxq0LZVnR9c2GZOtZ5ItKPaQ6Fx69bVHoGtSsJQQapb3
jdrNEz0BPuRyLpJueVSLQwLxAlLUyW9t4B/msRf3RTpQ5ykVXARI0U0PNHBT2PNxiK31XOY+MBVE
qOp57/hIPufCvCYImbmz5gdfMyyfpONdrYUVN4FduWlZtU5FLGla1vRqe5PBgG1pCuBnwnI7PiC0
mBTLcWj7GFBtEe1nP6m29jy81xPzkRmK5jbtK8N8B1+FiDh6uOqhEz1JEthNNr0GF2IlAzY3WNUT
8rJzMEMqy4K6IbzUucVLBGKS+43Rer71MOm9cKxzUBv5d2YKpws5FYbe/dAetYBzP3f9gZNJcZEK
JDl2mmtfxz8sm9SvgJYxwe/N4zyVbA3GESf20O+uyzEo8YK1+XMyytxCF5OOWOGjVRMUxygnHi+M
EFd1fnzpAwh3jTZPLdZqYo9asyt7Qo6sKvF2yzQxi8W8SWUzczMO90p1h3Eq8PO0Pq5WDo5cyY0p
feuYNMtJFWVMuwAFAQmTaFL9J8sn7KkB/Lrv+TxkQ6qrVMhxi2rw97nNObqx8SrVVnxbSlfftwvH
C8sjr6D0BW2diJBtVPgKThi68SHL3uAUFJccpIdvu/5/oew8mtvWoi77X3qOKuQwBUESjBJFKk5Q
isg549f3gr6uaj9abVUPnstlP4sgcHHDOXuvvbP0Zj9GGonBUXSr5SNVkoRQA6VU240R9pyFGh/S
pZ+34No6+oPFvPh//9n3L938t940s1u0aqRYnZIWmOqG4lZ67fqaIe6QsZnCQq+ileqV6UYZRnEX
zn/x/Ts5o82fWdpcEQeyYh7MaqWeumatkQflOygV4AvMSDfbPBFgjdz9ghV/A2/8NnsyX7p3ay/R
LgweJWElUPhdsq1SHzguqKeSgaAu+5M5HrxX2IRNfyJozUJLSEDJHDlL1hExJLb07HerYh25opus
s6X+zh/c5Gedf4qMXuK8Qfz6g3wK6+P0bBD8E5O2ttBuM8uuKF/fG3tiHw+CuBLcB6iiORnGbPBv
0mhhXWgRim/GRj6SCa6c4zfdWAEFmApbXJOoAbb5o7jEFNrKg1HcdIGjn/wHNXXr8q0rDkwIxEEA
KatpZWY7qQb9CV3Yaf1VEtkt4YNUE23K1gwzy1yHBScG8uf3IIKRwsh35Vsu2q2bJgfTACn/zldH
nLdS7uMG7DLZc3b/UW4QljS0Il8J5BmOwOCLalFsi3UZX9Izu24124zSUkSuyNxxwkPSbrKH6EF4
QUpAKQnbwzJft9pSeVDfEnkni7YyLKbgszko9xagFydx2xTtsevTTLS7XblH30biefTSvaYkYZ8C
x7zly40L9R1u/2MxbLun4NI+SKtKWSC1PUAPLgDunlnVkBCtOXFKS+Qi3VE17IKYC1QYNmC53EFN
IlwiwQaIPnTLrnG85jjdgI2L9lZGP4eGD+VKO9EWfbSot9O5d7G/5CuaPUK0pLu1MwLiNO1xm+3T
B+lGu2TYgvVTK7sJCt+DCvDE7lqACyvrLJ6Mizw6MgNHIO5xw/byqd3iDZioDUcLYZ/uzAOFYw6S
l2iTDPMI8DlxjK7/SMOuW2Wf1aF8Fk7DNkGhv04301Ld3SOcXAYHzIXlY4irFQ73Qnqv2fK+Vg61
v6P0ATEAITLAV4ewe9a4F+wQj0zAqbLJi6UUrnt1jRKjYVE9WpsA8TWxtZsRnqSyie5NQsY5yQ5b
gyIzr6rTXspVduQcjpZgXIC5DB6SWVft8ERm/iCsw71sR1v/PNwL6+iorcMNsM3sVgs3uk9Or/Mo
neRbb8PeNCa89ZHY7fiz2hHlSqIBxRJqqyufyF+UoM9EwT1VO1J1INOuVEe4C+0IsHRjk1oZrFCT
BMfhNdlWB+O2WL9CoKj3ZOmRaGqXDlkoj/ELhpCzcULjkj8RBE4t2l+qMczDZWAumq/oCzgD4om6
tBEhHkXltnGl3Rwh98JUprzR55sF9SjA11S/E2R5R4Ubg1LTzc7WGylx5Ut+LyxomRRr9dLsTAKz
Cel+q1/IlKXRai2FQ7mBcokK1FoQe/5UbsyzFCz6d1ISnGrd3qTn2dGDFHeyRTc+J70rXKgVRQ2P
lHKQeFFX8nv9FL16tKmWxlo7TYShPhKNYp45J05fkKibxE334lk5WaeAxMPa9uBcksfOHeKwHm1j
YmvfBNVp1mw3oMMven0bbPMb/alfGS/evtoR2OkWXzXU1EX0Vs6dJqIzdwbdE364XWAyheCYu/Tp
4KzcJdCr7XAFQCG5p27/JCqL+CZSHY1NE04bUpcpIDOHr/ovXzyo6HXJVKDr84GOcxwxwBx7pDUK
iZB2dcGzULLWMGhk5GB2YSHNcwBHqSmhgBvuvF08BK+CgddoUb9zYh3Ad0OZtmnGAidb1q50G6A+
JgXcIRJkH1Y8bAYTlLV5aZq1D7Z5U5ygr+OFhh6QhTuhXxvaAgE08jp9WW+9e7VYqIQdVHcIIofp
VjjL9B3vonv03AKlYBs/aq0upcPoYrxTXXqmzYJZ990nq7uInM4Rl81eOA+31n66EWiismM4WHtf
O3ifvbmI9hBQqADTEb2wIkrs3Z60i3FrPPtnloRnY6N8CHsyU6nTcqinYJDiR1sEbvVQbREDhShF
F+KNtcTMsAie9S9/h0zcp/lqy88Shf4efrTd0SN1paPl2+GaRq4FuAqdwgIBsKgQoLk0z1XqVF+i
vxS20QtQce9O2kg3Zfsa7dNHj6HNHhy9cm+Deg4XyGSII++5nJuEqWyErc18KPZrdQNbyd+k4yr6
spoHAXSUo4F6aqCCcy2zbcTxNYc3S0Vd67TP6aYuQGdxdLZxa4sb4UALFpX16CiIZWiAuNMpICeR
XKCl7zT9IlgaSLNPymiTEvJgHSRxXewwQWqGXa6Hvb4mT+gi3QhP+J1dtu7ybfjpg9ZzzA+x2+jM
qbejZKNdaB0jXaMTZhOkvmdus6PHSZBZWN53DRGDBLwuhh0yX2JMj9mzhRF6Ie1LAQzogjag8Eqd
Hzmu96EdAXHKt7FqV96EnsVu3iwRnR4C40PlMS04wkk/+91JH7bTLnHqNVmGGIDW5QFSwFv2KF/G
JzA25huln2Br7rJjCqXpOXgoxmX9zisn+XazU96EO+7uimCBwOGGGf0NN2IqF2HthJc4cC3IDBBB
pY1MG62hrMlT4p22lUcx3Ormctho8V6yoZ2uJ0QaT41LWA6x1WRF6h8eGKnBgV4PYlZ0jEP31Yiu
R+1Lpha0zh5qBIOL7l54JnYAFxwpZ+mNuQsV+k0w/O6SXZLtPNfi7G+X+8BV31Tr1N4gTMwhA8DW
fPc2ZFtaJIrfRZor9Kv6XsCBAfQemgGeLW7eDoPiCBed9rMLY6Td68EaNwb5UV9wbuvQ1jTbONCT
104ty71wHtlvhAvtoTr1yOTfMjSXSzgCwy2cJSQ1KGsNlMm2mi95MbN1sTbdtHErEObk092mxUbK
nEBc0LBC/tDukoboIHsERnbH/28IdobboFuOd0O3M+LVrK0EkINnkhSTAFDzytS2nNlD/cROIcrv
dRVCg1ObFw6SQkvUuV18VneNRWCI67ENfYnSjXRigkL+JIf3FAWzu/omvMnwVG77cumf28e4XMc0
XjTmKIxDjrEx2bgU76KxACLoP2g3g4JPZcWpGGWA7vr5sYy3FOfYzqFCCo/+q/kiH5gkks/o1L0Y
1O7cbqm85PtyE2zbXfOs3hXJeqQjjKb0rOSBjaMdD1QwuUHqFMvScK2XJl2bKIrSHSSnMbsB5IQF
MFiY3o0/nfOP4qUIcG7YHP0gFPnap68tsXuQyCOtU/UTb9n4hHcRG1ai26jkEA7Ogu/CblbGTUX2
2JYy6SVbh+2uPtPt9B4FeDuH6SvfQ0h8isyF55oXn+3XNnvAg7pQGkCCdnIoNKfgYWEdIa2Ul5Wn
xGA7ldKiQoGySO7ZxzXZqx/YOaXRw0Bd75HrxByKeYDlaxvPgTm2eUfHzSsete4k3KZnnDLg9dmO
072OkIq+IfacPlnYSowRO5+tBIzgnfiIbuUMZWvYCgTN0Gs/mm6NYJq6IommJ+2Ajj56ILCTPeob
A1/YdsmWfSuGH4eCefYSlk712e5rR+KVYXlCVYcg/yFjqt56LvsWJz3FO6VySADZJivylg7mvsAL
ZrILXpBxfsPOwX/hnUl2Xb4lQwBVYwMW/axP2yKag26HGAX7srIuHtYYRpu2JTueFJgddXXqFKrr
4eArVjFvhLwozrR//ReJCYsdVeRgLMl2MSF6D57kTPnHs/BSDC9ifurIWnui6uwLG2/FDipcI1FA
SM32bKgug1quzbu2AJrFtp4Ur5C9j2hbHzwMVtWYbTwHmo1sC4f0MtyD4uleLMOptmpgU2X/GDVb
u2BooTspwfW5rWj5raBtuDxG785DUtSz3u0CNn7yikKwKbvBPS9ojnJ8pW7TExHswcpk/twmm2Sf
v3awJ3bJxT8WHKEs9krEKUafFALu1Df6MxxE2bCaEMwda49i2SesiaER3mZ3XLZ0K76IJ+VCMYOP
xR3FGeEZr0+HIhk5+y53eLjCLnmhdsdBIfmsvR0CkrnLfvE/mI1TYYuiqjmajxh236KvygXcaW6K
pfru7U3Mmh5nPvbIdn6w7vAyUtcr9j3hrQvNqZfBB8FAHLdFYjNsVDJPYMXI2LMZL+0TpQLW6/aJ
0kdTLiqMLY7s+DfqnfCcrsR3cVwVvl3zqt7GzIcIP7nlzSugYfW9+mLVIt0OxG0Olm8TdI6y9N69
Xf0I2S5CzLuR94JjbFNsboFTdnZrbsRV+QxGPBt4Q7nZX0joBXA8ZIDbBloJEjhX2to6VafmHjHn
ozmCDoc5Pb/pHMvi1bgPXtlVR1/MflLi6EQpvo0U+Hz7sytQWa7YNqHPZpVvHttToOyTD+2J0XkX
vpL35AKrHkKHnJKjhL/wg94CogvwUQEFzKWhIIW31RdhL7olRvmlBaPamaO/drROnODAsCIIKdrU
2wAL/K10niebWSTGGc7YSLfFfIglhSVbU8/zj+O99PRUQgltHMo+NG1nSFZgly+QTOTFsFKPDBwe
UnCSd8En9lfzDjRw+BVduncWAeFM7OtzdhnTNSFl+slbDxvjzBzFS2F80HXbK/txC+rdeI5BNxBe
d+aHDc+wy9ppA5qf4u0YLQJYlwvvE+U4x3W0t9GnyhGDnZGKctIODtirxDtmed8esFscyGaMLvkx
f0WObu3n+qZA12fp3fnngPfJ9h6TT8Zw98QWetyixxRPIVFoZM/aApYzQGaL+pG4r+f6kekxuBN3
GAluy1X/yNlVPWR7+KG7TXwSl8YTqMZViaA0XzF5Mllqz+yt77uX3qUb81jcI1ATnBEd6bZjK70a
nziwe6Fd7wt0kqVTr0RafjT7Hqwto+mtOpUCZZlFjCgsc/qL+TQOO8vpjt57PzxG9UpI15q4zlXO
ljaqftc4xpT+53DVJTMguaNYvsXn+QUajmW/K768lSa7E/xMdgDtSiQoZs3/mK+13XgsbpgF0RyS
mcjFVuvqTtsOa+6AuFeWhEwm93iMAzumHpQ9DBpeoE3IQklz6zhvn/ESvmVsy4LlsBQ/yBmN6yUT
+KPARD4LF+zCNQ7Fa/2EnULm4CmdhHsS7X2t6XiVWnVtIILurcTbCjN68ft38aB3OFALy6knMXKM
ilca8T6Gphc/9nh4SgxJka6bFO7wygZivAu//xxa34L8lZKhYsW7WurMZVSxjuN5Ai0cYZhSpuRJ
SBSS1BqN763XoGtFLeO3vhlvcRzS8Ytwl4TsvVApoxDt29tYjMp1knE9QdFhdR55GUiAlrYRsptF
S2cDj/ekIIOr96o0sF0a8v/zy2BWh1Yt9HUMiXA79BktSpUNZVJBcrY+rc+8tsiMFFqzJQ03pwiL
PmGZFgInle9f9Ok+MQR/TXOBIiYC42IJ74rtQ2A+IrKs3KBgY47uEQsihWcV7ylKDkq04/QhatFF
iG99KhZ94ZuIBiSsz9WRpMYPOSYCN4s4zOnmyeP7Aoik/VemrZOXnLk8gfO3hbu79MdPQuYO0Jll
trB+i3nsCX5czasi4j/mQbSq7KJXTm2B1AsKsiejbuP1hNWCygyNM6+AyfQ4qqhX59+H5kDaYFh/
CFF0sZLiXA31XUOoH3OkusiH5LXXC0qo4+NYCMq6UUWXyvpKGo3bePTdQpCPCgdPq/PuMkk9Gx6H
I0Mmu1YfObFUiisn3smjubPsG/OhaCdtFfuogbxhuu8n+YbHwQYmVz3qRMWHKUA0NrqZHzq8m7Im
bC0vwNEXuJ5S7Wvg/ZsWlxXzTJJsSJNi0hrcXhyDYyVgOsGMMa69sl2ThhcuQnXuYtbGwUysYddl
bDKtjmJgmVIOEiZ1bVnyO6kFytKUDc+G8zg4vuThH32cWu1L7RE+Ch5vXTznCCZsF1qxBcasHqMy
4DQsmYv/9X8RPz/wXCQQQP8l18CPAndHnA3uTD70CuiiD4lMLKRZub0KHyK3wBR0rBeyF27qlOS1
FJi0Gm0LiLwgKsb7f3/833yX+dMtSRFNnQ6ResV3MQaN6F3y0lwx7r+8QXXE2qd0ADXRFmaBklfp
VLtEvNL//lwJ7NBfX1uSFWL9NJpbqjxf2B/JOmKtF4M8SBWdltSzK5xilU5cSX876njhJxE1fVod
sOEddAs9J+1kTra5soGH9z9Mqv83O2j+jv8BF/EEJBl0LHhviyu6egJEVIsj8tDKhRjbOVEpgIUQ
PoEqooq8CW78gv7kDIRh+A50z7p7zSuJkmInDKjxl+FwFTikmlyLLKFFVUxVk63ra9FCT4I0FtIr
L0lIzCIW+BkrkIzFa4AXzRNM9Zcnofw0AGUsHgYWE1FX9asnEdOxmwoiiVw9o9xn9Om9oWjoJNlp
tVODeJPbb0jNS1F4AGOydY0TtRzY2iMHwGWSbJXEI5SRIpqIldaOZfb6qsY/gj+H7RbHVVU9QFld
FSPKVDhpqE5aWuBg9DHEvSIOW4Zmc/r3+PrpmcICNrDImjP16mpckz5csCr5tWumLIQ6eBib3NVf
Xp7vQXo9cogYFk1NhL9lGPJ/BzHE5WZsLLmao1YusGlOXWqA9aT43fDGFJRgjT47TUUHjsHiN725
GSLtgP9jwL6enPSAEZXUxW0PW87c8+zXhal+Ws3MLClekrI6AJwGoaOXa7H2bsU2+MqrtFr9+2bJ
f9GzGHWKrGuyaJmSJanzEPnjZbQ0dQCBrXAcsNia+kYOrYBU45ZWy5jyTKcqTN3UUDYDtCdxLiub
KwjBDz5xNU4QQxjRh0/fkj/NuLqvZ+aC4kMrmHr/1kvN6pd35Me5Q1Fp3M3MMVn//vs/LlepLZ14
Ti6XkbUg2wJhIf3+acZOSWl3H9NSnz39L4NGKBC1Sx8BHDUZOyHK8rdr+entUZi4RRVFPcLQqyHg
IyyRBHOs3Fije2KU8ejMtJExoCZUyuXa13ifmo4Wu08bow/Sj38/ux9fX8XSZFWE86YzEK+eHX6T
/xmDA4Iip5JkisxdiEh0vDfbKLJlhQSF+c3DlxUDBJkfTiefI5O60oyTGbDJYWMfPr0ZiDIh9l80
kfTZGDEFV/9QJAXsnoRTttVg7x8vXeC9wYnYYaOkYBp125my1MwYqn9/sR8XRsUydYPVWFbNv+Yl
NKgMILFy63yntZTYdQVXIKq11QBqponQEk+StUkonEeQX/796T+ti4ywmXgmAtxTrtYEdfDUVk1Z
E8aZ0yNQmugnuqldH61JCr2PtIwCSd/88p1/mrVUEWKSCt8Hkt0VTi4eiEwak75yp4FnieDmRTfz
l39/s98+4+qbhVoj4xNlwCLyg8darVUz/WXy/XFM8jJIPD5GpfHXmAQg21dyw0tRSiulpwUwMotY
AwNMy7PT8I0JUsOlVrYH/DInTE0049EPJ3BlvXIXVt2hE/GHmrLk9GNCl8qgYhCMwQsZ5KumRgHc
KYzkVhjvA0LkqTGC6PGNuyL03mbgmOmh0vj3jZPmV/m/s70iipqpwL4WLST7V2uKqhWtAn2cwxvi
dLthGbfVJF3KiKAWUcprZtTJPe5uWg7gbnyhpGtSsPUtrMz596VYP12JYVpsVjVZMq4nnVI3RHMs
lNItsy/Bp9keEJtqGQ1pwPp4GqrG2ykAKwJl9+/P/Xt3gmrSRFhn6CRWm9936I+J1/KlZqripHSn
KSD2jXey5mYv8qLDj8akW3m/7YfmEX91z/l+pkYepKQp6vXu2KrDcBpHE3eYasKPQJnNVvapqKKH
f3+zHz9HlUWJB8xs/h0E+cc30znDKVZl5K5J7Wby5LVAVEFYer/sNc2/t72KZPzxOVebLUFJdKJ2
+ByQFI1gqQ6ab075ui0MyAKkXKWveJcQep7X0cC8XTyr0cYoowtfn1pD13YrgZwEynDpUkGPJSmB
uIrYCdlTkHLF2Wjyd5APehRspQrgpvWpGanWgP2+ELM1/FBhOWgiil7oPq1lIqrw/LOf4gOTPY75
kbLRytpfTd0qT4N036t06KTOyBeWryKAz5tlkE/v+MyFTc+BEs9kjzySXn7RvnemiLwgDnwOxPjF
AIq8kqDO8ZRWmz806NXMZ8lAKQH2scDc1DdOvkGGJF3wMW5NP3juU11EuApdRxvUk18EXyQCkt7g
0cE2NBIh0kkyVpWmPYkrOZpuOTSXa48Ka27RAO907DZRjHjAHIKHcJoufnjz75Ei/bAwsaE0NCYD
EWWYdr1bSpJJUDim5W6UAgSQg/7cJdlJ6eUziYpvVCPgSI/xCTvPI1Hqt7UVEJGu9Vj993mobcdM
PWNef9KkcikFxf0kJC+SrpCzpjSVnSfyehoDCjul7oSi/1B1esbD9doFpsT14IkfVY2/2ohP2Nro
UqnBQ97ROhUAgirWW9L3Z62xjlPTnslhtOvOW6nRnI+SWseqDJYqNsJG5R9ESbhQhpZUYLyc0SmV
1T1ekpPcdOc5EaX6iMZsoyjSx0haqCcA7VcpdCiV/Npm0roYaD2G3HbPo4tFEgilpmVZTYgr8Cws
5uuU1T52aqM9B7r08f3vOn1f5/UJ9a1TdxAqZOR8TWJtB5jwGm3BthJf66hzPZD8qqQ+EY2wwWex
TcLsMAXyra+pN34MGyKo7oUpP+B2gbkTBPdBHz9XQTHtGyLCZc8X7pqsPqit8WFpOtV8s3rMsSPe
xp2Fdyu7xRqX33EGZUx5GK5+GSE/LBSyBS2V4pOGKtOYp9E/JhMvhVoqVyPqaDBkuV+N2wZy6UK3
qEOmlbYKU+sjRMCOJKNCziLy2ON6oAnqKb37y7XMy/nVBKrIBlG5qgXLw7o+olBl6bq+SHMXHAjy
9G1MePtsVEuXJnq5Vpc6QnnAQgtF/zoYzbuUi+e6QlkTBKa6zLuCbqIp+Ju+GX5ZxKS/Tx0KJzRR
12XJhIp5PbcTetMJQatnro9lgHpXYSKVpfGCuNzfeUNFKNkEndCQE7c24GwFQr9pW9H7ZVGb4cjX
twi+LeuZaWr8d31WbMiN772xBS9r3kMESNf4/1Jh+c0NwdRhD9Ew7rIEcaKSb6qZptHMnnO1s5AV
JxGORv0doD/h3YjuguEW3t90yD0B+RPGElmNF7KFctarGmfShVulS/guYSNDnIOtpebTymt1G8tG
8v9/OFE4HykgGTRqG/IcovznQKzjpiCIMyObvWyPjWzReq9eYVDZXVJdyj67JO2I9EeZgMXkr/8e
eX/voNV5NZUMkNCGpWlX+8y4K3A3SRF2FJN2E34lwrTGC9W6VaiX+15O7yaiYH7bo/39LNm1g7s2
DDZGiqhffeOizvPW71qSg2Mkn2gJi7h+nfQW6Ed0o3nopDM8csNrGhknVNQf//7O31vA/75tqqjw
tWVJlXRdu96Y+WFSZGpSJu6kNSq9xY7RoctI78QFpdWbKNFPHeYA2tsaPWkBtEVPdaLsVHsQzceq
VS7t/NdmGN+MNV7+YjCpmOSv43intAcwfsT3YNE3qt+e1t/TBBfOoYNNu6Zx+fOU9seUVWrUrXVA
9O5sug8U3MCT+RFhwgdBefr3TfppYCgU/XRuEzsh7eqjAqTChMdasRvHcA0MHB6+sU619mCg88Yy
xomysX45zv29YebrQUxXgJzPk831tkstAGsSTYUSiB9vFa/5KF1AMjhiId1/3/LYS5eqbPwyHv/e
VqoiR3JFnDfrfPDVS6DVFDEaz4hdoW23Y9K5qhrfhLq4//ctlX66p5pIuUsxIQvK12Vctl1DGPKz
XT/TTnrHGT7nRaPgxlKZP5ekeMSqvIpEbWXCFlBrZtlKwWnVjpsQUSCQKg0O3GQ8Ct5vI+uH7RL3
QCJKnbVQ1DkR/ndoDYI8ZFGE7bfCBzSFwVnRBuYAb9+Eza7tniUvQuQTwYiSfhtq2t8HFj6bqc/Q
gISx0lx9NgtIY0E5il2LrEVbxehHBQTWgmjkzOt5v2lgutkYNME1QCLJyC3kG6AqTv2bABM84eEe
iXlNePgG3poSRkCTl1qR8B4PaQyxhpXAD21eewpmklwRI4cYUSnabOXV2V2iYiIfZoLMN3SsKVQM
9LhJ8Ikls6Pt8s0yEEpzqfXAi77/d4B4FuwkoE+YyCm1goPr+5em1rZVB5JhysXZFO+vAlMpF7CP
QXKEb9T1UL4NwP3IU3QBcVkLWSpfATyvivkY8MuAm1/S64mOk9JcmpFMS70ecFMEwzUgJog0UOHF
i9DLBdpSH7dphRqtBIjiae02J4LHxjT1gTtnqRT17b8v4seXi8gB2heWbPx1Gk3Vks2Dnycunk4k
VXxtMZYuptH8cmj7od7IKLJ0zr1M6jq1vv+OYNxuSlaUWeL2Ck0ntIlmC7KDebouuy1bqAvMA/Tg
PJtG0U5BK+8rr9v35vTbhfy0uulsLE3ZpPjJ3f/vhUyRiI0YNKsr1XAvWn5xhopA7Nc4HZ+02cpZ
18lbVWrH2Qifmm///zecu6CyoKumKF5X5HgN9C4OmM0Ia/uY73eFviytvF8ma/nvQzJFMGZG+gyU
7+Xrt3ao40yacmYMPabFYMH5t5MiQZ1lnOJRgvLAnBUpjRt2umX3DaMcIDmxdONKrqCIxxgeODm4
k8WWd27fhar1mMLMkT3CBgbkgbWEwOn3afin2YYYCpUTPk2cv8oypl6ZIPy6GGVnuxX6ZisUxSu3
cpHJ8n4Uf531f7xPsgLrDuyF+VfnJuEmGTrVL3ccbgSpBYkcF68tZVOQkCbKmiR8a5M3FfBLL4Cr
6tmRkm0cZghg/j0wjPkNuJ4OeFA0eVVJIZzkap2zWhnAk1/GLiZjXDqA/k3ADxAoS6iVIdovTFJ5
U98G7CbYEpwss16L5rNhqpcUbU3+OfhYV8K0c2u2SxELJKjpgCgHfuksCWX7oB00yzuMjXwxB4oZ
BYNBVIpXtYkfLKU5p0X+ag3ifg5HsmuUk2r1XJnasvQF1LXslyhVU4K0LpNU3inQmgornMHDn2FO
sz0wU2WZy/oej/Fdp4CAKQgSDVoFvIW4osPveAaJkbn+mIUccxn2IorTQQRrKe8DhoMdayGsnZfv
3xt6uvy+y0VJRSXI3yLxt1VV/fHZG1RYmf/w9l1v7SsCuygppKxsZbXNgC2ZMYm+NDmd+YWo+h59
UDC6mtRWHGDedO50ZEmXqMpeI796J7l+M4nqRQjZZTY9E3ZZlWdYHLeTWvVsSwnqrIL36E2yQI60
AaIEfbzF4eXmsMjimTNlEIVFDUv/6BhcZqHVi05B9zjPxYrBX4kQ8MFLFbh1OpwEuX/X1PSzDOGX
ZeCnDYYkqhwjMXhb8zHuv7NiYrRDFAIQcYVGsqUhu/MHbytGS8kv7/NqfBULtDpecrLy8ZczjvzD
EiQxGc6bZpq1yvV+X5Z4q1Xs2+7kSR/g2p6A/T8YUrAsrewcFS+tpLiKO37qs7FMQ7gTPIm5sc89
5dXsmnNWAtQzC7p+xVypIswJAYXsZSvqPViqrOYcVMnm3+/qT7MrNS1JZ7/PfuyvY3cHbXWo/Dx3
+whFGyHkZUt9J+3PVZxtpiLeir2xUgIcWqg0x4yLQ0di92J7ThrUEUaAdSa4SYzpPRrUp9QUPyZY
cJF5L6Xja1yLv5ypfny8kkRbkl4MZ7rr1VcVrCiszDp3sdMdS70nabt+8JtiJ4rhyWezlSXDcoyI
Fze1X3OFfthY89lz5Zm0W4u5+r9jiymvb2q1ZGwRnrKQGc3SoO55a9Za7mhCdMZZvw0m8aNIxA/q
1CuIbeus946a3J6x5ttxYyJjBj6tiNnh30/yhwIKI28+zijswTi5Xc26qVepAOd5klOTP4EbW42T
9hRpTJd+YNicT/diRm3J17Sj7ltbdfAffrmCH85VPBmRqEOdA5Z5vQ0sDDVs0ozqUjl25/n59Lrl
+jUQ8+ZJtbqzKMYPearvh9g8hvjJ0HnkkfIU1dNHY/gnIVOfMiD7gopr1pB+eTt/WI4lBVWNpais
SX915zv4ltlEHRoldMu5Ov/UtPKS1Ayg0C9PZpv91gz+abAoxGzJmiQjKbmeiBgZXi7XU+ZSHVhV
Pmp4eCY25FWn0INzFIz84fDL6zw/46uVl369qCkKHWhVtuYZ6o+DezH1QyV6FK9wLD9O6BgHvOFG
cyC267fCt/HT0/7zs67GmyVEcaSqc6HMgo9Vhx4GUwlSFyccKXwthxwAm4msUVXWgVgepyI3MOGY
O5PoZoajg2X9MhN9U9VY+fTzqmLciLn6CKg+pZNPOgm4pWQiebcNwfCIm1ooLlhiAxD6SkOxForE
ztgVbXX5Jh8j0UxpP8LmKz7VTHJHhX2h1oFdiaZNHRBunxnLLO9uxvDDl42lVWco6YytiQebkos8
5G6Tj2uxtHZF1R2tFOiLMK6rqT4KfXmJAfi0AlZTDKBJd0i7caO0uNTK9iuKmktXc5V+dhwyCCap
N521hE6JbBFplGPSXoQGCJtkmOzizdwEMcczsgxhvnjiE1E2z3GtuxXIMmFUxgUgbWsgb5yQHAUi
zarEj/ZNuLT4KisVlSRuPHWrowkyIr9cpQNKaTF9LZBmUVmsycFqdpM/JrBQM9YRvSTJJ2cEghdY
q8okA0Xywy1vME5QWi3ryO8RbjY9bDpAUf1IsGzRxndtyiZRsVTAIImY8CNm6j6yRFgJ2jEYjGAN
WQjJOBVsmxCGJ69EZx1ZyjojFsgUihMYPTw6jPrJzE6gzh2lYD9miMOmzlgKNahxMX7hjuwgK/60
sAcZYX0xPXOnmdVnF+Ynv8pOQt2gpfDQPKlY2vP32pQe5QTfYhbnD9GwgWVoGzq4WxoHjwZwJK/A
5A2k2ArcQONnxd5BJNSqBRygBNqqEQggnzaDXp6s0diZ+oiJlIuc5wEg6Wv0rWslhnvoBfs+bJ9y
wyf8tB3X/54uf3x/JMOQmBwUZCvzofqPd1Uv67IZdSYkufacSmdGDvrbOZHYRCWkjvryf5N2ZruN
Y9m2/ZVCvrMO+wY4VQ8iKaqXJfd+IRxu2Pc9v/4OOvKezIyKm3GACyQiLcsSJXJz77XXmmvMbrZw
UP5VrPizIIX8B7tXxBRolX44rBZOMFSCiS4yyj+SaJ3yJCOfn/9iJvrpcqQRYVLhJOUM+OavX09F
HAS83srx87Q23dDREwUJPqNbl2wKXsGI1qPwYtXyMcIWp5J+HSn8bMZnUTV0zjFZ2B83jlaZVVk5
aFQU6OFIKxSnHfr3QdAP/PqEUIBNn7nyg/nK5O/iQp44IBEPYg0g2ST52GHI07b1TSJjqWXqez+T
qWBpwJJ9jGgGyJmrTMq5BRt/E6T5exG01y4MdnDF99bUA1PAbarXajoUcrL5AUYhAQ3E2dA5U6Hf
KR0YuITpspuWGmEq2HINrTSclk4ncXpV8nmTzxjuhIYtWcYpC0WE/O9ykyDM6WnAx9drZSjRtSov
tVmgYVdpGhDb+XW5mgVkMPq/xsQxY/2BrVSS6UAbJvBZ8aWGtwS5l0jkxRcGhAtLxS5k3lDg6DlS
EJGo6eOjSZCKV0EMToEsVJMZrSPHfUCWAYyjBEI49SMPyw9cCBCot2n5QSMVYFIRNvfYg+VHGDEE
KpYGrXpXjkO1ntD8G2UbgHew6NCW4FBQezR6fdeINFGmdbDqRnps+/hhTkroG9kiEqfnM/I5wIIV
/Pt78Gfrpa6wRbfQuzFUl3v0T/dgJDZalid9Dv2QGpN8n+npfhpEL5Gwq/n/OtSPW7S+hDdcgHzc
hAYkxRy+cE6OHUyiPbTCL77WT6NknX0VuhTkaGzn/vq9xEoui0qt+V7Jpglx0wtyNxyL9RK3x9L0
LAXYi9HJDm74F1/zZ1EPWRpSUoRa7MN+CJH1GllBnjK9jJR9IaBnGS0vbXsyQmsvlVxfHv/9if35
ETUy+Yux6X9kG4BTo26BY7ip45oGsPoOqsyr5E+PRVp/tKwhUJ3cvz/k19TxY5y16GPJdaJWNn4U
/8xNCdUfB4VNPKahrWJy2KNxpNnSwmhUrFdzq982sJnwghvSW9O8qxIojvVEjFAPS6mvoMe8vQgs
VA3NrvSZZi0RaTR72FxnK00ooE7gPGJk2j5B9Eaiy6cpbt7qpaHbM17ygV+2tmFyvw10peE1QG57
38PRdbhX9lEEX4ribWNL/m2d0hjXwoTLLGVTZPL9aFU3uZBPK59MLIJmJ2xDaMKWkDgy/gnkZge6
jpfu86oBmoQAEJOwwmb3mdtw/J9jE+qEBhzv78/qT0ctY1ahFERpGg3qX0ftMPp4pYVWthmq8iOd
HixoI4k/b8HXnWTVxes7pt9x/lUi82cDCB4QiUwSuup/7AyaXpjCUtazDYTqj3jm8ll4ok9p+5ot
GoyxLi9wf+7+/sv+bPWn8oTiXVz++Yqu/zTziFadIEiGfJiwhBTgamwLnday9NeFtotN6ZwW1d0S
n/z9cX824/3puD/un+NZTftCEzMam0fPTBljsdmcBll6rIv+9PfHsn6SocaFGKdvPIeRbP4457WD
iaEHpkwbJY+v49gPToRsPSAbK9dpi41L+alh5kb1afYmMaSX3YSZQd5Q4kL7fmOstGajBO9pAf1I
18dzHCgXWJVj5gM4VVJEfoL0Huj0YjUqsDxfe47RSLqyjCxvxHavgTEYxoBztPm+7UCazMktcyPs
XshT6zDfEtPSFk23SUO3Ns5tj1/NJboZi9g+0XZnnZKCbqRKYL8hgb9esfMiYVwQ6wv5HTYbDS0h
5J19yQt6DY+7tsFND2NIpFRurg3P/awOmMCx7ZFazUPudcJPHJLzAPwSTxOW4BbGRGIHMgzhRBkv
ahrulri5qpVHk4h4bBgbWCq4QTg+qsGMDVZ7FxfdCbuH0jUSYT8mmjuAn42E8FOY68nVwnaHx2x7
0uoQtyiaX3Ho/cUS87ObxloMqCk8cLf+KOpM07JBd1mSVy/ZXRXKYw+OohXVR63U9hR8H1ssyn4x
08s/G7wWmgy6IQxKxT+OJ/aXAb6FTBB6apxkgPfIbn3ZkRq7goQbLe5Q0lKCayJro/sxloaZfxqj
ON4EcXZbd5Q1S5myb4Zrhxx/5n75hN4ec6t+XtASyR4WL7yEDqA62Cw37WkBljRoEH9/X/ykU0Cl
xwKdh8x0Q67yhxJSIEwpmsoU5pGfrdFP0eEukvEea+mkZnwr/LfKVURTnzDBX0+EELM9y0KYPRVk
yAMaEQWr9fqOWbjNb3HVQ79Fq5OHawGduPDbsfRIH3pl7esK8PgS4mUrYECRios1tIjva9SHm7//
Ul/5pR/WRKJ9TVqCKZP0zzJi/jSjWfpkZq2spJtRjt2KpDooNfOuLbCyqOVxLVl+6RQZ6PBMlu5C
+Ars4XPaewO8Qdo88aKEbQDUSjM0fzEP/UyIgWib0tESJRj/kZgNRm0u/Z7JtjTDQxelr0JaXcKC
xmhNpRG5xeOkhuPdaOMd8MdzOLZHjdLXqvfZebaN8TCsszD/aBMuFJR6ZG7Zx4RbgTHwFl1u7jGt
Qe2jCp+/OKfiT2ZQtBFIBRC4Udj5UYkhxn6gkzbK0GfXGCkl9Pt1E9OGL+5wfkYjwtkd5yLaDuHO
GkAPFHEyHy0RdsMQvotTJZ8poFHdTiEGKf7iz9lVqN6k6TWYuV2m9Bv+kLk75O0ZOircE5wVrZIc
R65zt2hRLzgxXFV8O7nZJqjjmhldmawAVOaFsUkTS8VtN2cvZSq7QsYhRwnJCy+VL7gp4Q6AGpC+
lARF3y9cU/+DPsXrY1MpIVpDS3DFqkR5KihXU4sec2RIK6VTpdVQEiuZgnlIrDdjYArW4+490ETH
14hm8n6DkM2p9BeIpR+BH+zGAPZTEGtOoBSXZT3pjXtsMF+WoLBNlcemru+krnuXqfVRN3/sI1mi
+s8bK2J7FxLzD0O/tcqWAnm4h1rfO0E0fB59UTlZrAaBGice2UJa0usKyxTLuGCHzPYRIiBTbA/z
q2w3c7pwRyfxJS+mt1+MhZ8NBQRpiohohU3tj1W1iWJC2rRKthnjIgULqazA+16zoBk99nOcn8i6
9KqAiecyf9Fnk2TSL5QlPwlaaBA00Zlry4r+Y4IXu+uqypYAzSq4fENaPugGiOHeqjg3yEk31lS5
M32kqwjW8q/u4p/M/qRKqOmQxiVC/DH7nlNj74YsyjdJh4lkmccbtYBhZgC6d5SK9qqCZqSDqd1q
3APrzA+BhzYbvyzwfQ5b05Pz+OR3lbxVpsUCsLeAEOLLJWrbvhv9I7RMB8Oku8jEOJTYwiOqISas
6++r2H/9pcWw+fd/8/itKDFeDcL2h4f/PmLLVjTFZ/vfy8v+58/++qJ/3xUZ//3tn3gfxek1+2h+
/KO/vC1H//3TOa/t618euDm6munSfdTT9aPp0vbrIwQfxfKX/9sn//Hx9S53U/nxr99e37kE0Ihp
e35rf/v9qe37v35jAjOJ6P/rz0f4/enlK/zrt23+Hr3mpPW/v92fXvPx2rT/+o1uxn8aFLfJKllL
Kwm9fL/9Y/j4/pT5z0VZqKIyNGkg/XoqL+o2/NdvqvRPg2KNKKIClFSdxqzf/tEU3fKUYvzT4Aka
K6mYM6oN87f/++luvi9t3y8c5+P3x//Iu+ymiPK24dXs/ljj/rIGsnlh36tbiP2+dsF/XQM7mc32
HKKFh1I9q52XskmnLSrKzjhK4EQGbQk/bOOEnD/CVGxEi0/Iq01SdknVWHaUEfe3FHVkKEaLiDvX
d3BgwV/pwPvqV4JL8DOJ/E03yskhyX2pCTF2fUK+nUrcmjrvklc22/0ifMSSjdJ1nBUBqLRQPDRC
5M6FQK9l3jTbdnxqOzBLYkKKvVN68h7BLjLRLCVZ5a8QsxPsZsXBSnNMDaf+0JOjXYsFBRM65yi/
6zJWozkElSr+NskwAQR1hN43slGFxW+XbXcV6qWZVyWhgzjD8TNNItlloYvBRMGXO3p4Qh+PHuOl
EMZwPWUSKqc63Ve0j/EnlVcEg4cNLeKWXiqO6DfrGppMrObvLM/PcZrZBo7LcNbLz/6R7d1ag1m6
74oY3yg1sRw8DQDYZYY3MSfZukDyGR4yp3jUoWVJ2mbAKzq1BgAjGqtTUWZbsX8NO+sjoQu9ko1D
liZen0tnMUCJX+kzpuxD9aBVuVOWyYb7KTxict+e1Lg71B2V7SgKb7Ia3z+5AL+ihu05VHV6NRK9
wvxPvBVus1AK1lGjAnDPKIe3ebczQ8md5Nw6Wf4oXpaKQntGwBs8DiNcGjoZEwdp71tHNLkbSBop
VQuRxopgPkBByWbjOkUl7mCZqp+r9JLES3MI05mepAOG3UZw06Stsc1a4SooIOWqInnXK0Sn/YwR
oKVBho2FIaDjOrsWPTyRUJKgLEUxmKHKBwNkKBesvzD10GPR6cv0zS+sdBcbpafnkC6kYZCdxhCa
TWTCk8h9F1cG5RKGacelA58STUG+73U+dF6R0XwoxkIH/jVdWwX7EKUYmq1vSMji9PIgjTW1GVzC
BKWigAVbVdZwO57EITjlrA9uhzzbbUX9dkiK8hG0ydSQ5UyDziHOwItBpHG5R1Zn5y2grDmkGdQA
uGqqgIWw3cHyJHpIyuK2mYHO+mMwbOUGikdqNDZqFH1Di7lsS0lerQFtICik8xpjm12YqVR/wvmk
ay/GoI53HUuO5UM/nQN52sYwpsxOwHNKFhBhQcnKiurMIkqAlpcmudiqthEtHKQiWdMoDaUnSwdn
ELPwQB7yNZr1x67Bz08A1GlY3Qup1nM8KT76XxZUxNtXwQy0A5GrMWBhlMQhgMU4pYmuh8rRY2QQ
RPF2WCx+5172JNXAC7gNvgkwh5IGQxtrzt6EJDkh6J28fKw3MtfblUlZ4xw00bNda7idsI2ibXtJ
vpqSRPlHinV3nFQcZIZpab3Ub6ZcDDeFWmirHh7wmn63Aeg0fLf2KZ6qPeFHuEmxg+3M+S0HGO9E
nX6E94wh1ViW6yFoL53WfSRiYGH22aqLU5ZjaBjY+0YHZo3Edaob6rU6KpwuFS+CVZ8jXJkVWFXt
QZabUyCJkKomKOako5GrrsUMv1DDNx26kTDGKJmA8DEyXcmcN+S+joIiw5fWy5BNXbeT0GmsSqkQ
QE8BLOuGA01g03bMx00c0OYsBDoA1Zw9Qm5Mds9ObQVHClGTclRTpna8FPC1iUOnl5SrWBrPmt/5
qyDL9oPwmEL4Xmdd8iioMpZVUdjb0zDl0GfVi2BVbDeUKXhKaIW3xhKebEvoHerFHbYDTyHKJjeX
+tKZ5d70xrp6DSr51Efh4PZUu+jzMzZNj1dpiNtmPUQf2CwMOF/kSxbSvMt6gQYfoYWqCfIwiLIB
8jZt13N3HaNspvcZz1ypbgc2C5CCu7xykjEGjElrv2V+BlLkE8R392WbqRct+jAxO/N0ODXUUSo3
FkbNi+GNzFm2amb9ySrjYyGmV2EUr61YvasmjLGoz6CnDTSwpyx50dS1OxRpktisTUksd0FJhzbS
id41TWrEYecF8B2WrjWnFE9DE5XnTjLu81CC7C1BAZ7LUMB+9zkX1QjvQwFnFUsADDa/jlVcerMU
fihzMR5i41OagwW9us0FvGBNXdlO2BjlsdRdDCVF1DSfFT+er6rPHConvtuNncxZiCdQe+QaqyYq
vGjQzl+N75oBtUBM6eOeEZy4DRjmQCWpPRq3wQCWThDFM3JupJ4a/D7a40kcoAgJxbk6NOb8Sisr
GLcyIUYWh5NVatugpHStlWN5zcZoEbynnqoyG+i+SBEVymZd5ZdBhk2fNSIbSwssWF6jp2rE8oO+
UfFQJzKzfwTeXta7Vx3PzN2k0VWQyfGx8uG8+qbceVqHH3wKyS1u/WZN4WMiDWwVmNwO32ZFO8HP
ER4UHTKNan3rqW66bWVqnhHL5VrLFj+MIr8RNH1H31exIzf5nvTdt3gCD9SoMSXvNp/2TEqQUBTW
8SzEA1W7nWKK1oIvlo7asVR0szQ4U1vdiQkhjpDpvasps1tKEbirEDNgOZ/voOsIbtemN2XGWihM
jb6WC9EHwnKHhcvibMN01pZjfKwpyMS6oG/HOsMbGfmETTMHHgVxmzmj9CmTpvXMUj8a0CCDztCd
SWIbOrflKslYoKsNLpXTJlGwqstLnegLKZ0XEyYij8EKMW3NMznx2Zamp6YOMqcFYxXjMHPUAO9m
xE/7yRCh2mPTLc+9esKbfdoavfzq0x/J/rgzjkGPyE1tBMnTjMSyRbV9lwJtPFQZHgpaSuWDXNIR
DlZllWTn6/fR6Ip1IS1AxuqlLREsJA3LSICCxW0hQBVtehshs3KYDU2JrWUpZI9hRDnf6MFpT2m5
Dnt88UZxZM4uMW6Uhflb1NBZJpEzJ5Oss7rTCCxF6oPcSlDpyoj4bd1b9UN5I/qCV5jUBTG8Z5Ev
JXVtUmRbxdjOdwGEUAwM3sIBpK1MpLdKoSjFdBE6JS5lG3pbdgP6Sq+cREzfZulZ6FrcTzEsWVlJ
QAUhTWF5oeexIjhj7dJNKjGvSYhAC4GWhK4Xz+lYrdNCMVcsEQCJtWjASQI4bidCgBKIQYo5fjCV
SjzH2TEUrNsoWar3EbQqXZpctRrgijb7DC+8XTtFPT5cvZON6ESt6WFmoh+BqI9WMazNFAduSYJu
KMTyui5iYW0WRIHGWG3bmk1hyw6wyMpTooovYVQWu4koH+wn2scYI6Bp74ca1FZg0YmR38oGvu5j
bkbIG+u22BmTX+zouStFtyxzSj8ZfDwBxJie1kCeOv8uUsO7yKcsOvV176RBEsD5UuvCxQZ7wTZG
3Q7Tz26nFXq7wya+/v3x1y+JsaVtUl+VwYKzXqtmuQOYUu54bewGBt8XTIwC3FEdUV8OI046y9N5
1IprrROB46rljlWk2n399LOHP/vd2AMQtpLIAMrLa6FkwUnPoCL/P9/l6+/8SpJnWx87knmdgEnO
cvSvfzR8zvC5+Z/HLTG8E5qAmP/0zJ9+/PrLr/cMdKCVFRVl549XCxgPrYKgkDHAI5j6/r7/228p
BSE7r3LQbW6BF/prJfePo33/Bl9vlaCEgTMODPiPp3EI01c08ph2oyZcd409VVvgL/k1FGoFpuvX
E8UyAr5+atIqcwKf5eyPJ+qa6QbhCkAfFRSn1C6lAGlmSIFLg4VI1rTYff3jx/m+IJiHTchVXaa6
P/3z9TtLgYcf5CQoszyevZaeNzk1810nVPkuSUdo4zQZEqOjqAIBiVdymqX3VGFqO8wYoW2D/5aV
jRn4NS37/tMPvwN5shFjvNkmg7gFxzINa1Mr36kTGoZBK0E99gEDfrl3ZC0BiiR+dRXlMu2jWWH3
EZYtchH09tdx/vhnWo5YDNLvh/16otCtNaJSzcPePd/RxJLvsK0U1v6QHMg05rs/ft/3o4WwAOX1
4mPVGSU77oxjfr3ICvVrSKZyDdXGgrsTVKChv55RjM5R5B7Q0fKBy+Vcf/30w0N5moD9qntGNEbF
ES6gfALycJEnVDSpJ3Jc775+Mrllvz+ESofCaik76c1UUYAy+EctK2ywefj9d4w7B7mXl2xvpvW8
I+WwuokBwGa0CajrR9FaeelAkBVecfBYJwdkJsdHILOrYDutYRQ6mteDXDY2Q2fH2vpm3j0Oa4+S
xYre0QlHSRiNh8Vpdt76t14PP+sAjM+jGOxqF4Qf6wNmAnbnQACfVt68axx9VbvPy8EOTM5VsbpJ
aucRwO1htJPtI2DdR1NY6+fpjV90DgdMV/6tRpqjeJcyV0huubG97PDo37Yp6QPkVJ298GB30ZYo
+MJnkzxCgIvHezO2PxtIvZUj7ShuOS0oFbQIDvZGpXULY4haMxQPxebbDU9RdVTzM6cFw/Jmvim0
N07PlIjuTDFMe8INa3wZp3NuDe4cAaeVd1XjorEtprW4uOWAB4a5ea7mG93YUpEf5y3tJgQ5J47t
H9MW/xEidYRvtN6uJPzFFBTMh5TODYiUn3ATyVkYqQPxXpQcE+Rk5iWHzvT4GHAia7jq6FzWOovC
Nh74WjM9Bwo0BSgHLj/w0FLXlMlohwfvj4iupbvwvKDCB4RCNs6JXARCAt06wh3s3hSNBXdNFkjW
N9JL77v8FqRROSzOA3VyO7Q0byvA6HdRujbyE8H/cjAcObEVoffpCbYk80fS2Ry9aFwBdsDiWwAP
X0kd8Tyzrh27wLUQIx0INzo7n+g7ZX7CgLhxzVvzDOHfPKf+DSuWy//UR4qqHvOdfAFooqGASp25
9ZKHabKjB+UMBra0fRsmjnrNj7Jk98dwJ/BNabZfDXfsMCV8jcxvoF+7jca5Nr3wm3iDcQEnrP+o
cIZ84exk04N/ZVZcWfIpDV87d16Hd3gIAyr8tmnuxLW7NDUdim1UH1vBtbIPxAuysM1s5ZrYKSSi
Y4z5aZY84PiJuhb3o6N4xQXAiRw4v5/+G8GixvWa7VN5DOV9e8rv0/IgbD8hgoHqfO63I2RgeWOA
u9hqzBgYmBv2yIjuYQNWmHlmioJaDzDqTvkcP/HZpXx/iF8ZAp0mrEVjq0qzE7vdbX/K3kvsoB+k
eGu2XqbYQNK5TvGDXl4svJSS8k7KPESHTf7MyxdtNv4Bg6Oev3tQcNUl9tiZO44vQuqg3WI8csk6
+xFPzTePJ7snciUvUrzpEZqxWbHBfTKQUpRjnxawaHturiBps/zMseOJAemkn1z+Epgf9w1gMemi
lkcGV0A5xnCWgcaVNW/z+Rg+8OV4S26IkAtrNNd2citw7/gkANsW1gz8eT7m+D7T38GbYsFFh7uK
J00C8PxT6NnLd6+M5KbeQu6xhEMYHBmUqYEO1NawhJCcbsIZId/jtJd+naU8wefhvirvrPKtU97D
yvashSSBKSeaV5gfdDuvecsI+mL9DfSFyhto5q1SrzP50BPc9yDTIVJIw4SZ2avi3/SweLjls4p2
scpmrqjyZxH0V1rcyOXRvJ2lXUWriMAVGQDlcn9LSGPieNuzFw8lj7cIi/dHbHKLh6Zxg5pAzOHe
IxeooeZxANth1GlsQZNT8nozpdW0TuptN99YL+aZKwwRjvPa26+40Z3b1SkKr5o3vXEHozlgeuI2
YVqA8wTf0dhkwA9V91W5YAICyMhmKk+w62L25Ccuh+H1O4xemIOZY58ZShzDk3bdG/PqyKZocnnR
vMs/NR64fJRD/kCeiW44ojFwp2h5rNcytOVb4aMmUffCrQKdbHoT16Vbrpp6Q6UwLU7TWr3Vz7C8
v6amqFv8B5jolR2DkE8y7qanFusSzgF5N7IY3qw+dXQYB65/ntYDnox3zJzRgQsHYYCzZXT3fASV
P9ZwjXLhezyZ43paw1We3ph9mEpH7rXOAeydbP2NtJO8ZeVQA6d3Ixsme+bmD0yWncPmHqk0+zP4
HnwHwzOjg37GKGHeMeqFe7X1QCG9FCzuwrrfcbFI48hnXXLUwM22lkFcusril2f1Vjh+jL4rvnHq
OodPQZM0dxK34/L28SOZFKZdVJuzz51v8yxT9dfhFarzhl0c0Hi+Gi+Y2q2Ee+OC58WTubJe4Amw
dKl8NE5Q+Dq88YM3ODjLsIokEbrPdbsC5b9mYccV4mslVB1mB2kn3PcA7FeMDSW/odsG34/YcFjM
5svMFWVo8Vmxn7SzAxt7hkO9MrkcCqeLUDLZLl/ZFt9eGXksF4aN1+OuOrB+mWeuEjap5ENZiZv1
bCcHg47NLRhhzXs0XtiGHdAd2OHg8OdMCoonnoWjcI/Sk0lzWj3GD6P9tvSR346Y/zmcJu3IGedH
vj9fi8HPEopPNfepti/dEK7BSrqwvGi6oxUP6YN8y2UsDizP/q1xbF1GtMIc5VkxUxbnyjiy+mno
vlmaeNv4FdK7zPWzZfw+pg1HnD2WMrwggFN7g8WYYbCwJ+WVTJXkWdEXrZqnZ15MjJIxpPGAYaoM
tuhpowMXnsknfWAalHbcedRLDnwz5oAnFnft+My3UF74NrRxs4ZyZjGPcRthzaGMl+e6OUQsqC/8
Q8YTF5jACe4Y9tkWfLhx6QQGdIkFGxdIwWjrNdf2DevkFkCIwyzJYKXmwwcwELvi1O0oF+Z/XjUu
g1Qf1wyz9JOPxeLPIdiKzzgPbkr/pnnjtvZxzmHOnrcs2VNC2OByaOvYuwICAKcVDrxy0jejebuM
UpDlkicz0A+KCBN3S9J4JFigF+Am/SQXbxLtBVcDNbE3zeMt+YOQxGt3z7qJsMSsXmoBhzNtuFkw
04foBj1NM3gdAo5tv8LPFBuNbrvk9Bn1reWoMleSHhA7M2qsd47CFY4LdBlOsYa9sNUcSH705ErC
puHvasyQen2fhtFmVtjCb9uFCepUmAc3N/R/tPpdSfkglYFGS7Z2fDVv2aSvSm3F1ECLF56aEnZE
w3gKjPubqXrKM48u1+gFT9hZJBuANkxZJdhywLdO2nZrwPtYTj5WGkuIto6G20cMcZRqTdhUuiyr
Zr+Xb2UJs64zUxQgstXwNu7whLKiJQlQwmmJn1lOabKBdo1WIu5XNavaWLn+urCOZfGgAajdlVxE
CiL00fnrPD9ZI3SYZRiYxbGsl9ywfR80mGaZp7BeT9MNkbkIjrs4hgxXImJ1D4qCDtQvihIxCG6J
R61wlWwfZh80kAkPLK1gB9lRLl0LrsJ9GjiUfohplgF2ADjHwW/fGLMs58TZjF10A5Yz3NTqunnG
9ApCf6shafNSKNNPU7cVcUzgQnfdJoapqK5ZA/N8jxan5eFlNE/Sl1MMyCRdcT3PY5Jr66twX9dr
RlrxxHzFCBhFILArcVx31jEjHAqcqDyqsPHdxCsGNMdf08pkzyTA5C1FQXYYRCsj1Hwz8hTRFcS7
od/zgdlxMLa8EFkO+x2WV2K3FUwd8y7HSoytAQFwx/KJVVBaw05apcQpBMIDC5StHMdpI2OKfGje
xuYzyyn+XajuQU2bry0NLHfSCxYDrmp4AKvAtYf1HpmcSWjMhKzuFKAMPln2VATgQ0a69dWN8c2q
JTb84XMlA/B5ReuOfUIaWbdpvNPah8TjhQFbVIhO1xm7Q5K62+wFx/LR2KmaE9duiGdpa2d2lO5n
yB8XwSW2dDUG14bAtnYZgC2a+Sw6iAQkyrF5XtivmNqYNlFre9U3lCxSHbmMDXH3hCHWG7ccnHlu
4thYUV3ObEjyMfcjZQYCOXyi8i2ZL3ifj+SbJvLxATTWVfXWfrJMGXsrd7HGEo5MJosNEC4dybGI
nUDYpDQnHYcjyUeKnc1FjECqvlDcrXZUWqiehGuRBCKhS7bQ8Vdi78K8CO2pdnVKYgPpWn07Catu
WAlAzinUnkzlRoQ+smIIjdzK9Oh37yauNzcVTpDQ8HFa4xfhDXicvHsYqHQjhMUciWFT09tzFCq6
ZncTO+8HyOzaaQKqoTgqM3+zisanEfdEubXphOrcxvrQdWah506zJdzqih0uMUAS2tgGxSHS8dBd
2vBsia8U1PkqeuQhZQyInnXHKFxdXCe2eXe1bMzETl+BCWY/bI6wYuPGMa6W5mUfwf10w4KHD7UZ
7VUcCcjsguVOgg1UGVBmu0zAfzQ/xAphiCfY03tAkv7aqU6yz1kGV/mj0K0tHMLu/A2bbrwAulAp
nEJPd2JsYOfWDhR7Ltq1ITEMHLDyspY7qUWBWr1gtE3SuIek2cKdzkJkWouRllXb2tW/IFdV3lPF
zh78F1VgyoA3Z67i2+BIfle7Wnht04hWUljblpU3UIy8lXCE6h2mMQkzNeva4lVDu17CsKSPLqaN
7oXLrPbbyDPlAz4Z/u24Y/5hKOCeQqgKUVfZVMYB3WlNob3eT/0l0m6C4Q7Iv4qbSzh5Yfis8AHI
6GJetYLZsVKwujQPUmNj7P6GCrO75M/DS5WylXdYgZkl9+OK/esBDxofV4TmwKqM31Xfrupv/J/e
47N8395QiGnoUsf9C5lFf7Z69LG2ry72Xeg3gxgPu0x2otZdLJgRHrwyYyBzj8WVDvOKFG0Dl8HF
2uRQbnVv2nHuBlTu/su8Hg/aIWR2wxstkJgJeycnPHg1vWOwme8SN4EhYeFIF3BG+i2OyIH+gnrB
qUBZG7tNjLvjxH4Pa5zXRjBvRIN7qtyC1n+x1tKaOZPF3K0eAhMnUP2eJIsrkxoWj6rGDmMnM2of
237tY9tBpZ3EHXVUay1iEMn+ahOuJWIU39GFVZ0eo4TkPvbCBPTWWdjvp2xLGUO/BHvYw/dyt6li
J/GS2KFPMjwzm6rPyXHc466jbLLEpSfPya4WCvjwEDKdOejKhL12lhwy3swKAP8246HIqXW+KitI
CX1u10/5Nqf44/jPYKmxAFO9AoQlbprqodvi61fd3NIA7YQH4yyQUlgZ58It9uK0Gm+jTSe4IVGo
fMg+R7Z352p0xrvITdf6YAfzk/4cvHT3reiI4S52qnuVM77hEzd2jFc0egT86zB7PJaP0pV27+I4
JadC3hc4CzW3XGiaE5k9VpmN42IegT5cYYVWFygxCLa84jhgH8GcCM2SOf9Utit5a7jNU/zILCo+
UyELPImzrGwjtGH1Ho8P9DxVj6XDSxndYRPDXSxdK5W+vZVkrGZ1a0qfRF0A/IkRxHobR3ZO1J3h
mEs2VFw9s3UiOiRCAC5PLJoViD7q0RYoCS//LzR8OQmKnPhguvludgP8xLa1XSfMmftwBMS+E/gs
+NbpCtv51Yzzl90dhicDCQIxrfmYHSIAWqbdRTSvPi6yOOwiU7vHQckthT3FLHZVlHQotZkIg1YT
PmEX1XSmo2wtbm8FthXACHN3bLd5twE4XhveIHG3xveEm+zQp6dEdjBAI9RHgW7dzNKFVL+4zZc9
O0oSDEoc9mms/2QzhOO0fmUU4KpE2Jt5lG2m+AXadGrTdHcKN8M7pT92TfkqMaibrIL7FLekW8Nt
Hy19h8RiFT10tAjnG/UIGPB5mb2De9ATzFfr8Sn5jB67bzgpFqTfHelNI3viWHTM4MBj/x/qzmQ3
bibb1q9SuHP+CAb74U1m36mXbE8IS5bY92Swefr7Mf1X+VQNDnCAOzmAkciU1TLJ4I691/pWgKW4
PafTj/YrqwDwophgHfcupObmNeE34ZdNpgi5W7ToVoTI1Kg7VwygZHumHSBpowBvWGUHxkzog2gf
oACiQmCVR9FRIY39Vj1Fqd/uBiYYe/dAkf8018fWzx9jzoxki2sVOSp4jAoxzgn9E80h7xrdmQNu
g332BjuoHXzXgte7Cn4lhb5JDwCFzi10Np/DSHjmeIy/E6ZOp8hYdi/Rq9J3vVxbs588EnWGe3ny
6u/VKy3Vjy55oNLSyDa777s1ORUeUVXwZEdiSggjZ+lIj56Crkig5GG46m/u915b7eod2/szl6Sx
VU/dm/0dWv6KkfgWj4HPXckaEdDfpz3qNTKa2bl/cgTYBX7lV7kY6Tmm5tl4HKknXhwc2OqS/pTs
e8PNzClSrvQtnmg/aDYMCUrGy2/Ve/VefngX69iws6evcYdcALWAUT9lXND96GMf3FCqfCZYp7F/
x/fe1ThxdsR7IoncHfFy1UNIf+HYHYX+BT7sPX6p3qrNUpXdBc/Yi8PuLqxJ34TRQKZm8Fm3JlfL
shhwS8ribSFfXDKzPjsM4v68D0key50NxnBtQ6wVW/TlbWHLuFPv3YrEdy4fvmvE0O00koE2okWA
buqrPStJ+EB5e/Gudb16rrblNXW+zbTRtoKYsEKtEG88PXrX8AfzqmjJjvwunuixvf5kAGQvq+1r
9EYJlfAu82MdgnBf3HsiZEtqgJDAjZV6c64gJuiL3xms5Ki4aX6ukq1kH7/LL9bb+EvS+P1hPJYv
wQHOlvMWH8dnzsTPOrlXBWSw5NUMj87js6nxt32Qxfiir5xrgLqh9bVretSuPXdkToXgPiN8a13v
8K2WfvgjR7K4uiO1UcmNFN/mk+3bR4ozuhupfOiGYJ9CTvOenVI7d1p4Hy7zlDAf2fvfng7GMgtq
JmpI4F3bcCghgHcqZWbE3GfqNVKXLGg8+cAE6PYxr45PFTqeHQFCxTGa5oLR6KLqkg0tyWQeMHb8
63/y5dmfl2ao0D2I504UOWRbpnO3r7893D61MxO+05RaEWrLmnXg378+lY1+CIdjLBjswLOpfz+E
y8vbx4JqoESPXOsnECba5myHnT76L5/6H195+x5Wyazoz3crm6DcZmn7hMwa8V8TbRjU7oOa8dDt
IayXn3F7ajGwJydr+S/XSVvss/grd+0Ynf58uvrXr/nnYx7E8b+/xe2Dt8/J8XvtudVs/3ze7eN/
Xv5+FuE19v/jf1IzMlDIcGv68x+u0fFDbq/LgboMIJ63vn2L//Ljb382itCQvfLEZUWcqyu5pvPK
I7Jy4M5ZLz1cYNVbVRHi1hD6lKgaBLATbZnsi5006kuYM/MiMwr/n/Gspxr1KBmHOtbyiu1fapgH
TXXWGkLDqrFJgu64tduR+xiH2rubdpfWlGT5dTsQNh99J2ijaR66WuMNl/rgG4ws8HstvgX6P5MG
pRUtb+ELD+BCnLg7les6HWNlbpXS96JBVpAGjgfDAJlslL7hqh59u7UO3dSgwRPP1U3rkyp4gub4
gkmXVbBMnoZhPuUB5ZmoN9D914m+l4m3GU1qyzq9T/JvYUidQpdjYPMGc++gtSOlYpLTlVsyqjHs
VVF8F7X5Flsza5cR3s8/cUwdnZ6YZCsh1C9vXqpY+ynsGZ5Bug3C90EZzIIK9s0sOJ68mxus1GhU
yOwsLbmx++7i9DoN0JmmTuD8GJGL+qNb3CM1CwFYVBabI9SR7ACYvnIXsbzvYYhYrzJp6JSD0i5R
dh0C53PqRrlOK/kLJclFhM63MEXCKvt5N6Yfun4Mh+yjGAiiHoqZIiBq0a/2X1HhvjNGLk69MNSu
FDNoiTjeVtp+rpEmWhbbabxFm6Ar3hzS5/ROPzb1dERMcshz5ixzcB5j+dg26n6aJOG/Deqo4jil
TIQactBFt8271G8Gm1qM5Z4kIw66fOm9nXKfbXNJaXTkprfmHXbqU0jPs7N+cJjeW0R/upfd6TJ5
x+iLYRsj1qyHG2n6Q0XXI+eYGWRkVEn/3oY4rMYZYobgHt8gcuGITbZz7hy9WWmNFZ2iGdNIp5t8
mFmdVxv2uhof6rAyP2bcW01gPeYdKbtVQx/U6+mmGhk6o+JTD+F9RD0Gj7ZcAwrGB1E7uxE31crq
2VOZy5yawjJJtOkQ1cmvknhP6Yh1mA8vGJ9Y9DqrWhUKx7FKk/OIHmixPK1bralWuciqa9yK7zMO
uXUtXQ1LM/vJXL6OvV6SPjX/SO2ZJUXqaGXaZo0MQFujDfzOXp/pU+jrGcrLuEm2IHg+OZM2ut69
BoP7E8zFXcBUenaQasxifMEKelJZvGnsGuWuAkmni8vkhE9OVBxz3ejoWNH+AKL+OL42OQ2dzFPy
kDDLrGRH7llsvhi9O65qS/6sP4ThfdVprg5pyeEaoSlEznSCyxNsB/DLa2+auHmp4NThZ1pp9Thv
IuuoR9p1FsEWhS/Rx5xhXtJ9gjqTBEO2T1llv6AmbxBior6d6vAyK+snhEnkvCV1NBOxOffqjUZO
me9M5a9kyjcTSMG7VJSun85XxM93ek2Oq95M3tYMgy+A3sl56L9ZOstcLcajldkLtJ/pdjTpLmp0
r/Cz/KtxAr/zBu7irgsevaXIKCjI1ZfZzk+onTGfhmwLgyAeScFKTrbdvsU9u4tcDuSDo+hlYs2w
I3PrdFO9Znpu7Tprvlaa9hpxbXJ0rW+x7VWEoNGRicXBDSdmlTYsij75MQ36G0atmdttF+6Exo45
jizMCRPpbynA+KAdDkZrXyxXP9mxhBU7CfAUGZUqGT/lp2qqX0HHnMdiAJkfDYhY69qMSQZ2Qt+R
AaBxp91IOPlMCeRSEjJxCab46Ln9j3Jm+mkRa7DSWHv2TRbQMRvj+yirf1hV+1IXw5Vjfp0bua8p
aMc+YWqqibfQpekFTiYY6vt8BmJdVfexSQyAVnBjaJyZFL08/jJHsoRHABeGjTmijO6laaRIgzM6
8iL1weLBjEdh6muWQtFlCzyCKbG8KvvQSvIRgrn7Mm3aW3VWH0IzfU9ZvP3OiN7dZk4OSIPHkxOw
5Wf9zmqM/lVqIkZECud0T0CCvrpYTvd6x9k/h6jViTCjBcFdENlDuc1d0nrirE82SVt/S8dq8DFH
3hn3eP5mrULBkn9auZT+L9tkXFBH37PuneAoLnUhB5JmiZnU83mDUP8o8wctaK7hWLdX1NWLqpSG
ul6SwCwD8s2GjGlNl7+CXX+HI1GR4bGMupZenUmiSp5l/lAWGrfn4QU/V0t16t0h+wSkgnCuYu5Z
TQjY5UbLqqM2Os4OfBNj4FQjO5GOedXRBHHR9o5kphkFsy+kuCQuBsObGJcQVNM9NGUAx2eULZpq
6000gopdFJy1fUcjpEmfxSw/yiXYvO2PmJjHkGZtZVE9kbgIQCRFQTCBNjMSOukdu8+IjtimzBP0
RkGmDoVZ6v7Q+oZx1PozUayMmwRjhjDw0JqM2Z68t+AS0nL0ckSfjjF9eBndKdHSMspzWrRQRRlJ
X/O+DNaR6j1+W+YkRTFOVDo6jfaqeOyxIm+VKWZgdLQAXEIsA3BUejyO6zjAmNiQbh8jDtu0ffWh
p/Zv7+3/yFKGU4x//+kD+zd32frp/z7/g0iwf1yets//7Wf+L7KVSfBp/62t7BIXxWdbdv9mLPv7
q/5pLPP+Ml3SB3COeYZuA/b4l7HMc/6Shgst2rUF5mbYmv/nH/80lnl/gcjCjkY2H6jJxT32T2OZ
afy1pAdatyhFixhB639iLOPH/LuvjIAhxxVQjR2oGDpA9v8wjBsAw2DoFOJUCK2M6t6vHNUY9KMU
2ZVT64KOsKvO+AzGaE7WletkrsGwsY+c5zoBX/0FO3Swfgl8BkzHA7t2X4eq6dqvcDKz8ufsGEr7
pcC0Nkwc2arMxgw6lwwxGoq169p6vSpHh8ZTWdlZ+9SgjZdrYbXta0xeZcpiVUX9fqw7oK9R2Ojo
7dxMBR9W1KP2z2wZylMVqewuJeCGqOFBi5ytKjXaZ6boR0zZnleXp7qIYx0PSjRVd2FfB8bOziBY
McRUAQPNRIboePqs+CFcl7wxoIGpDdrJsmng2QDfV3URmjEzLdifn3IaCZduW20akV2FNJlgl3U2
64LZE7Ma9619nrIep9ddX5gS8fRA+kjb8tOSSbSHKLQouMhhsGL9Z666LjpEeorbV7SZoAuIKwu7
TZQPDTMk89EcSGZJjJnRcVmSkOgbE25olMZB+i7bAcuqZnpZdOlCldMbypwAXYgwyYzCwBWNRNKR
Chp8L/K2jbciwJy0ovRcNAexPi3ebgOTD1A6QXfOmbz7fo6c4cUY3Np4Gmdbjz4SszQ/Qo8CW8zj
3O7atMYYlTRNhdfeMmkoTZbR/bCjtIf05IGlzL2u9An6MZ4L3UKZpltFuKkTZ6YQKJYyhh8rj8Di
zYfCzgzG5KImmxnnDL6/tg6cF+SWwbAtVNWND3B/GRpFWO0S0oMmQYne8KeCdDLStIfSIE2yxUHj
VPcztq54E9uY3tjvtRU3SEPSf6DWQegQ9dHccn/QVHHvZbXmflnOwKBL82aYxquxS71i6ZzmI8bC
xmGwpeIw1k45IuFpnXPPDvGxV7NbrQtbOfRHvXZAwywheu4II6sRQGWZZm0C0ebhNaz6Se6TuM3l
FohAK65VpfQnBr4y2Q2pNdRoBFvS77QxHJ3XguJE7gn1ct1jwIpikDkc2j23nViQbktYT5+2w9Ue
+nEjpzrZ2FLFx3QOtW+VmU9PyjGMR71p0TMEjKbb1ByYCUzhmSsg4aZp0W+vcIXxd2bxr8yU6bPW
MHgfChntLDnE77WyQ5To0jrlwq32ZQtP2SPBbycrUpUcjcM8uzZM+1kUDB2zzjiZjV5fANwJfy4K
405LZ23txdr4nOEg3QFqLE+5w/BmpPO384KB0bLu2HQjzPzQWOHwZNchlLoOUVGeoDcLe0MeRBBa
rzAGGKHCc7Cu7Wx8mvkw/ezbrLmamjIf8NsFD4OaJUozvXioChVyPFrkTpFqH9wy7N9VpldkrMYG
nVRBbZv2TkRg78gnZrVNq2PQv+VFG++NOkHdMnGpZH0EzcCLy33qJjmbFLcI9i1mjb3mwT9pNDs8
h2UQu0x2dBK0WCHvKM6KH8VowqbovfCe8aCzw7uPeshyum1cxO5mBoW7bxvZ7s2+Kh48g9Uldrrm
YnAq7pTWAl+cU+temYH2U8bTyLcqq1cVV9096Yr9tsF4hGwZ496chNkBs2TG2mB3Pi1S814QtocF
JDLza+pqBSaWRHzlIikgk+TtVR/dyEP2w90J/lsuD1T72puo5vbSKSdr/WGabEBxVPD3kZE5DyQu
58gHxnAtjZypk0E/JaeFsklKyfxaU0YLZ5ZBmUy4zHu9Gx9nu+6xGxm6bxNyI9CdVtM+CBkEyGzw
dmlO/JjbWhpKr3pBcPeOQ5tuLj56tr+cIYLlltjRJ1U29rUZrfZa1lG5CXh/cBNicQrydDzIiuLN
TLFYVBGFVx3r4x4nqrXGpzRe8F9k3K2mYkfB3vO1nrMuAsv5aAZTw8tbM/02kmmbNxXzcerS3YBT
Y23EuFQBZTRXt+kkOYBV9BK02XSJeneC+COSbT0Tm9YlMAG8MjeO2Pc7liPyddipItHJ4nFnxqZz
yfLJfXXbPtmNbmKdOgQcly5VNJrmYXwIctFcOQYOSzJRFbuUIPCdB154nVS6Dc5wlhsPn9VuAgSx
KuVc4T5E7F00ZrTVQh2EMll4a90OoJ4tPEdIoLhHQdGsoswath3r5mYMcWeKkl7SbKvg0uuh2k6G
I31uCPj+uKLZMc7Brq4q0hNMkV5oLMlfWTg0VytpEck4Fnwut8x3rsD0XcFipT6nl+ti/zhoaWxu
khkIfJ8Y9QatO+/4NKkDqUnWvsgZgpPGpJ81AVc17xPvzXFy+yVtXHmn4cIEmEAMy+CB/su7zjwG
+EZJf2f4pTr8j1nH3aICJYn0w3C/IlOEJz2m0tdmrXl0XYAhwur1TTK0zBAVY5UwZ7abzi6M1sm2
V3nuJcd+ngnrVP1w57KD2Gh9rq46K8duDpJ0AyGH7L0RumACjWFTxGTD5GLut5YGpHBVghjcx6Gh
8KuGyVG1VXupvCxe0z4gxQyg4Xr0kAcYOIg2Xq/QkwPnmE9Q2/HTz5HY1A5+NWxp5Yagh/nQJ0Ow
sWed3XyXkXLvodcYda6M3KQzmeSQP8bC4xyOUbx0CTg1uxhSJM+i30VDvtxAhvI0cb8DoCgsf6xo
rww5PMWMJC8/TWaPOYbVsbNTgntoI7Iz5khM8kSkodoAFDzruKKxMXVbzcIaGdRz4IcNy0xreNre
8VoLrQiC7Liw+92cLgQLcyLRiP5cvYZLa+6KcjTMVTb2xCqTOBk9KDurEIC4UYA1sG3eqp6AKYP0
0quZJQOzYijCDuNEDNzbNm3b4DLGaETX4AeyfhvRC7P2oz4O8xnO15z5Yz3b3fNoYsrcUl8SYmU2
1XDhpo6/0tAjijgbQ8jEeG2xwSYwbpn8FY2arACze0hEpzj3uKLfsXMQBPh3Fub/753Q/6L9DQEb
LmTT/wabUQ7/trX5+wv+3tp44i9oMQ7wDXPZhfzjb16GZ/9lm9KGzebADpWkvf/Z1hh/WYJckyU+
iFCRG+Xlb16GKf6C5OlZZJi5pGIuX/U/4GXowDv+c18DMAozI2HrHtsblhz+/78woyYWF1U4sXus
jfSNhiQieJANLaFqUIpKXwS4/+SEalNjIBvj9IsqC/3NJAlwMOKNVk/cYKsSd/mszpX7I6JXcTDW
SZvGL/GMa7vKvjDwxPtp8nBboljT9JOZoTKeFFdUGstnQ8ybsXKNUyWacwy759oPL0EjmMMWEFvB
bzxLIQxij/EJtPR1qqE4Um7GXP8gz+wioD8wuE9m5TLl6ljWUyTfYeOew4aZbqPgO1ZpuDUWc7AV
mN02bIyNBlWOOtqJD0XqkPST2W8RmKG7UuYSHU22qZJwvlqOvk5sZnRBZRoPdWF/OnaGKClSnyT3
opFprHPsdePBdGmMjXO4pU5A4BpQPZqloZ1Mc4K9230fYkO7xqDHFfZi3xqCXVDo40vK/LIyzIs0
+/zd8OxTSZkVlvP0MAaFOOh9d3CNrKYhlM5raObJLpjcI2xUsQ3JAF2xDzy4dUU4Mb5fOiF3w8xC
bSZ+7Y3xWiFVNCYrPjWVM+ObkRLCxjSfmtTYm9lh6iDJ1nq7G629F9EQNOJo46VVvGb/925rGSkp
vSc2zpAuJuviaqqeyEubRagpfphN+zLJGBxWgCs5I6dPD6xfNbc2v83s9hhUIHcHOaGKU6gOpiG1
D2V6T+iEJKTHGHBGPfa5zoS03CTsQ7BauMkui52TEVFNKBpC4+BuHDxtDDnML8Ogyx8M3anQmnMy
at6ZzvbWfk0Jc9zN3njJgEn5cxa9AwhR60aKo6lSeexC62paZb4trOWGVX7iM0DAF3KzTJHO7UTS
fy+cAbnvTAMZBvdapxg6SKmfhloUyInCbJMYTcEedqFZWO0SmWf5Sjm/itJC+mfS9xNh8Eu342Fv
LJ7oNHTjdRpPyFP0uPMrzXmwKLx9tSiarNDSt66tfkBxGPeZ2V3I1CyZ+uBvL4fukGvlwXJC7zSj
cpywjJRl8FZOd1XYhg92sjeQ7+kRvvCUE2xX6yaKTvebpRnzaWpchoMyOOQSJHGjjItiNHRO9C+z
GTP8u+w7rYLRYkOw2LotUAE7ZnOy9YGpEz1d9qoCHHzVHyqvKdZdh7LDxqpgpjYZiRQoSH4+tBFg
uafy7+G0YMHxjq6XsfAR9RecQsztMjg3tOfRxtYBZ92E4ix3d1mnD7R0tbsB3jyXNn3yxSMXUf64
AjS4iX/NLC45dOqVa9vDvvDsrc14CzoPm13TRZ6shwFuWBws3dRae6urt6OD6cjmxpv1WejHQxYi
ZE+/dRn5uo6i9Wqh7foRIxIFxc7UnoFkM7Bw6ZTyADPESiIdtFpahGTDKJATP/TZisniQIMd5Yix
pAT9R0hqJucvMxDw0vNTGCNA8kYYN5b4dO3wQFPH8mUAYCOYavBg+Qe/t4tcyzkQyIyOF6fixiWB
F3p6iYZy9sthGtdl30a7Lv4+oiRKQa9u2lzxBs5Ej4roJWfRJrGlQ1GaIbfMOrgYTYuA47Ep0e3N
sOTWlj2mV+0xrAE+QJqn8M/uzHZQKEbsDxVFs59B8tzQbyqwITPUnNJeHlqkKH6XsReyk3vAm4og
4JTOAACaosOCsYiXBltzESLf2dAuifDFNAGWRvh9kCabSYu23lIbdfm3am7SLTcqkoCTmCEJ/mqz
ns+tRECfldCztemXFdqop1KIMjIMtznEpfVkNz/skfPHXOqlusPEASbnLf8caZ/s0qKZDw1WMTzU
KzI1prMXG8O6j4uPcvTOAufvNaWSWXV6p62FYv+LEj6O+JVLNSCSbEoYFLmkSSStattrnzODhG08
RksbTaD6Hz5TB2M59OuW5AQjfOWeu+2YcsyNR4ur0ymMp+mcJBFrUpG/m7b2opF1qhNNB1KAPnMo
EXBr6q0eezTTnk+HOcCgrRNx4CEUy9rwycvVY60KazuPRrMxTCvdqL5GMxUpFJtgLCb6H7jgaes5
rZB3OOjU62S4wbFPGP+20hnZZtn0oSp92kFYza/C6cAWycramC2bkNDB6l6SpBukDXHOfX3Wg5bT
x0KjNSfOdJ/qObyRqeHaQLDXQeUCwAT/2jVpgaUN3fuxsoy19PAhO7VGYrlXy10kuz0V5r6M+wNq
hXwtPBdBSovTpYgWYFGbdEeFRsVWTLWgutRrZaPurAAUxMHAPcEdq62nZS/u5Ga+puoXIXCtuGEb
bRwGhKt2GtW6F7g+balhkCFFmnGMvrB0yuxqlhOLb9BtB7u5xH11zu3QPBkNroQQZZjdcplQoCd3
QwYdJTTItvCGo9TaNfgvtL3sATYy3qvAwY5LK3IDBp+ZSy7r4whz0azQBlK1QCAAkTHiWOSOPOP9
LqOHWDiorc1inWp1fXI6UHs1JJcxZiLkNo63Iwxjp2Va7HsFM2QAKN3BirgBxzisR8/kRHCZAUbS
vfSVKffNkxYzRWcbjkI3DgnciCqSq+YaFG2l6MKQetH0SBEZD9NH1c9WUDMuTxLrYlakYrTVtq60
8ZxbYJ4yZR36tLQ2xO4A7TSL/K6NKQO81FpryJLCTHty4yg8iM7FhE0XBmfgnJ3BGu2YoIYwMOAb
EdGNb2oR+9wM22Aikv6pQ+LthJXch7Ojz5j4wO6F4WStyXJo10FEitnNQt037i/ZTQyn5SFMo/q3
sfr2zFzc1Q58FEeMxSZr1dOI5ePo9mBc6tLBTetpyFKlLX0rSlIk07I72pXxI0nRnyQFUg2jomvO
IrYXyHEs0U/H28OcsZdldECw3oAB0FIf2szm7LffXeTLu52R+mEuwqfcmvv9Yh2wR2gXZhTi2Is9
hGt9WkDPcKtd17potWqzI+Q7dbgPpBYzP22ZMQKG3YABeO+owVdhitj/9kuOCCa4HOkj0dMyj2PP
7ntUKaLd9qXJbQQercB50LwEaQdJp8/QClluddTx3NBPRW+zvAor9wy5BFGmwYk4xX19vD2T2Hx+
P7u9vD3kJiVXBUW314fmeHto//VskoZ2wHbSqCDGIIJxvvQejUAkpzoI0oNiPSl6F89OkSZ+keAI
XIDTq476daub1f3t1x2w1+witPL2DDkjgyj6+8EYYEKs/ry2CS9CWW2/jYsMjOZIcVQVaQv7YLns
x5h0hYa9DPfWRh2QehCAuCAPTNXwsdvT1uTwpiIb/dv5JvS3pSOBUBewAGIeDRPX8jSzWmYdc+2u
bxiDdIEMuFYPyuH34+0DulnezzaetUKO38PaLqkzebg9+/NAZ7L6DW4wRb625QwibBGtSagtR0MB
w7CWh9vLZko/BbiqzZ8PpRXNCtPrqbOKovp9WKzbYbkdq1ZaZ0vGwVY+F003HyOroUEzo9l1aXFy
l5LR6fbQLs9a96smfmIVDfSkUoFbIl1aT2VBWOWoRtpFtr0PhKOOfx5gkw9HkTnlNvXml1yrtGMV
RdoxG5ZzLub6rFGGzFqPCXZ5cJXTbITdfmZiHugwD/W8i2AT3LgIwcJFuD3cCAm/nxUmhCJGuybJ
md33biEk3B4cvWC5dO16S+HI2sdglVUdh0VS85cys7kGDZGb9B/QHiFCefScgebM8p9qudiNGidt
R1YO7sQZBW+/kC9ECUTotnr8Zi8sP+32TJ9ctKfN8lp14WvsDuH29qbc3ovbG6VSI9/ahfPUGgmE
EcJpQajApiDYy97dztL/OH/bAXxbBd8RqfA/T2yHWThl84EJB4LP24k8smrgVpvqdt9QELi3A8J9
/O9DdTtK4MEUZqCkjw5sJ34fgttfeft7zVjOxz9/Oct2sXWb6JCTPFKpJgEhafwqMxICorHAvdTp
Dzo7YkYgWOBlQ+1Nv5j3wPzOaMN3pQI51CX0k8sXrehjMhsLHQX0jHXI7T4F74rbtnCEh+kb6HoW
WDdEMl1kNOwbD0v8hHPoz8O4eKUcPT61GJc8M+tprSHpQHpP2O7oy9h6VBFqCmxitVZfZRjcNzZ7
Ny3iRm/2xzDRwbBJmya4+Vh25RPMI+6YqInNWUJTpHjXc/y+XnEZ1SUpig/d0V9FqKtVpiERGIb4
LRevSYQOPHOrb6EqvkknsP3E4BLQ8+TaRAW54Ob4QHajVdbJdhhRzofIBnMhDUoLAxwfO09C3Vna
AQT2DhlBYkZQR2tsT/uc0sdRz0klq1PYdJeOWRw5MNFLrU8OrvBkI8xU9wX4nINO134Viu7Quw6M
cgO+4DTee7n7nBi5QIkXn9x3jT7BZsrz/dS7w6PVu1Rfrjq2pnnJmo9RPrjzI3OreBtEGp6+PD1H
1vjOhgR9jqZdtR5dsDTzBH4Uu3UX8UWa56ggAyek56DxjjVPSWjdFdn95Ka/ENyQRjVBiG+y8Gfb
U6zQnMOJ16dAdEfXHx21t5Lq0W0O8O52NVGEPqFCJYeru08dKPfRCJTHzLMNA6NLX4JrnBN1EeMr
+ZiLB82+TBQZXQNXmhIyXiGniqiZ105VvbgZ9zoDGotgQum7KRbrrgTltYh2f7aWem5t94fiIMwR
qup+EJyItkWYRXp0c/FYZx3mocnYVM38kUr21CphKkjH+cEkKyaxMQ82mYcNPcM+MBprWEYvUxDg
3CH4a5Vbn01jNOveqA+9jBxcEP19XqlNVKKiG0+dl+y44L/auMP4Dz5/DaovlaN1rhN4bFaJtC8y
fb2OSdyykHRXon3MKw07BYJOtB8Qc99nmT6CkjN8Utgu2YSPzE2LM+Ig8hCmY5dPpxTRXqrSkACy
8aPo9Sswnpe5cZ5S3fvu2X3gS66juZytgzDw6FU1unC48IVAbZkuyQlNs2tsMqrK/JHfcqUrhDWh
jmK1QH0fmFm2HQkSWk/oEumULIYTdu5OPK813oYQb29mUjimG7HX1Uy/RtkOzlhssiYmUYbGDpRS
7z4e22/zFODrDrCOtu23hqjF1dBibGZg6ueu22PSC51VN6aYaOM63hWz9r0pgLAGOpxwDTzC8OmU
rbMNXIRXUa1+CvxIjdD6jSWRVHYzy4Hd68Bis+6+b10QsQvmcBFbh9TKWhaf7EJ/bt1C+S7gL+Zn
+TqRjesbDQpBjhphRbTl0AsOp75tpzXzpf1k1RHMpW5E+ylIJVMgaJPiK6ut2Fd29c01JWQV5W1K
Xf/s8GlBkFTXihKL6WnQQgLwMr+vQAaECneIGaE9jx+nNJpOzCtQ4qmdkcLbquBi70WKBsBxtGMy
1NpZyPAciQLA3CCSezBSGIkbY9dazqNHlopfoklEcYSzLBudLTKmLyoL3Ly9qn2uUUeGS9LFK3q/
B/bF81k3oSl4OZW13X8ZPeMwr6Yh0Rg/R6sRu7kR34s4KcHimKfekboP5o8QJtBuvfHLzBpnMyfz
uHHDYQ3f0x9NIAKGe7HwkY1ko69Qt0osUvXKS/je5PhopK4VL3E83bcF3dg8RZsrOlM/UsC+ctfA
OBTQCJyKcxsObNWc4Vz24hHN9DtiGjgwCPxhrxKl3mXWnfDwiWQaIuU4B5zRgXBPFT6miLZAlxvI
GV2S9EjvZBvCWFyLiXtx4syHGoxcs/rW0rE+s6yt45F30wqbL9oehCiO1dow02ovguDp/7F3Zs2R
Itm2/kWUMTrwGvOgOVPK4QVTZkrMuDM7/Pr7QVaXuuv0ucfa7Dxdu2VWZAQKSaEIArbvvda3UCf0
lyqs35NiRJMXcfksm7eELgp6jfcgm+TOqG4CsyCm3S0eYXPmu5wZCZw386Zr+nu3Ln5xiblpOZEd
yhVn1X3th+CNS/qwdTTqx9BzL1ZpnrPsV+6JaT/O8EPFyLUxoybrXWdrt0FL9+qQtWRsFVzS+CC1
AkbSEiRMvD3sSvxGgxFfymgng/DBGnoAgQZnGapa+APmaHMaJHyino0fft94wF8CXBMLtrJJn5rc
K++YPmGxLRmS9cu0h99kFf5DwcJ62wUKGKU7OrvB3Tf9rYz01nLd741mhuYxcDvK0juZ81sT8JEv
rfDAvBRBPZLnbcBTA2c/bWz65yjn+kstk2/SrAGYYj6tYXkNI4JEBBqPkRcJBInpvHd0DI4p1QBG
nHu3n9PNUGOkyTEyStOCN2iLpzbDKDoGeXaqvRMk+fHGEMGPJPRuDVZhO+Gi0Kncz1WO+qTKcp9m
KSe0uB8eItTrfaNOYxplW7vUd1M8uLcOR3U6j8c5G6cbF3kTly+bmdUlx+ZAbEpxTTlLbA2BUcwq
EAXPMv6SevuyazHY99iAmM26nvUUc+gX1oGR+gGdyc/cyT/L/raFabkZmCTsUBuE26G3WTOF8D9L
hogpoQYVUB/EfenDNBy1NZsX2mSQTkz4GjDUQA414jFN7YeknPpd4X7J6W9v2gWRtm78QWzrHN2C
VanPLic2pJToiDd+h4k5ozmk+lju6QWnxwxsxJTmXPzj91JH6hqNrnlEQERAWi+Wk6E+GU5xy2Vu
myd9eIeWUjAFJHR4+JF218iuvX1HSYQNLfK2keM8Nx3qYoWSvvPz1zDC3MYsojlNxfCNEegP6qa9
FRffTUzhI+aaxyiTO2egbmnSR6fg+bT++Esn7plO5Y1RBi7eqUUc7r563oRFCsQmC+XzbLK8Srvi
DXT1k6yxQnVtt/Oc7Iey3R8zHY8dWoGOcxFLzZ6jDl3XrZ0OhJZIgJG6x8TLe8JpOMfO48es941e
8HYmLs4oEkaRTW9omT4RTJBtcY7sPaK7Oys8RwLoo11k9WGel1bSWL40li33vd8qmpnOWTglKiyv
v04aynoi3HuSmoE2B5mxkWUodsBgMf4XMM9zHASsBrqNP4Ar1E1e3yQi3ORmiZTNT9pD6r1Ww1Dt
TPNnrbpoF/I+liqxD70AVaHM8HVUFcL8mKptS9dpRoQ64vFdGua9Nd349d0407QIG/JdCr9hfTVB
T7OcFo4F0ZsbFavust4367ij1cSq66VoIUU2ax+hTLP+st7/2KRI8raA+NTWqPyLnvDBJxZhf5LG
/25afoJh8gvSdc0WcLxBt7g0yy+qdPXITEQfKHj4Dcuuj82AhQUQSZBt5fJLM+0RsjC44CpN2KZz
+S2glQGALuwxLBUsMqd+uFRdhQ63IlBwm6UD1xW54C+7GKNVz9ThMi4bnsANxorquO43xbfMdqdz
Worx4vR6pJNDIThPnrUbY9lckDX3DNyYjKx3fdGBk0afuDTLyLVfmhzkzpbqhGFrE9ewsRl3QQqo
ZvA2S0ME8xWL8JWo+Nem6NB5zPYMfmFZ2LvLSp7x/ZPVMQ7P0+KzN9rNwdPReFk3tar0ZcbMlqXC
OEXLwpk02JHWFpv11sc+aY4P3QgzovFxoFfLCjyOJkTmAn/J7/sfO6sGHJ5X4DXKRt7auds3uVAn
w2NxNGuVcHUnnGbXeFm/IQehuxRLO6uuAtTZNQI8r8gw9vRMt4yM7xOG315UPQOZWW65y2a9tTyi
toPu5JB3vWs7t4EU+RA4/sK06PEdOH0WXEzb4k8UjbulYLMvpbDti1puDVkdn30mnwOprJcoH13S
64h1OfhNfr/uy2LOnOstEpHtjdkLGpxV/2Y5jiYhq6aaMBLr4kYDhNP6x3pn3e0Cxj7nvGNY+eC5
LJvmr1t/u0vB2+5zBdlifX4GMggOWSSH/MFmL53fm3X31HXRWcvHvp0xebNMyAFrZXeWm3AXiLwN
1ZhNTpEAnBOllFqeozvN1kUsm/XuuhF1hye9ecoVV2JY7v3FR824vCr/9CSWu4gofOAby/NYvwLK
HrAeJXOCunAfBZ/duoFYMKltn6iYNddG1uaXMmaxMvsY7NIE4FyGIsSbfJQ1xNyecH47jXLv5jLE
gSRpaRsD3ew26m4sGyI0wqbXXBc/qIG2CDdHQLyl2JFbhlu3epYdR0kOkzyRcPnm3OyZ9PQm0RK8
XLoC8x5NrCUMhocDssi9RaPi4JCR2bGi6XTlHfOBH9eQKfVu7jTrTTQ7bkpxEl9p+jbsOTep9Syt
4Y2oJbrgQ9Bu4gx764Q/mEkpR+7gX+IFsuwPpCIYkAZqgRl4VUL8b8tB/p8UxlvCsskQ+u+FI9fX
qn1t/yVu5fe3/EM64v6BwZDUFFKCiXmzLeKA/pSPoEH/A1+UjQ7EDSgdPYQb/1DFm3+Yy3++QKse
8hWew5/yEUf8QSZoYAU0UAR6Idf6j+Qjpvlf5SMhlG4C74XnBLYQf5PFM6IJCgoQcbWiiEznwrwZ
3d688buRkzInpdhMxbGaFNCBvh6u6dIZd1stC3xHnPvRIRG8Mady04oUk92yL18es94alsvIx12U
Gduha7zT+sUq+p5GrjqjBqwu1tKVXm85y62m750zBtaP3R9fW/cVLKVziph/fFcnW05CTn5tVjxv
QkF3SCHVeWBQYMh8G0ppHYqQOLLaOM8sqi65ybjAEU25DdqEn9Uv+N4KnTFQAJnskXmqUxOaBUAg
83MVa00IvbEbEyO5Fnaq90KI96Hr66NvDYl705QtiMIGszr68su6aSNOZkzPvrDUwavoaD6pJq/3
WYF0Wl+jqDoQNGAcyev48zLK72Po8K93NQOWGVskMST63i9IcCCdEM7Y3N+upYoFwxEXZYvSkSvp
uik8VqYVQ/uNiy22iBaYHBkl28zGg71ujJnr8Wa9yYBGnQr+ZkkS1i4aMPh9PI31uczLE1pvrRue
R3dozREOHhf4euH+fmzWfZ1ksMBo71QRfnKit4w5mclORidTSExfwVZ4RbJ3DUbHThBQ9q5X0nVj
MifG5zucNBOtTVcqEAhdYRzmIfmkw1RfpPbSy2weUqvRNLRpPdNpmFBDX7DzNZAlFFDMGQGQnvFI
uxjjjwFjnLUKSEvnwNxEnvR9bAzhhSF4xqotG/ZVjzTTkagqzHYAQWSC3QWqapWpv6nmEC0KWnau
KuCeqmWENFoIE1Rt/QhlcJMto45oQSyvG7svzZMZDNv1XkpU9yHok1tCxwJ6mAtjed1E6T9uyckb
AL08MYPAnMtsTvCpIgaJHm2NgPDsLJkM/QENYnqqfI7MMOtR0MqWLl0B1mcpRUcV4qiWLpElS1Ga
BKgvOzt8D8lqpLZiioalj4vv70erknD7zfpIt33T7bcIyhwJ0qchcyNe3f7Rpdl1sHzf3FuD/dNo
nYlKr0HzYPlLagrFWY3s5NKX80SSD0qUUmVqV0YNEKzl5SDMkM9SvazW1pfByy1kvko9/e1vr5Y5
Zswi4NhFjQH3ivVItwygGKpVOP7ZrJ/NhSP/58eU4SBVUOWden9bLmMBNzV+NQNIbqNktjyT7dBR
jo9t2GzqJAzhn2lWVjj79nOEiKUw8LMlA1Ie0ScMSHv1WWj00vOAYN9vhufCEGA/+5DYpqo+5nkK
8UYftB2RN9mN5mVcJiWoYFsT97S9jJjmZTAljAG2r73g1IMJOgsHuQ3qDnNjUGFqiSb4HdESWZpm
SbOrB288+Yy3mmUuiIoUMBkJHUgiuKtKTaBRGb+i9/5z7WA3YXHAQPEjnjhA5RDiUewEQ/I0OOVD
ynILAgBFTItVtdBHaxlKOstmLeTXW+u+YLSGfS6yn+unP0DZcqnrnLMBq3v0U8KCL6gGGiloHDkm
KGBrx2I6ZUGgChrwRL+fEkj0Uz10u/UctO7yQ2zHroHyYiherWW9sS46mDRA89rkblYSKKRaefJr
b4cknrdzPRZ+33SXmXYvhlO4zBKtHLZTlTr73Im6Sx7iSY9t+swzfSgUJu6uI5BycZlqis2BKHrO
EPYybs5ja0dP7iG0lM0ydnllyTIi+u86pouT3Iufhf04lyB2JJONjqbjziwA8a7LmPX8hr7qql2R
/T4vBwmra4K3uOI1JOeZljKOeTw+GugvRjJkNq5St6kElKTS3t2WEaxlSoKJnqrMd+acxju6RvXO
y5obxjHoHZeMAkZ6f6YTYHyHQWp0p7IPoUktmAsLfhQrL87V611yvn7VpuyB8ym1nZZf1aUJpz3f
eZtyx9rLtCyuI76TK+QUeh4XD+vXhdR56sb15rrxl52/b9lthqSI02YTS3TWrPs2yZQyyXMpdmP6
2WcHQ8R1NovyOll9ee1HofbSkLT9O2/ciwqjcDVxmtF1n2FZYLKA1gACc5Rkl8UiQ8v7YpqcYQmc
FDgZyqeqhTrbOayVsGQzjicwhkCwUrLwcrJWnn2mJ6G9XAvWfahm7F1Y4GbFHqYvtC6no0XQoF8t
ru96CC3EA3VyjELFOGb0z6kobgdiPE7jqGeo/TBjJjqxeNUi1KwTNELHi/dBbp0DIhkotuNjzaOu
TJ+Ga4gPodb7HOu6pVV0EPTLze36TpWN+c85EgmF0NHxoY2G27KjedbG/ZOGAJUJEk3SIT71tZuw
MkeccKEXXtR8DtZNFajs4KjqpV+YKulS9hRLAbNuSHliWK7K7OxVNMCjhdXy+wshwIQKoVbx1ujx
vvTVeGNbKeevLt7mNu6vtrGeMgkumGnTq82UrFkQHqoYvqSxfJ1aijdnJB95NHDQmZPJ7JdR5OR/
Ah+yUJ4dc9dO/iWN1D7S40vhQWqLBMaHfPwy5UW79/pVDziAzUAEh6jzkhucXwjBOjVe/aUcxOc8
0vkmwd5zXJSnHl6Elp74yIeRdkN620VecbQTsEcMC44FQJatl4YvpZXedOM8nYTjHNTkvKPQuJMT
o5o+svd6AHuB/HJ+acIYcqA7HJwZiZbf1C9iwPeVFi9+p8s7pmelAzyvSpcorwzICnlud21u3pip
HA6kS373JbOuGUyIQ/20x+AMEqsqT/j0iEHROL6pGE9FzaS68LtuJ3WxI3xyuQ68KtnGW0PVgEmk
nTMa31snnXf2Q52I55IpFL/ZT0p1H6V02bxuufqEXFrmAUA+YXRbYtPFgXK1hzE5tDuUqhjT3PJz
aof5TqUjeLxZWy8t16RgMN/p4kJvL4yfnemIw1DUO4Z/ZGXMAlh4RPWnxS9r4F9ky58t2rIgwrF4
EAq16Sqi4LKZIiPEz7gv53QvZUesdsuHzoqvWp2jDHBIETNkSU1glK3zdZpG63GAV7MFa9BrOITC
LmJ6et9rTyYwIJhdTqTKhD6BZOjk720wKGd3xIVghtFrQNa6S5AXQ5ssp+2Ha8R5YA6dPeUpvjKb
GNBDX/pnJ4A3i6yt22tCloQH/AuYrRYMWxEaq4PhQdZA0Pxs1zVAzgmnRFsx6egCMOKwnoGk21tZ
CedQaHeXzH56TJPq28BcK00zLnkZaeF+Y9EaAtgKfQemsjF8D3rgq2FivozeooEQTyPDmpMrg2/5
VILL81zY/1Br2lthD/0WkAF6YC3H2x4ZZYWsixYvflon6A7WHH4rgvHWCHmmw+ceYpVAvSNwhnGm
Yx6TNDbz1OQZo/SWcG/zNDPC3KSpfOgcmj8yZ7DojjxcExgGJqD97vP/iABtYX56KoGKkvnPqB7U
Ts3ZTecVlKT4ggktyrbO6BDmYw+PU5wgN5yY1DY2QVBe+KuNG06ELrIJV/r5ETuUeTRMLXZyPOlI
3A+ZDPkU92hQSxdgDTP5zmfAqHrNACrMiRXyjsUkyeqL/GmXICWAMcUkON6M5fCJUccvw1BHZfGH
m21An5/InFB+iXX1I8afvJlHWjFMWkJi0HzSnfzkh/S1SWOi/2aZbvHD6sTrAPVvZLmMZq//2oS0
dYVPn6WrkEzEnr+jhYdruTxbqOQhThOkomrBmmkNNxl0lh1cLhsssTwFFXh9wMdmfdDH3Wr9zo9E
lL99eX3gf76vTJvb0FDpMsPqHKqjlc7lLFdcSy9ytt/grmWpky6bj7vjSvBa7wtqxgM669smqhpM
rVQo661OmOocm/R+GHUbJWuGdfe6KZdHfTz0Y996S4iW6u2//fLHj8mk9+cvmz7lA2X3xw8yDS8+
T4mJ5Z1n9fHAf/oFHz9nyKOlXHRFzur4rz9AUjkfo6I7M/gL97Oqv2TLNS5dK/ioRU/fQPUp1tX2
unPdfDzmY5+cltX9x/2/PcZHNbepUD2B6ICPvfz8j83HY5EaUmF+3F8fs1LMPvZVvcqAuK+P/LfP
rA8dpG9BBSP948eR3tod8jF7VC452Xs5+g8WM+EDMfTooFraHx8bsVRd6916murNGCG6xVdArTWo
pY3y8fXf9//919y/fsr6+LxJmFFqyVrWhbXD4CYvwaykg8mMYF0KF8z/xvv15uz6LCp0DUQY3fjF
W0RV662PTbqIBz/umgjpC06mp49d663KAGElsBPjj/iXb1i//9/t4xOT0n3969EfjyFS+BFn5kzA
jGORDDqwaao3Q5REfCgjOP7/NmYz/Znz/D/FRmNBo6/3f2ljEhfd/8ynf21krt/0ZyMzsP4I/ZC+
d7hY1uwPF1wQ/uH5to+eALjC0sWkV/lnG9MJ/7Bc4sbpZDpC2JZJ8/OjjYknj+YmcdKWMGGC/Cdt
TAeAyL9mRtsmNrwASggOK8u2/9bEdISTMIcnwn7U+6xaVj352gQSxEhLFd1GYcxiaW4uhe9+LhWZ
OXNQJSdTP6YGGbwGdt+qawYEsOgPTJ8MnyKUGnorJQNCbZxgTsmKU6EzKzCNJHn2KTc6b4/ejTAg
wRo4MmlchGl0HuvxrbHpTfUzlsO/3pJ/k41tgxv6L38nrxS9ZBOFtUsDGVrKP3v9ID5MXm4H4hyh
tF9Atwed5iXUQ9aM0aJ8hCzHyiOMfaJiWELGFvtiGWDfrtvdkM/FqbLMlypyLrNnckFvGNjMeUYo
aMMKUER7dIj9pQ+tZ9H57dbq5afKMH+wnnEf1g0JjGIjQm3uoxB/NTES2h7PqbHUzaperuVYjAXd
1sM05+PVKOR5QuB6QglR78GdQfSN7PEattj5sMm+5g4S5CafQhwYzed1ciWWWVZI3+dSkof217hq
7buQ2OCfZ+PxY3fogxOZy5jZcOfs2hDgLOGeyFiXTZKyRoqskJn+0m9dN2tP2omiR82a/RB5HT0T
iyr0ICPnmzwp334bJEDayUULuI4FY5IRpJkCBVjmg0nPa1aFPgmbwjQvyojx3AgEAzJn4ab7wKPr
gcYj9or5pwWtgjn8Y5Hr/DKPSXBgpf4k4LpclCyJ3hGO2ns5l4FquTt3ZvhPm3WfoXx8ApN/UmWV
HFOnfdDLo1oOv0UyBFw4AaJL8baRhYOS1KaU9C0evKG9ERO0Q3xJD5u5xnpwWW9NSxuw/YI9Yjh0
tGloU2HUiCsK7qI+qXim6/i7nRoyWm35OOxGA1dQkKaCAnkOQV7Vr3aOon8dpa9D9cmxHs2OXbNp
H0qGgDeh8GnGJoParxslELA7sUyvg4GhsZctw3HVv6y71k0ca75YzgZJc87jbC4SzaLvEU0vGxW8
W4sKuagw/MTud5XDppLIhjwOqtrUPvY/WN8JdqadO3oWIm0ywJr5mjphvx9q59rIZomdk4Br7O+B
+GYiTt1D66BJ/9coX9FUxhgPHt+gAiFiLjt3ymU0mZIioyoE+TMT/uG6jiPihfIih0Wn34YvocjK
Q1Rl5qWlh9GVszhjsiHYdYrFQtr4HGcN6wKvQADzgG8yBdyb3xZ9mR7rMN5BUAhOdgiSgM/Gyc+Q
jhmFRuJghvxqRuMhOcPddDS64qYwjYYEA+KPjAa3LpOU3u2twxwFIF+WfjcVafO796dNVAJWDead
wPDHdSKPxx/dqSGov+UXvt8/rzPbmRYodlSQK0lNa6+bWFMlCLWykI9oOdAUMCW8SLuml02+hRsS
Ni3aa17LdGer7qVJu1f87cZF9yc9B9Y5CvS26v2B5lFSAKOsP8VqGq6YlbDFsOAbq+e6nIOdUlC/
1rE5kdU7twz20FLAeBTqmzMmzsGmHUjHsCWLJyFr0XBA6vIScRSHcE0tznhWXb2g7ysPOi/m8xD/
lAAjL/WyKcDwj+Z0zmkXbsNCttv1RMm1rz655QAWlkjSWZePrd/7uxKhCiMTgt3K6nNTtNicEvSb
nZwGikBFpIrW3tazsIA4GPXWprgMbOccxs+JYmKusaiILn8PYzIXJjrXeQSQwx7eMmkexjnODoGd
3WAEoVVdhF8T312oLtbBjIsXBBzynIwwZ6YI6lvgOyx9kugSpAYgwUy8dq1DAxwd/CWpDRttYv55
jInzqJ3nyi4u88QoiYnUnezrRVAavdHjcePqO4S6es/QaT3Mp4KOU9q0R0FmZ2WaYl8X8XyJQxcV
MzZaJK1YYdpGfDXEzLOEj5z5bsfx0AMJasEF9gm1H8xS2xbtIW7tlyg1gL740ZPvvLQWooGhMFoE
cdS4HBBPQ45t0CbMaIbls+XJ7BX6GWYTGBgM/LlhQ2AK4JpdiH9iN9e9d2fhcHXhxWLnNOVuAkTB
mzN6uXdKUWBse6/fF4YjtlUIFqcBPVT7TXd2saRfK+eJBoEGW2TelonzzcVOihCRUOw3MZFEEcAx
iduM0TuxtaFVebeCQCB6ATWYQBKo84DmuuI7nKnz7yzHSHBVYxuO8nlmOt9EyPEwWtsMMzAAYk/P
baD9U/hDZ/KQsrR+nOOmx05MBnPoDffKj0mNziGa5OGBac1+rb/xXVUnLJanhqCvDoJMVoJ7t8II
vH+R72Raf7GthLFZSKPHITyxSSlfkqH54TfknzgxJClDG2TuGFm3T4thRpojluh1jGrjtA9MFvM4
/ayTjOZb3SCGy2tC18gdbJ0BRbJq9Z71OuejGf9/xwA3DonaK8KaTk8Po3cmI1pOxrOPeXMzV4bx
KNrl6xkdutK+2GreBkTqGeJnFMX8q3BUg6fC0MrjrU7FLP7TiVa/2vf54ibz7Hbrk63ByBhzAQly
qUllNj7BI8TkJp2aHlz0MAq7/iRUcev6PbkqWPUbIn73jUPAE6eyg9PJe22L8rnCpW7nX0SI8CcX
yEdS2xP7oWkeZkl0ucwvyTyYoBTBjmJlHn3CvGbdP5pmUxyNXslrP3z3Ou8lLVDgQ6H0mVFyWFpu
jiG1s2AkhvNRxgRRpv24lx1vv0ozB8606A81mmTXRHNdT21+U1OxfSnkvZc8RWCT78c4+FZXSPXb
uez3WONylHRAJL4WIb0eF/87siLHPdoTE3aQdV8zO0Rq3o8WlmVhPTA7sh/KZDy6MvqapHivlRo/
1yOiJER07wW+LDmlUPkD85CRzwplqO530xLGXFjeRNZPJc4ZI75d+46UDC1zFW9IMj92gQeau3f2
VYWtYU5d+SpbUungz9JPFFl40kwXNl4e4UUsWhx+AMOQKOPFiuPuxg9rLiGfXRtWi1DljaXr2wCD
C9bUOtzO7ZnREslSIcRNMx6/TwRwjMH0AmLnHOie9I/e2DWi5Tj1Zvymyr/6dEno+/xqAyIW27n6
yriWfiAhJMKVt12BQbMyWsZ24LUuQe5M+9BPxKsP8ozQmjmmIeYytcdWg6SQVFWMxsqP8iPlHwz8
jFmCx8ZQTXlL2kvdIfNvyh9BGJAPR+2etb940z9JZ3iEZp7Qdi0flqyXoiirQ2tnILxDd6FMPLdr
nRdnxKdZOz1VhB+G0495CY+x8uRYec6hRkqOy/XRn6FDV751KivT2uY5nfxch/dxVBG44GAg1hkL
hoBUzGoItoxK38gWsOpYPM46ELu+sm8N2oyBgJ0hO8T5XRIe7KgHKR1QS+VfCS3fGH72KjqCDxIX
pYTRHTqe8g6XP3rfsn2wZETGwhh7EGxp+5kKxE5kEEYRMTlMbcySTYKWFXYf1n/5pZt+TVWP7aUS
d1MdNscBUtom6+tn29YvWvtfKxV9kjZx5GEHzJ9B/cGfy+YU6hdVkcSmSTZ2poiWrIHyGHouAu2t
35y7nk9w6lSM6qxy57T0G5dO2GZ0aQBT6EOwQ+XtTXa2Hy2NEKrt7jAnnmLe5UMVFNUhh5oa1+EC
qSDx0muvzly81LW68x13D3eLzE4rnvc4FG/cKsbVWdnV1UIfmoTBm+xfx9Z+5npzdELkVsLr3xn3
nOtZc7ymo9i0EJTO1Jzvfl+Mh7gEUTEi5DYIkg1lfDXyR6QX4xM8FcrCRuyqdH6y7PSJNnq0gZLX
7RLv51x9g7ZaAiqlDEKozXE43sSeekoITTEK87mMsP0x4SE1tyClQGVfapNEODEAro2D+Vxl0PuZ
DpNtVQJMwda3Qag5JTHvrTVfue6rxyi/s7xzHcOdRuz9Y7Typ0Y45rEs4HspL70FLDIdvFw82J07
7sex5jxcOzanlOqCQhUpfHzWWVXDy0JLMMKihJ+Q62NNGxgHLeDnyMqyLfMJ9IuQCHJmYlNBhlFE
2NDOMS25S+MBXH9YM+POeKlNCsk4yJ7rQj463jieG+thzKnHG/5mj+jqo1v5hLMQGiOkdzVgms81
qoiYmR8e4P4C1pZRU0pQTksPPmbJjR1qx5TH2quk/erL+F4T0RBJQrMwYu2bhD9al+7BlJwLO3Mu
AB+E311H2bdMabCIkt6N2REazH2l6xe4nRiDIPdum9jjTE5rgCvmW2+cJmcZvkCeOfbDsKlUB73e
dDUrO+MpiczmoOspOMLCKw+zX6gtfefPeb28pJwLRZBu20hhy9NYgKoWIXO+OO8qcS8N+oW6oCbu
WzhrPa583UOct1P7NcYgvXcs+76aOXsxibzWhvdcCOfWbIKfETNlH4H/VhScJdwCbEWe/8ws39sx
7PrmueRYmAmOvVASzGchuqmod7HepczPTyA9T7ETb2tFrFHhCnlgbYbA2x3uODnOMZVjbBGPlHZ3
ReVQCiKVNPR7P6WQbZCox7b1Ejb0QKb20ifjT9VBvSItEhB5egxHL9rkVbzdd1kK6GRcihI0bQSe
FT9BYNyEZfhTwnBwepaIspDxTvbnfvFxhgbTnJDTn205V59ZsSXfx6KdPhsGNQeiWEIaz05MgHRZ
CoxYhfzpRUyYczE9GFhg6AB4e6vFLJt4S87gLI5Cz94m4Pw+9Xa6U9E8MvFMXTrX2J/SLGV2TbJg
YuJGj0KABDStMOnmlPB+iQrD8fIURl5+BEfaHQeN8BNExiNW++fKSQPw1TCGc6wClXpzBDktrEXI
A7D35sH1p++DbgkPy3w+9OP3og8+pcycBiO/szPM/qTBo/eVYYRp4rtPBW+OSJwq7QPDiYyvRTuf
cLTcG4Vfbd2m/sQPpmwCVLRvg/yr2Y57lYNhQYagd2ZAkdfJPDl0HQI92X1Li7E6I9whUNGwkaiF
FUtdauj4RuQ+2IpoWpgT8V3PWg4DhOo3VSF3KkH3kGViO5lkf8i6AwfD2d0YWFyiHiKfKh7JaaDC
9kI1bGwRAKnVfYrjWn02Y8YzkCH2iZURZJNgay2i+W75v0STlDLx0Tmj30rlh877RgeRw1WnW7CI
atNTkEz9fE7M5Ks0yEAJDXkFqR6Q7b4pVEE6u5Y5FQMfB8qCnsA9LEuq9Pn4Ly8koPUvwc2gZl4M
X2BWZBDu2VGLI5SQTK/VnAIcAdTU/g5VEoVPjtF0lArWK+EQCOjfiyT/BLtVJcWbQS+g1iiDsefD
oXa9B89EMVUNHUmx3gyyHEcStf1LJn3s/tFz6GBN0iFpiRSRW6eBvpbI6BGYO7EnMLehGiPs6Qti
0YNfuFhQPTyFQ4g5Dhn3BIi0HiuxNTOExlXeRgwqsC67hRuSOWbag8SgNWoujj9TK8XEZKM/c30M
oG1us5bnOoHoUGPS53WLRnRBOTTZqI0iLBvuRN+N5BVTacgWtQBQ0juEXmTOAptMYlAj4V7hi8Xw
qX6E8Gl3RpI+RcsnkmkwYe4quyZIkY5TlNA+sbkgZS8qdl+KwcqPOqxv1Gj8HMeWa2z3PcVSnCr/
hKvptvGgI023nEOG3vgEh5+ghrT8PMX3SuBFLzvmuUPIw8aT3UcQLiMadsTCY/7/DgHRGQ5zPo3v
lBaJUT+hvQcW5Gn8EPXsbBmXb+o8QLBlOKxDrg3D8cnhBaTKf9ZWhZMXu9XCWOaq5zLO5b1rYhLZ
O06iM65KYiuwL9ekQAQSXMkYvVNXDXdVOD3VXRSfijzKLyWKsNoAytC0pzaUN7ZLNU8yiUZ6ND9j
gP/EtOq+C1xzl4jkDXbVUaAvRU/iPXlF/eIm7mMGEN3rX6Tn3rcMAnucMJqawtfF1fXzT53Dp2Wg
6k9K+4mQWpJOcCKVEV7O2L+GuOubmUxxorTsIvoWsbox+pRWlb56kNvShBiFZmTVYsIdcMpzL/tT
aHT35vJZc+Rb3VRfpM9aYmYW7g3dz1mSx5VZ+J5YlT90fav2A/KAprKfI+uTIVyQOtJ4b7vpNgBt
xbGIVImjR++KEuNg3OifOR4ffyZeYLAwwjXGqzZM/DqtoflkOD8o2LZjiqijb+OvtUjPMOF8FtFo
3rshfUDcIzLxbg/5Hc4UemVW/Jo44UPEinNxAYnKfTeM8pNc/mZj7J4FGZllz4k8gPuB85zEYd6p
rZ+5KOgKFKVVQJraxtLJeMA49Mty9Rkhq7xT5q2OUxuxsjrnlKnbqgkiuLGhdQBbgibGEAcUJuNB
NzTO6O+zAin0IhFF69FOKS3E/8PeeSzHjaXb+l3OHB3Ahtt7cCbpfdKL1ARBiRK893j68yHVfULF
7lu6d34jKhglwxSITAC/WetbkZwOI5Uk5raFTZqaCJuOqX6j7X1NPYb0Cmap85SOXjTPIPOLkmMR
YmipSqIrWVC1+6GaEDCAdoFCpl/9rFiCSEOkYeUru8F2JcNxOQiiGhJKZolcbDGkOBC8tqk3yWS8
kTKAKq2IERcW2QGSXbALRcw0Xa+PHsEfC0psRphT/z3Ft0rMZ7xGaJExkaQ3d1JZMSJAFFLr9HSX
3ipf4o2BqobG2xAbPbRepE1Fo3W6A0UzuZTgnpemNn1LCiDdWNTZrnaZtTBoJTayI7E6hA6gpvhL
HWGo0uqH0kswFJJI8TgARhkGBxwMqqJ5+rQjkuFr3qTPeK3yTUBwh0Wtu9TuEyc4GwVSkDGrQmzq
3XCSQfXRBL5aQo01tvkI9x9OoXv2KPKptab3IVUDopTEulgTH4RSjiRPWNNRkUGspSI6FyQ2NBUE
IzHyDOEOmjbyGgQxLUaLCtpF3b7FskTgoen3S28yxl21S9KhuYRTwyzNIJGodR2czEhye0B9bYyY
PflpBljlVZNZy2RkUAk1MebnRmhbE0zRztoUb2TcrCYLCWcOwLD1VpOVwF8BB7RIu+hu1BQR3P7w
1AfI+3IjtNkTTdB4wXFxj4OcnPF9RU9meYbvf3K6YjVEMzFV2o9KpMER+CpElehQNNl4pErm9jW2
sPjc6luYDh8FYxkMMfbBLZK7JMPf0U1dsSk83d66ANbWXuR+Q4GFk1B6L5k0L0j8vg3Mfo4lBELU
7Wa9GXptoWos4B76Fm73MIllVUdn3FxLRwzcBfP6HX6Pt+jE0C5pHLHuyvRHNNpACUymUkLSEVge
UW5akdzXmmGd58W/xfh6E0cGwi4+vc2QFA99xcUNC20fdmV/0bXgxcu0EFnb8N5EZXmqkMCRuIi1
1hpsoiJIHDU1Xb8G/bgfh3lYabVL3ViYDWkWuoADngB/XJgR6ppxNK9hCfohI+2Jq9Yddq0LGBX9
JtwzmEVRZI0PY37VuiAnvqxo78NMX+sVoTdOg/xS3weZZe+z6mflazhnlffRl9GcbDuxzMBvFRra
ydW78OjKV5OdCPR3SnxXK6dzW9vPvTDzqyoumSlW0Diow9OtrrNOSP0YYUvOqgmjOF63ruIKvZYy
aQ5e4nH/tqHkg9/cmLLFJ6GXH247Pvhj9AA64txMzisAJOSx7WusDfa27HlHXXpQqJSwscIfZZNa
94Von2mXvQMW725iQYmEaEGyGXAXWvoBlyn4ojbH5Ip6TJvaByv37xgd9VtuhYTBNITldZq3sSf5
5KksWIo87+/rPvwRxtmuoUfCcskjvo/zlz4MGHhxSUI/es9iKEPztnAV9oO9DnX1Gjr5k4G1jEQi
kA5okMHTE77pe3QcemzdTz2+KLq6jiUYjiovDL8UbAk2/vjFn+Jj4zNEnQr3rTVMLM3BCv2VRm0H
FblviYqigmgltaGfIaINs/I+wupJD5TOz4luJySWxq7HosIcMyGta1lIgn4Cj4j7OA7WlUCdgxH1
PPQjCWi+XEvgQMuQNDyIyJ5cEe6yy2N7UzQl0tykv/Ri4posL/aBfAESc70SeAPu2YVw3VNxjllL
PNQWGEyXEbgzd5NBPKwm8qbIN3TBGwf1D0vjOAN0bHkXESWrW2e8staqk9P3FN1c3MpgZ3r5EWf9
K7ZyctE95iuQp3Ittrkn1gHEdOfO7sec5RL0EWFEDos8Q1tGMVV5APsQWdmEXhcdMnBgnTCk3EjX
Ljs7o7VG5nXxxZvS7zRXwRa9P0w/9T4UgFhEkQtGicAAfCycbvUj6TuCEsMQP4pQBKBplnuxwcek
pnXCpv4QxzR48WhyeQJil6r96pMA3NWgx0ZNfinT7j0P+uAUs+1eqYhtp8ihyXO2urSs2HsQ7ak1
ese8PL/GtM3rsvZQhjr6ykQ41JnNuCeBJl90oEF584Yn1/4aB9MlTK1kw/qtPRg2NkgeJSLOyo2r
RoHf13Z2fspa2gQlgw6eyMSpyFZJkT+2WvhStP1OWaO1YLCYrDqg31HKeCaCkb0UsyYSfY+1iT3W
9c6Qxau3nFH1l6Cz+O66XVeIlddhS5hBqhf9EWQ3LM05ma53eNL35NPH+Smd6YG4nYi2KEtjJcL+
AY2rs4+fcDlP6whQhtMjnMagMGwaPYBcbmjifkR46ozqOU6segdwS6xKHamVNuZbIXQ2N3r4nbJh
WjWSIF3hmvdx6dUrdI3mIjSoQArQjYvITR9I7aO4t4FLwEyYgX/I0pGZf/jY3wGmaA8NsXOcF9e/
c+HFE4duMGwkHKpK0LxbznUKC4IEJvfBTnkaqHC6WDSE3LTbZWe5pKy7gnA5CvVhQH3rCeF/iZtr
1f70qM3vJ5GpS62BqJ1V+ROihzFGPNuKlo/bPZK/R7ODn9l4jOV636yvrW58S8cxWYexdq1bFJZU
/CfN4PHcJU1wLot4B9pypVt9+VIRDYtlXpDTYKDpjreVcE9JFzDeVj/i4L13IQrrXE2FVZprvwBs
m1s7f+bxtkZvbYnCILBcQvaTUeoiULbXhBGqVZNHcmVZ4AykbmzaL9FU/MyqlhK5SZZJZb4pO88+
TCc92Om6Hav8HAUuOcdmu3Uno9xWGreXoiJxPjVWoPyCzWS7NEUepXdPCPMAaEVwu0hR0Cy1CcJ/
l2PWrEJtkfT9Q+5x+2nIffdtUpfHGp0EvMpv7ghBr+lAnCNBO8dazRh+VPEmHLuTDbNtE0FTatsY
5A2NA+uNgcA4X9snRdsdjXjatq0dn9rhtcrqeq9TG0GzDFHXBvopTnH9pylzPYCO/qqwZHPsO6Ju
yx6SkTtqXxkZ42FKp3unj8dV10/fqDYIwK7ek9ZBlAnDk6RAwoPBmM99N+y/wdri4eDhNxrpvTnX
N06DnqOuwnXRR+6FrAbSgnngReTtXQdvArPSNdvSWovY2bFb+x7N+U1odCOc1xojMdoPY055UlIc
3Nraw2Rg2+BE9abIkoewnu7whXdXOKFkYru8nVE5fWNdeUbiG/2YAO/T4/Ew89cjlKoVBU79MI7B
CRrcqrBt91tUIwJoJZkXeu5fbKvl2QeOi5YRsn5sbnRGRWeeGoSCT82VQAvePoNLOi7PVci/KbhX
1LpcMSSwsb20+Z0IGJ24oWauk1LOgMpix9adpbFgqp0BgWHOQ8yXkb2pKLvaeQqlV8BGbKJTMhjx
o4s5MByS0+0L3Pr0ZLsenUUnVkHBZ6FGw0ERixzZjlEwkx6zhEjTHqqcZj5MRcjmiKSRiXw7kbjd
xi2cryEQLdTHk3mn9JK7JntFVANsIupSPzaD/eo32RFxLXTcwL9mdpR+SRPea3hBrEmx+/mNjY5k
3nQa7KvgmInnGFfGSOKHhkdOUnCNSsbcmeuBV84JmSSBQIXlk9mOpH0XSlsxqcPActBqhl5z4FBp
O+S/d3kD01dboj5ByuzGw10sQDcMDWSkfLg6Msm3cY25T5n9uqQMpIj7MWQTe0vmmH3bdmtTsT1w
YCcDFbbJDTQmbx2MFCgVEyLL6I/oUqatykh3Fl108TX5AFaCqfXUaZTJisFdYzH8Qqe9K4YOX+i8
OcxBaRUxUkNH7FXtlZfbF92N1iGAk842w71VWCND/0DfFhAa6EQrcgHINPgSUFE5Y5dtdagfyxK/
QZtJ79LqtQkMqhWnYLZImIxcTQi+ywzKwEK6E75TU53MlFYgy6o7YEhzsXzIHWqnoWEDMvo7mWVi
Y6AnGP3pCMbxxS9t+ySCEIF/jfUJWfs7VmMgG0kBVoXQQYDFmFZEH33JWWyOSUwsQydOw8CNKS/K
vfYSWWg3Ci3tNsyd+11ILhuyfI+LDEvlNiGuIa0LFN8Dlbffd9BAVDc9mEkjido2T34bu4Bwp+9y
oVphvRQmZW2hLfWswBPvtOkpaiRAcN4fM1bb0EnTA0mFdz49QiVkuVYmQeFE6Wo7eyh+mnH44Za6
3JTgDteFW1lrO4Qx3qYWl8CUF9uJT1Mu7G9JqhDaAO9bZMjPdM091RVSlMx39zJ2ADWFTJdIIseB
6D9GLB4jACeUxdwZk2eo6P0F8ZeA5iRsnxhJk44uk3t6f54y3PhZw875gSS6FvOwkNAk4kuHZZ1G
u0Lwptd0C/BaWaiFFd/S+nIjBmfTTP5dy4KM8d1Ya9u6RB6YYWLgKXapejwaQVsf/UmAmOOR0OoY
6aqAGUrRoFxn3J1gw95qo5sAOho4Ugi0Ih2BxJNRnVEeaGx2ibx68ENv2qgwtHY6VLOVNmZvjnwy
DVZDehefcrgrCy9jusFcXeEaMrP0a5oIum1mQKoZH2j5vX0TsY0xFAKHyhMEDlbVgyt1eqV6z7QF
vEPUc86EfehzxSiedQQ9MlSFWB+vU4BhOkru8zqjUxqCQ4Ccb6sskwl3X3dsQWl6HfR+EgMAaQjL
JNLHlZE0bw7hPDudtG2vDbVraYPT9Wzuu1PK2EyXzjq3iuCpc4AuyWK6t4Y6XJumhwozh2zS2jWl
26SOaRt6u3nkPRQRbo/G+lAjvX2isl3X58Y2s4hZA4J3iDLjJTZIWqGBHzFd8eX2f9ZsCGycAMvL
pHfgpYjdZLZer24y5NuXmxoDaUIHaFsfWEIHaIwqM4JUKVApHeg4WPiEOQVrQD+FOiwjsBmsBVSc
+Y9uf377Ug+lv2k0+cyhs/K9WYIV3NmNZ9R3N0fs7bd8xtG41/pdNKva8Kg/BzMm1EomllTcM2Z4
YLOh6lxPuVpxU54JoXxBU4gAJLJ1+jDSFW9MmBsi5vblBR7PeJCz+izToie3amFndQ7s3vm3lML0
+v/11P/XempsiNAa/le8u3pv3v+pxL68pz/++79gtIV1+J6h8EVZHdLNfPz3fxm/vutfgmr5D/AN
QnG5/IoBQev7r2AR6x+6JQX/oZ02fqmt/yWpNv+B6lfoiixF4SpcIv8rqRa8oEK2RhSJUCiu1f8j
GeKT1hjRmWkJ0zJsF402GbIzOOK3XJFwrPo25/O+z2xMa2FQq62sxqdyYuiDs5vZkaOtM1IVCXGC
JTekPawoVBxYB/SAkUkQi83o8uRRDjBMVCnbrDwPTWsTx5s+c7FSuPXGKkeQxQ63mWlvUpJEUpqU
UcE+NdjnWFSPjL4PjqjeEqtMN0RPkFZUaOWqrVi4Vl/ktQ7KeOtWNSCvtKHcfU2ccNpkEbFG3DeJ
QUfkNNhoIAhlOk2qb3Hb0bcXhKHHJWxM2epbmeUK8TcHUabvZWK1O8eqnkjVaygV+VlzHTBSZzG8
IkgTO50NIIgxqZFp7Y8G+Mq+RXeV8JBeu1gseTgC1E3Bd8JHfS9SXqAqRpyyI1ljcybLOJTD0ZAV
S/FDoWR/rcYaX3Gugx838SV33BycAU3MW2BUxUq5BIhbkaOx0xDmJp5RNdCqnGVvmP7Kpz9SllNt
UoN5SMYUeUEJNO1a1NzSd/GlSuvrGNvmr8BU0k79H/l/kKPPCaG/i+75gFgWMnQQJnCNBEOsv35A
olFWXd4VxR4K7pPeGN3y9iWRhL7bDogwf2wRWSTtVW85KAv6+RS6/zyZv11d/+FYMBL826GAMTEt
gt2ka+ifdPFCMxj8A2Tc91pFx1xkb0CHrGoH7fbOF+mzprIfoZX86Qx8YqfMZ8BF6OeCYyGmFCDL
X8/ABJpsqgMn2UNaZG6Cm5wP9tzPBDN6oRHVdtRINYvQfS6K2Tiv1X22JQHlwI/h7JnRvvz9eZjh
NJ9PhGspV4fmwv1D1+cQ1N8u2kgXdU+QXLK3Ak4EGmJrWStIRWPfbIc8J0CzRS7vMMZeO1F87LNk
QoeKVI6gs+VgwnVHefujGwq1dAjy2qo82d5eyvGQSpuEJtde9Pj3B21+Sma9nUYbG4i0DGk5BHL/
9aB9rgC8uBEHrappE9bjronIo2s6DZlXRAi37trhyuzLN8dgplT6XIehx9KNRKSccd9H6ZCEZ2IZ
WLRafu/MKXFh+Zx45hqMNSU8KAMGvMukjL41OanjiajjAyQY4si08RuE7AtjFE6ECD8GDbSJZ5PW
YQfigeq1WaNgevrDTzx/MPJk9PNsfhDY809Mjgo/KdsJZREs9defeIhhHKexTnJRQ9YS8XpslkL6
l/45kJM4mUquVYZoRhdWdEDLpC+hO3kQX5yQURQdfGHSxHZdyoyPkZNe2TQ1JlRPcmzEoJ469nO0
2BeyPtDrFNwEVIG0NUu8d1UYDKXaMj7A49A3md2+l/kw7SqNFUEOIINovWXoWwiqvD9dLzycPv3Y
tq5L17V0V/HV/XS9JEbtorM1kdRX6ilXbc8pn66Vl3wj1qbdlj8z4KKZMLT1QG1NxoKN8HPt1j6F
cI2sGBEEIaKEcDMcvPzhLflPx2YYtsBFJCWsjU8WInIIE7OpkPuX406vYvcwJflrzqZkVdbOE/k/
xHEQd3p7HBBtZNORouvw6XrMpCUFoltrdAaLohVfa9yv1jTGa+jN93wsgcd2pVzmDWZXY6p+2pYu
F5l4mtR4sLOjlPZd6RvVThO9vs4Rlq2Yft/VyElWmk8uIWaOA7KWryGpw+e//7GNf7+F2SgnDINI
dke5jKX/+klkztuHvlNE+8mBfMNU5Y7ITAUmtSGyaoKaW5orK2u2PQGoyuMX04iYySiDhyi10l1G
qMbiD4f06bliAdbUSX42dEoZG3Pwp0MC5QKfJFDhPvAU16o+XfXAsbZVmu0z/Fv7oJHxzu/0o1DS
XjVudQldJgx1avzpSObL8LfL9HYktsE+wZKuDsb00+c1YvWqVRqXaRN68Gc/6gA/2ext2YRR3y9J
omBIHviHiQEkTeQqz4NiB7CIhLMemrbZuM+JFEwr0ONsbGGvc5inf3+2zPlz+W/HCApMOTz5uJvM
Z/O3O35LlnTl5AO3ktq+qMZQYHNi5kb5iyZk/RXh3uTr6dElyWlXBN/cbiJCrRf6xQ7TCwXlB3jA
cCELQLwqehwMBCsAfMixTu+ElvgrL2SLnSsrW8spBZYhtOe2DcplPoqawC6qPQkoX3OLP579T4+F
+ewbSvJMNxzS9fTPV2Q3GnFYYs/a6xaEhRIqA8Tr8RhK6a+amjQYs0GuJ9gnNDDEUZ2R7+KZI0Pc
Ome46ILEzHYuEap/uGbsT9XGfGCCp6zjmJJeXZefPqAdjXM+eeTO9ZHaug2zSSKXI57145OtI7AZ
cN4uw3h6kKTEzieQbF++bixEhZChKEJ9HmzsdVf1gCbXJq4oL0x3b4mRLNOk3kzM8h23T64665SN
S1Qx2y9pLCQKf1D67ZM5j2raKdLe87Sg9e9qltjNxxDf0qGNlrjTFo6bQAtlp/ct+OHNmDO0QkzG
KE4A4FZ5X50C2Xx4GK6OcdteMhEzdO94H5t4V9pF804WxnkQB0416vcg2amE/b/y1ZboY8SXObqE
G8HK40Du//5j7f6HmwDqK9ojlw6J6PhPt2PKVa8He63tLMqPXU/8SFKSyDdN/OBJazt3Ztrdewp0
s/S6DOm1TDZYDIuNYyDUNXyxZeVtEqszQIwBiWUHKQt7YsrGLi/2VZ79yE2r3KCL+eKRWL7jepZL
X4GJFpSZWDn7cC8biwFS7ClGVcWVQAjrrfCeMP4h3RcnyKLJpprUa+QHDqsiAXQ6g6E3dmZ+mGqL
soPEiQR4L7XTfH8Yjj0TMbZUP/vabVZ2b89MExxPjo6Gqkd/IbiW34OayQsREfge6BdMsoH8Wvm7
JqbpDzWGO75XsUosm50hwTIXMKdWPRpY22fRlJEyxxE3i7ICwq/l0cGaBvbvtvrV/v+fq/9Pz0su
Agn0wgRFaFOr/hs3UFcZyL2EswThkjS3rL7G5B0yYG2ZFZN1FdkNvnjmIKVknwsR88lJmLO7Mr8P
bIPpuSvYeeTJ0owJiGOD0az//iN0uzv/9c4odZ7j1BtC8vVzUxAS7m16Ws0cd66Fy757TD2fIB2d
Zzuio0XPZYbuBf+NhwudtKQExG3+dQwpk13QRoscHbo1uUgAJhqwPxwd84JP922pu64UtA42TujZ
n/37fXskIrq2BsSqshLWNmStvvRbBKWRG288UfhLlH3jUbOa8ZilocnabJdOkQAtMz/0AjbXf39A
5q+O/tMJM1HLAJGnleLQPlWlSVVg9iKiYjeYiVjZZh0/pMOMgJX7rMu0V/5ogzA8O5HcGWzT4odK
RPFu5m8MEXUG5Wb1vWW2qGlBuuuJIjha+Q/KmfbouX2GNt5JNkFo3sHJH9Z9UMoN5jaua1KYkJwh
/uuYdrewCbqgWXcEAtxVbkhLxVW95608R0P9kRd5dAb6UOzqhsg0wV679jHTupzJTeD7cjmpztxC
Qf1WRUFwGmwUInFekY8XUQXbyoE15d61VBiHQHGcHTu12pLfdfhfgM5I4j1Y5qB2ZeYf24SXQg1c
b2x0mYtI9x+UM8k9q+8e0cesU/PS8FBEXr8kI3nYBl39k7e7XpZswDaYez7MCmh1klT8UClLtVnq
lmFL2ummDoVd2sfcD42VG1jRk5BvnOzgbGb9g6cTXu32qC79Joa4QAPNQ04aCP+x/XpEWBMPkmxI
aLD2KqtWIRFqYiVFUR15oH6FDTvdmwNyJJeRhD0B3kn7wCYGickFupNwa+TJm2towzGEzL7o5zQB
2qYMDLP1ljL3ptYD10GqeIGa7owtZTimKF0XJU9fIoUcnljkAi1U4AXbvPKc10mwGxTbKujGfZOK
n7i/xUObRO/uNPbMgUZtK3Exs++YnyGO3LImt1av3AQvqaGpM+Lifd033iWZN/VwjKBwDj3vpOxg
pUQC7QSk8Crw4GK7qseaP5RLi8HoXSFSzAkWaVYChRndjdg2gqt6ylpInxZIQpNkVSIp3BffYDU7
Ftml7gfkPo6JRFdnJYuw4E02AIciP8sPM6J+5fTye2AhjsMRGZ+YAc0m0wTZKfP0J9pmEo1Yi/Cd
YHgMDVaLB5NkGWR5s3eq/qMHfLP1NcdAIFLgR8YDvKpRQTK8OFt2Df/TRX444N1XY/9sTZg9KKr8
lTO1q640mkVND7nuME0ib3COliJaMuxrTIu1uxVWddajJECYAt9ERPEGILS2MowmRnDDYs4CHrhz
QutemN0cKzlQp7bsg6Yc/1U0oFNLvNQnGKO8m9r5n3Dck5vk+r1eGsego21sWJrdiu4q83CYtSQK
GaTqSgfDY5wZW1ocsc+JUQE+Yqx9DUFSUdnUiG4r1pVrDqD1Y8zuVvLFMzI2hDV66bhT4V2SsEmd
ah5fpnzJWYHdVwbxgW1MfICX691ZGaPxQhQaixTxLDR/eBHz4suq0TUJCiaEzAGos84Xm9ypt7Hn
eyfkH/RjEt2nCeEuHh67bHTO1EBFlHoIZ+0J04B1JbzOP+vp907H+DNZnr0aYsUyeT7osFZX0h/k
zHNOFjXCm6VDl7yJzYngzMAvVyrAgFRglzED/yLG7w5igBEVyDnuJm1hRXm6rCxWelqU2Scd7z7N
oOFvw6l7svDLBThWTt2AaQngCQEhOpq5mp0JPtVTZwxnz+mbtQA9eK8N7cqYf3Csav3W6GS1tqJ2
eJFFEyP5m55jQ5yoH8kkTLPqKgUHF7Mu+hI00wvyA4VmTRnnSZYscvQOaGJob9N+Ml/m6AwA70F3
7Ey6XJ6GYUDSE5fVpqjt7OSYxEy6YWx9yYTvrEwzyo6jQKSYa7X+VpK8vIjwF9WIIre07pwnyXzC
YGsVxizzDEPM6xX5Pe/Njj2dhYU9alAKOu5DBYvi0dHwjFRjJI6GHX2Fw8FWk8uVUvIyuuGaQoPW
v5xerYpbTwl8C7MdownvR9oxNaBr/BB5WW9K22z3Zq11V0yxnMJU3Xcx6SDSRV5Km02Hk4HhU4Ox
ykYLX2m2s93gKe2H6qoDRFtZONLox/FNxf3Z9a68lcne6DHXKuzdxG0Q+I5qAFtHZ14Yk7waFDKp
3QBZDcLgnGbJESDAdkrKezvgGswrkwW4sgfu9XW3rKK6PiQ9asoQVGDVv2e59dKg5T7HEVBDcvXK
DRKWQxhH6KTt8XJ71aHGoaiH0lvHQ1+tcX8EG8v4ag0V96reBlGX6DhGiR3rMr04TzUS6BuWBIsX
XEloWUIdcBfwEcejspBEAuN7OE5RVN3jZcoXsgb7YXgGHvHusUqdaJP4JqmvqgJPZ0Qo2nIHSWJl
XAPG4W4r2yVbiuTQT/B7Q7MizVrl+s7HQIDnpF9rfUL57eB1SZzkCNIIXzZDVy+HjNhm5Xju8+oZ
LAg1tNm9Ju17kzK8oWMhIVLGlyFAXRVVvMEhXJU+tR1MiUm14X6BoSeJ8JBk0TWv7FPmONGpD9KK
cq1nsWqyzscWw1ONh2CZ5uZjwFrZMo6awh+ql9U+0vJ1n6XyVHcQT0x3Z5WznG9K9jD+XyflGqfA
1XOiPg66OxP9UkpAHIKEbKm8oY1sm53KwGnKJxXQPaixOaRaTc5QyONW1x0bQ40kJrwZ3HVXQKYz
07Y66s6seyQnzAuEAR+zMHdYl4Coxa6Bulo+4wNF/BlkZ2UFQKIZcrVR0WIXxOwRe+Nx6klm1sju
0AkhoQu3HfqYdpk7/nAlW1nhxMLZ36HjJw4pnrSHxKoCQofZoZCnVK4SApIKt4sPVW0jjR0m7HzR
tLfA2WxddjgLtinBRqY5ihe9L/aoGV5k2H/ttS9D6pDBFOKmacdlKT37MZ4XHtzH91wFchEqKkO7
8p6Lflmxj85cd1cj/1gK3zJOIl1LGT6GLWNGLrmah26IRxnZNmudCf5ksXXi5h0e42HgSTyM6VVj
/r2g82PshM8Vxv1mlPhlBvAOY+28+P0EKrQmbAXBx71bEhGfIuJ3Gk3DJgKcYxz8TdsUF9MlErei
dtpUhrWMLPuRkhppntOfWlybPvbpzdhN0FPb5Nu49rL2W0Gu/BKVC2Y388138RINXrKTVvxUMRpZ
EKj12vb4dDoeA/selcWiI3qTknhmpIykdWkeZZuANq6TtQ5schuH4CX0KSq5vWVqMcTkdLMVIKVH
6CFq1LU+YFzpdIIFv/To/nmexnjXEh7NwLGe+ulVYCBdxz4pRpaZd5iKSUEa3LRZ9+X4UfQmRIME
8KNVvER9RQD9UCM+16KNJikn8BVsYOOQT6e/hSAzyhgnWVLV6EBt7u/oNUDV5stADDAbB418Se3V
amasyPhOb4/uoyRKtKbdToa9hIK+CGLkR1iRidk16+eABo6yghhRyvau0/KVHxTfDAdLnwPkkRi8
jgFMcO4yRnaRs41MrFF1GaTrKlKkSTnAV1jcTeQERYN2JftQIQBeImZcuG4KYA1FyILFNyzaFAaA
h0Wqa1CJNQlBW5OBFZnJ/4Kn19UkuhLowki+50Dj1AYoBOdhkCrEOznD53LUkmWDVLPSku8CWb3y
T6Mz09BHXPOGnlEptPEFDXLD47rSl4H3DUDxg+Omj4VT7RDpPzfMG0BtMuQoFU26hbAjhmWRAfVW
Pjc+xVhm4SVcLgjIv4MCXaXEFk0TCu0GXRGzRGNFLB+tiab2zgwk/lrnaXafSrULuBWsnBizbTRP
A/VOdNuqCB6LiriI0bOrMytALoly0FbjVH2lOOKR3dkxSHD17IQ6j04j2wJ/wQw1f+lmbr3E+rcM
AQQh0uWXtz+4/ZXbL399ubH4XIani+72v73XreEBvN/+nnOD293+omJ9+M+/c/v1WOrhfBc63n71
6y/i+iLxatBPv3752z81v3QfSx/yd+B5OwMML2boaFuUKW/FX19ZNIWY1r+/7FjPzF8EJrffvB3n
7f9+feevf+y3V/GVeMSlg2T4xu2/HYaOoZ9CPsLHNB/L7ds/Hd9vL/np73w6cZ9Pza/XmV/Wb7Nn
VTOMGv0z5hf2s42e7u267q5shXddhDqgd4d3Rc4ltWq7HbDiIlQPpoNWuShvOyb76GeRwXFHu8Wc
4ent+jtTUuBHaf+aBgRxxeF7F2dkVzIGrQsb2mKzqayYrNAmeOmbweGj3sq13hADHhJrtDaG7osf
ZOrsQjco9d7DzhJkPNrItg1TxIFZXNQLw+zu9CkGwexp6b7ygkMti+yUs3t33OLkyDS9M9V+cGSM
0pcWjAYkWEOfNxaO0H/WgfIfIv1b1SOLEzH48awik8dT1rCR+ymjPteG6R3y3308BGs0ZUtDB0/r
IG4umfatTMndlJy6M/L9fp8YEEOqXgdCZt5X47yHgGy/lMOpAclQhIlOJvzkLsuRUDKUrO0WstQ2
sBzEnAne6XFYwhHFtGshZ5PaHWrkkhFJtspMwl/7wmVBbu58W9Me/HVFx7b0c8tblhqW2RIv+rr2
NLabLep2C5+N/hgy6l5Vk/tddi0pcqZCcQ672On3Dh+dhSs+Emo2YXI2GtxpUFFLGDmJP+cJnRFO
mEtXaOF2yNrqzGCCuqfD35lql3Qo1VWT+zLtz8w13nWj2+Z6u/JjJFRpTR8U9EQkuM1zZHryFKh0
E1acPVONb4Wh7tAPNtsqMpjkptqm65uWlIVqZspHkH6b+L7AYrBwfeWCfR3vrIQbqgXLF2DPpnOq
S5/ZCbSonj2W+UV0+LmcjkKkdOOco2WcDoj7VNFRXyXWRb+8uLoHVmE0bZximNKGXJZbL7WGg0+o
2zCNsL5dBSmA6WtYDN7SHPVnEuvIg5608H8oO9Pd1pUsS79KvgCzOQQnoJBAS9Qs2fI8/CGOz/Hh
PASD89P3R92srLq30FXdQKZxjy3bskRG7Nh7rW/tZzBw8POZ5DhELmX5tDLoPQDgJ1qzqTFETc1h
yUWwYiaZE2Zml6jrVdGxB05aB3BMB1FwqxcdzemRyxvgtBFaw46Pkn1tJL8Ay5TbgpTecErj3Tgt
+JHW8e5idFSEcXI2T3OsFG4SYhavr/xp6lIwTSiZK99pKWbTxP1WOQIXLcQLaCYdoVC23e27ON0g
ny9rtJWhho6adLSDkYz4N7iwPBmlT+74S+hKP/BNMXhNcDnF4r+pnM8e9xNBJF/p/IRyMN/jD6aB
b6nL5K3rPmk2M4JcFMPzD1tQSZbJcJ+X4XMWiV9MkUTjAq9wF2SVdiS2nSdZ5OG+dz0N2Ac0zTpC
XO6HtoWO3683bHbvYwcbzlvc62i2IdO18t5K8UTROQL/kGXn0Kg2ccNEQLddNmLou6tJNidTVAih
5y9Pp3VWGhurQMTQ4LnYkl39BlYFcSDeSfZN8axU9rCMB6ZuGNm1nWRrJeo5U9HZtr9wlod0TbVr
M6NriQtAHO5C/cgnXIa6PsIoivp7iFrTOofnxVtbG3sp7U8AYSwaAkyDYUMqc5H6r80BFbJVt++Q
VU6tayCTtOZferoICKcnHHW75HcXRgYcZefYd74CJGz85gIc1sOYU0Ok4tVwEd5R56NiF4j6NXfa
+paJwxzaeGiZXIBIUeKcGHKLBj/HZIyJk0F7zsyLTf5FjTG2UXLCBXWcnRxLbosYbxk+RyaR2SXc
WRYMWOkQw7Pk1detVW0SA4EhM90lqXHBC7HrZzhJwqeLKvqDPSXPGqCsNTPFKHAlAnhPE8WugUAD
UL8iDQ6Z0hyUqVmttcJyN13RP6e0LSyZ/i4078HDUAJgX4xwLsQmeVSFlNtcKu6RKX8osuIy2aa+
YVhgucav1rLMjWrbcxHJN3/Cx5cuPrVuKJ5rYlmJ5sUUAYMNgVbYOmSl1AsSJN+61Uw9Y2ErETQT
jHbjGPyabFLVFcVadNH0u0THK14rphPW8CNENoFhF7711E2MrufoNc3EtymncKuW1tM8Owg0KSmA
GrmPVhtvXXI4Rxw1tnSts+IOiBvtS8EwXA3uu9aUHFiw7l76Fma7bb+6BsF4EpqQLtdY9wlARC8b
Ke2qy4Q4WgNFfbY4wgn6IlWP2VkcNt1OK73XeCEKSr34cCj0ZAuZ0CSjGQ0L7bJhdJ7hheyNEIKA
4g7NZhhGDqDtKqkE9JiB82zBnLRKx72egonPEQ0nXfgjFnh3Mov01S6vLklnf5JjnG79Fqj85O5o
ir73RpucCBP4duAL4o6LCSDmkJiE/lrVKXlhS5ihl3BlEt4Jrcss5QpBXr0vTKLSOW94yQQvrlPl
tnePGIrRjKMnDijzJcmkqyzJpvOwkC+MoYIcJdtH06GnIUX+rLqt5mjWymL15KiK2j3vm0Oemsap
iZcjnlLmsa3a59rnXO8B51p3tY3O3un1XSKo+NmqjroCbpUmE+fBhhSdtHQDTe/zvd1Gv0O07AhV
3B2lCMvywGR7VlAwonaxb9JNXC0dqkGEBawSNk49nk5jWuyrqD/UBFgK7NQsnA5Ok6DMEOJB5HhB
qZ2tS5PQbHwhV1NMYBd6msIWTu5Kp5vH8j1gEIdamRFjaaHwjbGSjdW+cfx2YxeotTPE1v1ykwKm
zzf8RtwoUL/8KKHfVqyEF+2zNC54YVNMSwaGB2/CUQFAiExTmw4IzYqGMQw8GAJpZfRNogCJTo3r
bVKzxnrhZY8pWv9dZ9RTgNtprqzyF33xXAKsQ2ZBDgwD2jeIZm+dwBeJzpriyJAnbTGDl+D3Z3Kv
JUJ9GyPKPQ4oTDSae+Im+mVXWBUJFLGOExEXWALNO20oYhzG4J2J3n6PjGTrHSNsXHtOOzTqVP1Z
qHHcmFW95JWmd9J1Dg1xKERm+MNWucD1HGltvXTf1n16DDi4YYQudAgEOKunuPD3kz49juEO9Zy2
USRhO2nTc5zBu5l8Ym/D1LRJ6omXx+jqFV7Fx6L1+6CxuhrEvXiV/oDnVr3KmHE2gQhvOKfNrTbf
dyIEfmK2Fz2mJBFFeyEf7aRH1hWjE6/A4AIdi++hftjEATt3qd0Te2jLEPAh/U6l3sLOGVnZXLzC
Am/byNYoOY9xjeBYaMd5YytEa65R9kcjOldj+8ycIF17ml9g1E4fZ+PaNgTiCgPFkwSKuxJTGODO
rFYdRtdZa87oA8WmH3tKLh+/tO3Iu1Cv4wtRQ4+d0dP7rOhHMnk3tHucBk+FctrjzY5D65amdJk4
0Sat6ab88cmuZ7zeIA4y3YrBEvjOVaFpNVtsbb1EJjOqLtK0lVKpyUQG61g7V2XQiQoALHiYdO/E
7qZawqZuH9yImA0RUzqlLYaS5YMTzlUQuxDr7E4nLXH5gJnl6M66tQdSBfW1g3FWYd2Ey2UeB6KO
iCIhEasdVHIanBeSY5gTaPn8gTqXdJ3O3RtLik49NijQrOocLuTg2wdtQQrf/ovtijALGkLr2+fg
BdmjTI+ZmTbHFvf7MVn+C58LQ1RjiNpdBapKqEkeI9pSRxI7+Qv/499WV7h42eDM4ue0upPdpdjP
69ai8wOhnAAE4EY3crg1YIJZtV70ZmZ5iCR+M6U1tobld5ZWrPjav359QvdNgdiApUjeKS3rtFj5
5QxPa9aexBJHpD4YNKOiX75+e9BI9MdmNCG+zVbIAt0qDQBQtoBxSnvt1Jw/IlevN7lBBA3IaMIp
Bd2Ipp/AL8Y2Bp+kXJeSNAe4YN261HuiHErKCq4AzAH68iFTBQ7PO/jU1bEQoA5WM9iZpA6Tg0/a
wo520P6PLy7nd95IBoXj1+xZEBZT2MBHQnOiG1C22TLsfhiX8+ftQ8pWEYy0rVbmEvM0JZDmC7hY
qH3vUqdAg1oTr0kVB6AoAgg7Lh8wGiKZYVze7psU33M7mWTRUG0Pmmd+gEltD16S7dFywx3Ioh/S
kdrGKrl+27bYdhPGsNsH+tmB0bmUygPBTRNAOzoacL1uX7z9V778s/FqJimtjw2qY+gZayBAraW3
5vbjq8prRjkSMtXSwTFjAkC6l8qxJlpp0I6y6YMVEDvqCgEUIpo+x/vsmsgFgDXCtvgdVXx67oeH
3Dtlof4KXIdpZtjT5dVfZ861KySrV3O03gzTeLV7UnNaCB6Q4B7DpN9O8wgGyewO1MTfVUTd/BnZ
3TukMRtVHz+aKJ57VxseUGC+KlhtyHVeRocKhKAd7ML8bkO2gSa/XCF+IL58GBuHw2atj2s0S4fC
K08aTf61N9AyN02MwZANek6U3L8CYkpfUDKyKlUQQKYzBmgOdcun/uODoh/F0KGLD+XUrm6fz10p
d1rKmX352l8emuTLxXf7kbcv613rbppRvP3lcb2/JJXdPnl73KxsD2KYuFRZwVSoLKCJTVa+ZtTw
G//OReSoXaSfvMP2SYKGblNRL3BQKoCVW/jtsW/0wNNORRp6p4ZYpY2Tw2mBhbFmLvigKe8+hH+C
yALOiyQmbIh4QwqgdEkfPgprmYTZ2jbKCAWwMIHaFl9SHqONPgG6Nra1+8QtZ+i/OyyF9zXcpHIc
NnbVXAwWj7ODc3kgesbLCGb2+/QRcAVxqBPFTVll6RG28WlU5J7bAKLXzdK7i3Iy67S6/ZLIPHcV
kk+MWCTHViYeLPnMsd+lppM724axZbf61kSjHBSEH2+czngyUjli2Y8oukP2Yo8aY2K73lnOndXA
0Yyluo6wVaXSgYaH5qGxYwhbHnDF1Bv3MUcWSkUU1zEi8x2dSM76rfHbhZF+zOA7qYxJUmql76RE
0KIR88Zlz5+GN93w+iOMnR9GkrdbIj1/qty7uI56wJh0ddrol7BL/QQ+O4giME5x/zJk5k7PlI35
DU+mTvE7qV1re/2B4+xL0ZB4PFcM6oxi+lUp71WaVrSVyyBAVe4dd8dL4sfoDYyoXRWWt/XaGGvt
8M5qz59YHYRlcpaI42eg0FfXRuTEvH/OoToVGfdZO9TbviKtPnbnbofk61v7xTlrIDbReTacCFhh
ArIe78QzjpP2aItpXsO5jsFpur/ragDFMWPeU8jWGuvIHLPwNXTBDTiLbH4SHFYK2yTKqnizHPHT
LaGdLqDuNXO1abNooVumsaPL87HCZNFSQbrtGCJ12Hd3SVNcafVS5XI4t+LNoJn7TnXncpyrra2B
htJEvxZ6ciWo4tO14usQ9dcUMQDpfh0kSwLkQODi3vYlresssDV9g2Ock+ZGZs5pqnHdWwyvMpQk
JllaNJDG58hgCExC9S/NmkkNktqplDi9vO4yFuOHwMG6iq3hCu/+oXHoVbT2oz70b3Hev5dxjAF6
3Kf07O20xqM3FZ+ei/4MOszK0rgtxFCdq7L8wbtPFpSIHoCI/aTWmgGYxwdzys4s9DpzpV+Oqs6d
M3yPhvjuGMmzQP8YcwRtygYKmHTXuSwa/JJqCUs1z24xfRXK+431k4LYxjTT6NydxtVSv9DAfPWG
82k+w59Kae+wUM6y+jnpDq9+/D16Gc0z4H5raBJ3cWF9ZPPSCjCZWaj+dfLNkTNRiljAi7hFWzoU
INEQuH9wXSabVCdOlYL7bor019Zz4iBFJ0wfXt/K5eegFwEubGBuncbsZHnNk+HhelBME2mdFGs7
BNyHVmeRAbrUehD59NJkdotfIDfns+VaDOl54pkCdgKQ4DmVbb0r55JRvzzFXfvR5nrJ6P8t8bIM
Hzax0QbZmsTRQCoD6ZU19arV7Pt4tOTOKE3aoJIeBRpyoxz8YDDGO6vHIYrAIJ26bNc38uyMDDY4
XN/HkcmuDi4a25CQLw1NXieyz+1E78pd1izThnsfxgc9FmD7vIjWmvg56MhwzFQGk2fEgRl11L56
9+yp9HFQwwrYpjHWC8mV5L5So/WLk4fVigsQWBjtv0LutYb4SKhY6IQP6aAeOkv7EfreI68w+Qsj
e3t/nSKWnqLeaBN8WpDkWtfegzY/VpG9JxSNA4O5qYrhlQaT5eq/ET+Xnc+EwM0eq2p66tv5rR5g
h/lGfgTkcgbz2K003p7eRv9o0MAykp8IQ7LcerAyLCpu638Ztq7WSQ9MNh6srUp0FDV2v67LRO1K
q0LlqpCS/IjQ0q38PvycB73fEIZY5NyVsXa1AeMQ44qghnllZ33RmjjNNj4lEdY/QSq+Cfo6aa0c
ThnfdYcMrXFCZleuDWRfvcaJ88LUgiZaRwcZ9OI3qbbsmYb3ABNh18mPUA/xC7v6nV5ol9TAIU2m
3UiGpsekEEEc6Dx7pmgoX7WG3bby659LdFdP7bcgieW290Jjq2jsryef46lQ7wyTxHpIvXqPVQGb
V9+jazN1qodxOphm/ytsOb9k3XxtHOhsYVzoAbIZmuXlb522KJtr/wBfh5sSNcGUSiyx8fOsfmoJ
tqMua7ha2vZkkIq4YnJP/6h4KhoD45hE1FbFhBPgAF+nEF6myE0uid+8RSVIaDAIIIzppq6YJX8Z
DAX2uJ/A9xbAnWPWEqExiECYUAQaTrdg1ng9U+hpqEFpgc6mda5m+qy6C5y7j/U7f5HR63V4jDz7
zhsd8SQn6CEZSr0KeYWBGo9YipQ5hbPhr0T3s7SXIHn9DClqTnJWvMQDXpEuHHZzF8m9xUGMiL0E
lp9F7mBYI1+vHM6XBNQYjJ/V78wY9rmP7InUFNZX06wDFy3jam6QVpVd0R4TqH/b0aslkH//OfTy
+qlNM1ooQvU7ys1k43eAwOw2S06lPT1I5nlnX7Tu2UmkucVbQug7uXlno/DrIDLMi2/mX1HvzucQ
H8VhZCY2+K48d8sHr0razWjw9uLdc47m4juZxvxUjbTI9XouIQJyQMyypbO0RAE0eedvFxvmlBfG
nv7ZvZOinrt98DrAT2YRFNL2d5ntTsdEWWiCaOtHzgBAq2MTNQQIoyFT9MfYSu5uH4wJ5Z7mozQX
89VjcA/aYVhciYg+Acr554Vitc2dcYlrBfXVo/o1ZSXOI5shnvIO+kU1wrvrlP5Erdo/uZil9fnJ
s0lHzXXbPDldZZIawvSrJ83zuTXGYosrgioxTc2dl3LJRa2tPVjVS9RVsAOWfziRMW2NZYZP8Oiq
FzaUJ5PbKxAmiu5MqfkunmP2VYdqptbBLfgtL49jluIc9+W3Em2ys8zGOeczziqjSfYOE7q1I9W8
1mPEP25o3fnuiGyuI6bBybBF5HSC18IdxAaWcLszofCv2hQ66NDj3598jeF60fLTegbDc8WUf9Lp
ubT+3ejtBqsmWM3UAzNtIQxLJt0pmCDRGxUyvJ6klcHhZ+4gYhnnaGKLA2GPmNHUyB3IRg1nXseR
IQYVMXX6Puytg+ZjMYopJ/LUSE/d2LNhwU/35WM7WzGNQAMCHz1zTHQMMWYN1r/dBV5M7e50KO+Q
x7QBt5lgSQ332pjOXKRyQjC6aSU7U6L4ZkuPtg4v2a52aMRrNX1FpVovGHrUF4gHMFGKI6m1Gu04
Ra3oHsmIvUK6Ohg0/qigNLgF5qunc/a4GXq7WiRrPVJQijj5AdLBn8cGuhFeujFENBHc0lyiUbqX
OB3z3dw29/UszrMCuz66zUfWa798MQi0pAAno0XeUoF2VQUvBHodjq5hdspLzMcUgcXKG1lh5u5L
TNPd3JdAJntwVD7IHbI7yWuihrMqts0SU0viahu7iZKNV0zRwnf4nYWE0bZ085A4jXduGp6W/882
u2/qghSUvnyLEYkx1oybAYhQaD7XUzLde4PG6ZP134J3NU7xB3yEx0ppq9GIQoQsGQovMnHZXAkL
YHYG0ImlWlSALhBArUE6wINtu4USFn3lKWwV35poDUzVfEmTn3lp+6QnlTRQHQXDuSHIVZTIMJMQ
S7Hm2JeslAsNDEt25NMEa7IjjVcgglYKdQX2MSuozozMecMlk17baHiXIeVH3HX7MuLANg/p2U/B
wfaFIPCzWyzT8Al9SibHAJcSZVZENdPGe2vkZJ0WpHdCyNqacgiPlpNzV+p5+wjSep+KX2Hmx9Tg
KK5HRqunMI2vnd1rh5CZdBsZ5GskJT6l2DipdPSCyosQYOV9sSnoES7XuL7pLFrDs5/J09QaW1my
YUyjd4i7ujnomK9SWzDs6eeH3MivsSycPWlA8IlcgmRLu9YA7bv37Icv+lh/cAvB/NPQenpz4x/c
Jde6opNnmtWryRRq53TtV5mmZJjbySOq4sVtMp6nFL5hl3icgqkvVDm8NoTCzM6A6oSZx+jQnHWI
XYmh4a6dlAnJPH/KvuloK9pnpWMfEDUnKuJN0CUB6sFKmR65vhJ6efXVBvxKaDLmH7fGfV6KQzcj
pYkeyroX+MftkwdcxUa0zFTCfstRRFh27+Ew6TF0l+LLmA1tW2YePXQmEptkrIPQb79u1vjbK1aU
LfneyX2MMSlU2ELnl9re6yACV7XnnhQvbVA2lQoqQYmYG5A4MyorFOa4PxOXeXhDk8IT5NT49kNP
qMr6ZqG4mf30obVPDhf4OrTHJT/Vnvc2iv67WjzeHtW0DQpNH08rmALE3iU1SB8rFFCx9HnTiW60
W4QIprdzB8ffYcOgKkg9olZUFfgSHooo04urMzeRZHDXGflKPuK4S+Uri+8FL9DK7c2aqUfaVzQV
z5z1mZnN8Z7ZyykzMopN3DRV9hUPkb43HJrBajY2mZ18lQIRK5IW6PWL197oxXYYGOCWBRKmkDsA
iirnzrktd/Fmob+siwUlgAEckyYyPU3YeBY+rXrA5o1sdFNNUPRCBpxeiXkucj9ymnFrTpjPkGj6
NXB+MIgyPOQWrzi6qGOB0WqlcMB2DprZJH8WcuRXZ1iN6ZnsRd1fO4uKC1Z4zygLtWTYEKfsh93q
9kiX1Nk/ltTMlsU6EuFH2ofPUTux0jFDQr7GabcjNGfwtd9WD5G6kJBx+pkJTYaBusEags4KdrBG
7wpijMSho9LsatT04syhtFaGx+/IZBrEMVKIwYT8n/bnxLZ+uAbrEdT5uyqmotYBbUUm63zM/Bg5
I/eCfa8NgjfJtB8lF8nEs/KU9gwe1F/X6fTRdpzFCA9ht0p4swUUt3hKKYw0VGZKBcsrwzAS/qBH
cadGaG4jCg8anDsXcaFV5F7QGfHXbT+Z5RJeVR6m9Nqb9k8gbShqfb7l1r4jm5MDYfw1UkuOZf8e
z7x3RqWBF6pK7NCIUAC7LOT2e2FY5c6px+KU+qCEGgwEqmvHbRFzyPVMynkvH7QXJ27H42CIvdT1
u1k56tLIrr1UzNzBKOcHNyvHw1IDO/kgryCqOThM4qOLBnHtKSP10Www/OUbzTL7a9YuE545YNZW
BqSWp/uycz4I881Ptw9a333GsRaRMF3bGzIFzlrU6QS0T8irDQ4hJ0B+b/FAUjmyEfMyjXqyD2ec
4Kyjjwzb+91s6o+13Tpb1hL7ZHXhCTEK9RAMnJoj/l568tPPDXMtlfEQg4IN2knbDA6b5HJR6QvW
Ie7Eu0ZaRJC2y+tHe+1oTzjTBIF1giYof+V59Im2aH2y7TnNjq27QuCkH1pv78rc39HkJzUQfR/A
Qj3IB705wA0Ec7/Ibo2ut9aGCR2h492jMCCHkTJhWE5qZmNGG8UApq0Y/XEjRhDak/e0RwmaubgZ
qB8f7IwwkDHCUjYHDe4eRUb6YgHiWhq0u4pKBokDRVPuZE+itUtkON847LzAIeyZ3XDE74V2iOdW
T+uqAVY5OK9t7TUcgyiXItQ9pZKvDZXxWo6sQbeFiPYKCCjf8sFAsx2HuWZzs3/N5XIa7VzO/gkM
ccnd7zKXYHZPcStXcgQrhzLiULhM/ems9aBe7wsdZMkQTnKvQ4lYYmGC3hQoOmAB8ttYjTvVvxka
huuQsozQTfrfHA+JWVq3eXPE9YLatmdTvb1OjvOuDWjThLHEM+IYuj1hKPrkHFFt6UP0MlMIBpSu
7PUwUAxoRwlD9G3MJYAwxfiGojcG3JOBVgncWB1iCW8IKVpHGpm46ugocK8mMJ7AtKb0DFiwTIOl
JkPu07Z9R9XD0CEm/MlzDyQREs9Xx8fGjb8W83+r8q+i5GpCSIvY29CgOy+2c69/ioz2deKywqME
SeWfl6DeMPRO8XwDCH42SLJkxcrgea9LwN/yjmBt9kfvkBjxOy56FZQDRjSoEJQlPKhq3d1U2Bx9
wwYSdaZ/6xjY6ZZ5gd6w5Id3xUzIt3KGC63rae2CgyFVo13ZESIT9AFqQdrzCmB1MYpHzvF3WoRB
0AUqdlvJe7XtEUWg2WclVxMHvoyHi4aSD4MIrUoz/fLVdLm11LGREFDPKR6ZREULLp0CTThnd+lT
srTP27BeKBdZca3d7pKwyKy04ougRomNmL+m1ovNDLZainlfhCoObNrn5AHxPv6xJnbDUTOyYesP
6ReZM0AfLcwyxBYlZm+d8hQBhT34JJlyt3vTPWeS+E4yhVoV9G3f+j6WuEWqaJu7AHsLPIf64C3t
jO47oaGzl4S4X71K/x7Hp8ivzE8aFSiey3k+J8JJ97Y1N+sIs3qg0aCqdPimlawOiW12F2vsD0XP
4c8nOfYCjxiO/4zOuiI6yCfOAjcvhJQS+Sbafi7nGuTBSrqEqERDHpBaB1ldK7/s0gDgkXM/LldI
Y3Q/W396Mc3yAlPgbqjAgYTNkmjFvqs34kDvm0NOZzDWo888LFePrUsWKapEfVkJRj9jm2VRsYiV
45bijhOR9zmDD3NzfM6OyN6W9ZD7BNWBSzhN8hW74XOVyYdyFu/tFP/Kc2cfDyWrWgqaja4GMQm0
8KEHP0nKa2ugQ2glS2c/p9wVy00kR36RqmjszfZihSzq+6gGbI7ih+wLyg58t2TVTjTfdFZkPwer
nrv724YdcrbVzROmOWKbCBsNUgYeXXrqT2bjfdW6d8iEjzvQPICNxp7V1j9D5XHNcnHpnf08eszJ
ybbCz1z6xbQiMR2oIWaWuWTzJQSPMpZBCptf+uVgpl5Fs79f7l0zVfO24OmMmvc8tix3jZ5mK01r
ISBSK3ZLOTFapMNK3MpedR/W3Ax6iVta0eq2I3FXocNb3Z550+PSTp0JXLb21PVCYxyP/Y0qop79
O3PxBk8zGwFsYbVqfRa5GK/V6EK05/K/gahut0sEohKDxEVDO01vkfc3woTQdeQZ2TXLEvDeDYaN
V2f5NPfDuOobC/glu0qFvzYoAH9Uhr+eJnEHqpBXQbgNCxiU5UTM5W75vD4htaJ09YK8RyqEZKgJ
Je+kYGI6kXQWdiTT87uWxyoWOPBIqyoCt3s77tSubq5NizupSy44opYuPZtOXBIs4VktGiraIaXG
tMRhsa07LgoPT1PuNLx5BXtYV+RfZmEdm8zDPrZwstKk3OcuHUUg9AjsHP7s2U+nzVScbA8+Vbyc
7QsNuGxl/7RrTiphwf4c04J249rf5Rrpj1Q+rz0ge63hcMfVT/YZloGbNdeDz84FtHQKCfALiemT
iqN4kVMiuIR0uMCPGO5gyNAG60madrJC3uawizdLu4KgDqDnctk2uTgqPOnzDouGtpkl7jPo/Vxz
nxXvHChW/0VhrDES7QHqa4SU3WdqKgB1ortbh43QdwbA+oCEjycxdK/tcsrKG/fU9mTkJBHbtKcz
Lo+Ha4q3O8jn5Gswuekb4ey6BfnqZJS1EhcHBqRmHyHxR2M5IymZfVrGy/U43PhIVS94tr9vazde
OhoNBgr2sdr3MPqpG3nLRst68mSd3rmT+M6LLzBm4ztjUH2CUGmXCPFzNL04mQ+wLqejNJoM97Pw
A5t4pzWyhuw+pfcALrGmCeO4SzSZzwy88p4Y56zLITYDfsQWozDyINx3BnfQQaT5ZvDHl6yb4sBv
MkQ4k2LEr7fJmuYhHG4IovpghBdtZsUy3enZs9BEcfPj1iB4ypP+vO+Vuho8x1PqImSb7OYgkkFu
m+le0fGa0S15afjql0YDoLvZosNxdn2Ea3Cu4WnAjDCghmM19Ztta3XssREFEOaGCvZ9OW9H2V7B
HmFqmbL80bBQ3lQs3xhpCKgUZpdeFCd44iuLgFzp8jpyWnycEXB26En+QPr8rz8xCtQ//o1//6yw
pSVR3P7ln/94rgr+92/L9/zrMX/+jn8ET//7+W+/q+Zvl6ft83/7yN13teD91F8f9KefzjP45zNc
qIB/+sfmhgJ86L6b6fFbcfq/PRNoa8sj/1+/+E+g4P+Q+G4CEITY8H8nFF5+NFP+o/z1nwGF//ym
fwIKXRsKoevqbDFC1y0YHP8CFLr+31HpIza3gQd5hgm55d/5hP7fGSAZINEgJDps4gDK/j3y3f37
wrsyXMd2hau7uvX/E/lu/Bf+BCY7AGcebAzfN52/UoJKvQOUFGeg0eduCLqelmUn1HEiaCubOGFW
I2MpJEP2+iYa60c6Vnnmkjwl6QNNzi/c/wQGtugkYf7+p5fy+gcy4W+MA65VUrYKsuNfMGy8OLoL
QYHONn8mTLO/kBTa3I9b7sJpr6nuaCIOAQRsQMUjGnRqGbuJoqHGJR2v6GmYMV2qHUq4//5JLO/C
nwkTvDoLmE8I2xEGHPk/EyZaW+m9tONxP7Uy2en9hJC8RuQ+1bwo1C415o0isu7QZXx/pRyINzYu
25X2pmc8xTwk88M3nir2XbrZhAXhgaf2zD/z9lNodbimG0PZGRPm+j89cfu/PnUD4M8C/8Fgyhv8
V6hRB2Cyn9yWWtKludW99UTwbUzL2udhVKzTkaGOVyQn9j49iMCfBboE+z9/JDp/Zavl12Fkgb+9
1nNGCqyeNivTQb/L79sTdUipPBQvvaE/j2bcHBO4Dus+/OBFslCPtSe35NfAunhA7DhA32dnG8FM
RjpFeNGZmB4X+HcCN3I17w1UMHgtMZHrVjqtSP5CDE4cwNarH5lUmNB4jGzrzCII43TYTK7Wrn0i
c9G5oASGRVlmF0IBNqFesIqH+NeMnvYDhRfRxmEfRHZJtHH9FEXaldiDGhUcj8kLDgZmqTaYPDxM
2+Y+a/jj0WHRi87rT5JVcSXYMnD7ArE3rbh2xkVm+4gIYQ3QVFxeyeXRDeN5J73WfuHymC7ZpRo6
jwxD/1oJlD5GFp1q19oYmu5TUzjexsrfCedI9jEpxsTBCSolM/rtR1V6GAp0nJ1nx7slsZS+x3vl
UfXJ5QIPTRR/OaksK82nuPXT+nNAa70qMmyE9c9cF+SDpV6G+yPyV7F9z7eDARAMfSUt5wDxwXqc
Udw5aONgcL0ivyFdytX2oU+fXVTW2U1BTaq5vkrsciuNUnvl4UckaYgAHELP1uoTE4kVe/dCAJWS
atqhTiEmbfAoFBnMZy0uBFWj3HY1j0sp5OfSgJxIYPvjLl10Zxr1Lo6pq+R2oNB/loIBlecOb8pJ
P1FY3NUI8zQ/+2woti1UDOuwoN+3HJJljDzGpaxdHFMoGfb0Irknm+g09A7wQ0wOo5W+jXb2eftK
YfA29QNpVrZ4miTvud8V624mklJls7nJcCH3cd8w49NgEw/qRehqCGhiv2pRhvglzLd92e8zUVao
o8gIkLx2bs1tLef4t1tH5zHNX6BJrhzNZtTeodQEN8Ygp0m2RLFtZpPiyG3v6X/hDUG/sSbYgPZL
jFjW4ELkrL0aDAfLlaBWyUudZK5ypJxi6N7T4r79BVHiRquqnKjeOCJHPldq2tjcmESHZcv7PjOI
Qd69F81wttIBR2yRrzVDIhTjrasyZ83Ad2fULEuNBplmwNYf0qLQYvdQ0sENQhCoJSUJxXR9VZys
NuB3At8OL33CT5g8QVhiJjddtVwYvRthQRUYWaKCM1pT5YE9zDRSJ7huulmux7gnK8P3Vmrk8dGm
m2a5+z+Enddy28i6tq8IVcjhlDlJomRKtnmCsmQTsdHI6er305i9/ql/pmrtg/FIFAmAQIcvvMH0
nHIXVj4tEm166ef8I3UM52QO1qdpQIOopolWjJDvde2uWTn+RB2l25KoGmTF8FFMTrMuNQeGwgzC
UJflNkXHhdSa0ZsghwuKVLy3YoBngBoPHvR4WYGDQoIw4JH6oA+WZVzqJAcNdeQdOjGwXQH7IKlC
34duzIrH7MURyuxqo6kCEjItNF8i7QPVwa/OQbUmt/1LXRH/1sbaa/OdE3QfnSov+ClIquXZlB3j
Qwb5fYIqstH8vbRSkGxmqTQt4NQlKt2KOEGMMD+WqMaTbtiftWCLgOZlbn3mTjeVVNAA/WzSl94b
2nXasv3aGVN7eSJdy8I8DPGWOvQfZ4zf6pE1YgJ3i8EPUXaeinVy8A348bliPBXhDPabtuuYc/R4
yPZC4ONY8IykmT6WGN5rXcZxy00ppaBVWG9G+T4P8W+bKv08ZHdQVyV4SE5ElMKMHk9OB0+mYrDv
cz35aPwK5hTbyzJM2BtM6IvR22zifV7MTI2enpAR/EqHmKpG9GMZIvPAapbr0aPBoVGAPaWYFu18
g+zZS97igSv0yoI6a53tBiN7mDobUNmweXTpOK4MM2OKG/mL41BSxOt120S0CLAEQOPOBXWDfaAM
0PXqqUqYo8T7ZwOdYdhoYtq0hvkVWTRL5iQWazX2UcphIbBzyXfge/r6yB9bSA2D/b1B7Z9dITwu
AxPDYEZalD3gGOvg94rthCbNTs7NJ4qHJYjcelP13bdlFFkBy4odzb+sOHupa3/rQZ0E4c/jRNrf
OjYZaaM9i8tEHZAiAMAz5QQPKgFtqJqxDTFB0LWUdzMP8jV6vbu6R8WfR4eygIMMhZrnNYhkHNBX
+lScaG76XAN/KwUw6qj6KmIvQFwpp2qbNOEJCpEvWIrnnPpCwD3VWnWgHjfRIvlw1ZkniX1cl70I
q7iXbKurngaoquT0Ok/FERqkBgotirvawI1jNyzVxhH0FYbaM/XSiH0npRFiwGkwbHz+kjT9bYe8
py+r94Z7izsyRjxdVm4rh19bEzICW58bo1cEVZeaf6OvqZzhtMjqjahytumC+E8aN7sGBCzlCpzY
HGHtEKR57/n2tIPFfYkDtJFxP+pskzwTyG8m630B/k1hnzzKVtb4vcXogEqixYRvskdWdj9L27sK
hxaibC8TrPsUk7/VnGaPYrxh+gUirQrv8FFYE71Shc6XXo7IZdisyYG7FxFt865kITNncSz0aR0T
tWzUPQMm8Av64mH5Ilq5zSqKpbnGLjTrBNIVJsZyPSKfhLU2d3ceuKeJaaLOXfWqSs5+uoQgRgK/
HBfVImAdKxuGRetDlyjdYOulL3BY9y4613Q+fPwoKoUe+0C4a2RCQ5F8tlAPSEqwgMjMEsiODkab
QXWwAQQuoIW6ZiApPIekbBg62VMNZLDSfpOU9MxOpgr6RtkeZc5ziU4macP4Pcopl5RqWTViHhK+
s8pWqbwHEatdZfFB8xmkJHj/eGY94140nY5/tAD1Lo0wXSO5BZeB+MpyKNCn4yke4VkuU9aERBOl
DhZAmULQRRzM9qbfkQ8307VZSFtSETy2KRiCevkT2BlmcN14gI9GGyBUoe5an2EAmEY+biNb+5BD
/vB8tlYnYPzIRANzFTzIN3ZOGWA3wRY8FeaPtj540yxWuhe9NnEDykWvp/2s4vjRbnaizdG1RffY
mviShYwOcTcdG5NVWXMwTMx0uWsnuEaC+5nFLKD9hBdQmkUv0tVxlxcMmKIRX03XveF+Q5CWMM0t
j/uaOt8pxPm9NT+b3c9GrbdpaqDdKb21PXbTvhs+so6mUNU/wpypM9t4x1kjVBCfNSk225eWQA9w
Z/zw1flFDwQK1L+rDwhbuOLa1fk9TYtrqX3mY1KtzTB4kemyj0qQDrF+8Ci12W6GRzMdw0KyD2k1
Ki4pDvWp1M2t6MA8JGh42aO+ixAxWjUWHjuNJETMpGq8sfr0GHo22kZIoEpz9QunkS2Tku40M32J
5+QorksYlJg/c6ov62UxTg3/tsQgyyKeNmyuRqq/hhZs3i4ziHuy+m5GIRKJ+aPrGqw0BTucwRSx
Cv9WiuQ6Fs09LclqzH3vjajlvFuweKKZMCOI2J2FkrIIm+xriX09F8muUGMPtwDh98TgCAzJA+sB
hotJ/tBLxr0KuPMm+xmQ3oA4I4R09fCUdMkjMbI7rEnWS1e8ovMEBLFZS/tkTPUVbspOdhP7n0+m
DaOtRN6ktVcqRJ3V8j9n6PFWNLnYj4g2/BrsofGTjgmpRd0f4gZvN8FGak/utzzIXouUe90n+Z2u
G0CTem1hoGM3xpo+w61LaP8WFmtki9rz5NyX3XFGa4gErnuGMXCqCMFJKBK83Zyrbef3pCGqkd78
mwAFCh+jORfhzYz4yuq7jzjVBUC2aRjwRAUVvKhhUsn0sdTfIXRTis1Q3+ALGWoLCJAPofJBEIBl
JTXYUQX/UeL8Mos/XcIigVDSucjNa7YvtezPMvapwGFREio/bPWOHBkXYuV13xHFFF3zDV+8J69Q
+0s2E7QkP1S84NjBLfdJuukeYUvtAqRV98Yf5ifkK0dIVv2nbO8ZcIr18pjn+JX6H/g8HMN3EAqu
keEfNDtHHYm1p+qKOwLwOgxuSMhW6e2bJJC7svnSQwj8icFinT5UirShpsKC9m2YWe2Wcaz24cq2
D/rEZQl6SfCJr/3gXwbjddJHJIJTQqTJ7P4Qat5t1+12DSKHwskfrdXD3uqpO9cqzx1iGoPKlYCU
75Ro4xsYdPs4tBcaV8kTdq5nreRB2IjmVe6sHTSt+mklznur+7/iIHhGie4K2JCowVDwFDf/XdAn
3aeM3N0LbnMDMcktmV1YsPHQ720gckx7XWUpiTSxIBug125M9EfHGTdH04OBjkaVGwRIFqigUtUA
jIZ0XYJgWasm6ZJ00vFyMRMlzCMgxEz3I3PCH56cLh0QDrgthBamG767bJArLBlA/mZsknNIa0zI
ZF+h1yMrc8Jv07h0JRqCekj7n/Yfoi+RhZ9d8Ojhe60yOllp5uAf+omaWbsPe2ZNF4W7sUcqCCb/
hc0ayUEisQbBKhNz9i3C+Ex2/ApX0F5QtDemX3QuaUQwzj2vP1Z96oESgwvgi/Ybk1GekBUuQR2V
QPLGHM0EKRFT0CH2KM6GJzcpxjl8j7w/ZRbcveFa5LHUQYL5SFVp7rOblDDx/t8/JYHnSS9GOLfY
ZeInFckEsjfUJdrJa1t4AMGTAsWyqn+31KmXiwhNgpVDrT67vNiFiCFL0Fpbc0RqM++Tlwo95Z0O
Ae3UE4idPKdFFhdNJ/jYEypPi+TK8o9uoNIHK+vw90t/vcVftGsgrBWn5U8gnvmgbiZkwAoCXgFc
/fszy09/v/nvPyxSMAuvbnlt+XX56e/XUEH5zyUtL/79nr/f+I/X/nFUNHqoVFGp+d+vR+OZI/a4
mKJnpIh9y4GWy2s8WnNtC0Rh+cPyT0gzNU6xjTSEVjfn5eBZG6DEvnxu+ScLfssgGY/ADaaTgUVj
bLlahsqlsAFf1hagwxo64Mnqh7A5Y8tenJbfI8997Uq/wq9IFCdc7Mz9kCN32BbQ7+N713rtjns5
nELcTtbIT41ryGbuqfNsyAWu3wJgVqTB5cXln6rK440VpRrdOEs7UQXD8znEJ7NpRgUhTf3T8hPL
qXdKSiRRYZIcHKO5tgBWd8iHmajllOYppiBzCqf+1QR8ArudDLOpq6+M0LcMSTiOEW23ZuzIvjyB
YIFA0S1H8WDQ0z3zli+I0g5UXHidoVscZNAfwthCFLJAXTWxywL+r/2ea27wu5u26USTrQamHqV+
g9wyHAqzFFvHFXTL0uSpl6Tyx8AB9O7ryDxVyGVNIabfZqiVqEys7DZ+dhp0m+KCfho38sRctZj0
CQEEJBTqibc0619x9fRWRlM8a37erIs6gH2MP2LyHukRzN1Wg67UpSxovtg0qKAhmantJk0Jfw4X
DIgwgAMO34TZtbTQ90EgFiVmJfBO5IsuD9ZmHXa/KFlFLyCDXq0uus5wQMB0dIe5M79BZ8cDJE8i
NjofkSDL/2NO9pdfePTAKg2JtEH8Dhq4oeh1flViD1V6hBANtk9zyj3g9auTds9NaRAFi/ESxRPp
isvCC2VwU3a2f6RN8ITJBax8SVJKD3wzdL9zY+rfmqaxthZtcLI7YMoxl+wyIHz62zI08uPoDHTi
Uxi3IOdeRoG4AwOInn3kHUSdAAkqjewgkGBvXagAju9ByZFesTHr+G0ULs66XWafdaf2V6DlE7S2
O8RQGpj/A422NjOJBaYfZtyzQfcWxkVEoInfoEsTIAw7RDY1XzE990IzDl6KVN9QAUlVHWXg/pwv
+llVWMZCDDgHATbQklbksUeiqIEcpVO9RTmtvxt2HVKBQaM7+GYmlKEH4mNz6A3qtsOlbC0flq6v
r4yiOpQWoE7hkmSWYfubKyBfMULA/FZ5djCHL3rUcyt84UitYhx2p72tx6cswKAyiuuWy0i3IsmO
qOO0tzQw5XM2Y8nbbgq4EJBm5S/qcbAybH/b661zDCpvY/VtCLqo/CI1PNCsvttsjchi+jcYIQBy
w0zpN1JDTGtOVQGbTt0YqWWEYnXff+6pXTOAID3UqHNUVbIz9f7guPPGG6S9cxokPDrHuPtOHq3q
yH7Rh3BXNFrLuAeO0VrDBxpKV8oI726IroLFYuHG1VW6wZMwvFsYUhKp/ZB4NXlptGG6oUT6SeJK
ScUFD6/J78CZ4zUwpmvZjNSycDrLwVCi4tGjWx1Un/mQHoxBkXUnqwP66T5DLoLlNWBG2yJhtYmQ
vOstOC3VZzynTz2GelruMhiKZ/fZjtNuh1Kq9Wwo2kNU7v0mvAD0Zp1J8B8YtddGwMXsSgqyTcSw
xTTZNZ6LERmG1qVcFbkDzqA6FpDE5Ye68r5jdZ6/mBBuVXWucOcG7EH1RwTgsFXSMZtwgQuqCAKh
7BCXzVU6j/VmDt1rbZX1oeqs3WTGt7YUT0E6wndD4ZVSn/Ey9P3TlA4d5iXj3kqyek3hm4mahysn
9Y8oBW7nEMp1N8Dc6UCaNHS7Z2oLx9hp9mGm65ciT+Mnc8CIE+Ql8PvsOkCXZO00uq3ESe/8avVI
LAJug3Hn9rgchle9xdSqi/J8207uh2M776NC8pC9yAZfFKQiWnP4mKbgSiS3CXokihPHAXKCsXjS
/ApnBBfSG4wSvJH8WwIRqZ+p/cnwu0dzD3Ev83vbU++tnEPrWqegh0iPU6OFtdfKISDJZJRtkDL9
VuKajpkjQO1Dm8gdXF06HOSIgl5fnAC/KPub7bub2fSuCPU064xNzHfGV6yhvyy73yahfJ7wGfC7
aQUrJ6+AyVZGvskMoH9+vh8qYhW7+0rjkdpEJVEMEMGlq5xPBPPphlFhpLROp0TboNVLlwyQqPlU
yvLWusYd7P5Lp8L3pj3iu/AZ0CHE8PumQVrcXXpfiy8trDGtCTcDBIK6F5e2RNes+QkJYzt62jUp
6xfftp7wPLvhxE1KJ+UT2jR2b37GJmGwWdWHQjc+hsh89fAojIBwOFY0UdZyKgCBhOVNnDyPTXXO
UpyAy+5g99CelKJ5LQ/JbP6AMHg18uiC+seL6VI/wKBWacOaJ6CAABPEq6fnlzoiVgPUgd9FlGbV
ajYKMEsxZSpbIQtz780i56Lx311Bm66SeNymdf2h6dZZUI8Ahv2hHo06FPYth4qVDSEDFu+n1P8B
RG9Nxg6MoO5/hr77BVPk1mzsAJjjOOKqwuPowG5NzKFhnre+8e6E8afTuIcAd5Awd+h4xfjU5N4x
Qn6o1MQpMFBVzqCfu/bwRA0e3I4BlcrgQO1RG+/j1EvQxSBXsCzN4mhjj9Ev6ilv09sU5eSMOioP
VDzt0Fa0kWgfz8GbJuhQsCy1+zyvSFXPs1bMm4EbP+WsbIn32vjiVzFHCO5cfYo6ODwcnbS6a9iS
U0zSfjWsZG0q8UfzBVIzhgF4ZsqfLM3Z10/tiIyOBomqTvUSXln2NjrTH2pi3wlVNlVZftXJ2Yex
vkZsmQQdpf5JGtnWFudRiAPSXdRFm/M8V+HONdDqCTL/FbmWuzc4MRn2cOhq29oWsJTWueFdbZRn
1h2pJEVRcQk9hGfwxTm7lNdAfJxg9YPtxpbW97ZF/kxcHW1QQ503ThLeq7H6UyKm7rYKdmMgH60b
20poznmc9ENaIgYmi1Z1mcpN64+fTVZ9ug27fmEzCHWw+eypW9QHhTEiY0g/LZ6UavtlbIZH3Jdi
XwBTRtY2xPa0JI1yop+DxlgbZkxWEAEB0A+RXMPUFGF9QNVdCx3YiwH2uLjgeum7NZEfVcLco8dF
ehEDAddGUipR5x/2YHln16BynGpvVLhfUVCy1mnORu+O1GhNBBbtaTgZqfE2ESSpygs4GBtljZB0
MPbWEl20Q6qhYjhm9p7V78swwg9cOZI94js/uwJKPfWlcVWP3V3SQI1HHmlylXL+iboqKi0Fe3qJ
+bc9iL2jsWPbqGxL+b03GSNDKr53AYXTzHKdHZJx6JhSbmNzfTInbADDofs5xfGuU4RgT1YgdgA+
4AeovcPV4p7k1bvWT09uAuFfbzee6Y1A6+p61Q4dtj7OfkCLQEwmPh7UTTwdhssgURWMyaEB0T5w
bMpXG4de1wrVjRskw+sg/HebmpyVKb+rlSDWcz2qUpMgF85E8pqO1X4I7YNtlj/77sVo145vfFYz
nVf+m8BFEK+vu0FRp4ed6/TfdLrvuBEhqggbmB4vVbEKmQbhQAvBl0Ufsq36GMKM+Cf89Tdcz+BU
0ZrMKaOn9J18gcgW6zenQNV1rY6WSDLx0tj38a+6B2z8vx9FcYTVCLCIektA72oUy+mkExzUIVDV
W2VhuJ68bjtxOCJ59St0gI2VvM/zVR03Qp/C5P/qzSHn6GIfgVojYyXkqkar+JhB/ifZzZebGmZG
Se0MbemdwYZUYh1T8rOlpWBK+Vn9jf/KoF5BY9hbZbdaXidINapuW6cULPTP4VBLbWVZ8fJ/JLUO
ZBXAcXCqZzAiOB3wefWW0vB26mc1HRGb2KQog9Z9c7AwnG1Q/3thHVobVOz6Vn+okxftlNGipMyb
DK8lMkWWBSKRT0A+RF5p3YuAEk7BxNmXgMvUO9T5yrg8xTBV1bU6TZVvZxHerSQ4qJOXdbct1Reg
cW1l45Fe8gj1Qh1OXZc6raa+TgE/XH13jlE5+4hsS3069vWXmk62IaiY8Od6CNfq9qivp27hf75q
wFWZI9EcdbNqJpmwiOBorMnR3rJ+7xDpWQlea+iATR40WX5W75H0+3X3UydtQaXopPPWJvvr7Umk
73Wsv0IOlwUhUNgWJQSCdvx1Ym+nXkJ2f41iBqwLvmebbOaODEWHEGvkX+pQOhqbAtNgl6L7VNef
gyyu6pDqPYHE7eJFvUNdUyH/xM//uaiIF9UFY4F3VKfiFE8DsuAFyXPaGMvp1OHcoTtwGAs1ZFKU
NwB+yKQTvaRbt5AXUf/QJU0sTMWviCWDOYjmUwsjFpHBdIU6KUxsk05HZCUPj2DbYlalg2bgdOeW
+zhCKCTJp+vSwEdJ6MF2e9NGhqtwcD+OxS1KTTS9kEXu6JibA/xIN9UZS8o+omAo+nH7lIbhuAeO
8CixWRpHutkzFA4IbCGCqk6FpLgBPCRFbe1XSkGPzcZ8JVv4VDBxGu7eywKDsCsGao9jmSrfdqop
Ylc3W0KZNIXXYIsxSRL5Bou4+RCbIj5aETTQvriFsw9apzXImwYEoJr81Mj+Vf0ngsrclgompqBg
DaChBdnc7wyvoYPFJoJ+SPxQHu+7xPvS0IJZ1870vQVaTqeGErWeUPlGkWLrWMANrNp7t+b0p1Xg
IuFW9Vq5Iw1oa/flfXLab1lEPDQ7FNmxs6V3N7Fn2D1pnH70xsI5TmrDQtxVrShUKRUZae1H+m0p
d/s21XRNJqjwbWohLprqVyKLwd0WNExqBK7NxDpMmp0cgloiGQ0Z0rUoCk9iurbYa+DkLZ+inMDW
VS0zvQVB0RTZlw1RZisjskdz4PoxxkL7FYE3DGKQvdO1loiJ5v5xqI2DLmggmYmOSXW4RRzje1Ea
BUJ/GcjcEvCvZe9mg0ZL63dybXf6txLOzYZm2j3ELwYxkMJfqSYFWkvJAWAwklGqOUnsfCg8agdF
TKHbBNeHzKW1n0MA3yj8rtOAoso0THvLlcXOHPuzXub2saz1c62IhtOAQdKgmpmOCfNelfDzo5Bc
5oK8kkDFVjr41Zx5nSAIAl+PWrah2tCDAe4tl9+ikCB1Gei+B/OlK9xtbQTO1h7DbifIZCavT/ZF
Q9OvEGVDhEXfuVNDvtQ8zEQGJ905qHlMjnWcNJ5qB6V9gN1KPwQFQGfCZ4JoibaK84IBVSC1jzkc
v1AaNrZJkO6WU1cYLwFU1hIY4UrK24bZhhoY+C/89thTycks+fybVFDllYrPymQF5qbgYEXxlM7J
sIHvfBaIR1L7cj/y0a/X5UDhtMudXR8Qt8wJ/Fg57ZOJT3qps3Z0IioQYTdLITMG1mhk6tpRMxYk
w75wqpsoKDXHg4er3gTv1zahFqKx1fFsk+9oNfuriuqGO+LeWhhxsR/GLyJOJdU2mXswDee2wSpu
NH/oBs2JeMjh6tJdmUaIy91QXK1YftHvjlcgb4It/JhTF1bXrokvUDcffv4UBIRG2O/Y60mj6qzm
QtgxtjUxvoN16dalyxpgZO4Kz3bCMr29BMbRiKgTjjHoLahGCLrRZ/6rnaoaigtKSkiuhyBv3czJ
3R2sJ4N438uBiLQD4RE8hhQI2VFQtomDGNFP1T223YFWF1ykNE9OHbKtql20NA3qnL4c4ccdbgLN
X4VcUL/ptrw6s/MmQBDS7KFxwwTuSvO57awP9Kae8OlFnknes15eerfash3s9NSl5zN0uIF5dARk
V8CB22XhddQ7Crg+ei0zuLjCIipTJxnoRBeh8T0v5b3JMW9ALZRUFBSP6rsPNMugtFIdYgILl2GW
I9kcCv2P6p8twJy5Zx3mpGf4O/qKWjFspZA+LTmaHWcbP8FMi7m69OxHXKuAtPrnKs3upoFYeMlY
QEsKvTY08hqa2mC9vV0+oLaKqk/cdjqi3mz47Rx0l6YlA9XH73HU/IQZTIbZg+RJYqeGZQlGBhDK
zZipEWE9vq5HxL46JeicYvAFgQdgJYKevwGIwVNNjQJRHCwJI5gcROCQ+urhMHQ5ciowDy/o5u5K
x7wgVPo20/qmdMgAcXuSdXgddOKRgmUdrbdQlJqtj5VI2QTViSYb1NBuhAYP0kOmyGYHLkq80rmn
rvlVds2njtny1pqJAQodtn3PIwhs8otobXjeX21GHAuV8lcNqK4fEPkm/o2yGjMJhBJWy4jparIH
u/N3Hj0pQXOujpoPTEL2qcOdqz162l77KFL/9hd4amh+FeVDG14TeSzs7pzlCherWn55gk+XaZx0
BeuE7An4GbmxNoF2H5c9gBoU/NdhVNxVx85VTfaR5s12mpKHagq6fvnRmMO3DA5Mq/KNHi+CNYXg
BLt195Vx81bU2krXbAJX1TvrQImUMvhRY10xjCxAMqX3WQUxizCM8k2fp/v/jgu2/uGaDBDYcA28
QIFWe74F7vz/BzTXJhMNDGx7WBg/iF6opiidX99Piw076DcIjjzghjKiDbMshVC4YBfSjptUoB23
QAN1RWkd2dgVVqlKGA2ylldNIRm9iLAI0ejj8psTjmq453fuSXWKI3dvxq37NFlkOHp5SvOO/K2n
HRmoBl6F9iIJ6Nsccd/++xd3/g0n/+trWx7OiJ4X/MOHFhiXFKgGtwfStAOSic/jbDwFHuBRja0Z
YYinrHxIhBI2puE4q8o34MkbCnMhUyYEmRyoAMIVCf5uUjCfGCQAuuHpgyDkF8xfArA5+PQrxTv1
d53D3Vt2UQpskNG0M8KL1tGMxbe+DpkIQJBDLXmosClW4zRTwKbR4nn8hbVXAIeioBQUVtOVKOvn
ULNiqxVOuCYpUdwffb1KDqh7l3+qBAtoLLD/j5tm/culldHCFzUtF24+zd1/3DTf8zOv1yyESRIL
ABw8wZkepadCoqWXO9bfWpO22AKmXOARdF2O0qYcp7YWEpaLJwNUTx3tHSGc5wh5nwUcs8Ca5pnF
w3MnSRqXnzPkYDe9yxCK9fiVMunPv9BstvXem/RxZ1IkBW6IBkTxs/q17Uc21Rgf0l0UU5RWM/C/
jxnv32PGclg0YGH4IBn/RUGI8C4zgyRq0H1ozB3KiFqIqpoXs00IGOUAM+AbKjC9bqbUBH2kzhVI
T1Nk10QoELhCk4dT+OKUaKNV3pbF7zC7LHWiPzYlEMslYBir6XUEaYBqJ4mELe6Tz50pguCGSR4n
NCi3gIFg/dHOoRjoEQWQk1Tg6qSwg+EKPvJSj1AsbraDhztQ5IOkSkcQHvl4QMH4kM7TgkNKByyz
nKY8un4FtlDtbXZsBHsnsY9SAbH8qC/XRk4byKJ8lJCC74Ma9Gd210OwR9H0ngFNmL3GhQ/A7kq7
CnVyJ6vAk/PEzTTYgOOmAGYfK5BY/4fBpql7/17APMuEtGJBzLBc75+OpE6nWWU+ITaDVxwrJMHq
vvXTcWPaYHaK4dmdXQuxXo+ttOpOrluhE9PHD/bksgPYbLbR+6QwdaXCWaFecI4D8eQ7kbvWJB/S
kuI7fHmKC/Sv/lqUGuNou92q6at0qxnmL32Yf+MJeQd7tkMP+GYG+cPPWDiE9o06CxtqjYiVQpVl
NQJ5qD8+pXZ3n0VZbiccpKEL/awUjtMOqQ1pfZwg3pBvYYO+K3UnxSAeXgJv3LZze9YqRDOzHmPK
unDOhTE4Zwe4a5ZZ4lDTJok59KUX4ykM+ppXCuMYDlDfRPXSUKtDcyZHeIUAQcn46KDJwc5uyoFy
Yw4FmqUN8oa8Kwy+V7kUO1nwFDJsgbNZLQh0x/qtALE1YjELpset80ceRDscqcD/2kSBC5Jq+btJ
IGfV2qveR48Cmq+WWngBNL+XgDIS5dXV6GDWRYdYipoZCrhVe85tDuuLyoujMvnhpfUxkOE7K+Vd
paZk0Sgaq9pQnLc/hsD5EaIsmDkdkN4eAvgc1HvKkJcKW2PKNsQIs+zh2cqfChhExI+oGrKbYBgf
dj++okt7NvUYRdUUDH1iEYXPwe+piD5QjMCWDaRqG/+SUfepmepYyB6tAxs2O5QIR4iRdBN6bcZI
mWM6djpuFVpGJppUxaV2vVumgeBVqC4VcTYIzygwCBKwlOj9PD76kbMK9b/wbZ3KO4qeSaeLjjyy
rg4JGFKfIoIXU+pQADo7pu2U4XhqF1yuiX8jzHYT7L1d3joDPH/VoKuiUmEi2S02aTqSG9arH8of
C+Xemzm53lYfSWX+WCZ4XJew3YvxNU57EABlBAGmMq9lOqJEWJPjNxQeIjp6iV9/96Ph6lgaiw15
z8rBgsghJ/exmDsGgvDPCEiLDE9/Gyv5VibyOineBMbisOORJG/Y/PUQ+6nEDm8YeWabEEvI2oLq
vqTdrUbhpDcoBcyE94aCP0qND6bjMU5wHot+UenXtGXYxvHZMGp2D3pGueWfSxeEf9paybnmJtsz
qiZRUfxACmRb+RDZsoHGNZ3x9y6TxrkDnuZocj0MWXJNzeGIpMpwkCaKgb4nECab+3AHIY2SRYfc
YtGzn+Dxu7fn+OqQWx61zM03ZQgj3PeHyzDNn042md+ymVpy1l+0GC7YDIkFu3o/rliOavz4vJaK
UwLeU4/xwvFKxSCH4Jm0ib0r4sZcD6bVI3AYYJwAsaLr8r3bIiI0ukhQSqS3qJK2ZKo2jbu2BNgD
SBM79sbZLsAgJXI5YSvAk9iOStkOVNnJykqcJjRsaOcEq9NRt1CSmp9MquZ462oAWQqEM5Rg9RzM
T3FhZ1soMFetM1BjstHIFHO2nxFrBtD1o8Sbk827inaD0zxGk1cdjRqDNA3rtMjsex6GiMtPtA2N
LBQnzdRfZ8M1d8DXDqVumZvYtW5uIOdT0H4MVeJSXwKKMkyVg5WS+rGlGdShMyfjbASviI6r6dVn
IA/joQpn7Zx4qXeq58fyS6NeWX6CUUcTFHYyd29Kt+zjOApa/tMMeP1g215wDvF33/uF9T2pguwy
RkhVW2jxBIZwaE1NSGE08qkj/znIYX6OPC895GluwByBlpvgln7OtUJbS9Qm8TtC/CXuTVRrG2e/
XOVyFZbX8DWs5iFDMCyhLGrADwktFX9C94I0dC0HC+9Qv9+b0RTj2ICqXFtlFwQBg7WTcDpdIoSo
6+2hVHLKBs3DrWWA421ACJ598VF1wOtMJzpmXu2eSxWE4EUDnm5sxj1ks1cbXfHD4KAGZVBSyYg7
abSMH0Gq7+ZkQr/E/G0NabZNO7M+21Vbn8fY+KoAp+/EKLtzXCJDBUImwg522mZjbxw9u6CZQ5Xw
PJi2hxkYbUPW4m9h5H8gxpZAstOBs4SQjtCn7gpySMtKz8P06rTTc9EwXeLAuJo4tPhUTMAPoiV/
QO2imI2Tn5xmLqCbI5yHELjcA3Lq9w3CplE3tXtduGTJFfKUJ0fzGioZ1qqfaaKs08m44m/RngDY
p8dUhmCPYS5QIzTQVCctzCCZnHxWajaeFP9TdYwIKO9hgJaxNj00AvIkxulB9UkVR4VkDMMaQrOi
MU4LAjhrYKJI2YLM0op1jQEd9NYY9U3AkaixUwHO+kfkgtcBKnZZVq1ChX3Aq3/nsftuC7TCVHQh
+klu6JPtFxZ91DY/+gi0o0+7DyR3fvcnlql5ROdJ8RkcVMOBlWAnEm4XaHQ+onYWQ6iaHLkb6uwT
AdnzAs9G99ldewTStOtwGjEhrQ2u9gw+ardc5QKYViWiORTXMd4AajwZsfFsoCbBJG3WMxKPKMDe
ljipntg+hkjs4xS4VR4G9VrryM4o0xgUvFE7nl/V9rlgyCG/gOqvWfv5Fkrx6m0Oqf6KJrtjk8BW
BuycML2+zZW4KzysQp+7Fgh0iE20Ekdl4XxPIEFiGI/uDVXzIcIGBGAsDqgcqcSRBezVpcHqnEoH
VJyMPlxZ/Q9557EcOZJF2X+ZPcoAOORiNqEVtUpyA2MmSWit8fVz3DO7syrHeszabDZjs4mKYDGD
IQDH8/fuPRcoTnZK6Cuu+p6/0yF9TmtEZ1pfs7XiJ8oks4SVvnpT2n5iTLrYjXduhhQ1T8e90Y+P
SxfD6ybMCb5fdNVkY7nTW7I9qLuVQHhqsBE0ksAxoLPfutJ3j5DyS5AXtcI8h59MsL+tp4UwT+Ji
jQ7na1JKD6pvHiatvm50/zG0F2aV5i27W7whzvhoo9zNs/hrqTPOVUZQvfaYTnQcHAfvQDO/DR4K
lU6vt+Zc39audSB7GaOJfVAbaFeqjfvWvUEtcTPmrdgNLSquzm2OmeqmST+grwEVam4ViiUPZywR
Dt3V8tTCUF0y8ZDJhmYl3TVw7/2VXvvnMeopWsTFNtFNsdMfWpwv/Dce6VXObhGsGISuE50I5zqg
i2ZOJxGIlIEMLqow+ByikbpYHhFLJOhFUkauEhOwjxyqqmbLFLA/cYfsxfU7cjSbb1jTjiHzFXzF
6QiyjvyOhBfdHvMeuYo1UT0VIXWRg2FA9MuCRTd/azVt12bai/oDoU1mp1Qri2IiStluH6Vpx2J9
YLWtX2TtqfoHgUUlUtvhRtbnbd08pIyuMclQ+wIO2iZkz24irbwA3qzgMrn32Syua627il1OdCBH
qcKo6WGMqJb5LfwOCkydzKE4ubZNh/44L01SYEYbyno4vejkpm9Nl4+jI6x2FdqxiQ6BXyQap1hD
tgDHKfX8QKWBxhAP3DnOpzf45XZwYv/SSStqLK1IgS54aRZzOrVF1HgK342uvCH80MKrEs853eon
XQRflbYQ4op+ssS+s5nckpp8XG7HgtdKnBsZSJHbra2hvCEQcsPqg9Vlgneohd+Ngs9QVqlcsLfO
7IJ+rt8O5ey/6nn+ZZiYBeR52xnRnePloDuqz5QcW0M2QHI6v/h69WM6Nx8DnVMhX+NE/QtuCcaZ
v3S8RFBEScHuIwfxelqa6pgTHrbuHEtno3EYNU4dP7DsjaaNm2gQmBv72trbEWpdMSVfqiPioXQI
taAFLJZHG4uhu/qxFs3gpIwHL/Xevcm/pge1lfVSNPRbffBAIslWlbIOleFbYVs4JPsUTtBCxgVb
r59rWcgXPZbJmz+l714YfRaRU9ONrnBS98UmcANAqsZujtjJIxJnOWzxTYA3m8RIUS32VdmzwZGe
u1ZD0jjU7k6aVuR+XG5J7JntNTUZfyQFIIV+Zi4h+Sl/fSLe4ZpiGJQOD7U/qiKu2sC+MM/IbJHB
f1TGKeXAMORBRSrrE1my4MuoqmUDTvWtTVk1yxSjrBtx3wBUQFcaYvml8Mulnsoai3QtOFFTGpGH
fgK4PhHwoAYAyp+j43NcBai/DHdASit3HZbpreN2N0LldaAiycp+MDQL7/Od41/3S7fPS5NgQLQn
x7g1EGM5HlOcOCMFhaTMIn7qLYcvwz4nVng0LNNei5ac6cRx2I8h/Mekq10Pi3PfVUWwtqWrTOsg
DLbixyxX2ZQ96Ng1IL4bhOfs1/CTORUnUXEgH7OKkLTqseNuYRibHd+icsTqAFM2eeFvsdNOmdGu
jYKNPjlMzlq9BCthxR2D+pXsMfzpYJg0kuHaqeDqyoqU5GwWa8iWfFCscS3FQQrCGNrrrTGDK7Rw
XfSLXxxFpbvgzjESYdY4KYPoGB4su2dr1G2wemrFjRpwqk2uOeDbE+6l11Lm7HTfm7x8FeSVhuVy
3Y6cqMp1G7jMK+166nfiO/zYR19rp01nYVCLJ/imiQ4dPnU+SmwQuy53L1UhAYEujfxq1sWxDL5b
0CRXBoCkLAwOCtMx99p8ZVrPWWiTejrC81UdH+hReP5ar7jQmz7BbA1RoqdfzTx+lamG/tNNOenK
ZJ1lt0mMSsijaiqlxVB5lpXzJFrqIyvao2/Vr2rkNs9c67xufoUFdEn05W7IFziSHhVH66dSpVBs
aj95VW0r1XIOo/67Gyw3E7rtsXQfu3oifKaAPu48kj9z1ZT23pP7155WBaoxPFuS6xCE5JLn0uUl
x81OjVmWF6/2k5oOr2HUSC+IypSWT1wiOIfz1HK9U1e+pGpu257pMdPMnXQgqrMrFfPOqtuzV5hI
l9InK+StlEl99Hs0dEEHJIlqru5YntUpl8uJjBpqyEFRP3x3oe/TAdfrfTY/ZxZ7d8n4EsltbOsf
Rc95qWnRbnBYOf0c2oHsHHsuWledQC31wrw0/K7BX1UjzJ8jaaMZV0iiHOmJInyJSCn7QU161XeI
1IJZfULTuWGY34D27V0J83cfGTRxZZE1UqmzMvVQE5lva8dpyhOQ/tGXpmufgzV864LxjnYYA4c0
BFJ6IOybAoEGhjoaSKyrtuq8UD0EjQELIx+ekP7kHpLavayZEW2mGzW5UAOszn4PvO5BeYl8rM0r
DVGjvSQtAUvhTCNxeY4mDUlDEO0K6mF6j7xWi6ahBGaB5JQ6ipQWVJ1BtABojHuA84NGIhgD2VSd
lksoD8iKSFnKRiafAp4Ce9AjiYe3vie9vSy8RsbiCxUcC5WG4gG1N4XQdBDyiuch+cTKnd3KekyU
0yYHXSP9grAhZO9LVloGpaf6lJPIehmpO72Jho+yeBlP7uIAi0t15pJkfaMsBN7I1jfoz7MVfslZ
XxyhT1nq62pI9uq5bDnVXSomqUlTP7Lx/yo0Gk0Qnk8e3/xaGYslO1eu+rTt9lkb71UPiGjWW9Vv
nkIDwSkzCTl1QX9GPB/VHhPcapfgPazHbtnJESZSM2ZeHl9L3txib/7WsrkllPEJ6wODC3oZKOrN
qzSLvqlzqDaMcedODYYVt9yGJTmKHQ4TyaiRljhnKjn8vfBWGWk9acCXbl5X+8hoUuBi8vd4Sygz
5JnpDdkbjSN9YR+sVoqegbYxT1uCAt4mGPV8GM9qxLHkQAkq52GOnvpPm7jXFemeCL7ca3w5bwVb
akJR+OZbhrx1kX0Jt3iL8/E29mfslqGh5t+WCxcN7bHyT2oe1a1ZceXM2+IyS5hADkh2VxH+hh+g
tNg3yIMV5DjCE9mdkmULMzJictsOsDzriaznYolCIPfotpMORCUbsYknzayElnHNUBv5FG5NjXjQ
cu3gCtoWMXE1dDo5yTmxGPuc7Mm6M0PmZbo2jzsLs/NYWQcRll9KMIDEnplp0W1GEXabt6bRDBTl
+S3hZxQoofOGF+YgPzJWum+6P+/kdiaW3lqrzW8jlyu/HH7LVS+pyHhN2KWmIM5W5LZ+yB7k2FND
Kgc314/nEJYOJAeOay/FGqzj9ZF1ekXrt8cnugT2cXQkC12+hWiYaHsXy6ouIwdd+IOaYCiu8+TB
R5bMkRSbNddI1L9deCC78S2t9H6d2uabP7Ndyjiv4pJ+Ovnl9yR2V6va5ONWwCC2IZWJXzVsNQcx
MJ4WC0Q+WwgZX1bfz5lTs+Nl8yfTi/0Kf2xvrwYNIzGHhSpWcELdFgU5u170JT9R+dci0bAjk46O
1mQkInvSOXh4pmfVyrbTS0EHebFhJ6o2v87GVLK7czIn4ytZOS0pJRq17S5LYlzFBccOY5Vn3aAN
E+ARzY2RpJ7lpe4x4MJuxmPDSgkA2oDfsZzVmtFKX3qSIGhK8U+CWBTnoJl2tMW3vFw2egzTf9ri
qWym3mXr7NHLNSAsNQ5t0pIg6DXVRoqlgt0ubDdJvqBNxHhHOhzypvvUGXhoYEzW5sBCkn8hHaW5
G7jH3vDpp7ADs6Th1u6GDVqyBA9ISlhFNfwA8LuXh7taE9Mk5s/1yU7NQxwd13/mMlKiBFNlph55
SPntH16JBaLPL4kVRWvPK4ITM831WGsOzHMNyiGXQy+2d+yjrhWqwJCm+Gimy1vamKVyakh1/kTC
xcBBmxdOaS62zRJeZO1lucxDq3C5nsY0gFHYoOJzn+a6JW3Se1LNBNXH0FoiBvrBfFBwjCabUdum
LWpP/EBDyjLq+RF7aOGeoqy8ExFHzsLFxjFJ92kfF4tLd5rizMq9HrvG12wBQEo1rKe1bT/I2Acy
fZbDJBmcRcGFXfcHY1emh15iXnK3vCLfEgaJM79746dyqQd1irzE5zPv6dV4bFLtKr5EOHU9b+BS
sODr8kezBmIZfxG6BuF9IelzYIEvA9qQEeuQCGou1zBF7fwUGT1zNKLWmb7rLt3HQV7qxuq5Y0mW
nZWcoB+OxkPNzsgF4y7Fw19qA90t7YMQ/fMwTtba5PtJ0ywmgYJTOWBcojG1HUFZT+MUsT1HfDuy
wXCd9DOtyuNMEtMF68zKcqXUVzbqUZe9znH+bkYsEUznBsIndNY6JFumizhDw6QT11urQsg1Zs45
DvQZSZ11l0vFRzYO13VjLsxr4mvLQ4PVLOjgcimeqkKKd5uzkubsduDSEs4OgRwL3beaLulG94ON
klx0jsfO0w4vDkXKuvZZj4Pl06WwRZuD66UgmgxCF9WovuTf8ho3ht1AAWpcnm9K7I2iq1NEbpV4
KHLQ0s0h29M2YFEig+/bZAulYmiN4T3p2nUf85Ld5o1cZKCdSHLX8kouZ2KKvBM7DEBqG2S7Zmlf
GgkLqoHCV11TlbwouEqc1ldaOTzI62aNBp3GfX+GUIWNXG7hE6ZDrsFp3obZj7J/UUuoWs+K5I38
U7ANFVpK6yXzyXaP6Q84Axj5qWmuXGavO7b5b0Rlbo28uovqz8Hr36uaubqX8J1lJiVbjKpuPbkY
MEV6aWWamxzjKVQIxXgF/XhN//VN7u6K0D948QgwWDwIks5Xerivl4s5RBIP0NKvQb+8syr/rGnB
PjfS7wrKkWuscLlsTeMhWDVS9BEG3qPfUYEFggrMYzmX3S8XKIDSdIxLdBq9+BuKQ5p700q1OStG
PWv8hHt/cOODAkMppddYr0jorOnncXbI4V/qIKL1wvQTyROVUUDmm1WnnwosZDtcUfySdK9IvPSJ
9Zm02ZMEGMnLpl5CZybk7sMr2ytElB9qXIfabz+31cviUQdB3algu0huA11OqRkaOtSWLZPdSJ58
TVc+YtE8qgGw4TKxo0GDxNK/hQV4EyD322LKYKkN0bx3wYPcPk0T5X0JkImRJM28wZUEK6rDXEr8
eiu/csiyXi+F9qmawyZZSmBtBtpT/ZoJCUJWm+/daFHCFw3p1WwOUBCRiKgzn8NU1O8GxG8yvBud
kCwh7MFZ5y2Ebwbx932EelZ++hzciLgYQOZddaFNeJFaJdwLB1X7qb1bqV3HOTmwHjPNzIHNj+8T
/1eD8BFhtgDQhEQ33k9Wuu8S54U0FGwnYfA9kpJaIoC2fmsyIqUOEQ0RZ+xpT/FQvXSGV28Y76x9
p7tGa4YQXqLE5C5tkkgk/H5EFcSvsuc75BnoAI3mp2yvl+1ja6G5VtubTpLG1Bi17wl0tgrCfe2P
zJ5wFEqchNzZyO4okYNfRQuPQUwutkS2bBn/25X2WSkFsZCGJIN3Q4DJVVQuSAUE+zPLrk/QOiUf
3n2XJ0SSI00z8dXIKloJ4NKWSstd4tf6JmnYUOTyjUayAuj6G+3gNDkY3wl8sGe0d4rflS5crmNv
h27eYwdowu5j3Lp1kIa3pYg4lwPCRgi2/AmBrID2GqbzKLvjS+l+FFrzLolWcs/I4OMJT8uhzsjX
4hWVsX1ZaHrQRKZmlBnOjf8AtvQbLkJ8mKzkLHesK7f5oj8q9mEmX76vXSadBMU6xUPcShodJJF8
Hwhkuu2ZJua76rIYEytHRJBTqzdPJX1+jKcxMsBYbORHOC9pxUse7j15TpZlIBigIIJhqyWy4hm6
rhwLKAml3HiqM3eRdD25B1O9J3oUJ0H1kln5D6KE0Inynrxqucor7+RWjOsW50c+1thkkOjq+dcs
mUeu9WHGE3mnyZuwnXQXMd5kuWcYQMqc/DY0mkzMbICPTz3fqVXfY+Hjgs4YT/5vkxJtwqWxqmVl
JT9mVRHLdrraX08yF0XRiuRvz9DhUItTMqsdYAdeAedxep7lQiGv4HiO0g7yXj8liCTgehPMKX2b
dLYJPyEzPd+za3jDl/xqtyy8WuNQcMOp4ZNYZKntyfY9rMsbh/AApfJcehTXTe3dqyvJgMoH3JFO
Kc98P6moRDhEXx2AhfmSnyyiUeWbGHqyivpXudaoa78dLNcC4dEWnag17ySKrUeOszLD+Iu4ICpU
PT4bFWzDuKi+deXDLOxHRZCSRa8jlres8M848CR+UMSrJQxfumu9jV4rTXxUd9YOtr69aSq+UFlV
qIuNRq4deSQ7JJFg5ilV5UDBvG6BJaysYTgmxXjEJnWDRP+5BbW8wl3/WIz3Uc4kGUvEY22agkEi
bHoKG1XfQrjX1nmwilv7qWzq8Wc3zpDRiraNs9EMxU8V5C9m8C+47B8Y4z8e/v9LNTY9B5nff6Ya
X39+b97b9P0fVOOf/+gX1di3/xKGZVkIaGxHty35fONn2/3P/0FT3fpLR3fO9QqdioBg/G+ssSX+
QrWFdMsRyHwx2PK/fmGNLf2/whib7h86Rd2zbN02LNKEdeGAfLf+qWrNRK/pcxANl2KwOkLE1nXQ
XIEUzwlcQ5Kg7v2++e9/FiY8i+/FLiH18ln/41M3VqTtSthy5NwZIk926m+VtcMsTv2jwZKkIje2
5ipnXpfdUXWX58xfegJFx32NjSwlAf4xGp/xkJjHYhnd7QDViMuN8Zpr5pHn4mplZ/2pKJoXlgeX
qUNVY61859pYbEvSMu3YWQmnH/Y689JFDMt+9CuSGKNvVY9AoGEL1GniqcP0n7d1f2tXnsAMhq5g
bMr5FBTDFREXz14hB4yNg0O+YbfvJ/apGt2jicZrFwVg/ypgNwZRJqAGQyDC+TO62/dxrAUO3ylg
9Fmsqxkuia2PIKVN7TV3fCqiDmNBL2l7vfgwOocW/bAq+DsrMJJUnhMNDT0sr3zNI9wMwzR4QLe/
0csAG12MzMth1mfNQCgSoyUDbOeSSrAmCYQRalU8m0l4oHnfHy1t+BqtCMfxWDykOlVh34MUgsSQ
7wgmicj7pDOfPYd8UVvXO6VWYG5KMXoHgo4Yh6B6pTur4RQdi+tiyDDSTBP9ninbF/NHEI3+bvCA
31mJle2Iuru4tvfsh7m/LpFXbofmkWyEDzqs5NWh7riaY32i053dNlEd7ftuR+LuuG2E/zIkxsPi
lPbOsqp96+Z3S+W9kvbcIl5LIXaGNfblfsCXSPgL4NX2OKXaFWPro6jpoApf/JAR39tx4jigVfSW
+DhrgxFWb+Y86yNWxbLQHQwbBCH0Lr7XiPZVwqhOc0MupQYAax25GiJGwl5A51U+mzhm7kwQJyae
te6/Dw6e4qKKzF1Avl5TdQEekR/lMBQgxN41TMI7+vTVJnbI2WxSgjkHLmsWJyQzpYbEhizl2yur
G4KnCQr1EpQhRlQTuWDdLFPhnHKbLZNAuZF34tjHI9y2kRl86JTPRelW+ONQNvXDMO6AwR4dWglt
nW+tGoO1iTNkmlFkhFG5NjNSCoU9cwpMxPrUDT4wlx783JdAWkoYM7kjc2ZMrIIhllsj02S8GY1i
mDMbo3a/Z01OsdvT54C5OFjufdJlnzrdvHVkH/uicraOPVcnzXovXIpVtwU3OgCc8Ef72M7LRzJM
wVZ0d9YgTPpq5WZKM++OOBmuzcgWonSrG9P3JRteownWAPnb5Qpl2LtXzcCV8Wfim37yJGK8H/mu
NLO2twlaUP/7ZFQPcn2ljW1BusHM4w7FlV+jlOp6Wm5SgoS9XN8XU1CduyD+ctL8nuVxu/hhsi/7
sNzG5NZoDvMDMhIYl2wtIsOpgB+btCDckr62whn9vHERXefWS5zP/SaJ0T41zl3aaf4GqQjxru3C
ELD39JNj7hPk7LduOuxHyzcZDepnukL9Gl7JaSo5J1w83WAVPRvT5BWNsscuhwHB2WVp5DYNfGPG
PVCdlcA9lZuGda41rCF4oxa5pepwPyU1kr+5Jdg2hxATn+D49TtbjDY7oHG+JMu45718LOFgXQli
6qcYqKSJtoGxMtGo022dsZ1yw9Y9uLmI1276RChYtQrdioA/374KXe+7W+vjpbEPMHeTg05dS6Xn
3ZcxVp+QvMPVyNjD7iGJ2eJGjyfcdzDTt2HqzVvNJmjHWtr5Lh7G4iaopUMQIiZ8b8dMXi0yv/JK
kDanzbRbsE8nsPnWiO5GbN/BjoYg6pzls8rtgzP04x7AU7E1Leutosvd9lcNWKWaxJXKYj5XzewD
oxx4X7zqjcYlEwNwojlK0FBq59hZ43vD6df1TFy914N3bxbte295FHoVEACUPUihCFHdmAPd1soD
LBJsggFde1ZixO0EDkKXtrlBXvU2mnLg7j3t3UiHaRp1iDPwp89JsJOn1gRi5JLZUjuWfJi5fgxs
C8GeGa0Np8BrWmqf9Th8Y0Hip8mw83vjUkblB7H0N1wMAGF4KEciFt3Iyu588jAZRZCqiX6qGb/A
n1LG581n5LBJZGzFpbL7moO5P7VphKunrQ5DX29Kg2Zt53RfydRN0jOIh9K1SNyrvhU2yYVujKJI
i/uN4xgc5QkkUAT9X0uHCaqIbKb0RKO13XBAUUlToIZ94UNUwPaH3RCam7BtdCtTVF5FlvGdKKL7
Zp4vJIL2x2iYiwsS0i4M2X2Z2bPRWcapSMWw7wrALoxRb72geKqx9K7Q/XHuJHI0hkxyDnKykaoc
B2Zw1dUljWH0KMG4Eak9bUvCw0mc+fQJ0tzAiqV2MBEMLtbZTzmXC296RWyiE9Uk3gnSWVs9zx26
/Zci0ZtWfCk7ZyEUNr6b82fPDI0TFyBCius12JBwm87Ol51N7s4T8OgGcwAD0fAx2e49T7mv+5RF
b9QZZepY8w24vCkt4MvQR/hH/QIUROQfrHTCA858J0WO6tT1fPa6e6LKkUq0zQb1jIsPkm2Gzvm0
qnsiouJyuO5nnwA9w/iUBCgfvMF6dCoaeiSaDUnxRRuWhgx79o6Sjv49g2SfgQPhK6Q/5cMIdxRi
ceNCZGmGhuqi8dYGFNcUGeHGk7poh4UtJOEgDkttB8iH/QTMPIknRLJ7Sx2JWGaiX+wX7JoEy/G2
jccDXI13AsKZUpatuxsEAPKThurlgNGX7M1FezWThO5I6/ZnagVn1YFK4mLv+7wZ0W3qiQZXltbf
jUyWeB5WK81JL5qen7ERyuwK2Ioi9zd9qG9dmlybPifXxvKX/RzmHYp95qsk0qxbviwwdy2GPqva
6HNSkckdcf22o2SdePVn37NgCAGz2Y1dG+A/Xdx8NggiswUHSl2zJRNasu/cvLzqaPwaRuGueuxO
NJ4wrAwi/3Rn+oVT3LMWHfQx/gC5hI+JcAZrzsejO8d4HDIfnMQUzJfRbYQcojBW0UxOI83E0DBD
vVi4slahywAkNSXwhygAMhmKua0RVRcmGYJFhpghX0GL1NnYC3r8BFvtGsdo9kMS3RdVk17gdZi4
9CkYLKe/4higBsmO9aKD4A8DDs9i+HDb9GNJ9O9t4z4E0QSj3Joomfv+rY4Wbzv3wPOahF7tzPUd
zff8pFVxcnCKfLpqAvHoL2NFKwNpbiWTfYcPa/K3Woc+m0UdomrGTTNHe65hI3Cq8kwP6wdTchtH
RrzNfdHtnUp7zHOvurMTAoLtI2EoGCWRgBIg7F3VZQwX0uBCjhZx2AgPGswiQgyb7rTD2Q/gq3Wb
TVbH2jmbl3WUjfmNDdpqDy8YDJXUxhF46+7CRRsQqNg3ZdNcM68ND4awyoOeMX8suK7pQQneGSFM
F2AFTUqUNfCF6IBpkXFyNIj8emVw8pYMGtKIykbQLEWQhQjOAEl50ZNw2DFA+dR9ooLbRNRndQ9D
9o2wdeNoahNlozsyc3ZHhlORLRBBjy/anGv7MZ0vKF7s68jlxLZjorqTuT+OXDZXiZcV+0QftC1F
+vWUp+LoerJsd33pp6eUw86hrwFLXs1GP4GCruwd5u9VYs3BgQvFpWnd7pwFMw3iYLmbUWocpjRw
ETW5p8ntBBHFNRSGAdHeALLCpxl9DJJafwafcpsYJLMac7dNzTDaogLezgCGiG4R576akqs68K5y
FpLeKC9tuei3EwJTYcwRkFLnlbkven2LiPl0Kh9JOccKXtUPtlRR6oV7MPP7VveW20UH/1Uveb3z
Cpqpvl8W+9h0HOSSgbsbvSU59Y72oAPbhf1mAWwb4KhmuvGCv2KgcluBphqvR7MobwosXcGILNej
OC2LmjpB3gCo+3Xzx8+8NPsRh1QcAROaU+UNXBZJXwfCoTUpbEn5U71yIS6znkEamU4O+F2wHAVY
7N+PhxzhtIObRPgmbaohnwnpLMIvBgZs1xatb0/qBqOVlFsO5jmska11ol87GGfpdNUtEj4/l3d1
yTZSj7v6PazEsnXauT4ZKUlw7JDwocXgkhoYQyf1P9RNLGoUcGF/6C0MjWcWchSvCQmnUz4i/QxN
IGVWkDDMkHeHPPS2zLZfGKCVJ0uySn/fjG3362ezpt3VFsFbfUvjvg+LkChiGKvqOdSNzsLOBsTd
//7Rzz/QkBlowI/bKFCoevKAqT5gKfnHfv/QR0nHmHfeD8RxYxdmiEetFcxrdbfxw+UYGpe8zDgb
UFXTO+jMf91VZNA6jSeEhdpNJymibDy0Zdu1k7Of6B+krdOd/D7AMxIxesL4YeiQa8KOHb+U9NRh
1Z3KwGau2Ec9ecV89OpGk5+Sc0lJLEIIs1AxBrq/S03QtL78atS9KReSl4Conav26TdWVt2rdHsg
T31yv4G3s8iowaTr2F51Kqt+KQ/4EtH9+gSuxFh1I2Hi8i4yvmD12CRf+ER9shwEAZBTWDYnBLgN
dkTuWU3aH2yQtL0xNqdW3qh7WdNZ286cXgf5q4G+6Toc3zHO258Hn7oXe3IoMEzkwhlJRuq7PNpg
URI7p944X5I8ECvi1V2RbmP5jjt5qPW+TTd9zDPE7YazDwlcOakbe4CQUFlVfRplCIIeFnv1o0Vi
fX22oau0eLK1AeYHhpnqpCi9hrynHsLbaraT6D9sT+9AEHZ3dcf4ir4MR2ail9G/7srHc5TEm9TP
jZ8EXT/UOBZarf4FqlXAWfVw0ZD02E3hF5eezi8kTbiy+tJf2MQFP5GyGluGbRTk36LIkYMa+Q7U
G1LvZbrvS1I9axrJfCdFBLfYdIfqxIKA2dosiGfunZMyRbgaxoomJk/jQEo5S4l5b1sj2p5+xkmR
YHRgH8BNyokCcikxwNRzrKsbzulf92an4738fqz+N9o0fugP6biFlvH++985eqovGC14nq43Iev8
8WxLK/JjSyhqNfHeaovj7uddC3g3qzi+QfXDZCD8E34p6/zv3xxQkZwmeaPuqV8cJq7DdG9mhgsc
EmYCRAkE7UE90n0OGnXPF823GjbvVj1qCM0maT0Ezz8ulb2ptCImGHQwV4Jy9ue/sOW9Px46RrH3
HVYVnD8tEt1/P70QiNlT5KM/P1v1sfqe9LXIj1rdjP++px7+8SvMr+zDULCi2/JcpM3EYUhkApPo
sHEOLg1PttlWflNGLJ6TUSNPDkOOwVauLq4NVvLn3ZqAa8xUzs6fbsvZxkIO3ucUqMUJU1Rx8tRd
2rg1UgCuCV15p6lvs5df2t/uLnLN8xp20jHOHV8tklzCWSpLvyAezAIO2vNdCGfwtpWmv3Dpq06/
X756GMvfUPfUTVTVrwtyhS2ma7orFQDugSWLY/jfj4Nx1vder+3VOwN7jb9B3iDh2E6DGR9oEzdw
y4mFUD9XN3bbTAgbG/LBw5kd3kzvT64vnEBRc1B3J02U5KN6mH7k4gsZk3NA3lMPp7BhB5rHSX/q
svdoNIbjYDU96zY3gqs+a5O8OxraNWzuPw9CeUw6mMlP6pi06b/tjNG6/dvxre52Ma3QFC0WImS+
4AqC3j4zjPPffk8d2Wi/rw1bE7u/Hfzqd37/jdoABA1jJyJbkr8bRyHnUzFRwcaW9+sFqn/SOhWp
bQj3wRvga94kCs6dSIh2LE/ySN7746H6HyIlhUKNGf5vT2Wu4h9N2ZZf3Z8Rkv/Ip/x/KWfSMCRY
4T9PZHjHURy+F/+YyPz8R78mMp75F+mEvmtYPldjUxeQDH5NZHz9L0v3aFT8bVjzK2jS8v4yPB8c
kIOTXqe/xqv410TG+MvxbZ0j3jLo2Xuu/V9NaORE6O85iqYnDCEsgQTHQ+XBkOafA5oa1W9XZ61x
1gLjoWvq8ooUbvtUCht1o2xr0qnFSx1t3KzTt6UpeRb1HJ39xbhWjyjWvRNNhLsZgtEdLNpvdbnQ
A5CPbMT+K82I8h3QlB8WQB5M53elplmXqGjQ/hkV9NkiiE/m6BBCFuXnMHVsgNwlepO8h4tl58ZB
1EV9P03DK7mDDhaQ4b7F/HdjNoV4CpKFqeWktyfT9aZjyZ6Nwdht2xHNULhOvHOcAO8NS35Eoz4P
4HtOB6qw9sYyOwck+T43w/DOsPthM88FI1m7RVhLhf+OF/SQT3S1RTTom3kyigd0XhGuHg87kNT+
d1FAhrArrLtF72lbwjAeAlN7yOm7CxIq7yZWn3Nsa7zo+odThuODm1vjfgGvsklAuJe1Ob+R5FGt
gb9Kyp09rKycrDfLnM6dGWmINonomNmzPeRhRRCJ518grUarLEpzMLsI5Pj6uBwI4V57MzRsI2iR
GxpJdPGs4UZqphqwh0ej04ZrmD+7Cu7WJ1dsfA9j6z94Cx5RE1bDgBiHBmWi35Rm4GyUwDwe0nQb
xu1wcTrnwUH3vTdhgwGkMoqbooSNgkX7MnXzoWxjwjTa6VRItWNvA1op+fVrnJ40LpvbGGX1YpCV
7Cf4ikzIJWve3VH3QucWCm9wjuzwzhv19Cp3YRmxUbrHmrefHbO7JjyHfqAg50YbbfvOzyBd2kly
FXXaGxv1ZNt1fn0m7gvRTP1Mp6Y8GwPav0iv7sfaH3GxoJWeh9Q7T6hj1+bkmsfBC9uDZxoQv82U
nopu3Lb+NK7hEGLWheO/msUN1uvx9LcF4teA+x/pqeLPE87iPPNYEoCk27b55wnntf2YBc3SnEeH
lHFACQ6ut+EC0qGkYx9ftXofHW0RP3RgyI94QV/ZZ7W0XxMEjCEb2v/z6zERsPxvr8jSDcO1bBs6
tM9K8M8lQIszUWmMYM5+GI3HLGU4atuVRvr8eN+nOQHzA7vTtiZjyeudt9zQtbugss8N4KWaCu0F
R4azDmpj22W5Ry+fERUypvBttMaLg1cRIcb4SjcChIFIwkf/R+Xb88bCjXAeZIIMrmj0RwDO9rCg
gm3S2ivUWtp6kNCDsoyunAxoZonguuv5h6FD+yaUZExsYiOmH/ZblosmraNTdOPOQM77/FDNs0ty
CNCforoxMsvBIi7+F2Fnsls3smXRf6lxEWAw2MWgJrfvddW50YSwLZt9F+z59bWoN6h69kMaCQhO
p9OieMmIE+fsvXbMfIec1ESH4802jy1pct+NfkYaHxje3iV8QNtz8hJ2hIuJyDt7AbRD3+xpWaRC
Hm3hXlNDhFdXIOqzFgEhnPH2muvi2ZqMt0GF05OvQSYisqBAsi9k1DGCMez7rIN9FIiI9vIAGl31
mzaprBeTNhCxlTYiE4huw9NYWckhauG5hwkQQDsaj8LwMPkNv3LylfaAIl+Fdnm5Y2xUtTT6TaOi
G2RjXmPPLM9hmFxQFautzL/meRsyVCoA/dEp3LS5+Kb8Bq90Mbt7OnOfPah2GyQr6TEZavK+VHbE
7BWS59eG66UzZeTNDBs2PwOfNNCNl5BMaJ0/FiBjG6s4cknlAQm43vopM5CEyYXDyOvC2IHApoWW
W3V1d0g8sbIEPUI1ALJMSoP02XktRGjT9fU4nBserKWkPPegPqi/m3OU+pumd3A1OjwgXau/Imsw
9xChlpaD6+7tiLlC284kwRl4JysmGXi0eUe0YxxmE+N0E0yfQbggp5ySXdvbzIzbSZVUbSrfjI0F
phSfdKYqxQEfM5Id2fbZmqcXfqaH2QuebZf2d2LH/RUjHTBTAssyXHq3Dx/RIt3ylG8e2oiI8oS+
w8764C5an3o6r/iM6JIjffB2nkakqFsag6VqyRUwD6Uv1cUJvEeAoukuGSQagox42jpQ/gVz6oMW
9ONa/7V2eAYyNSWoYoNvjkL7F6oQU5GI9gD7KUqDZ6MzAgzxXn21FwVUrtInPK2RSy468w21V2Nf
bQqpQYF3kA5GuyYQHllfK8YnH7W7R5Qz9iT8aFMIgtUei6NBl5fpsvMsR8EIuNtVYpbHRlo/jJph
wDjDl0xjEvNs7xPiNJpbsgDOa9N2S8ryMmn67eMaweR4J42zWU/E+lWJNjaBZaptQHohQjC57l3K
YLZiIucSvCge4XOrZuolSN1qV7YCWGKTdwzV42Jvo02afHyGrY8dIC+wbeJDp6WvnWf4MPpQGw04
iOyRmqTZFqhh6D3WIQQ4ush+U76G/fQdFLc+2DJkWKqIMqyR1MV6ehrjYgk4yt6Uga75Y+UBsfsW
mcy4aTlZa8fRn/pCvTbo7IkDnfP9WOC5HJb7UGrnbCbGiLsAmFM2g4QktKj7olUPsFncWxOMvyFQ
QoYdfPVREqCHDHObuNahG0ymQBGu4SiDiI4X5QdOTTIAf+SzVVIz5JsO1ZXtiF9DnPMsNjgym+id
cBTowcvLWATBPXL1ATx9TB9wMaTF0fpjjatS7BwaN/Oq8eSlGvv2PLXxIRtrNF3CqU/2oPHjD8kB
BbJb4WvSZvtW5WW90T7pvfOCM4VEs0+nxFirBf2ZLG+uZU+nCXL+thrQIARDsXPyJyeQHnBuZrLz
6NzaofAwMfCHl2FuNEXlzfMY+BOXcaCBrA+97m5ABqpHiGvr0J71pZoYkdSwO7ZsHC6ukfYnNoXm
lncdxNqODGTc64EW/l2Zobr7/gT6M2TASWekZF7SXZiD11wbkvRcntzafcNPBGYdV/yTOxlnu5qa
c8Zgpyzj6Niqalp7OYNUjBBYIF31EmTSPRRVvpPZ7F3qEkJFbIE/MJJNERbWFdO2TfYyLcghMiKS
hZJjTu/8XKSDs5s679eAqGMV4RXfMMo1z30hf6IfT+hWIzmxBTYAFyDTzhn4E1QlAXI9snsIf8WC
24XvqUqLR7qPAlJJ+ZV0reSkZfcI+qo9FywmN5051jnGcLgyqlZcOD0cM3t0jq1JZmvTqi3GvWpn
DO6tLG6QiRIaNqA/cpjAmRUsCZigSlFo7WCZfTPmDmulK8kvmb3w7oVqEcFQkGVuc8HfQtuDJNXK
eiiiEVB9Y4EdAGrH2NGGXL6kLBX5VG5LUd0GM6qvPiwRLFLDt67F4FO3vIT9AkrG0ToRjNheXNa0
nd8Pycrhjq1Nooh3TdA24OwjNggbsWItYbAa9HT2tlE7R08z7jQSJEsFosmLkQyPH4jgj38bUgMJ
jlcx7ptxhLdssc+ZFR0cYFOH2llotkSB0ZceVzxj0AF71nJBFgqgleAxhJ1hmnvp+8FnoF6Mywns
3LWj+WCaRJnMCaDW2fG/ZQSMbftp4UJMHEv6pl0kP/brpJn8q3ZbLgtsvCy1XYhz1J1x8ypepaPo
pi8yn6OL5SONsiuxGxrLYk9vwHOSsnOIdMQEKHpqW/8n3NXyjAZLvDQ9rmVF1ZRR0lK36HeRMHL2
PXGrpHjhcpJDkcY/Rxxa9951jpK2KfJXN98DyHolqsjdx3a7CJKDdj8wI9n0y8ceD9g+5mH8lA4d
GYKr0IyHbZg76tbWxrGc6gdbpr9iU1aHKJr2Js+qTeP2EUvjDaU6m8EsfoQLPTX1672kh23wkvES
brjQcTstN3dKkl3mFcYTW5ftTmTEaPNusuweEF5k0FZomOuIyAoAbF+h0OozivTHOaqLJ0aM7IBj
Z2/LhbeVofyIHTU+xabVbEXCYiEz3ECp4Vr4DvTOUqF8bTyL4DgIVqps7zmGDMIkYfsyVYMct3zp
CvO9TBL+uBFxANPhdEYdEaZ9fk7oPrP7e4gt5v7YtaCzMJwHrMP8JIexHsEINcgjWtcpL/86QOrY
m59wqsWxA88flfCximkEAzfrNjHV4MYsGKFPQKK3QZSPh2gOAEAx1j/0QfuQacz31dCSTFAt0m2m
XaQRuO1hzrOfQeCi+0E+xR9N+5UbRvYx9sDNjBBbVNxVXz+eyjwMp3tP2iMO1wdV1dU9qhFfNyOp
3ZYzfo84Ia2TFuoihmdrNygq7wo1467y6s8Wp7vFJI60pXFomselWPeFa3/jyri8FpF+SE2PMDDN
9+SEWyRUT9FulsPJW5Z+TFjFNuwqoFNWeizV4HIMrTbROATsW7I8l4UkFamoSPyLyuVJnw/KyL8z
5mhuCCo6nNg3TYCHSUi5TCnNm959kkacbH0jO4eG+jF2lnmC1/3TjsvvHHHtMzku3gG1McN2398i
pSRFTieA4ejF7RRGhrdhRkcHoG4dYolik+NV5vfdvW4RqLhBR29cLrB5p1Pb0DrKvhcoJKzvYqLK
CW30BhNGgq5iBgoZhSCjWElm9gHo+Mhe4OXUVo6PEqHE7Y130MrI8vIfAxvVuT0g3G+aPrg4b4u9
7DYU4knSiDAEHoQsKMKdWfrHzCnLT04Zj+ugAIs/a08+jOOb1WZb+YgExD9MEFb25Wjd4PvQvEXz
Zth6NQkmmLGm/GCvkKcfuAnMG8kssDZUjUzPZW23uvkYY0wj9428rtwHpdJaz61PAm1XL0auwbtI
btaWA74FVSnEEp0UGqVVIvaNbf/iU4lPdZUKJpL4IUJ9tGcxkC1WyJXVNOXRifLHrk4+BXHp4m5s
QcC5y1ugaE7aggVA5fX3ADDTxenw/zW2dxZpMt1auuKFf80G3JU4n+XBJNceeLl1LQndOnNh3wKC
Gh+dwMox0ZPjk9MbvprU3Lu0prYO7XtboqCMG41aoOb1lnlsf6LKfSbZkVmWPo5Fe6MGSC8+YWr8
wYdJSMK7nHS6mzRyhFdnpyqmzRQVCVnwRcX5PyOMSVfnwQEik6vx7DCPvIrUIf9sqeYKK/DWURJe
s8Azd8imkp2haR601O7b3JSYv6dGXcwUv2Xii/PHF8bNGk7UQxAJkwwLa952BKb5XmmibuBQm1jD
e2rxJg0938KitoIJZzwNRVeeB92A11raboCIaXyh+adWoHmDnnTNgUIcjXLqz7q0fUKU05J1yo3O
8ZjE549foXBAGgbeQ9ktYRMlXPzIL2tSA3mwpBAPcWwmT/QniwenyzmhsRAQaUR0h8Xvbbyx+yaD
JL3zrqT30Yw08jEOjxVqXy+0qoc6HYJLQMKAterFSC0KsvFMqZ+e0Qua+NmJmRLmHJzw0yqoeW3j
U6InP7Di23jbivyJBqg4iKkTW6s1wnU5rOM693Z2EXwNupYMqGh5swoSf+yOhDzMnfG29+pxbWvL
eBnS4jOVbreHyRIgQK2PJY/kOgNEua2reHoQ+axJwAiQJgG2Oqf0HkI8TQgWS9K75ZJQjmEdFow4
+0QnPAxL08sY5a0f8UBAwg/3cRfGLyGI5VPRci1GbEYvrNIz+eLhO/z/2Hs2a897jmrC9gxRuMdo
cggz8FprzzaePJakisSWBNxfZpxUNGvjlJCVLeq3cpZoqhwHP4bbl3sjzq175wfPqNLMnXQUWLuo
M9CulcYRM+zx44dGg4lUHUjPpK2r9LW4fjwrrRCkK+WPA7XwvaqyefXRhKwwrJ1nWhkbVNLvgYua
gTo5A9DXP8zBdiJT9s7pC/Jm2pxEgignZg5GvewlCBaB2OYNRqz6dfb0fNF0A67acJ8Cjyqtxkpu
l4aJqUTZl/ratj+TOYLMNLAseQvzpzcsNl6dJ3tN6UVUUuydSyfQ60kdO0eFV8xdWNLz9OJZyYiA
FUfxSLgVhqyWgJiQH0nEYFNVySfV+M1LQUFxAC3THho931yvaRHiBMM1nzs0dFYd34xmbtYZaYtX
aSbIrxrMbYjxc3sVxyg1+uAJwK9/SW2bLHcWdHZbE8LiLH4WuarOzZABwIs5JmW9MPYBJtwiUfAE
xzag7TpFK7IpPYIj+WKXVrufh+HZ6S3v3C/knj4fu8NHAQJs8zSHmvDKZhQnKfCrzrM4ovQJiZ4w
sw05tawXYNTzREABHX4iy3savfo8EJyJxbj8FsqmpHqowq3FDkUADGr5FI08TQ88O9I/ElWeH8xk
JKxy7uOdLYkUCZJb16TNJ0Xmka7MK8N69VrkV8uNesDYSXjLCyGujhHvTEAWB7YMizRFVtA6bfz7
3JIkNPX+Y+epmYH6nF4UajXHj+W51tWDjpzyPNbNF1nhafPVQKgS5utgDO0jDv6T7ZQvQY4lfzlI
lk3OubHLv7Q+DZ2m4XBr5CVz67YABs+P3ywBsKVbfoub+WcZ+Xqnms8GbqvZdb2jlPE1CE3yxHzK
nTwb53WSuPN+LqEQTFkH2688gXlWWz5k8kLH/sjEUl5Ko39siyi+OmHxJYqNgcpTfXOWI16erbHd
iheMAg73GKgsXQ3tIqBllz8V58YZ6CkknNXt2qLfFPDQ5gsTwaad3TGq2bHQIJhnGV9RSodnO4Zx
4jlWveccZ+18JO4bPPDbjkr5NdFoo4RLGnQpTehy8I2aqmjo0OC/+Pj8Kd2mTWDAbnPt6rPRt8Xe
t2aOQlmf7ISrqZvlJ0L52ocpz249XdCLIpkE66Z1mTPGCxjd7G2VNfI6Ff4OVB6xWQxyOVTQyNQp
aWaNaKoL7uc1isToIcJskOIf5T4CH9LmeG8KXnRDV0hR3XaDkfHXYLn1tWFlajofxjedzn0fGuEm
MgfnlI8FxM48OdBLgj4zsBBqcn8oCeAq6kJvDKfw6RFgcu0DGpVVLF+IxZ4Y+ZNPmhhACcKOwLLQ
J3rDivYcEwZgODmdujTRh3ji4vApdNj5T01QcBdCuphUOvEJuCaU8qGXX3z0CDcAok8gATX9vPCT
E2HrzfDkrqRBd68tkZzaTfCeJj0hSzSLKjPXBziswVo5CB2J1sQfR7Md633ise+6tJd8OsO/vELU
ZFyGxjPBBTsXsNq/minEcnxh7PFUjWm/nfusP+TECyWEu68nt0hO+SdUzvYRIMOwkprSynbLd9Tc
p2my+l2HAnRTGJBjnLoFEhFVBzWbnAa8wiQiO0goscR9IkNg4+bgmKlm9tmIeN5zadu4Nv0d+u/d
Nq/BeIMnLLaG+5YOQFybknVnIOn7EWP7LqycE5WXvYNS2oNUy4f1RysIcV2xBeIKg+Bb1PbDm2qd
l5KVYybX5TEJrtg9i0cTvy00SrQzUBU5Zorqq28NNq1MDC8FyYObvgdYElsvbSXUMbTb+Dx2DaGT
A0mDPKdfRtpZMV3Qj8695Ln2MHrcZBs/NS4HbTXn97LlmKtKROZRHKhPgNRuOp05OwQVC6gejHNX
4m396Eh0kjUciqwJ63HGhpEBEB+Yf2F5TOIGCYWJzMBHhHbx52pemZ6KD1i1QOr2FH4sX/S43OgZ
NCF0mJqouDBABevKLnpuJvS+wwDFzxEV6LjlixN7V7Lp2/1H0RJZ46NXNsZOZV54tnh0sErPPV2j
Nt+Fokm4br8+J1W8XXoCGIqUmx4d/tVQVn4hZj4H02B8ckuijlsdkY6hBvNW1mpHzmB9aFvxmAqY
bo385RutJAeof5Oh9ulmoByOam/eDi2hAVkTemfapPdgsJGzQQq+NBYg96kKT3PivplGWO/Lskro
HozBYzPEn9n/vxOwrp7xgqINamtvY1NRHtIZMihdm+zFRUputAkM5wQfkc6Uta+YmyJb40K118vP
0dz+SIn6W1EVCUQ4brixdT7ux7RDIYQJCzQHTMFWNOzjLpYeTW50gmnkZTbzU235+RHZPuausWP+
GzBihV7hvFICHXqsrNuh73GzZ2ZwTTpNf8aKyR4h+LhT/vzSLDDARDE2UF5/GBzPv7dJ/qZJq4t8
03qp7fcGz+LGCz3zPic1Jp4429VWnO9SMiPW9kAXTM7tq+sUwU7qimaHGORZWOWr6fM4Kzkz0eww
C4fj/CXD/7yVzhdZpi5b6lAxrs0BN+AW4ChOgaL6fJ8zDDyZpCQn9DWlZW7csmUcyZT2Miv7juNp
wegQ7jLUwS+yvjkO0nXDUEWkDUvpl6KynsKE3k2KH2s7D2wsfETGPq7i5g41gxLFufB2iGsSGxje
ghYTdUFVO8e4gTPgWSGMiqcxVJj1ezPcQcCBIzViS0mS6Asas3Dv9XW4ERliu6ohd7zPPIJwl1VS
tVSYboHffQzq6mvVZf5ZBTMw/eW/smcyFzVxhtjFxTVKfOMMH9fVzHnCXhjDcnrocg5pSVfua2e6
Bx1JFqERWdc+Q77nTsOd95DUPuYdjMWwzvlO9xpE3yAvtli7A/sY+DRNOBPpDSOs6mpj9UJ/Sy1P
eiDW/aBJPjvl+xRheOIKaIKDAmWNqKNz2OFaSpJ8PI+48Uuj9h85vtGEZQQ466nbuvlsXwu3JXUn
SMguTAzeRs/0NqOGuATbhpHNxMI14wDQtW4ehjyXF1P8AjL6r7F2mlDhq7R7QZWtn/3hs+lad7eL
GW2yjMCf8n/0WUv3OwYhG2nZPo8uKFaaOXcD69jQFe1TSKh366uNY9dEWs5oj3qR/BpZqDYaBW5h
mS9uiM3OQbC924w2wt9JGfBmwilct6N8wNuza7PI3MdJ+JA43bNtYc3m8LHtOySGisfcdY33IGzs
TWSIlJEwR4na4UxuNNeWsy33stkJ42Ca2DfHhtcnMsWZ8w0kQAMVdwkiEeFzsyd3Vgf9o5cmLRKA
hCvp83dhipDZw3oZpbhiRu+EUWUjcvOtNSjNGb776zGZeOlxSq1ILsnpiXfVigNJnFVvSPbByjMj
39kkFlWOWrlDfTHzNLgie1TXj1+RYnNJsZgfW3ckGUlmsj+g7/gyhNCDIDNi0Fq4HXUUMtrny8ev
Pr4Y5Mefess4FKMOb2GRR+B/ovdayhRcRVZHtyoYjk3ZTwhUlt9DphbdhgaCSIuSecW0NYHL54ot
2EJ4wwvf5PbxxbSABXTocf71e8E8iZ1umZBgpEpuZugnN0p/xMFhfk/HIrn93+9//EqYpUtNgBPW
93ZmbNBO6So/OTlueQEdywmNjGs2cpbY2puWGjLF0VQYSOhHc8ff763DvssOkobwpiY6nR5LaqKM
td+sCW6UEAR1mGZ26I10AaYX5caaa70ViuIXfOa8xXKL9tEKhueU1uQF8DkuT/XkunMIFQcnhcWK
ELT0++jF33Pu7NpgEWz87BYXdMhk4L4NnLywBsevpVn9Kob4kxyiAyd/pJO0JsFZcXiuaeW0k9xr
iSnL0PZZjIxWconTpGxPXpkznh7ei+Kr6/bfBMO/LtTiMNR7S+glUvZzJhzGaphOdehe1ESzmLMd
VZvbEXdRhE8Nc9QUvfEqVBhEZzpnKyBDjadAAbroNAzVryInWpep+a0YFeizt05895gXcZKyT+WA
76qooWmKPsy3KklhLcAds3uXXJ4uI8YtwQ1G/qZYjT20+XJ8sDXMWdv9OovsNHl+Tp5zjqTC9x4z
N2PEW+mbM5P2TaRuH6y0SW/NDnLG0aCbgwDxcrd0oiOnewxoicMSDQCPZN3NOBBCHH2WTuWhW6E+
SCgajdamj9dmF/CAetEwfC2AxphT0bDsEr48Y42JZ2flN/ydZracCptDaiDkL8rvWe8AaHZkueln
QHRGgG0Bm7kynI0UKdm3031U38nQwlcAlJ9CGkSfEq5YDyqlbbNjakU9nEMDsToCJJjnccjBejkQ
3DHYS16E86zQq8Zz/A5x1vWW90KbEUY4IqXtyvsxx7UN5ztFme0PT1mV3oineGR2XJM0CUHNxOKx
c3VwtqTHWxByOLP9aY38ZtrWtfPiMyZSXkuLJyKt3oucnyp9TzuPqWkD0zJuZAESvIrhqruHPJTT
RgbIn8GmrqehKbdmh/TWy5+HHpf1AhG3EpjZTYFhbcjs58gC3gzf1txW+MbZo2FLOfqzVab70cHS
wd7x0/HMA2X7zkrByZLwfmSFpxkf7RBa8wmAxN/mc/1kaZI+89nZ+eQ77qXhPSpvYKKA7ZT+74JG
IwuKc+a7GOW903QfCVTbyCJqt6bTIryKf3qg5vwG5yLDSnLOxmTTqSbctAE2scDTe8spHhoaPNId
Xab0ub9rU/ONoeRX7mtcPcjR4AF3eajK1qecbxnQ4wlmas0eU9JGqRpYXOFAVW/w+QRIIrZdAEWF
cKdj1DYHzpwkaIQOQ5iKpj2BNCD9CdAwymw3TMkdHSln0tTBVgWxa0MHjQ3HKod0JRv97FqUzU2/
K8Dbb/u4ZG5oN5ui6crNnCNMytgOh1AzoMcBVY1sFaFXX0IdY/wCIptaNJvMbJ3XrtigqdvGyJu2
CTZJYaSPpZ/Y68DJZhwrauvFjHWmzsDwi2CaBFf6W0rIG+NQ6MJiBozskrI5KPN7m0GBB98Pz18T
vxOYJBJW71NSynVe0bSfCQOGS/JaQnbPcnopWuiQoLLkuROLH38HVfJHHmZMV6ZvKJu+paxoK4+0
jFWEoCZrtLsbAvOtnmj50MFYwcn91A1kk3oveSew/xe7wPIJaPLaa5kzqg1cGnEY79YFPFlnqTft
wWmPsduDH6SIN/0h3ZOEqpG8rIc28rk9zTPJnfDDCpSUGHVOTsyH6pruzm7SIwe7z3jyvotoKFcO
i3GBh1jFQ7QnXellGs8ANL9arESblnHUzh/tJ5N2feTTXLZ9Tr5x+gW4fbQNKwL7yvBTx1uXKAtw
DzHPZP3Ob7nCRNg3FTDsc9D7x7DSUB4IrAA7wahhvpRa0jqNLJoRmlDQvCVE0+jvooHnnRhBfEUo
/z0PknaTgVbj8FFe6Je+ow54C8t+OCI//9XP6mfgsOHWmQEexjdX/yxPW5Su/65PhZIh+UcojxxU
5cMmqX58e4qLsPmf/xL/XZe5BG9TwTiEmxBP/ufKrdo1mlE81gP8GUtCHAL/CNOqC7ZpNpLcYFxT
DvqbDlbU1k6B/RD+EO1DqqO/XJz3Hy7OQRpvuYh8PZyH/35xdjBHXsQsAUW6L496aX+5KgZaGtlb
WvT08zN1VRJKOR0tsoZgvhP7AeWAwawhqMuGGe9ck4sLcCNzb01Pf7nA33LSLJ+7R6agS9/KYik0
f5P29VHpdo0Kg5PNMQ8nsKaaKKJdOsfGvubCYUwN44osAER+GfGSpFdIS5a3f76MPzTGXIVnmoLP
UUhf2b99hsLuyD9CenhCTcOQYk7XJQk4Ze68lS5FZ7Z8mFWEmKTMsr/IG5e/usymsCyO7//zXw43
wIfGxifjS1Mglv5d3hwqr0Id7GJ3YCTdMC5M4tjfOgPeyHn5iUNgTihksOr+889sLZ/9b99ZOKyf
PLmma+M2+vdnQ/hlUoKPAswSx/UDsq9TOxhks5Bv3Ybxfhpwk4pmfClm/1fpzRru+x3fNdVeDtB5
SSDMxwxAourpvxUjXs+5O2eJ7q+OU37LXYp4tA5/k6dK58/LlqZv+p4lbR6Z3+WpU07LR1EZn2Sn
6a8Y82lYFAQlQ4dNKu3+LsWaSYE+INCzZ1kTBDtnFwS4GgVoD36q4exMTnGYMnM32hbRdTMd8IA/
Vm3Vnjuz2nYa/Z4njT1zY0Tk83s++N1+aBIGDowmVjmCi0tlRWjlPHdNKzpBPZFYe0bToBwt8fLP
n9SfT6fvuBzIfNPzLIaMv31QZWHXJnfaPXX0jeHlkyhhynpb992XRlIJxpoGsPCSz9pNzd0/f+8/
Vze+tyeIcHSZfSIJ/veHJAusAfV7456ECa94HpsdIk2sUF6w8Za26T9/tz+XK9/xlPAdx1WKZeu3
7+a2uIdQS7qn2DJ+DmX1Clyf7Ha6+6nIf41V8POfv5+1LC+/vQOOsqUpfaTFWBZ+u7Vpndd0Pkrn
lAaBh7MxWVMS70VDnncJQ/BfI4IYwi7kjaeq0gUyL8luW/o0AZfxaK09m7Dz6ulDNJpXCtOY5FQ1
BBujdOCgsWDNiwc8bDA8GnRy//IT/LmA+uAGWEQ5iS0Aq99uWRH3wQRO1T5FieERREj7Pmn0XXR+
eBo9NR6EML5IBmGu4nIRVHWA5HHqV4scEa8xrt5i3wRENGX2pBhnuFeCMz5ZcRW+zMVr4NTzX4Jk
/8PjrCzFaJfbzn7/+z3HHR+bmOOsE60GGvwO0w7HB8CHAvAoghLA8mJ0oBUe5ub5n+/WR0btb583
T7LnShrQnk2W/b8/zh7NW753bp0+0nrqYmH4+Ch3ep2ehWSaT7j8dBWtD2UgaZl1LZpacOKwTDzw
KH+5muXp+uNq2ACEbTqu68jfrqY340JGyhUn4NWsV4t6aF40P3eev2g/V6+cynnhqA8Nzyj/8mZ7
f77aCpfOgjzzGNj8uaww6/Ihc5inyjS/0hMEFx3J6Yvj73OZPc0xI2jpANfLQTWCFE3IRshChiSR
++bF1iHIDPFdC+8wd6Xz0EvcpuE6FrqCFoOaIXSBtcQMLh9GW9znJQilCuxTCL/lnPZY1B1nJsG9
N/etU0DCiBi5VWhqb2EcAkecG/AUnrPLa7IMmslV27jMYAfZ+VMv20NXq+LMUGJZGpyJ7IWAFYyY
DVSzYgrxrkUW0q+GMl1pwV4mirfEDJ+s2W92iWJQOIjgELZrnwdlE3vheAkTy90DwYLpUxkXIfvp
bRzkwUhQJRl5+qQNCjeK2kvTDzNzMcWws+FElXQmFGS/90nEyJ7bML13TSQ4nRXiL4/Lf9iwlYkR
ylJsexwgPhaz/1dpFjGnx8kInFM42P55Th0Cb/LvSdT4j31rnslfPet0QjOQCA4yDZyyIileSIp2
juasGS7TZA1rdMVWl+2VGOgToGVkWLJEQNTOqwNhdoVDwfrLhTt/vvHK9FhlKY8VydEfT+L/u/Aw
65GtUAOePmSiDhqT2Zh+dWHofM9z/eYb04kQB++aznOA9SljJl1091YBz+b0IF6Q0OTUX6xZsXkJ
snhN91miHtTjmmGnPIKzoa+YfAqZVm17pnx7OwDZ0lbMGhrGWkJ9kcmAvB7Ii32WGZN8F5n6SYzV
/aOyajn3X4CrFzYLoxqtbWZBiAmYLZ/tXD6OBrOQTP/QAaLnzZjFTApZMg81HTw9TGpnvPmywpSS
gz/9SN2Yqe4ld/ghD8Z8pXGDHcoWnZdjDV//soj8addRJns0q4iArWFav21hZt1Ec++zhWX+QdHs
uQHAqLfI2fAXqUyuwjafaMQxEoSHB8qgBhM+RogiUlWFe53+ZXUXf2ypC0SM1wYLkesT9/Pb9dRx
w+BST/OJj3c4eg2SCs/bjqWpb7FNJ6GFAlaUa69C9zia1S6aUaoXHoO3OCqbSxeL6C+V7p+rPpfk
Yx0Ez6vYLX8voPzZQpNN8/BkRbFEZuqu6NEzMGTekEaC9gzplEw5zelKv38iZrFd52ZvnSWcyr/k
Yos/6v3lWtAaC1Muxavz25qf486pgEtMJycU+AJxJ8CNqvcxY8DV0PGhBRb4mJC556Z1Ifx4Hddm
DNVDmGbFaqrzO3P9gP+nszc1p10Ok3FyJnr97S/Plfhjd3IpKJZDCeYmDgi/H80ABsWjW3nDydCA
PnBLmsc8NC+oY+EeM3Y80IAdWGKa4CEI1MFQ+7rk1VZxHl2M+AkAG6k/nvMahVofybvuCJbw8wsJ
zNdoNyL0farqMV+z3N1a1RIPabn5mYklhqOh2lody3CZNtVmslO9nUv1NSgIMpiRf5aTDHaG2ebo
rKpCbaICQbiT2DQXF2F1VAf5rvcdlIVus5co9e3Gc45OLUcAPbkHM6ImkgOz0NmB6GShTNvZne/t
uyZbVGReAUSZZaWjSt3NJRb+jhDsB97pgq7kcKI3GiBvhGdb2k5xHiVj4Y8vVTu1O5Ib7f3HAQR2
Z4P6VbaXGbck7pDif9k7j2W5kS3L/kvPUQYtBj2JQAiEvprkBMZLAS3dIb++FsDXL+tlVXdZzdvS
MiwiSF4JuPs5Z++17ftMNp7f74rO0d+0ieN8mkVvhV5/zQUlbpTkO8WUWoCD83erogfpjZnEirK9
RrElwVJ13n1dRFOahmfV7V+mpvuqVjPeCGU3oLS6JJryLHQiUaMRLYVjRteo/mDgn+I5IHjAbidA
QNSVSdj+HksU7KnX89NgJ9iWM1ExWp6wxxXhUZjW+N+cOf7zxW9pVPr4jT3LIFBiOZL8h40gKXHI
oOYSpyQj3DVrt+sZuh5ILjaMvdIwQBim//ndb2nc9qZjMqRwjL+fN2Wk6rIfSYxzs0zuSRy45l3v
nck+ycF824k/u8ZByoQuDaqsAjPPH72C1dnu5f99U+l/K3BMjumOq7MTYgaz1P90T5VYP7SmhXDX
IB1sHHK0uInYgi0atsh+D9g3zMCOwyuhSZO/+DVmhyvRqhzvPc1Ap7YDozJ3uCZJ+clBhMaxrkBS
VrejUnB28hjlz/GTwfjPr1Bmw3Vq91YmdtU46v/dSg+W918PsCbfi23YtsH3ohvUqMve9B9+n2bO
pNJEtH2Kxybx3QUfNReWeipESl97fY1lkdDW5QHcy1bUUxIMRHedUokTerM+dUMkT0QFFfl+MpT3
cczm0/qQcIpH4j5y8ARCuL5FEjPNQ1oXcLflfNKBwzcNCbYGQjiGII1BYgcGins3BW0zM0xJbeOU
WKlSbOJ6/OdTFWUK+TJMPchgO6UxQCTLFr8Lb1JOSTWP7O8CAGUhAGkScwsrLeyRLeVGcTSt7JgC
wz/1qRmecuTaIciFuRjdhafF0wmzEAOJU7k8rM88kVBQqqXKI+5kDquG+lRaErNMm77I0MQtHTbR
kVo0P462edBdFZnNGL80HZsWqxiKuea1kAVCYwDijKxmQp7e4iKyDk6DnY1ZAnpxxYYT1cavqzPz
j/0KvSCWu6jbWiN+ILh51Hu52TyU5LsmgeYYRXObzZgDeAtWyMCmtVFFFR0LULfAHbJAZ7jxnGq9
9loCDBJoWXZjmDEqyBmwapPZnj08QbDreTkVrntxCsOn9xzua1NbcKtGMA31w0wBidSwLslDkvFR
YhRbv0pm4NeS2TvUVmJcVYcgE5npgPUyrgbKFybzSIR8O1fkBdBGd0kRP1FcgGDrdXPetpJekyz7
Rxg26msaqd4hQjvcml74gud/S9Ar35HSGOxLolb8GA4zaj/zCtspvzcpgtkqQ4FlD7YdrHYdti1l
Q85oBhGrR0whS+ztE3Z53FpHrkGwttBxjjhby0M8ttQLgnLas6JqL8QPvLNHaQza62BmsMaaSMED
Skt+qizycEptUTtZFytDeRbhozhIRK4HnFvaJpHUT7CWmD2G9iuCMSK/UNccqgI/ZNZV2C0ThflP
9E6P6I7VijYU0YJuHmuBXpjHiGIfjTrROgQInqZkIIcWElGjfSkL690siy8uESJ+3MX4SnHFB3rX
7pXesYiX0rDyRVVgq1j86xhXX9vrHwhnOTuXubkbWqBVIt4NfNK0a8cHX+ZG2tjj/3Qo1QzZods+
Qx32B4xkz6sxdVpkuWPjQYgVDOWWPcfi6Hcpx+5eaVCrSyUtd+6AvKrPkw+UsM2hd7mMVndxiML2
QfooxpfEhusRf1ej2T54IBoPQ4y+b1JzfVumcYWtlXIdlwHX66w/zShjXgc04pssyWPESbzMm+6K
kQdaKGdEdCN0F5xuQNQSG+ODGHCGIH0q9kXipkfRqBfPUsqj0eN7TnPMiyOGv51JdAAu7NB4Ri/A
p5/bF0LnHF+11B3wGsxeS/pMys67dTNGnlVgTnb9ApkBwGHbdAxPzHxrzExYy3zRH2G99SV3vorl
FAFBfjSjykM0RASjMKcIsa2KBLKNLzRL4sBMWYWEyg0BVlDZt0YmfAkMwe8ZYF1tnSBE4ujP3uCy
4TtMqMk4QaGHs+A8HKbsV50hFUXbB70vSRZlCoYTEDHo+MsnKhV5odWb72hAetvGSWE1VkR350oV
BW4vOGXaUfPKuXZbuaX5xIkJy4onrqXstJsHKRJPxDPGHYI42o41Rog593vp0VAxx+HM9x+f7FLf
Jqo7PlKrnB4oqGKugBlSs9PsSVl1H0oktHvNzdRQzm4jxJinBB/80sAdTj3o0JTwsDBiSNapX6p6
pCdXDq+ZTvzPgJnel3V0R0DsvmTZDzYGJqzCcE+yoOqhkmwiHdsmYl7zIDFZ9GGPEOrhjZp4pS2v
7dVmMqAdlvlpzKNzMZ6mLHGwlsjv+VS2h6Qwom1UZx1Eqz48V5X7LNTR4kf6Pe6iwMMnc8o8RHAT
4vd9wlib4C4t2lhtX7wV2Vsn4JrhtjonqMmPPVAtpozpWbHY4lrPIn+2rNE1OibHypol5VnJon2t
oP/QKu9eSdXZj63aHsIsfTJLWn2y5sav6tL0FRVPWofCPEiKUg2iqXhjy2ehQqPKT1ul0eeJDkMS
+rYtZ2IPCxLpMTnD4EPUEaAHmnGdpqY1KiLTFeca6TT0Wu+gNDV3s2rdvNT4nUW2Pxkx81idKUBo
jdYuQTVVRsy7Ec5W56nguNyEPoi/byHAqA00BH0vXYtzc57dUd3za0hr1ReQHpgAg+N2lEOUYxTA
LTbfGEnSaFNnz9dwE+9jbMs7XDGkj8wNXglPy86tetU71bhRtqBVg09zH1pCukNkrWiTdGPn0rM/
jLL1K0d3Lwjoul1lVTFZY4V64OdKGnFOLl6TjYFlNHjOlw/NUDjZagutBemOy80xvgysQjuHJdRl
DXpp9CjdguIcEU88TMuwXhqWysIR5WOewDcOvQTN2toYTvoMi0/YgWIKVW3HTzLdkXqAl3ISi2Uk
uchkQJU3j+l31Xu3s5uZdM5XG96GsJocvxZRN+k49C+o1Lar9rfKEsYssfW9cGxUhWkeB54iSZdV
zGtRmtOu7dsHJSXRJ83R7b050FTf5ChFYTT+RM6B+7AQT45DUIlaadbR7JxbnkU3nR73XRfT18ms
Qz+P8osuVO+ot8UCHkVqS5JrCgZx0A4c0XZdMttHgXmCiGEVrplJ1RGbydaeaDNI0ZMIoNpBkTWa
XzXmyzqW6aSRBTa5Jnzd5TdDRcEhe/siy+ZsLmLrMUK3k2eXKjXbQM86xslhhNG6B+3nebDJDT4L
2VXD2S6rQxLF2sXq7fPs5j8bmcIxRxZk0OA5yLl9NCMhenkETLEK5w4SYOjH87kkDvCGvgxJsVkr
AZNnIC9q6+0yfhwJkAZaQRAEpvS58tz4amGfILTXvTSt7buzAf06HL6vznIwWxsXbDHZZOLSuMQP
Wh4EGU/K7ToMkTXw3A4UdUM2pj8ibd2NCT2iikb0jnk+mlZ1CLK0JkO50J5quiNp90O19g1iBLMN
vSBBU7KJQ3hvlorh3iyx3ts11vdhsTDiEMUn3BoM6uJPpMXjsZbGA0Vr6U9pWyMC6MITRR46eazR
W41IiEuIPfOQ6Nb3JDSMqzWLxaiUBrqafwnHwdwzDyUTs8C84OD1AdUsz8ShvXh5vYXEppzCJX3F
rqhAs3p4KQ2hnjszIjnPJAhiMkuaxeKoYfslQq56prf3Wky6es5n9CoDod95kluMt/t+NzlGfENO
sh9m7M0ASpyL1kmMJ0OfnOg/ajtMGfmJtmBBwWw9bCV5ZxlvTwPNo/vMZmwgbw0MN2YBkRlZ0pZ3
p3ViJwgoEyaCCCwZ+4Fv/kb3r34CN78ATqLMGR/rORTR9D73jPjCed9gGUfSrTSy3Snc+UQTzQQd
OxGawo6LczZ905RdgMhD+JHh9k+KNwQqvuYrAbkCJTwIX4CA2aGMnXuqmu1BKXJMM4B0fZgFCFVE
8un02RyMQ4dj1SueW/iKCTaDFzUiq4HMTI/lPkV8Yg2YwZMw8Mamfi4BxBuaYi87Z3QMaz7X2Gcf
vSFemmJ8t7UhfKZbhB6qzvR7j8ma9hCAmSkFFZhmbnEU2YL/t0jKgBxzJt5tvuvE/GzaYlC+TUZ+
x4kEYNb5HcYp322rfqceVvxWlyTaMx1tZrqgMtMCsP6cb0yujXwxVeEAEzWmo94Ww8XAH3q0G/cT
OoCOc+zcSKZkczgVp6wip8+0PAPjBnSnPyJgAZwA8SjjVMxFG7uZhhMcn7fG0nexV5dPqLGrICFY
g1FA9+QahfN94AbzZmxBXS7KU4Q48hnkHJrP1g5g2GI/HrsUg3q47BmUWmMRn1Lzi90onAdLgSS5
FrXmSyRrJ1E3SRAX0yNq5oqsjDn8YseobUZ7iXHvH1Fvcs+lwrg5M7tyi/R7SmL9ERrm3bNGPCCD
kV8mvNReknuvroHHEXnftWvMcz1M7ZMlavHU9ygie3LqQB6jWV+uW1IY8u3QwnARHcrfzjHG53Fo
tVvaGd47u4+3syb08Bh99lO9AH7Rx/qt07W+N0zBTDrGGxX2u+kN5lkpVAyWql4e+M18jG1pMaNj
tQ1TdVuTZRmQTRo9LUiZukUcP2WjCaDJGF8KCbQASP3RzjF20zZ0X3L3azhbAFA072UAv/KHK8Jt
3RJ1n7CtL+OCTsf2xNWGebEKGSOWgFsEzPK0zNoNjTM0V+UYFCoJ225LiIrZ9yM4gH5HjA3ZNI0B
4CLP5oOXD9ANSHG7sNVM8CF0BEh1+ZtWhrdjqqJvRVt0W0Ufp0DVcEWEo2XsU0R6V6My9oh5snPB
sCmQjrzoIyjWkSGLa7UPPhzi35TEkSnL6oP0kGqMqlQOAPbloQrVl5IZwHmiIb22t2YR/yh7Zrge
ztdN0YXpBYs1S7NuvzKCf4X4eWsVXF0mJ7ipFCmORwujqID3WLV4PbWDkqtiKxeWkUit9yTBg9OI
XOzCxdWEVV/c66YXB8IS8Vlp7pmFpD/gr3b3Os0vP+nEd112BkiyfmaagHKHsL5lDSsn5Y18QC2y
qAzsSfVzV78xLBu/5mRTptO+yHObo+24s0Mwy4SNw6U0S3EbpMxOmgxPhcyrs9uQuygbBUbxiKPD
ZApWGczDVkSSRD+7Q7YVE4XqbRNaUDeYOPsS0uWTkXKQDNP2c4o9orJDdFluQihESAZ4pjN3sQmw
8QGkyHMfSeNUJBYNs8rqThyHk4tVnOtwjq5AsQmG7htv0zIqQQIO5sRmyGrF/AxLVFRb+hbYzcYh
6BwgpEk43iIEl8dR13877WRdC9W9rCFqEN2NYzOlwzFGlumrivHNRHG8s6koKJp6kiX4+R2d9n1w
WRp0g229G4bnFQTF2UjlxveIaXH/YCaQmpNXQ9JA38TtVbG61wbV4lbIttjVLnmWWZN0uz7S8ist
5HCoxstgjaBNkfXWIMA6lHU7FL8ZVC27PTupftcGVzxTn3N5LgbZIrkRl3tyM8+848s9Vx3plYCy
ogf9e78nvmHnRAQeSQdZ5aTEzaVt6m6bt81dq7vpo9ujKd/UatTeBUJ0E9ea08/i5nTWOepjfvPg
IQjPq74NLX9xtR5aw1z6Y1feM6xCvhahvmxwVWwyV743nfHaY0PGZkSGuEXoSxqCCYNBtGXl/yyU
GA9arjfXgc8ZkELzrlTeN84qm8Z08wO2Wo65NDUOBNljoMlhoIsCRj9VZgsbd20y5bVtBKWj7YXG
6HW22LvUpWvp9fmt0WMOvF3+Ehq/NGBc2MObiWOVdVSbSv9ww+9QFD+jEc+M6QzhLtZz/JEaZf+o
G+4Om6Xmh0JGe5xtxwh3TDYbYmf2sGNiL77iHPxpdhzkHBoDG1trrE0ocQQhmMatpr9mBi0xTevs
nzPg8W/KbETXirzcuXC1Vy+3SVW1vxq91d/1JA9a1cnPaVM8Ry2Fl2mYcF/C8WmYTOJvHSXbyQzE
qkhqN0ikfhZdNO3EYFjfe40YH2WyAjsrjTu16IVLvrLFGKAH0H0lwWO8nuAqVlctYXqRoDrmW/IQ
tAFhdPoSTYmMDrPq/I41+lG4MjF6d8gChol7VaBYjR3q12pg2fGE8UVwrW/iaJKBMfcjziryuzx1
2rFMJPtEDmd9YgTaa83tDwhyEZABfwKZH6oGBge6EiPhUz5RygaxTFybfYfOuKyws2Q0K4v0xbMX
e6VAOIja9+A2puKjf6u35CdLTs4k1jhhesU1Rip3OJegd7AIzfP4y7GB881q6tERHOPFK7gs6OJn
nSbtEZYI1vN+/lQOcHlw/HiQ7LvhZA+kW4xG3PsrvguqAOykEdl+pMv6NOg0a1fRJIPi7GTTvNxk
FkAXKyKm3WnpwlLWuWUtDubAsdvLKafYguwePW+JsXwj+2ynI8s79TL73kk7uXKUbzatTX6hy7kp
iCv5NEiPYCwB0zabSCanaUonb3lPbaeLRgSkb1hlv4+G/utgtnI/yJwE9cym9+k4pJu6pB1QW2NR
kQNCm1iox3XH7yQkiarq9y3VVmPgC+OaxIYK1G7Mi+GLLfQAJvXUO+oNE61qjXVQLtkaE8AhoCtb
4KbjA4mns3FaJqUqCPFON4KQRbZzbXGeVfVpdjPtNrQAQrpWwbE9DNw7FKLuUuzkMvxsB6gJbttx
NTdANlxLkADrDenJBP21nV37kC/DRJLfcsooMor1igyVSF3CtknSniFmHMMZY5UWNt/4M8wvereT
SaJdxNDc9GG0A2XCAE4v/eGdqvsWYotNt6imO4XTJUgzVfhCq11ft8VLneviOW9TMyhMSStRKR7t
zR4s88nKokvrVj9UNwcB3ZvNwUWcQKPC7fZ0fLXXhq0qIB5jrNrqQcDrFtgcbr6QDQGDeYCkeXpO
cvAW2eQu+o3kmj7njWud7S7XfJaPh2NP4AKGJtqCiSbpLp7sCyfRfrrTQ/YNwsIBwqfWE5pVhnSN
PW0sexDcjdl0N3C5YRyuCZutG+NJcVlsTV24xxDIzJacPCBtDAkZRSxXbgMVBqtvdwB+CqDLKiMG
4cJcQnthNNRDTDSy7uwzrWNfU3Ta1V5ifx2mn26MO0upQ0pMfcxvalt8D73yW2fRNJnyV1Ho+pve
z7hN0T+C9ajPutX/pOYniqzEQ2Kg/r2zW/mmrZcXAahkb+DaJj0CvzgyyufWsnYzC+dLxWI0xe7J
4tC0j0fzs26m5B29wReXJHswv+0vi35nlL25pWtcuk6NryYLsoam7KJ3jA9c2i1HYmB/DUkVY23I
mVwZvfkehl+piF4LOkbPVZQRlhVnd9nlKpOMZNrPcYzBdEiyIwf6y1DSTlcICX1pazDcHsB6PN4N
UenhYG2bmZ5UbEfiCY/Xu84R6GrUF0VP1INWAsYFlp91TIOa98zqhN9kbfPVXawIZEeN96ap1KdB
K7/gp6sfUyV+lx00Mn1I80M2KM7HTPI4beBZuVUT3o+MEIO9Tul1FJ2XcoBSxC0aH0uIXHVw8tA3
nBRRMC22LQQS1ip7ARVYxJJeWtTTpEcSzUSiL1EEoY2fB5lsgJKTRpeXq5tYL1+GdPwIK2Xcw9oX
l1AbzsbSGrGnvue0TTFXVO10Q0c33XSWMl8ZR7q63fSWdZH56Cc+8MbkS2uagdNuLhlCd03/EmPZ
JARM5eZYXk512L2oXmDauXrPq/hQOZX2FsXDztHV4mvLdOWQg6nYt5Um35ymCDj4+72N232zC/Eq
cz1CqAEVSYB7PX0dgJ68xx42cNdzdz3hN7kkKXpGRuYVVuBI6FNU8a4tz1VM8LbH58YBkm2WkXSK
3wF8XWfvDs/89+vXg5C8Df53/mO/3oE7PMCtOls3/eG+5h/2T7rBek32/GYwMPhDcmFs5EtOEImf
bE0sOjuPVRg6wHQEb9xeBveeDC/o2MmqT8nKgW5j+rvdbXf7esNZtvnubrRtuBl3407fW6cmSB7J
o393vxi/wd5w6iUoeAm4YtWkAGMNeG7krrMYfeyyYu9+joyrjmqQn6fH8NBfxdcW0To+EzxRDuyn
LY3rUPg4wRS574YDvXzcqyhBcJCot3gi18qq49e4q/cCIBpuKQaVXe3WR0CI/SFMOxMrfuttU2NS
ApfwSGx31c3t4q9DVYzcqPaOubXxmXEQ2HCcVUCDZs4xKqtLnvXD96oGBtCNSnWdkNw9ukF9n6Ny
L4Y+/+BJepj7KuKMmeQfdJK3VosEIbPiBm+5aX4YvU3HLOW4mZZnA8NHyRfx8tHu7A0em2n/IKcd
R+bpkQGuCl8ezhO+yqYebN9aElvWh8YkV6IB9/nnpbMkWETEgzEaIUfBWeI2wiVRZH25PssEl0ZX
FBeNcdqJyddFiS8Fndt9o4/VyVto/uuzv71smY4cZ6v30yXsoiocSB5x1PCoMS/bj7n7vP7JHNqk
3FstHeIlqCBMjYvDgHC//mG4xBg0SxDA8hUMg678h/fr0qEJhwfnr+jWNc/1v4qBBWuzLPvs2Tmu
ZW35nKJkvw7nsJm365duJTV1JTPdbaTV2HC6+hSKqCKzK28FoWh6d6jAu80WAQnrZxRrbsZAbOzf
3ksbAE5amxNeVuRvc9nE+9bRMTKJOJE+GxpEqAXCT+VTngS2zrxM5wM6Rp2lR49xCDGoXpMT/npY
34ucNqelV53XDIX1gXksvdPEI/VuM9ojuBsFiYShsur3VgJli8j7EymV5WlgvP9HO/j/yf6vU/3r
f/+v7z+LhOEHBWbyQ/4LpB9nBmqK/zvZ//GrpIWV99/L5F/zlv/8w3/Q/R0TGP/irkFwZiAT9FDr
/YPu76r/hi6GLADdRk1qGYtq7v/Q/fV/4y3bRU1oaJ4B5emfdH/D+zcHIwCWACQ5HqpD839E99fV
v0tIkGGbBu4pVTcdTUMx+K8Skpz28VzU6oRRtWZLHGYiC9MXc5ooGWJ6h0iwIkW7l7m6RMxDv3J1
k0kth1BR5tbRa5z8uWYWLogzmyXsGW+mpWsnZrQrSLDYOCMzBzvvx0vliKfBwwNYKLL2R2b3vhub
W5aa3nY3bbjEx3b8zxlpF61dOkLMPO2jZA/02c6VTWUuIYU5Ax7XIK4jj+XJvDW5FT6qT3wvCQ3T
CsIRhsh58OIj2Rk2YGvO+Vlppr5oyN40s849TI5ZbhnQfXgG6EDIuh1QzRwq1mCn507ItzTGTwAP
h0PDIQaQcYx05ytDJawJQJwmEf0ehH0QhkbBTOcrn2rvYlba4nccKRjy/ETDls7BAm4p+lzdNrYh
9mLkTAIFstlECbPYPCX2HQLhhGIIQYeqjFng6O2nQXB9HMKs4szzZtPHAS2iEoA8QarqczcoIA8S
1atfnTBnf0/RlXCevWbGdRils8nMKCjjPtkaJWT70J5x7iEkInYY3IrjdUzddZXsYi9LblM8hZsU
VVpl99cEY89Zsz9FLLILZ8crUVDO1XbygkoV12Zb1xnnnCHbqnaj+/3oZHtD6DvTxuzsTA3u3Jqj
FZCJdNurwBGZnigHI00+TB0OAJhYua0iUI9JDcCmmuHSzI4AQlJjQB6gQdbuEUBV5iJ3VxX5I9Sq
7+1Iiuc42/fOc8jaW5ImKRycZeQKfFPI65wTKJxX0Z3qbk20AZKoY4WqzK+OVsg7rJfLWEP1Ujgq
eZ5DMrRqAIic3YNRKdMrDAuON/Rk02zwztNskVSXEZ29+PHDLnwbPWxYdoWCVnDg3i2Ttn0pSySh
WQyMxp57oOfILjLbhAbk6uOxy6uF7TdYhyb+2UKoaJOw3hQFGD/NIb26VH41GQSWbETo3YKiAdtp
PEt3H3MKDtK5ZxCQdpdSEEcaDmO9V5ljX/gnzdaj/7ENqVe3GKcIcaSr1fURB3jKwGCue2y4vfNN
xnF2VEe2AhpD0U40oNpnqcLlSeptr+s44cfmqjrNT6xF/JNR0GmgOxGJ8FuhDJdCLV/mWOOKK5Mr
VlJzM4AeL6myd6ifVV+DvuS1+YuYKSb1aJr9TiAwDRW+1Zz6v5rsKzivmZKtH5cuuP4COZjuUTk8
kQu+VzVifW2daEm8ZIccTHg0KL/chEjSjH7DxrAIo8DN5TTZC70XgM+Sfm+tlb+LNlsMGuyAc2hw
vdAlYyzvalF7sVyJabzVjG0pWLdoHJ/5Yo0nfsqfSTqcUJFqW1h+HdJy57NxKnQ9XnNHMP/aau0F
XRXKcccCn+MV8iyzNy/jMIvl0qxnyD0kUDxl37Sx/5lRgcKw7qQ/0YuKQSLTWULwTToLjUaEqnRg
5vQLYQcWEgr0GggL5nrfQdFAMYWbwzbPITPtTSFx148ZaPqpMT8NO59PGseIcuybw+D0XH6hzPeW
7r2WC9NecxLSzDMNuIQJm5csiC5jMpg0zJq7BIEZIajgRK2n1oj6Wz1SHcJ8hUZukmo1Ix8ihDWa
DiNTg/KNwt8LEDYdau+cdc0hBoDIWAPYundAV64fW31GoJoWVBkNjpQBXVFuABgqCYFVjY8qR/8l
py4h1HuKj4MBOcvSLOYVY/bOOQxBiIAzBRNr2PUimJoScZC0xPtsstAN8lVa9rSlrUky5sxyMRfx
uW8IQbaN4j7p5pPTw6etaObUUe1wwJ/e6pw2V+JI9/nLjP6H7ng372Z4sbSTEAJYDB0yaJVZsp0M
ohcItjbSXL2UtL1N4zQMWXqbcXOTIx9V18zGXiqtH5wKFUo6g0qDossrnB+KZx11UiEPil5w/cLJ
3QlphpDxSLa3B3K0Qn92rJ9moT2rlgO3NqQGaB0N3wFmJiJEPyEtLlLW8kPSmgGsl6I4ViONphv5
VjK03SA8Op36qZL7vpNGfFBmLPV1rR2jih63F3aBgguOaRhtDZ3xemT8buySqpoFY2o9DbZYQjKO
ZCjmkq3aWSqEAI+W+Zw969XEpSBREYWt8WLoEPAAVaBbJ2QB2KZD55FwFOTmTDsin9Fg6i+gb/QR
6mQU6AYkVVqB/xaNN8HlN9mHTw2jMbPQm63hcRHV9qHytK9NnNMDEyCAYZKlBJ33cMaH6RTrmtzh
tgKS6L6gdkDKT6zg3pIKNmK1D2bX1fdGDUDBzM1uG/ookuttUvIzZrp8aDIOHnYYPbUa0zRyYM24
fhrzOahSLjm6DLi6w+RbT1rjNVJQfnUZ34pFadrmRFwjaIcaYtwKrzwqIpu3iw1uM3tww2EnDjTO
hx9wKlK4hQc9Db9Hk/PmTd5CBsPpbqE6Ugl0z5rpR6a4UBoMjLjKPBw0z/TxFv0YPCfo7AJok/WB
1/wHBiBCgNt34S65qvKhmcNH1M+TnzbirqQXFoUQa6h3lnZ6D/kCZQkr3+zQF5vtRrGNa0OeUZDk
bLIOISIla8G2CxkOCTkhJMQOxWnjgL09SPrAamk3RgDcyZAXn8QcFxj4sGvGJx1imFY3HEdMaB1w
fC+FNO5V379nU4FQZ3SvkeTikmgQqjCODilem62a6kFUVR9thyqzZXXbOpVzIDfkjeyUcGNM2U99
bKBFKTTVy/5tRmQEzTDTAOhJH8yKfo4kNPCIkJw4UjZNTfU+dJxXmtyv8/y5TOK3sml+Kr29z4py
xN1MkqMH5yV3XxGqp3ghnQPSmZ0dA34HkIfvL2v3ybipOVvVBsPnwiq5nWyKH3B2J7hduPJUnGHs
7NGuWmqz9WGQiN+6vKgIYpFsuANTEHh9eRBGw3hqlyTVvx7W99Zg1fU9LgCOnHYPE3GJtcv/+YA1
g9hzlVtWifbTElO6pkQmDiYpfjG85ubMg57xa9EU4rSGWc49yJiujuMNBM8pSOuXIutM1KCtsimX
dDoR1f94WONC15frH1hLJb9+I8oa5hcu5bK3FMhrEukk8aqYmjis77trLf3Ph/VviK75YaUcsde/
sb7118f48zH/+nBaHbJL1lNWB2nzCUTOOFX9S5TQMIIYkB1qJbvFUWnB1AgTc6HMGSdnniBTuWGA
r5HJlLJ8be5c8nT9uOvrsEs7pKBQP7KlL9AutX27NgfWp+ubfz387b31I/ztPfzPPlJCkmWWD/Vf
/VM3pCJOU7CvgDRIol+zV5c+SLs8/AnZtAcHufLy2nSs97zGCjwsv8G/fq1ppOPP+isBNIcZT471
8peYlb4XWR7u4E7xnupEFSJRz//rH6/P/vYB2wwii+3EyW5NHv3rQXXQH+rLw/pegnATycHS8l6+
hPVDkUPFNbZ+wD9Po9D+0DMgU2uW7Zo8uj7L5oWgmktkypJU0zXW1kOUjK4Hcggwbgf0ztLRAE1H
tC0jczpzy8xl/bXRBONf/3m+/uxTm9W8smQIr37kK1hTbuulD7Q+I36an8byMEgUSYUa6LNJ0qq6
tI7+PI3AmmKGiw5o5RclhfxYb6P1wXFSfgv1ckehv1/aiBQ1GmlP2xlJGD8NbqJpIiF2fbk+U5eX
TAwayHTLUyguGZWoJCbGsY9GXX1VPLc7VwmxRCPvTEBOH7y9FUrdvloapkeWEl1O30QTklUyj8+a
uCCzyJ7dBAtnG35p0SvRGRuIp+Eovc/QEKCMDNNdIk8DebGv5ZJ2h7TnqTTqaAtTNj3E1cR22RnZ
sl5SzNnJtCORmpOHvoQOW0SuxR0HtMbN0TTPyAY0LT32COwMptQbbXaMk5Wqt2YZiHiJwVyz9dJA
GzlFgEYIVkmksEV2HgCHbrQ+LG5A2tkh7Zmzi0NpXRt2dgqdCbxRVBNqN/p47/RzN/Zfe73EH1vn
0qebKXZprht+E00M7oaSGAfv1WSjD9C9wupUkvjYQRbbE6WCaXdAtSjFv7N3HsuRI9uW/ZVrPUcZ
AIcc9KBD6yCTTKaYwJgKWkvH1/dysF6xbr7X99oz61FbDwhDRJDBEADc/Zy9137oWp0LmOOER6lJ
6+p7KDYYFSjwDfHNFMwIjaaBxkOWbQ69oasJxWCpiVauOOXqqkwSW36SQ8PQsuy+3/nb7yyP+jFR
y++/V7bOF9xq1boR8FHUY9AZHa4yahe7Zb8Dh/9ANFp5mj0SRw21WW6+bViWrP2MAmvTExYMktog
k3quAXPrewcHA5OE3oe/zBmoDf7DpAP3Wp6oRSr09pRNSupp2szT0Zke3h8LAERtYLARAqL+Z62W
+Lp0oEbzh73avD/F+82itQGqyxgWNAnH9K0CLAwybOHRULerMlhEq2X3fZNBTt+PznhMshq9uF0I
oq3V8e/1nCNZQf4h5sm3+94fWPaWjdP4IynDRVjt+wIQoPrbZROm8tXEIMSF5D/uQqdlIVdkzK/U
57V8Lknl0jAIkFch7eeIdqwLjnMQVuorWL4Hx4t5YPlew5zwtfWya6ohSRf2Jyxl07rRNZMRlI1U
Th8zgiw6NHjqBh+EBc2lctXYoXnChWAePCZOS432vVq7FJ9/uw+fmbc2R7iNm9IKNqHB2yjU8OuP
y1tOSQ5xHYIjCKAvVVA6AVZAiJlEjvIK4IsL1cC7XPaGPJd0XUe0DSRiW04l96C8Dyxcw23DqQGQ
Ko7xDasr3rxcEEt1LVxeYDNaJmB6Pdos/31yJCCnCte+CtNOMq1Fuv8V7Qzpsr3cV5Vu7pdqt+nE
8Gs971GoZ11ybhtsiN15uQ0wrqSOHPjJNpkwJJJEk9NMCWdJZHozHb3051JaXjaQRK380KuoVz3X
KGKHiSz3vp6dRnXfskGriczQ5eNeqtHL3y0P9NiyGDmW8QODJeNAnzZk+eB1eqtev/2WeqL3/7j8
r+WB/+N9XhvxXO//Z9lb/u79vveb70/z/vLe70tqTlbaYDUCEEIm3p95+WU3B2q3envt738TZR5c
cPw773e9/YpmEmLu2DBn+koMp1n2w6kaQmdHvsx9KcSXkqDdnqGXJT6n8lJ/p3gVlQdLBRkvd2JP
+4jgK9pZSeIcQLiuXZVRX4ZlvLEaYeBpU4fMb22T5YiZXEDHQWzuQDRU+nZ8TAQ9Gc/NhlPsMfyP
KsJ8LjD90LHWklWnxuEqcRlMlt7M8iL0ZngaTafA8iPJ3sQSh5a0PSHUdzeeV+H7y8ns4C2UTded
MJghvLQaOAoaYNTjko8cS+PByDo/Jt6GRYGRdqflORjFZyYds93tG0iIFbrhfdzlv5qOFKGlWv5/
u7Gwefpfz//4VTb/uD7tnv+fiQ22AJ79q+bCvfmJEuaf+hFvf/JnW4FC/R8WZnpdOPjpATG9txUM
0/oDJyjQIN1wHB3C1HtbwaGtwGN0FEwTXZHPa3gPDWb0tlzsuQ5GXUf3/1ttBRoRtA3+hlYhQVfw
EmxoSRhTvf9ERUjbfsZh7scPRfDVg5HABXpuTxS5pnU7yoPMwl1Q9i+RqAPmeoR3W0360ZviH6Ee
tWsPvybsP7X6+WvzlndO73BybGOTTeIhtlPg/2qDG+vcEQqzT5ZZs63Ox6mrXPxv2jULe5MUNTal
y9x2BuEMHB6x0NDUR8cwym0XUVvCaebsnQm0bx5CYWvp5m6rNk8PPbkdyJC/c0UPHpiudbsO5XAB
dG41o4pwAveBbJImHOUDE774kXniMeismzHhxjTb/GpzWT2ief0Ws1JHoamdQ4s1fK2BkK7h5FBP
VHMlRo3irc+4JLY75vRSjUNIrqlzFxAR93Zmo0bV07MWJcV6aNsfwRR814kzwjLFtaCsSrCIOVUq
y6O2iKzfWTcBikZjtM+V2vgDFlzC3cY8ZIzEi7VprIYgBt6NBqpWDUfvY9JycxmdjKJ4xg6Y8pWx
3itCRzt0LuXMOgzPED46VUJC8T2ADvqrVwoGiLm4urqkXsjCS705nf+Gq1NFpo1dvCXZ/HkUCXYA
nX6+NHtcmp6JgzZ1T3TcyZrSzXtsNRvijpDnNNPJ0DA16aFJWlgbERw06FjnDfTwm5E+OpW95hR3
zjEMPOS/Nub6ldGV1QYnubmaRrc5BzO+dzdFEZSHyIHz0N2zFjOOwv/7R//bN/H+7ZRxam21pv8l
MF7olQxQ4OCpMryp2jYdEphlM00WcadoenS3lJDXx/YEjafZ97XdnBx1Mix775tJi1q6wWWwt5hC
LNOHZbO8od9uxmqe0syBhWLaoKvCEDWruLH69LY7My8eYbOCAjK/vA9ay977zWU0wa6Bf5U8jOWb
XuY1y977ZjkYlpuznOqNYbcoYNQZuZyM7rKCxMvx52m6HB1jAkE9j8V26Z0vH9375v0+Ebk6Tpy3
GQpWQ1aMywyEiLI/u+bLHIOYbVUhpDYUq5Vx+tdmUqvy5TzPMS4rgDdLbVsttZe5XSOSXNXM1TJb
zfXebmfpzpHdo9W2tDk9NY+NrH6at032GqZ6zwq3pLOmUanPU8ztOHPmk602y81lY/oJskgQRdSl
viQGEiwj2FdDkR4o6oiNN5WoWEyPUXSSjKoe1QKqksij9sWEs2cMPnnltO1LyPFu3GsnT4hnCQUM
JaPpsRBXL8pSkr7spC/FFXWHoT7yZSP+2ltu+m1p7P0GAZbLlyDVH5hBa0Kpj2ncoV+vC+OI8RQd
Zk4KJmll4RYX98z7ZqNrgH/8eox3szV9jvPGP8WEc5ysGRRRQJUvtJiYBILNgOKIxVzNVTuyP5PT
GeJSsp69RCDKUS+xVuu+KAfUNTkm6bnqgrY8MMRJXn92db/Ghw4F9maMyTPWgJkzmv5ROj+2fg3Q
fcTV0A/tjUXkt478KFSucBf14RKHFAHVSLc2zeBH7BvZca7JS6zzbkP+FT4KPT6Eaf+CUeaAAFSs
zcJ/zSvDpgKSP/q7nmbVKc71y4jqZlfU/EYdd4dwLulcjfiUafNfK88ld2WavkzjvDGm9Etolf5R
TInYtKR4EnY7bzJTHQrTdBcYc9ZGr38JJKWF0sjh6vb9LTaR9pSJl7K0wNYZD3GL49FnMh1W1paA
yHBTmMMdj+slIyOWS8QQXzCGw5jgaArzKyCvtW5WeIZsbTOlVnyUnXk16unJi1oAzjYBhDoY6dVI
SOVW9oxvNhBa4O9nbNY9EnmkUM0UtWc/lS8g1giISjTVZi9+gGakLer13zXcT6e5Mtyt8DJvNWEV
XtfDYwAjYmv6w8d4rqn9JZLytddhZh3BiE3AtCrAMWtoEnchEnF2KVkdCxTuqwTEEd1uEgZyZ2sH
6Z74QDJvTKujkoOOBT0si6R6QMzb1vuWvPC1INdza8e9uQnHOy1hJYynfSzwnk90S9feBIYTbUux
6fFa0yj3DK7hwH3p0omdEIT4eXlKRv2MpdSXz30mCVB0xufMwos6C23XlUIxjzqx0+W8ko4+bAB6
kcuUBNUOwT+BWm320M02TUO3mM5mkWq3SZLIIMIfkcycm5dpBDQFyEaLIP84VaRYpm5i7IzS+kov
IsRFp52INMQu6HThg8yqM+B/fTc34VrTGu3WA4OEY0C6cZ8PRIPaKabWpGnxWlNmCXNyUbzeuHqV
XW1yg9QNg3nSt0zRmGeD1xWLPtuZ0Wji5xGfRnqNFLl8vYLebB5LZNq6Hv9Iab7Qng3mVeRq114l
1Ur8tAPj+aGbOIGGIvrS5gQ86/PoboaqxpRWjHIlMn8L2EK78mJ+uBYB0oNpaFv6p601/yB8+cGF
6c2S4ppmfKaOXn7t/PaLR6pBMPnA7LlMIVZE8FA3VKfD24gxGcK8e2ByaayjlLMziiL6TUF/gV9r
kx4WaDtZkvhjh9rRKaqPygfZ29oJooGxcyziLhBC7swkqTdjNK7L3opesG5+z8yE4YQuw8bTbe02
IwjMy2TvSodzkng3OL96trWjaa33sn/wZ1PbDr7tMDMYv4f4byitBMlhzmyQ+8fIMT6NrW5uKs36
Mjkskl3fXDnTx44KAaZR61fauPZj0Tw3MrpUfkjwdAghvEkduWFeagIWGXi5CZgA4qmAiaTKvHIg
iHF6MFMfd6HxEKuObKuN9TUR0TqW4bHNnZ+JFJ/nKjTXDowDoQfe1sJOShxdhSzXuvUsyXaDA+yp
y9GI4wLWrnlAhLGXxWeIo7+qkiGiGfRoV2aORicGFomgODjTnNs2jfttsoN7ovn1btLraxzMybYc
IgipqeIHTzch2xjzWfpouumHRicOgGCEZwtUWhsR8Rk3Z9gTlApoE4Z2OR0xrKFONIC6mWls0zMb
bZyfIRxerzbwjzXMwKb2E4DuflPd45LsCccpopW0pHFw2mwv0l67erZ4te2vyFqCcxOA37ZRTmj0
nrZdDf4uT9OH0WUqo1sAAelvA3L/NvRptnNn7ZVsol3Uk+EVolHuZxSnWYQa1vU/RR61oz5uWT9Q
BKqisT/0lU7oYepufMt3t6lW/yhmvzvyQaic4HsFkc8n54pqHrgbQIroy68UbtdIUBiOtNilpEYw
FLYjkPNZCI54AugiKm9lMmKfpYFsJg76G2MpTIn+ofHqHqVhrG1M9Dx9QTrC6Bi0rPS4PLgkLshM
H7YpMqYgwTIXjYKFva3mI8vtZW9pTiw3R6IpWqkxJVPLl2Wz9AnebzIkFpBui5fJqph+50WCALiw
V/qYkKulJlHLZmka/HaTRqR9DKdTYTLfE4wmm3qWT0I0+mpIKpDoNOzPbu96G4yalBbVVILSSMYq
CTdKSzTDntbix6nIPopSlzvNJ1gE8AyTGwOSXJ9F30NDAJZSm1mjRLlskmliBgybBOMZ31KuqnSu
hczCpA66yiOz4xoadKdMbQx7oJoexZelS1PI4TUNNbkVZq582cN+uRuc5Dp0TcQ2urMSZS1PjiqN
scaQpxjo/sYWuTq8qAnSaf4hs7ndeoXVMxuMK/s46KfeGJu/bTo1KzdDEidZ1l3f+xtLzyOvCI7A
h2ODO6LWLFQRqCO1Rt8ut/0sIMojd+9LcyOHg8ibVT1DkVE8XpqJy00jYYpEE10VBmkTx/raVLtc
uyJ9rTMxRKqsyn43ib2bZpvxRMDDS4CiGAcF/odh0qGKDPV1tnLr2QqJBhfwOvKSg7s0tDvxZT96
4m5BdpfuWULn33kV2d5Bl0w3T22CqPs5k2WBYceVJ23M9S31e1awUe+Pm2wg6DACeB/jnzAN53sc
SizEJAasc5qda1sdIlGMGwUqtXM3UHsHBfOFInJeeyBsl3oITlkUh7cCL/F6yAVECg1enoNnY9c2
5uvEksslvOHDhaGhetLqck298hMihvDZ8YBHdFVsb1iNkw1tF/bHIaC34eAIMKzhl0TRe+2MzgSX
TtM3VetFXZgWJueBU9o1mjsMkOY+OrYSGRAG2iT2mSMPylrEJdOJDew2eUnjJHZsIqy0aLqavkRY
0F5RN9/4IvxDmdnJg2X8FG0DFKI+JsVMqlpU0bEpSMccGeJJc3byXQ6zctf6kuYOzr473QU02U6w
HrCQbFpIX495j+GM1vl1IGQIBQbFf3vUunVVo6Lo3Wmr63N+1sKcjFqi6oLCam6+jNtbX0J4ruKB
8XyKk2vrROilRtwfBNSDSQj2cEfqubt2rZgPk7Qe2tgrzyKD35UQmrjNW166DSnF8rkEhz69Oub3
yDj1+cyKiUxlT3+WWKxXNjCSo1O2P2rw3LuEzuKB+iBAIsj0OIvijYwHznIDnb3vfnZhj0f9BBhv
RilEn+YxIedk56XTa+OHX7VCiodO1sONbtm6cAvtausi2Pu99QOuUrYvLVI4JGusR6FPjIf0qnJm
LXumD7fBKLJzYQ/M50Dt6V0JqQCq9iiwHBgpV6qEM2rdC6O+5+vQceM7HIiLLXsLX4521vuUBPEp
/462wdlKH+dL5CWk9XhZuEYvMj1CgSoOA4P0yIZVs7y4k3nSmVFsB1pdcEMIGW2yz9LDnWoQdr7C
0YTzrsdQ3SusedQmwH54RxjVWpeDq0IWGnk+TX9eTcwMvuAyAzwOgo2eBrzThky5lAWrSdEBWG7y
qXRYyM4pMfeg/tLg0Qr1DzVVmgNPW2zrsK8Z5QuOzMbdF2UK8qEet+S5UJeOCZaJg+DiBZPYSpyw
cEQeIcuMUN/dkbBv9liiEDqugSNynKbAeIyGsmCayronXGcgUgG0zVctAkAlsw9DkhAQFujJefCp
AWllQlNzsIwTScI7q4z7K6QAeo6OO+4SuQ2SkeCR2u/QO/oniywPCD999MEIp9WnGgyu35XfMy/T
6a6yxtHCBLnmHQeeftWN4WM0BfoHvfjSd5xfJSiYesj12+AQ0MvVNV0XzTf4AYrfhKGv8HU3Wps5
vZoWzqU59MzJRiO7QzXN714Vpbes/TbqIS7zTjQknLjhczWHJw172bFueIosKX+MxiUbPEeFpbnr
vOmGXRY25U237H0ySIAbTd2dy657dTNDXHxke2tUKdYmgcROzGiA6cpu+4Ndaj/6irgmFLTZWi+c
lxT60MG2kqceCP7NIAr12FsGiWFcY4md/RCSLINYxB5vRpKzvJeEzijcXlc0a73M6eHoeJfmPpo3
nWc8IOWDYQCkRxCU+hAJ+sF286UNDDpa3vToer5xjSFaRF3Q07SgqG93+biVFlUIOqvaSmYoRF3X
/8iFJjsa0jyyBP5e2U12laE/YWN3p11AVO3+OPtE2yQu5r9yNE+mF/W7zGvRn+qeyzcbE4Vefk4t
FrvN0F3j1iQbOsVun6QD2kjQiqsy14ydBmV/40djs6nM5j7NY/9BVVOnQ9Yn7nfykfddSxJWY7SH
2KnpJpSxOobLfVh8s0YdQ2Y9oHQDSDgZ35hijIe0kOUBQRdG56g4zrQVNwWJkqgda7CK8bQv6vJA
AOPPhGk72YFEq9asIiNNc66GfYqqvD7IQr7SJyHR1eFUcgYJ66etY4YVM/iYXnPfPiaxQ35qikSS
6TUpdA05WvHYBQAdJhS7pv+L9IdwRYQccWhEuqM0tgnl0ogHDEom2L1RPJMfuZKz1NZehA7ankzi
elB0gpnB0N2aTGBnh9m8o+YA9diIHXat2zIV0zuSKNE80Hsq25cu83D6YPk64Qz4WHOdBnZSEHjU
42IisnxV92G6YSi7DPC4L/Y4ndNYUoxhst511K3twCO/fravs4nEwQy0TRrPOTip7PvUSH+Ty+GD
25kvmWPSV9Sss5/03SnCab4iD3vlull19OwkeO71fiLD9dUa5+g80mVfVdIYuIzF+X2YiRALfbr/
aCGlZXrMOaNmoxsAItG0FXrZXI32Vg0lkG5U4DvbG+RTKNx92oIMoBRlITd1oVG0xG9H4OBumc3c
27XmdOezfK1jAM5GpGHnp8m0IM5hPr/aDTx/xCV4FFPEaw52Z28KnmeZCsqa9MUg40RXHyj/1vZ1
kMWkWON4j44z0581khJWreYTKynSZ/Tp4uJvYvRPlDrI/OV3JmUTvLu49re61HBHpQBZIpWeJjoK
Hb1pi21lxdO5B/TmNzjMhIHsrNH16d6L4O5Yr12S9J+sHu9iOWfNqvPa716K6GbFVfKm0S07+IVt
n3GQ7IRuDUgodbleYnFJYQ32dtpoG6tqKH+2xoeCgS6sc/8SDtEnmfnMEWtk76PGxg3K+pwjxWgH
i24044x+ZXHEeDhlJW59GCogDrRLaGMRSPy2OeTGeKgMi0qXOmBFA+fVmrYFqoer5bca5JLqs67I
ROWYRGeXV08GdLlG1Yimn7LZIZuD1zysqo9SmfwGj4us7cNDq0eQ+Fr4lATFYWxtjrGC/oeRGCxA
W6/cEyKASwld+piPlkoEArOrh/aaqKtki6B1omUB6S8dB3EY/WI4Rw1CGIZ5bRN0wrzG6r+0VGpX
hTEzkCJC2ngCDkYOLLRRrmMBf2rjTO249mjWsHyogUyBjSIqalvwT9eg8kxIFcxQF9deeJsAlwJl
R9jQ1Vl27NLs0dDiceePfAEuAbibERXpauhJhafbVq89qfXH2MSWEkbZlcLEfrR87TDUZnsWYwGo
uAVKOURTQivINY6dU343bSZFxuB1+0CzgxsKcsQmtREemBXtxBjyicxtvCU1ktKxOVTgZD3Wa2XT
YFRE7++OmkB0o3iW6iMwolTJVuVNq5FQk4R4dom9MlieDYxEsxL2JDWUSycHLuU2j1h71mNVcbkd
bUpdXzXLr9eFVz7rWTIf7JAI0CTEOiLNJavqy5ARQj47IaWLyaKimEOc3zFXpkDapp+tepr3dj4L
2G05SGmZf+sg0ayQYbkHEkcz6pEFnRNRXGKHyUVAeXVjTU1CAgxJ0YBZKX3TsTymbqUfbZ2mU5nc
GZPDs9cF2dXJAYtpaXnr9G4neGf7aopZGNrhh4Da5rXQ+aTGz3ERjxcP//bKCchasbzOORHhzSKt
1D7YSeKel43XDAlP1yRrXVgYRLCoELyVczkPmULWuQc4cHTdqxk7xZW37fWxdrcS54tt9/6R1A3t
3rnJF1wezZlF/UABn2vBKJxPuatBZun18pYI80MVTs05ibthLVmzbt102lamHD8UaoPFe5sV/Qd/
YKVaTElzr62XyvX7s2WXRM8njXnRXMK457q0qUUl4K1iXPKlj/ifSOUHM9KmJx3HENSDOdnE0yz2
hgWWJuOLW0dt5R61PvGgN1q7yqZhOcwNVl2PuSucVmtdI0KH5jTfJ3hLh7KcvllDHR9MvtRbEZLx
m8v4CmQN50dkYHgCejZOtvWYcBgSR6w/DQhmo0y/aSF5O6x5j3AwWNSBVbCGmcl5BrXNbu++4WW7
pnKJUWz7OwVCkurDWFLftlL4cEwbbQq3mfT7K+7dWhMMBixN8aGkmyK1m2OVcxHOYclefYTaCRWn
B6/jIBLkfzDNvJAeXl9dSodELZibrBLPo22eYc14ey0J42PooWU3647mCWCUeyoHmGPhcMooB7ap
DwXAh3KQ5wV1mgE5hQWzM6G/2gLKXdHA9Ik47Sky5wpzZSbx1gAYgFq9HLh++JzXg/MrTpqfeuLU
e7/wvkXSxVU55Leyy8ifwwa1rgNYonZD+Lgooa34goBaitOriv7wXk5Tt7cyhvqEZdNuzIUquNUA
KbUKggc2gcgM+5fcbi496u+jcOk3wyTHaoZoQ0FaozOG7g+61+PVKTte68Q0vfL65yrwvQsF3OfQ
YCzJAizdgB/8rdO7R+TtZVtXRxRI4siam4OjZ/Um7X6f29R2Cc+D4mUSHtKRm9tNlKdGO0U7rsH+
l63NrKenolQb7U8RTuW5qN1tqNvlIYYQi9M0XLV9+6lwyi+6LMktlONr3zOz9aZku7yP3qvtPWnK
n0DDcgDHROuNRv8x8oZ+G4HMou12n4MXZ0KePmj1zCWQpHmyV1raYHlzKjvruSICxtKnz5bNuDPi
x94pY95bL191+5bm33vfb9lb7guD/jmqi2JHNZdib65qSZXqxvaERfYBrdESn+HsAUik+QRqzu8z
rgTJytIGpKtGocOxd5UGYbmdtO2aphUuOkSoJ+mPFFkddDjESTB9t6wJdrafbWMLNJOnh49h74dA
07BZL337RXTEHGo8GA3A2j5GmqDnr6TU9ZRltYPf3JHRZ/tFtjaqSpme+diUw8pft9DlTiH+kw3p
fmAvkm48LZsoSxRqETMCpZpTK61hayksdk4X6xykIEmY0jxysjSrwalf7Hk0WbPEeNtYy5TnBBLq
mqZ/vgGxRRnDMarqLDlD3CiVx0z0sFzFXK7fLeL+zMhrzv5M5oz/0QC4vQqTvF35guFvcY3jroRm
lAJBWN7JsvGVuzxTRb73+zRhQqeV5cdFPPXehw4Es6SU1Yg9BeNpeefLHkjV6W83lwfcSiYbpKAC
nIHLLLhJx9Oy5/21t9yM1AdWmubz3NW3qM5VHORE6m84ZFtpRwEKUzY+Es5VJkhMHaymPy0bm9Hr
OGNvWMRYM7F5gB+VLqvK6Hwum+XmbDIZBUbpAxKfLgORpuc2nHXmAXwY6rXNqqZJPV/JMNJFpJBy
daaqTtOYbgUT3kRATYu9aN9W+mdDCm0bqaIpvsT2lC71UuYgiBlRqUO+wFhOZ/m0yLaWPSymTOTx
3u7aLrkvd9FInI6R+9Kpt1PGyZ+brhqiDeABsRrU+bMoZULHO+WlLKi+Aeaanfrb4FE0wxk3oCEH
l/G+GQRxjqbR7IcoRTVCsgPrKlURpjlobH2RpAd8HZQRqWTGk/Vggb95yyv4/yIxKlTy3znQFdT/
X4nEWILDjGnjqor/SSn29nd/KsU87w9DtwyDICWXeg2l6r8M6L7xh2NRDDRMIv7+dJ4L+w/IVoKV
k81/91mc/SURE/oftFVcgwQQ0hLRdnn/HYnY72FKmHtAWRNTA/VWhQm6vNW/Rxf0eudF3RCFKLBM
ckqgT24TutbA91zmOISQWHNzGepxTRWaWaxZHfOp8G5JNh+ieroUeahaAKN1MOx8OILwj1dDGIG8
q4JhTz/ahJ04PvUB9MK/fcgPbxq2fxR9/lDGFP/+5//4PQCRV+7wYVo+EzDdQ2P3W+JbWkqo+6kb
wg2h+h/BXTwqkk2r9wm2x+TzMIOUoEH3bOAMvnJSTAcagOuhso5V0GrXwe/qS4UtbQmSCLkkbewc
j3hE1OvWQslAJ1gY18ANz4FlA78bKVJreAwqNzU35GAxpaQgvi1j49XxhuEwUZdP/dK9LJtY7XXZ
/Plfv+3fQ3yWt214DkACeNPef84OqePEwVUaH8e+k3fYUcfUSCImpgN2sNnVqJ+PHsy+Jw/a/zXu
9RNpK1FR/bu8pd9icdTrMB3dxLxL49Ax/N8yTOa4aBw5VzGLfS89ao5dsyou0TYA6iZ6q/M3beKt
kHtHdzuJ4pMUxG7/68/ivzh4HYoAwvIs4Tq03397DVFgySzuPfQZlCRW+aD5JzcNwKsb2UOmR8k+
toJnGzbVVssLLKBdFOyIB3P2eV8aa9B8tET2Ac4P4M5hfzZyzX+0JowcES53WudbWAlPtIjCf/vC
f88/4uOzfagTvGYh1Df523kXu3Ftp1ULGHgo44M/dl97y7lhegZ9X0zByTPMjQ+3dp9PRAwlcUHX
UFLq6iIdVzDWeqtKErg5D0w6urPvz3c/oLHgaNUrHSyiIYz+55QHRBQxNWFRopb44fhrKBUCS1b3
zE0InwrTmT5voq9EspbYkqXbMFHUhptIPjPF3KVYXTbzRBiDji9qP0bM6zrxqwGxssPtcmaNl53t
BwCARCtX7de8pmY29bW7kwl2XoyzUf89jOi943p8cjBVr5sYrqsIo3RDO3g36sF8yAfStHuoBniP
kEuT73BwFO2diudEJDUzyiQiKF4Lsluq2enDRE14bc2wReMpRoiRESNl5OF3rTFUXbwTz10n4kNX
B18iuAc3PHHRzQ3CeNMZALvdKZAX/E90kYdBX+VxfiTdzIq3RVuZ2ybRtG3rV8xx3FA/pFML6h6D
xd6viX6wRXTwgp45v8y6q0nQqfRZ/tnpcEXJAhoV9io2vfEhi+Ynz2FBYCZp+uTp36ahPJKGN/xs
YInPbQA4r4e07KPE1YwAKloCL7weNzUgVTzXravcovkmdcyXIvCsDf2SZ6MqJNEPDU9U0vXSpAvh
G5d3Yg9nbxzxx7h8oZWI5L6cUiZSaFDsWcsuvlEjQ+eJhacJIgSbV8FyYPlt2UU3u5z98xR/yIPs
7AVWjeBe82hnQ82nIoCJ209J8sT+J/2kXIlK8w/4tk6BbzZ7T/AmdWHghQHx5Hohkpwu/j5EdnLu
1EbHUvq2AcpDWNNfN5dHl99b7vuvbi4PBFaiExlvXZZbmgNRKB8oFTdJr+JA/vl/LM9XLY8su3MO
4agOnQ/v/3d5GRaqqnI1959q0ebo6v7phS7PaXNU07klSudfv7zlb5e/IOoEB66OGXj5i/cHlpth
EoIbWHb/9vreflObX2yHPm2IKYgJ/l+/+Lfd5ReXfzO31Zb4wwo0KBUWCqb6Zdm0Bi71bGYB5YyS
KlJI0dYaYGsOSgJp+zackJAc4/wCPDX92wZjWXoBm8R9qiEcZmh9fXXfRIrJjv6hW49flr9Z7u3x
B62EZ5IxiITNHttPaFjKbW2awLEEjuuDHC6RhvJlKgtYghxKBq6YS9CNJEqqPRHl3nYOdCq2zKLP
JDCcsAzNxyYh860jmrFIy3ylI15RBTBy5MRFUxvfjs0LHMsQMcgGnNMnujwk2qiHzM50Dm47XAJX
k+dCs/moHZNVbjXCPg9xTS17cCoDhIaSItEKfChfsMaBNZuJfQkLbVgHhGSR6fwf97lRvxU9i6lJ
/YZsgu+NHwEQTQVVvtE5V3nhnKMRAiLVQnja6nOfp0iUm6SitBuJVeEnqE6Uo6u14YKr8t7yW8tm
QYose9Dck301pp9NR5RcPNGGB3W+Fzm+msCXqKJdVHOeb59bkx+p1wfKrlhGQqilVvGd3N4U83yS
7wrdqK65m74UVefsm3rMdy0poStZ5uZW78GpssKkGE9D6iIhwO/9vHzOCwkYSG0mbMuYviFl4iuY
LmbzMA6zOOdc6dWq7RY9xKPlbECfYrAZSvtIEeMYyQKavNoMKDVPiIBRUwCyZ3G38VrBzMDlCXFe
Kw1AWl5F8dURenaZgz1Tx5BgSLvZjaSgXDTEhBc9IPS+TfIUmEpwimbuWu7H41MjT/ISSircl6gj
f9n7VhOD7XvlRWbHUfOiXRwiShKqug58p+/gU5p3KMjDsaJNtNa9ZmfElCGGockuATatSzhruEJN
1Rl6YiG6SrluXOREqVLm48EqOwf5up+KbVEp1R6dxX0l7JflwGoE8EJH6eDBpWfX2irz69yiiG9x
t+6Wm5bWtjtJGidSeZlf6VmWm9Ete1T4RAC0QbiKk/CR1upDg7GBaYcXbMp0gMITtggyk//N3nks
x81sW/qJcAM2AUwLpjy9nyBIUUp475/+fuB/OnTuie6I7nlPJJEii8UqIDP33mt9q86PjNc7xnDA
8odKare2Rf4faTmvCRy8gxGlt7qINZR/6LbnH0NZvAmRfqzJ5vbJhfGxJ1tkpOuE56mBqUBMz/Y1
f3VK/3zy78c/35j+dWL/x5f/fKjz9oSuQYDG9lNsHfQRQerC+/nPv9/wbw/9zz9LgG1dpKOh+/tM
fn7ez49fi82KiU67RmqQNN6/PYl/+/q2RI6ry5JEGlXr853SANT7+cPZOiB/PwTdhg7pf37u53+H
0Yz3pgl6EhCFoukYNVQRltK+MYYGlHE+B1DlueHEV1PKL0I5Gl8tmi+x2h+I98frQF/Iz8YEz8v6
Zpm4OXldj/lMUq9lMh3lIKj7c2rucUuOhzZCFVfPgu/Qacf1Zh7Ma0LRkufLkaHPq+K2R6EDtO5W
Uts1FG8xLSPLrh9GUR7icnnotWneMjv5nREBK0zIQW/4mWUkfl1pA+hOYKlSTIGQheYREcfwVVsx
nOXkbSVRf8DE1jHO8jWGnmlH4s3kNEeAtz4DMoGukIevCFMQNukFWELfpjIFuhmndkhkZIEa8mrr
DelIffdEZmhWRq/xCHOHfbk/iMogro/ZRZCtFImE7mXwmby4UD6KGgDGwHDJk7NzaGJqqM7S8G5D
2fedMRkuA4lpVBvsniryBa1i/JkyxG+hKZfjBsrhT8+1iS2xqgg5PQk86mQlQdTQdUkQ2+hJnPs6
TiASMlIsoRCbY4vumsnEMNCaju7syiTc6Xp6rIRMAKSbXnONE1iE0sTLDPte4X1oky49RPaPJlLS
J7I6rNNxzIsw5Z81HJ1ssfaDJPInM76TLVSnUB+FhlRFmvV1UQx1rxfdG4RWIoAiWoTJkjFRAO8F
M4rmewsBPVEU16PN+VTr9uyhs67DfhUfch3lOVZRJ09cnpzFxB3N4+JCzMBH+WIPufDXvN5PSkX/
XiX3XkTwcmb7a7JBIetz7Wc9I4lazDvD7dYd5MzJ1yeFQ8Us97aKoAWpwYeuprHvXm1nuoP6EgUM
j35EC946ZQcyBmq03hZjvP6VJOLfSNMONn1t344YByaDONKVPPCKGbDP0Z6oZ+BB+bXncuwTVyX2
w6VoyEGW4sVEw1OfzEptn2MUpG5Bi7b6Y5stkVDRoJ7JEpum8rMqo8Tv1OrQWiMJQUV/cVNxUesh
ZhBFSHPLK2iI2evLH/P56I9G6+LTHUG4w7tvNOMDw/5yLwz0GHHWXpOJawmS/cF2KUctVLc7lHi3
rTI+FsPJHlFZUOByfF4tCD8R0VnC3NZk99mNlSFozNkCZBHtHGwX+wQtE3RAhm+WU+1iBCV+yaLj
Z3K+ZJNtQHdwmRnyt+uEmi6ftcZ+MdOWWyqSB+BFxmGYGIgOIjnZFaHJpX2VC/51+tot+SFYF6pb
EKgzotRDVzIG0BzTDAuZDrjeaGBnAfNuTtm56fiGehhBA7+AfnmG2f05i23SR4yRXwjd2OfDTWOY
glqXZcVKKItLmDDIkXKFNHnLDlTFfZ47gxhNDGMjHdVAtpvTYJeJFGP/ikCGU9genzspLgU1IIBW
85xmt0IjKKJBb8X8qwQeUSreTDAdxRHDJFe+UUerqIXmt6mpGvLs+puYWIXLMNfvQMFuLZUwxz7v
gTLjsTmI2VU+57hlPk6aEBJpHa0EzzutCQizmiIJCrB5KFHU0JLZi5XbSqDHFU7ZGp0CkRtmOCxL
sBipsnfzNglVNabd60g9KKPuuh1xQHd7AgDEnkTyflchhznh/IN9t4mW8CP4ROtewVMndAzaTBlD
TGrEFE5MQMlPJrJgDOrc5npUIIyNi4WoS7Mrcr6QfHKSLwHvefOnI+HiEILrHizWECXVEw5SLqot
laN8qQNyjVr36Kh/9MiODoldAJCVkgDMrNm0ASkqTvhiHVPSWNf2ZZcXIXMopiO8G6mFqxnz17e0
Lmn/5RjoWk3SKP0ymT+oWOcdprkUrjtrlRODrOdoFx3WGkOxGWFiSY3x2topaG/yNhRT8Kidaly1
AfCFKyBFuStA/mx6iFf7negV8LD44THBsOL9OA77Jn1Ds9kHeQTLeMNGyQalmDTjLZ8X7Q8qZuZh
zO5ax2aiZH7LYZNMR48dL/pO3hWijM7RIp3dIs0/MS2MnU4OwgFuOdkw4sRKNcU79x3CENK/mDJd
MT90BsknetsUyDFLc/PelmxKZt//qTc9f8ELTSrQiBxrK0djfbrGCkaMNU+ewJxQWRTFnTFuZjW1
2PCFCeMSdae15bBrrCI9TOVIfp9DRoB1L13laMDjNvOphUw++JXLAHBYsGMWHbkuTKVuuAouhlPc
qomDSCS7ohmU03BVYdYjo0fNBxW4ZzrLcqKa79giX7AIHVYBiNJlqJ7mkkkQXadSTON+LB9qKs/G
ipCRWHXl10iWtkDQlJQggqLBnSyl+DCLAUwjFNxU6zaC/i89rSoIklPvuU1yjuym9NTOTfyx8hr0
ONMg7roO8q6CEaFNkZIh/q/DO7xIhMEhFSwd9T4ruf2wlk1+VnbfeSkPpPKQAzhbvwQS6AcT/l8x
HgZi4B/mTfuyUg2JmZFiox1qa3xrUw4WDlpUXXLyL+RnOXB5odYfUYEwWKHEqdAK6DWBWpBgYA62
hU+T8PfUmO+ip2/CIjIT2RRl0Kn48ig65xV9rVzqvIkK0gaHSRYbY+mLkWW33mJNGRN7lSCarkrj
d/h7nwYpUTtjprGlG+VTzJg5lc91sX7Ha50FmbkM4SCct5V41EMVKweSE2+rivc1lrjpKBvAIM8f
PYTvXeEscGHABMfzQ4L5SZPlL1GufpsyJ655VOWwqOVHvzF0rF5hTRwZ4aQt8SZpQvgG0TVFZtq7
xlzWmzECxaJm1UdJj6ZUs4dlImwDH9YhAbXKoK/d90tr0YmTz04KBPvnyKXjVN6ZLRu0llKd5lvt
u1q4RxLXOdmN3JvgPsrJuhroPvZ5o4BjtcawEaIJXZmEbhaxfqit55KQF7Td+lqBOmQASQk0g2zM
+9q9XZwF1bZlnEcbyDzphyRsuvD0Wnfdz2NEt7aN7tx8vl2mP5bRt+FcQNqb+swMnZXsvqKIX2H2
EQfWmo/loL4scWvsnZgSPh2uRBoZZ2mcLEOdjh9ZtgJEFS0vc0vwlemc9XkiIFy3IOCZzZtrs6kW
lv1b6avfEjwiakHcNnUMGzLuKlRKhV6FeXRTueZ0uxS0OhQXKGFlUn3GtHtN52jWjnNwJOmOkQPs
kQNvf2nvU2CYjL1TjOlOtd5hVLnpG5w7duMsflWv4tzU8fPBwEZVi0BCMDwqU3oHJVcL1MKd0ahu
JbttwdZDqlAMW/xbx9A544bWbVPeTgbRyvXodUUrHpPB/KMXKL7mRFosbMuMKwz8tZuqHeJmr8q0
r5hD00CKa1DbrRWmje3scorScJeY83odpEEiZ+acQMfSd+BXX9J5Pw32axa5nK71YvQH4iCDzLho
eeYXjmWdqrVFSVZMyRE48RUz6XNZNYSZrE67a2FO+bYo3hVreeyhULHTNir6vPadEZQ4EsWeop7K
9F8DnRnf0tfkiOrrZVqacwud39daGEgWjHyUL7tFK9l1h021yKaoyCsWypuxG2HqKi0Ha6syA6Nu
LrpjHYY0qnaS0MplFhK56TLsiC7lOmzuRj1+UCGk+A6TbQ8H7pMqL0Irx5PZrRi0NsW8rvHq64q1
sXHVzZdH8TKjyVeI86VV+tpFXaD1qLcziwqHaI0bu6MTONXprShUmy4wLFdp3QFEO1tFf9Ving6H
qiuvk4l+71aPTT0UvfO6zB0p2qg/a3d6yGrzpTFQeYDhGP1SyR5ybUCFUy9WkAdaMkW7+AM5yEhG
VD76WQp9U7gRrQ1EJhN44sg51Ep8VVGVnNchFf6uJtv61IE3Jg6YYXJJupM+hWgXh51orWOjjenN
MJQIqEmw2laLumYuJQ1Yqh1d/jicRv2NCNXUiyZCFmtDv5lLHL0/81+zkg5KK/27hhRypgjamRHN
/7rllLxauDnASc08nB3D2s0YHRQRMEBypl5GetevArTfaTacFUT7Dqlb+W3kj8h4MVpJ6ex7J3tI
9DoJltZ2Any6pl/L30U9TBe08RPyFG9I69lX7cIKnNqh+CLbKiBPApDzXBYhfNfDXLApipQxtbK1
sPqDQ588oOoRXsaZGOuMtWuEi31wrg6gZJjws3REzZh5Y6yPHF1upW1es9QZQ65k60hA45NOOF3r
dA6iFwVtk6s82a7sfAyRFNPdsSIixF0HTkf9cUqLAyKus1PF/W4Eu8nWql9w3eAr62BdLl0LtX/S
LY75tEhJ0LP3lJVHs5d/InXMDwlxf6zkxGBs/mEkWBw+VvfUDCh2iXRW9yN7YeAO2eyhM11pyPRP
qFX0UxdT9MC10M7F2JI+SvC8qSrUhbZCMigc/yV90oQBU6PpH2Y7gXY4Yg7tBkEvTgMvxHMdiSLz
O/x5GFRO49CVkJ4WDsGlIwmoClXNqA+2jnJCuhYxR4kJDXmq2QLrlOw3AnQJPsUEx26J0lLdOZr1
21b1hHQ++Y4VztnUV31sptj5rA9i0lg/8pESA+9qYtufi6xzZJ3Imyd7Ogwkb7j0mz1JbqG3VOj7
TNLEecUobQyBBnuC0SSeWmxIvjYgzq97lUAJlv6aVA0pZ44qpfMio3bgNS7p1rgKANOB4lnFwpkN
NcFGXXxfgxnl/MbwSFUbBHofBi1rrXtpc9htJgKi65ooC2/RWwYsm/OW8tXSpNDU2bh0WkOW9OrZ
uIEdrCAPCg5T7hYLtf9c0wZcItoQ5m93lS8w/Qq/iMlO5x7aTIVbVERXbBm7L2tzI9OeQK+4rO4I
6m3ClbN5ULYvpUHXoFpp5NhKHvYmQc25yv6x+bGRxTqY+NRoj8noyUAEFcw9x1JdLV87gx7wOuOF
ztZvSsHV0tWgZGhUL/l9zDtGjztln7/DYxNYPZYchCcxgcPi3mzSP8QW3o7F+EQKlx3YgpGH1uN/
565MKbjGwPjsornYKw0mVLFxZFdDtAzqk6ecyuyome4DmtJTac+IFPVrq0bpnvlfzUmeWjV5oWlU
hAwnX+iKgjYz+weEucKjHwlUGWMmmeenqZfJeQJn/rWOpMMtk4kGdloY0xmRGwJM9dJBQVwXm/tZ
WQ+OoQ+7XkEg6/ZcmRvpe69iX5lS82USqJAXC9mwiNc/60SAWa+Y3PhA7JtfkRz3RszYepwgiMzf
1jrM+3hRTrg7iWiFGE14ECpMA30gVK4/Bf6tsG6sjxV4/IFtE3tk3kEzluMtl0UfFAsxM0AxyESH
JEOYI7sjsuI7lcHszsXi3W3hSvWTMaokhUVELg+gbdsuu1dV82nKZy6vrivo2duvjZ4xhDTLZVdo
ga1KauD1SzORqs8Nbt0NBgyyfKS/CooswkmUmyK9ED2ys7WZSmeqbmsuEe5rlzTxScZ0j/O31jDq
IEaCQNKbCUBFBwNGj0XxmtJ1D8VAZK5aRCdpL0ejhddYqX4qzW9LsZ/afLjNFd3aVVi/SgdboLY4
TSAMz0777kp7Ev9Plx+U4nHsvnARTWey1T/IvySKmdmrlgzxzsB7dRTzN2fM9JEBOyE2w0imMF6a
ERI1LzdFOeToOA0yhLoHIxk4PtMF2/X52G1T0d8rFjlbmNaNbnMib7qOzkt5RxQ5SBSS4vFWINvD
KuDVzuiQkF5pByvl189VA9P8UIaEd3z3GSNwROSRj9yBIeMQMbjieLmzWTyRxQ9ooljQfKVX6EvK
0m/XqggzIhZVsbTHishfRZucfQ3skhtop20QBoIEIM7F4LlQCB6ynOy/tFmel76LIFhoebi0zrFP
GlK/xhTmNHrCqXJgcA8848paQQWUGlwI5dqlI1OVtkCw3F2WkuYhlh/Cj2gdn4yR7ktnvFYRyTgz
McXHSbQbgYIVgvH4AECjV6Y7JdHsA3cMXYM+u8fnxJ45tS0Zjej0u0IJm1Tbkvbcfl9p7l2fq+8C
J4GnxVU4jpV7McRznpDDk3dbeZSimy3VwWd92oOJ/6SyuiJ+01fFuZ0aF4ICOdburHz0Nb2wkU7B
fnFQ4Rn4LBXyXr0ZYxlKPDGGVYyv1SpvxvI7Ie8Jf+RR79g3OwMwwjjobCfmr0QMhR9Xj0Z+B0KP
kNCIEMA6kn1QKyD5FTzFkJhRsyl0GRTlwcFZAKcfT0mH0RqfEk0g+ubqnUO3dF8qbskFNXGoz1Go
mOLJtltsCz1+0SXHzzSuNmgQYssG4L3ufBER7U5i+SrfqLX70lkQnUNpq8kLPCY5FlKnKf3apPVo
JRWRgUhoFcKjyHkIjKS8XzP9k9mUvrOPYLnnsGiJONKyhC70RK50on61sSsfWJv/2DFyTzqncZCm
OmY1CqWg1Y4JasS7pCD6FzE4HJfyUg7y1EVKcdRW4mF1Y7xj8t8xxcGEmKYap4YIh+oCS+g4Nhn3
Yule1Xl8jRtetLXPeIFJwAjGfoZh3ccvnEQMX+ei1gmsipscWU1HS3VRPiK7CzHwjG9wFvaKOk53
SWfmuPR6MA5qtXgz1iQo4zahOU68niYFPSjjgWHPLk77s5s/ba4EBhKHXo1Hro8OvYOJKVPoF8uY
NHD01fNfDuCPeNb6Afr9SGj/imkRGP6LQPjzuZ9vcaSCsffvx3+/+u/nEqbYxGHitv55QNgrpOUU
a5qHiqM//tvD/PNT/7cP6eTA3NWl09FobazBn0dnN2QI/fcH/fOdW2ZTj6mGUxr5v3EUHcYf9NXP
D/r7/P55nLLXLirZXOG/PWzbDmdqJrKYNpjOvz2/n4//+cKf36RzrM+YsL3g52tiWk88sQ3T+M83
bt/983U/L9zP52A6Ev5Rksz+8+HfV1S1tHKfGNoZOvVzBKSEaSO9yiStP3IESH6sigpy7ITRaxhj
8kcUKhe8+Mas61SSiNV6naz1YqQo5sx8fyMMoeKi0N0jbMO9UE3Nlz2dMKKbn3NWuLTXfVOTvyj5
iX+u0oZUwWEKUrGwzMNsmlzG93q/UyLkdDPAClIEymdiSw6LgZ7FIkdw/Bpzsgetteg9a8huVHUb
mSzo/BfFBugiL+TRnccm/bWNMNpF2c4K9bU21s+M0Jod4K3LpJNUg5ZkxxHDtkKlVG6Mgnw3vDHs
T6mcfNAYQGjYT6YiulOx0HmpjULAsBKu+knCTK5tjxsWlfitgELDrAjyfmWdm9Q9tQ1hIYlh9l4i
wK+SElfm8ZX8lxFCBjLqutDPU198rS0vb8WICyI+invSMlyje+5LdNwyY1xjc9HCapmPbGwHpXb2
NNJwr4rl06CXt0zKGzodxZM6WmSENfBIqHsd0NtW0u7rrJuCODZCi9BLZDlUDn0IGk0i8EpDc+4i
nDYtI3Ozfily8V1NxuyPzfI9YcGgQDRZuA0CdVLJHkhUfIHvBBCH/lRhOmVWn9EEHLF2VK8DfJ11
XmOE5QHKvcRrlcQ6TCifg1JLXYI5GKCnyQpOwHX2jUq+n5adoyjRfLBIWH8BY5B/zWo6Ao7eYazC
WYXxagdE4q2ZdKLWzOxpijhXiDr1GPa8r7kOTL/A3auSl+zLIf9a2NQCBYlH2BNxriViImdMh9li
PTa0OJu5lSEE0B4HZHnDMha4M+IFq1cULy2w1orGBf8f3dddZDEjI0Ru7sTLZFTe7JTCK7EYh/0S
8r+Mmdx2JTmiuu1X96Vb65OV9Z/FnNytC1NLMx7e1XnAnqjlJloe2w5/NE+itrt/JH3/XyL9fyeR
3mSq/+eQrk0iXQ3tf+qjt2/6X/po979UKNemvZExNyH0v9K5XOu/cE3rhHDZf9XRpvpfECg01Kc2
9QTaMh7nXwBNQyCcNonX4gtUB83H/1Mul85N8R8ATRdJNHYXy0JEZBsMqf6nPrrVRNoMjSTaoR88
x5RUqmW///G75JvFYMly4OVZtP/56OcPdBgBJtX0oG5M/1H7/gvyc0jzJZp1AzyqG1Zb7dcbHL4+
umnK7z4XB0QtH71KdI4ry/aiMZ6KjeK36JBlobi9qg2HjJH24bJ1K1sUVHx7eqE+8uWMcVQM2m0E
ahbwv2wuKhCgsp1AQXDkDICkQbYb1kec9wz81vU8DJzlRSaw4CkqTRmnmJi7+wgd4fwKyG10E1G1
6OAPsiyA3H/a+sWv6gxGFAoZU+NLlfHNZfTV1UL4soouKyA3CoUQZLq7E2vDhJ8ppKc7S+kjagUW
M8zTSbciZjhRPQaEWgDYJSzkEB9HEPG7qUE9AuAq1BWg9FuIDHAhcAJuxpoq572mR7ezjD81lES7
oQXBOdfqb0N/IsF1gZNQ6kGnLFkAtKMFcmUoEMIZPFRmI4N8aw3V4zPNCSSpkQUfUocqUJ1rA/lp
KtM/IrUfMqRseFQlrluTsGvDRs0p75x6OfZaSvNL1GQZIJQzGdFDMxv3zhp0DiGzkl5YggUaUgCT
0zNYJTzoyxRdp4jVFctZFNAAvrMVG5N/39Oyyjpm0gz0Eo1mwJjxjO2V1yOLsqe1TIddok0wiWWK
WeQh1Yb1s9PDuZl+EyIVHYtI5SCLgWta2tzvcpWWZZU/WpPr1w6cfmKCTL/pqfRcGas7ZOlzAP4L
F3ebRmHRt5i6lQnxhJKDVL5fnDI+5MDqdxlMQbdoSajslaM5OteirWGF4fa0m0o7S8v4PZIbRrBH
r/mTxturWMpdMvI0OcfQNd7PKr9dm9NZsttOhO5g02jLRnQVJjE8smYsQQzncqRNnARZq92vq8b4
LNXjJyg05K+Unac3BjqNXGWj6HvlFiKfL7JMYmYd3+fBomVJfoGXb7WQJspgWlA6dFhH2cVIZ8mr
/djM8ansqGzy+yXOXZ6ButyudJOZ6cK2YdTn0wY8qSnhYpWhSsLU+qOiax4Mk/ZByNTgTWu8uOc+
cxAjHRk9Lg+16L3BMb/zSCs+4u7YNdZ5MAGxLXR4NZSVprZSbDhPci3fNezfpOYl5JnCvwoh78ia
ZPLK7A6uQX5Zo5B8SnIhrahlj06eZDJsPvvC9gFI8O5hSd31KgYi4NdUfgumefrxYxItuySvb6qC
m6dBNd0veMrJFx/hm67yzphFqFsiFObAWZtKlU16a7vqgPd7RqC1rdO8rPBN1CrNM/LaATHIEAI+
hZa5erpBXG0eZ1ddAxsx4woxMfQb002xPPedsu4tqGOeAmquwIpu8OXX1Ek5Ajrv9ugcu2kAU6rY
l6ow7+aCCxkT83iudetLZeqQrFW9FwDGvEtSkzuV8G+ATSSeyOQ5mRh4DllLolHR3UewfIj98qTE
lcF4uwf/QUp8Pij5PgIFyrD6DmfKeguH9w1qzmtqZig8zWoJ1q6pyENzQmRRPoPEL6aXdAyBLyHD
JAN9BdtdCjR4rvopKb9pTEYFxjCTY2VAn/BPjO9scOvvKFsiODYMtSYa1BS0HFJaMi68elljX1cR
uEZoF7ym3YKtK2zsZeOZJo3fHhUonsYJcUxywJRrh2aundcVkjBpdEwS6jrIhu7LLBjqVa77O2nM
Nzg17ZHgCFRgen2LMw1mw7w2WFbVem9MmONMYhRLljbgQEQp0IALl2X5BPdG+6deD9Fodwe1wE2L
FvlqSONMPWiwE6HxTCjpm3LqYQYVJ71Fb5In+l2L7t2IDqmtVvuaGQ8SWc5opJ3fcF7s1xd75ggd
dSry5tX5nhbm5xAsOnTrl3hq7hpbNoe0yr+bMfmVgmQ+RyO9r0ohIz5eXu0+c+BuOgx8nZl/EP9l
Wutnm7TcLy1FU6choKkpbne1nlk7QLLQSNTpzwLGFfqOeZ3APIUJfuM8nRtvLFdlS4Bpjmwt96r5
2FSV9W1PLyLJ33obvf2UgApzLXZNk1mrl6vT794txvsyHR8YHTm+485UCoZ77lbO7aYGcqslNDm7
MoGF+Dr7M+f6di4QiUTaSRPS62sMm3kkXd8mYhSAHa9SP46/CutVEh34qMbloeo6VpXiZnFR4qjr
otFoUV+M7n4gSD0QAFohMwx1MOOX2LlfGowXzUXELx2EAUtiPIKmyW4IZ2BhbrJDT4cjtLVN8yHx
wpIxB6u5+VAW3BZGrguSQEBFqZz98SEz5o+hJ9JafUvMuvZEwuF+QrTE9fEBz9kIKrV/77HRwEaR
AlGgPXl9noadVoW2MZfc/KIjPm6VtJ06JrUJ0lPEEG+GradnSyjftGiYrltqF7SpgT7RoePJnLq5
SZjJMNSOkuuEI9eaxqODC+Ou0qbiKEveVrvZuHxbby+1M19gsxBZN54sEzSiPdK6zWoLVw6HjbzZ
RjId7XT22luriU9O3fa7LQ7opOo5Pidj8mfp1hfmqYAurO7QtLLc0MsitCv1hRrozUhosy8dXBEA
cIT7EdFbZcaveBl9JnA3SlfTGdazfVlruacjXETNhHt7UB4wct1NXEaeRXBh23EbJ53yy02Bok7K
k6umt9IYJfLe/kZFbN+vPRkcRM7EhDFx06xvWc3NC13CPUgyIHZ12b2x6xAZiHjcnx02M9tCg92q
q7LriesbDECFLJsSAGuy62pC3u2uPCkt7WcVLk3Z51OoKuAXR7GN9rqPaEUF1RKQcGot7XfSc86I
1vKQKk26t2wZNjRZmXE5UB9ksQZWUSHbckrcPvgT70A8oZO18ueZedNWDWmeravRDX3aNegJ4PLs
LcCdRG2GzZwVvPhN0Yw3nuXidS5YAcAv8qWzCMW2CSmUtrEfsCKLtioxxqlxkBVWeuL22hpr4NCw
lhxVRPce0gDUpQUDwckxLiYmmZ2TJeyCtYQ7k2ScSCc9u69qnRqO+lsl8TYrtLBYNck5VCCfYWLY
adahGw0Nu6F2k7qJflbniBxRy/xuHbeCdgkF3eLEMlhPXJ86yWRquoFnMx9ZNiEzhUM8yqAd2by5
Mozeb6AFBWS4lxzNDswC4rNrrFsELlRVWKK/ZcacotBQ5DD38ee28+cym46NnH1ZApRNJ3MJa8T/
7Dkx3FJpBQZyqyDh9VyqjlnGtnTCzACG2N0atfkx61wridmeV7dIUY9YH6WD6HvBvfBEi0719YHt
8efDhh40YEjuRlwR7CCuewdyWD8ulnXsuTl8Mr5I3MqrR5juJQLdZL0A5WL9zl3Hq00AabaAhGtO
1UNjWDSJ4Hlm49i8FLI7zaK2AqvpFw7HHR4dtbymPQd2y4L9vzR+09wr6oRdurTj0MrA8CWUKZ1o
UigT9p1GjeFFSkuXlbe8SFm5izqBqmNXL2NTiOsaJbdGsb5CeO3YhKEfaZMvdb9xuurgTHg9bGEp
TCyAFUdo0lyk1ngxsq85XSMvj1HAiXkq/NzVz6bWiwsHkVs3HhECuIUgInRhkpjT4B8agJFofLrm
ImfRBFln7DGOUn/YqPp00b0iR+VUjVltcfErtGr1WM1GFGixgfQHbUqvVeICQHUOuqzdmzYPzgxR
d/QHMl3fu8Q96rH9voBNA8kUo+iokHtWuvRSxqTerKFqdlMjHOuYIVwS80yvrbLSEyNMM4crTlgV
vFyn64JVfiAuWE5t76URFQyFw1vrmIAzdLZVvR/3LI2/krYw74HqntuCphXnpaPRz4XX1qU4mVZ9
kKcYEfeeFKhflu04V9RWhDjGAJ9xGTwq6fidu6C7iO0F4qE8jAjUXmJLFHA9vztlVsOhaecLCaln
pkhnfQHeOje7bHh3sfHiF71VVze54vtBg6bg4ksi2KTt6HjN+jbyrn0uKcKVOSv/yEBNxyvvOdBZ
VWPK26BG6G3uaciwgON0PczRuNOpCekvcilZR1slES1vdXlsRXIAqiED3nB65tL5pQsGHJOi067Z
EK7N2D3LGj02dGapcZPGZev6+sJ1tLoPdkxAr4THlJJqcUBac6xMbSE6tXsAbFt57uyan0VqBVVa
BUmqlN/ARjwxatzadQO9Ky+ZZRfcydTAgZwyJiczbqHktu31/KnHrLKDjEwbWVPakzGP8Gv1CLG8
YQXthqvgHF56One3v9JMQ4OiVfvMRj6zdLe1wPecIByh3Jd7FYR6lM1IPAq2VegdtxDO3426IPRK
Hy4jcsYw0cGSoTr08qrcDlZd6eHt4XbUVpqSqD3jbrnXR0gniKJfCrs1Q0FxP6OBDltrYVTNQGQe
axHSa5v3QyFxAQj9FTNkBvlpmo5KrhO+qf3qHCfnPi3+pEy54xZMvTaOtzrFNqdMcHYDLqDjGI1P
bqaJc2v2qx+DNWTBtH3JueBS6hOHsaIBYotu5ThW8lrX3W9EKSJAdhGg10UdxYudGkoeZA7puEtN
B8At6+bapLE3T+1La8skcFkHwtkURqipIxxuJEw9M5ARGBtybzTGuQ2piIjupEteW7FFriroMonJ
fYx71ODdaJ/oN+NjsG3OOgpHLFvpdpLnxts2/u4S7bmbpXm04Ye18qxGZsJhjhIGeOyuU2Koqywm
tTsg6tezB3Mxz7q5NOGUdEVADwI7XcS8W5vL6qxmcHOXgbksDM0dzFegPhlzrxomqrDKZ71Kfq86
D1cYC+Wxwc0/0xB10k9dt1I6Dv1F0vKG8MfdhuBMQ/dXmzeASzSWowOR2mJXcnhr7B/hCb9CKRka
1o36KugP/Dd359EcObJm2b/ybPYog3QAi1l06AhqkWSSGxhFJrTW+PVz3KOmmJVdr83abGbTGyQQ
QTIiId2/795zoypkcD9XCKSbG817jMfU2aJAQtNi9LcFYc6nWmV8EcINDFNuLzLuS62pBbFEQQ+S
xRNESMzaXd2UND81KIBqUTs19Em5UJvcvI21bo4ZVPnMPFVyEWWjzeOoia5JFkn2ph2h6sv8W5wI
wVF9Wiu/glpUdIRPRCh/fQm900PJPG23Csc4SCajWvunzXZsQNZrLVwdvqCeO/qpdd9KnTAFtaFe
nkxUVOnQ/NAbgy4gWhdUXwsDJ/ll1Zo1xDcZw/xdPwUW1Dv5rkYLitM+PALmM0952COTkGtWQh6r
YRoQlyA9nWisDrIX4CanPrrtAHusoPnB6tH0DnEMxFAZp1PKhVrzqc+d1xoOk/qJjgGAuTWJm9qI
EXUAo1nSDGXUk9USHjjo5bihw40wVWUHWPL3pqllAsphQtuF3ZvwGUnuPy3I0M6LCRUPPJW/Xhx4
onCWYHVgrnurNXBZAklBUWu+3Px6rWC0DgU6Wavg1U6ibtQi0wbsOl78OAH622WucR9K1jLVvxJ/
LH3Cqh/ijTmRx/W1MCRgmUE2mEW/GzdweFqkfyI+GuQt+J2WVoeZx/M5y9VljM4JjYrDboCVkK+F
EspDU6Y2NQjLGxpMUu9DhTBR5BauxKMhXrDnjycdbS5h7vHlZJXjCSzKeFKve2WK+iuNB/w9Hii8
sivkCHgmVcyX6JhaomNgnXWYkvIXI7kaJZ8lnZysPVSS0qK5XoJGYyTuLYTx8rXIJOMlFfSMy6m4
U6/z+cnJ93EmLaOOyx5YjCJsVzJ/jmqdtZrRXe/D0gXVgpEmqSIU660AHfPXopAf2todqiL14q0l
QTMGreEzt7uW36IHWs4YWn5AoxEmjby8oc1bPpYO511i+9i8EJeHMAM7d0SrpjNNKgpo3B7oqF3U
PfloI+nRpNzTDft1mGqIOelIXWQhBbOmOusm0BdT7SrA0+Q1LhyqQCpYUyLcHY3Q5rGs6bs7wYvn
lndhBIFGH5xdnxgPteU/z3kxbhGsaXES7csaFe2MXd826u4q6mys7UJ8JtoDEJN6O+WRvxaO9zQ7
4aWVQEXsGa0jax/9XT5/5vGUydSPbT5QpUvM7DrTbMSy4UqXYn38DkwaDokNAxhujmbmAPWt7Cn0
aNTZkKdTTBNd70spBfwcu8keysqzEJF2PxnS9cfeYVSqpU/EBgElTbhfouHLZmcD45o4cVkupzOw
wjwx7HzP7W+Skj/raR4eeWLKrQkpdF6P6S5pCrHKxmGldwLOgfXZkViFcpT5hKArnZjai61zXpSz
cLmqirVFNNRmGFHnCl+8adlTm7vLxmkEQdgZEy7Tq1YkVGi7cnSPrZ84Jy9BnZgSo3HlFg3RPMOT
XwxXQ1POp7pkeobw2UIGUve3bY+qSQNbipC87Bks56P2XCKI1/py2cMrYZZZDHsDrzg+cDw2TrEt
XwYYEyvIM7vslBfNc+xkcJWEoLahmUcafi89caZoekx3WxYTwdTjU9KNzSOVrJXAGJQis1z72Sin
ndndFDruBoLEznF5vtW+QUqD0X8fHI/hXk0BqhNvNGyydzH0LwjRsGG40Xu3QKOrFg0O3MjB0MIe
xcZYvLPDn80s2XqZi37MJG7Rglc7mJ+o4B5A9CLrQGIcBrcLcaubqafu6RvOvvMpgFCWIPNmivcN
SiRofED2aG8wkikJGA7ETTEeAh3npTME+t4qXYAO9kgwadigRprCH0jinZXFgJzegqyuDXdLjaDN
MFPkiD0zO71yV0aZXQL9rUlq8L8xQ5hWMwZRUggpt7Sv1ApeR7yem9BBq4dHgsmSxaMEYvstuqGY
KkerHyyPbsgcfRsakCQtonAkLjImt4gucuO2uV9M/uOpN14xBH9ZLK/bkYZpMCEdKITW2DHK8cqy
gOY6Jp3u5opLi7PLgcI95z1KX+fFBmlxAIRY5njjJmt60o3c3oVD9xpofbbRHJ3gLpfTrE0iKhcJ
A59S20VR8RJyYJiHO5syjOxdgpZzLRMgWi85ggREMTwT4YDckiZULkGwfNMAT9zOcIGRGE50xcW1
kq2MjP7u1vbmbD3k7hGfcoWYhoa7m/fJvX1bIS3eWOBHZGkrohZjnfTae5PWjEsZX8X03LmpzArr
XhJgaqHUNyM/p6f/Otuedgoqp0LxtmrCGJFElBl3YLS/Y2B7pbANbz/EQjFWx8ozwgvurUgHgYIS
KxM1ndhqE1O7CG/IJkIp1PPs3TsIwaRZ5TGiscLU5BN7JlzOCEDAMCE6I9cLe6IldsTRfDh2juht
0H82Y7sel8l4KuNx2UWmpGTY+aMYsTSBS6BSEKT91rV9scuDidzkgfoz0l/uWdIgQaF7JaK8upk0
LAHzqYrEtzHtzFv90NbbtuTMCxA4HsuyDYGKi7eiLb8VU7ZJ3Q7PcY14M/TqQ+0Q0gfWcdjEc0E2
Bzd2MwuTLT61rRXyOEXD/kKO27DzuvnStJxrblgmMgAmNya5PquM0iSTy+soe3IG8kVEUz+ZSxKc
NAuXiR+iVTLi5WkcQB13Af66eXGOjSmuy9miRGsCHGnmA0y1Szv2n9IqbiTtxdwbyMioh+T7eY6v
hjREXMnw086qrRvN76HWLuTaTiSfDuKRgeczCXoaZaxp7/o8/8uoQR7VIQXJw6s4Jj1Z95/7YE5g
4GS4N6fxKYIPTiHsRAw9k5EKRrY7uw8wK7YyHt02Z1Su9GOY8DkVU+XyrcyG55rOgaQ1oDgZ3uJy
NJnXGvdYEAqqI8SJ1UGzzstwvBz0/qbNsx8UA+1B4EpF2DPYMqo1oI7blkF8TORr6g21iKVAKpc2
+CTMnqhrIrJeGKWoRV0zOO256Xp5RFlsxnwVC/sa8vCKkIz7PG/HPfpYgA2nbEAtLSAzkhXOAk5G
f16bAyC+68iIMfwEBkZynF3+Kq5MWiu9NlzMgR3u0f+sCUs79jFg/ZiaJG06Mj9of9argJYfiVpg
o+12OmQBRO6MB4/vVzfRxGPcTwzPWBcjGX9VBjtW12dG+PF0gsyKQojC7SYrGb/ykCQ9b2YQC40P
xE1bHtXrNXKQfT42TOq9u5ry/XbpaU/G6f0YdAI3RO6fLMyVJzHAjXfiU2UCUEYIwqyUVtbR9RgI
ibZG6t4547bQymKFIq7aznqWX1iLl10suBcv7BBMIDPPdTjHwDdG0fnYaHA8+kIKSIhV3tohw04h
F2pNLUYynKmmyxcR8JEVuxsichwLBE8Xk4S3ZInxQ0Uvzx7XdmYzgJuRym6plpGICUOg00R9ckow
A2qTqR4UR607NPNI/UMeLTeI/zxa7rCMe2zAl/Xk1hsP5TsRB0m6gcImwaExGnQmf+tYfpQ9FdTO
w2K1sDuQPd3peaztLVvkhyRw0DIzDPxaWAVDxdaMKeWqVfXOjB0sMJkvYLnPL6KOtMehiK+LqHpR
adazPtVEFMbNFclT7u6X1zrRXg0wArhQmfmJpQt3kznQUOXsVvm+ao1+dHfsi6cxERaw98k65UPI
lZCuNKln+CJKwkUgoneRcfRR0G18K6c2I2cRv0XxOslkoiUnGLIdSb0xB22fFNSpcddZK4t63kkj
PjJow1PsN9TyrMnF/UuQ+5kIaQNjWJluwzkmh/pqQZafvzOhN+CFNk9d7P0gRiIi6r08Eigc91bE
MJwhXBFz7ihCoxu2xPXqE2UDGWpIwy7GTt3Caewr110bYharc1a1CqyWCx9h18EgNHwq4Eas2K/5
FnfCT1smCmkyYUgtYEb+uWbVvrO2XM5R8F3ebor761Sl7UgBiYAzkaWiOmxmXLg6AHfdPHTCXg9y
jkhmAlcbzi3wXNRx1YEIJbTjHNPYNq7AVEWdXSE3l4kheVViIfCaAgUcesKOFhAFynzS9otDGGCY
ENbF9X44yxXDqhz2/Wzj+UStmFfBfeD7hBvJQ0+UQci1pWAibRvYu8Aa7zpvoZ3j9ozVYd9Zjt3x
ZQcbjw8ydzmNqTRM5uD9vysDMUI4pC6xI5NQULAnMqRSPuBP9cD1pzZt/MV7lM9HEq2Y1vETm8DS
8SUvNjdKS84F/aiOeXIQfjS0MGO6iMaTN1AUtvp3Yc73yZK0O1POQsElVifM8Bil1fYUDtQ8m5h9
MZQ9mHVSmCvKCkqCM6kgcbVayvOzwa+BR2NAc8iXi+rvuCCao/qmQPWYEFmgu92WQzgAFKGNQmYN
s8sNzVl/F/IhJDKBnBAH9Sd/SSxX26D8z59Nq6rG+cLCbCe+6Nf2MFjturCXO61PX6PQ2osRQE87
zJxmpjy7OEMMctYWLK0kPuzVGdfYoibTx0b+IPeA7fZoK9V+SLT2+4J5dEP8E/AA3owuC8Q4Jzfr
xamDr1uOkIzUtam+4jDXeNTmmj6dnJY3ufceIA5Wob1tPYd7IUspslgSzPHnMOXDVmVuB7QPYVoH
LYlgA+UB+VXVRaM21WKRb4x91G8Gn5q7+ubTrNU7yzIv/da5Du0MdQlHN3GdCNX4HK0ra5fCxVkN
Y38kIJ4gIotLPsfaRAX9O08wstdEniGwbAB37LK6erB6tOd+2l8bhSHT2gPQQ+hiJ2otK6g7V0Os
3zKCoBjJncvMumzTDCgY4xrWF5TDfl8bREGN2sks2atmNXxU1DVXpZ/fe5X5PenEi4DmXVeGv2FG
iXi1wmXiOs4lkPdlD5OPx7nenTB2X7Ru9eL0BN3Wjn4PUqpd5ShXIZejMWjz19A3ceENZr7Nqnhd
RAEdVyqLg+WRHxXb3/r5glTmqxIkZWk64yY2++tkzF7LNuNma1/1Iz47jAgflOPbeyJ1zCHDmjBF
830W6IeO8RjgS5Svc3F0a63buB4OlCYTpMH0t14S4K+4M9wAhLoNqmAS8c0kjVMxzGY83hg7TSbG
DFIZqHQj2JLygytygZjFoMyMieMwdUwzbWI2a69F/kC3oLiYa0cAbi+O8C3691K/ddzA/iB2YKY1
IVs8JWPUIQ833qg/hbZ241O42CZGmh6x8P40fMb1dTTcTTUciLbU/J26GCk694ckQYpcELM6Cm+v
7iJ+YxIZo1bTKTSP9XxEhoCiYO6MGyNbyI2ICv805aTBKAHj/2u951X80ZRt+bP7H5OZbgmTkPF/
r/W8Js4++tfmLS27t7/xcM+/+Kfe0xd/gG+V8FmDhHLH/oWHa+j2H7otPF834ZvyD1TPQv7R//2/
bFSiOo1f3tZN3dFd1Jh/Cj9t5w/fMnTL5dfOotD/DhbXcC0Iu78kp9ue79qWKyyTb+h4tmGhMf0V
jGv7XtWKyTUvrfOTRN1cCWe0FtRhyz7WXXNvyhw69RQ4PxC+ttWL1LpJZtQK+t7ygTI3Fi5FUu6G
3DaOIBeZSmRNEKwpyuHepuq5SP0eZ68r44WbNJ52U6TdqEezWoyjp+e49wcfBtHakjONEJFCcYjl
kEBtO2ZwYU11BKAIdHoNi5/y430x0KpcovwpK73XaLbuCW7SD8VwPWG8PGG/2orZwGhLKq5WTJsi
wekq6uobTO1H6L795YiSQxvNrZ9y8xLoWkFykgbrhh6x5bZ3N8bJhR1Iv9tildQ5qA75MyQ9jt52
CmzuRqCewhnRZJnDhYiK+kPWYMg7cm8rS3yvvfSeYf/drHfPmVO7G9OpK/6HJCt6CFLc3Gj3WkxW
oXCCyxpQ5xrU0E9BfFmDWWFyaPYx2kNVWZFpgGMBJeuV3TnaVlucZwpkN2gK7gwrfnUqkW3IaZOZ
qlR5kLIv+r3QkV95/evgw96xbFMqTMZVThsaiQgpb1H7PDkEMjNjnhn0rRxma6t0REIEKWPe5XHl
73EJAyIqB2IrivtSowIdlDQwJd4+sS6jrnitQvbq5Ib5OhUZbjljuYji5oWp0mMw1w9G3dx6rQuA
yHhqPReD75gc6HNf+YQb+2lCX6O+A42CiRnVrz2sl6m6GMeGhLSw/qw7xJIU/z49ezWVTYGDApO6
KNDvjx/jSC6OpTJGul2Y7smtRx2XnYLWoYQe7yat2lk0GDd+QO3MFTTIbe7scpY8FA7Rynb90zQF
5Tqdh1zU0w4L73zXJKzU+EGrj5FH9ZgP0hhYUKqKIucnQ0fiCsUFhlrS21xMc7Qq4Vrwn9YSZ+Nn
BvvS7Tnxmug1HmsY+LSQd41JVjCQnbiGpjKO/nsFwGfTjM1NUXwfmT8ivKK+YHA+4LgsH4zn1GRX
EYZOsorNDHMILq3J38nzqYInVereXWgwx870ljyzBRtXdixG7SZd7A19P2r/4sYc5nZtMfBb2Uy6
kKQi5Unnz8WYrjMBSDAE8N57OsrJFJJt7/CbRn6HzR6ejJ4+IVp+tgr/uusFXW8dVWFMyWjMZVGz
Mj/tTr/VYE51RgGpheFb5dHOtqju2DB7OCEMQiKrb84oPnsmlps0h1Q8BDTdqWN7ur0gvUhAbpF3
7XkyoZssE9OK0bKM67rG1N639m3hEh1Sg8xwMsiQYfoM8hGBdnpoLPrJDEuRTcdXjdc9gvuhWurn
W7vgTCaWijgskWEBDr0VUDGhNUzxQQV2UEuaB4o+HGQ6qwTlMSF0rpwFd0ifUr8enZAIC+sC/O4F
PQ6HnYqlW197KVXBrJp/8gEveWzfahElL5z/qByno85AJWibh0Ak76wjeRrFwaPctpoSvu+R0EUw
pehAGJLdR9TO+/04lAsjMP4/JGRwoEwPhqWN+d6083rtIIPM54iSaZHctIY3bML6Z9Jph9AnBbN5
7Br93g+RyMHKJIc5sW6BimXQjNHPtgDD4qfRJqMDZ+4KqTT4yBEhQjnemrD28NRlPCU4vZJXxmWJ
bNf8bFHBrbDwkcSgTRci0x+omnAncywIad34Q3euIXYeptAjLC/+ERiTDO0e7zuLcjUEnkejtAAV
zCbktqWgJklMm7fwSIn64GGIho/WKu/1anidKr6khUeGStaAd87f8z+nekAEpF9AORiLrdvnb9rU
fKPvtBlM+1vJpILgaG+dggc2CqSomc6MbqRcOf80zOJxHOu9HSc/p7C4SKZlp5kVqiqos2uam4Ko
k5Ubo3DMcOcYFg0NGIBmSQJSzCwYNFvbF990/rzpuclWD5AmppZ+yHKxbUAYU17wP/BL/DT76Dbx
nI9lJvJqijz+SBxfEXkxb52C+9+yFB7qN/sagf1FmBWHNLGfg1j/4QbmqSxtohgWGxC17V4G2DCp
9V24uBeoJS+3BP9eTAwZbXtggO7gochJtDIznHgwwMJ7PUizNQA5yzpOaX6L0Kxkn6HhILZv2/T+
KS5tZDbGPsuKu2zIfqDyvlpE2+z8AZoXxBxsc+XtUBvrWF5dTO52lvQoGFH0Y3GA3o7EiFKII9KG
yKVxppCtvYqWwnfa+oca0UsXjpBCUmZQjFeuvSL4QLEKIMMgwbhY3jszfJqm+D706NsMZFJ0fQ1P
Vigwo/69CDpv51gUTzVvPk7I+ZDkDUezbi4nLb2dI4YTI3o6l5t8oQWbiKg/3VnujbyfV3UyHMqg
XjeCigbwniu9AKKSdOmess2hGo1d7bjPE5n02E77o29Wxr4FcrdBrLjDQfISjjEsktZ6z63mbqDl
EsYJiNjvBdxxd55++Djrtdy9ykbrW2U4D8UEyc+d+pcEseB+8YgQITSs74l9KrX2nnlVJG8NoMYO
Ruuh+5jKO6s0721i7jwffAlaHCYa5NA14tagTb42+SGvePSZU7dV+maPFPRFnDxVCyeijuyoEvlF
q2F/dp2K+x1CSa10wbKQ10klEXFl4XDegFXHp0xSVL9giPOy+rsz5oguHF6vdM5cXJjBJUMK2pzA
2UzOEMtuSEfMDqKyTzgmT4PgC1fx8o2UpItmtCuO+EtsDBR+F/EZpeYeSGa2SUbtHWcTejtHou59
eqrWVZchOm3r7JUCjL4vK3BSiNKGdPQwKKf6DpRthkatMC9iAKF9b6LyiItHUXGJi7x+s+zksUA4
QnW6/kFgeLrz6m9WqvvbpKK9UGTZZdUxHgpKjcvB+lYOXK5R5T255capvG/xgH3UcoPnNBVgy6Pm
hSDWm1lQbQvL5F7kwY+CqdQWDzaPIIpCzfwsOu9E6nEA4A+JjDbSJ8ynd6uCCGKGYNCs9wXGnD1m
j0zTmD2+5NeDDW4sRDyE2YM7Ym63j6ALAbTk+rOm0cC24JZCRAh3Q8uv6KX3TLMLE5DhrvQBVBh3
TMJ8JuIYe9qqpcjXuTU8GF714fi3lq+/jo732UaoS9uWkNXWM1e+nVzNUb4xy/Jb4Ee0cCL9lsk2
qE4EtZ4VYfsh/xI4qL3RUmqME+paMzr0NhRdHRjQlIYvmZW+J3X4VqfLNZD4e2KorukhXeGy9lG7
6BdWa6y6NpesAU5EE5abiKanuSB+NV/qh8WzXgtNXJRw/ldGBkQnE9jD+T+2U0ANU9vlyXg7luGz
U04z0A8CpWqL+y5iZ25/GzzzjxpuDEg59rYBxCqZft8dKXzMu+o2YGDNfwXrziwaKugJD6EIjbCD
fgvkh28enCz9LAyjA7l0CnN0Q7o3fyS0nHVoMxAKCoSR1P5JlbpgRK7ZuYdYutzJ67weg8e4dTsA
nzoNvCi+0n2kKAsISzz/d6WFgzxpucFhmrkHhs1ndyEf4BTLKh2CN/B/j8JbGKYUwK1oZfA4a8vn
lOS2nag/cB3do0YmNi2L3iZv/O5Gw+fcdz9Mgp8Zab/HfhGuKp19FQXJPYyECL5Dfmp86Hh2lxyw
FdwbJn0jZ7w0muACw2Ag65+vfdh6jDuaXYzMriROOUmIRnC/wze8COr6Z4QsCfdR9jqa5BkZhPNN
DOhRlN7BdAJb03gfEU4M0DPjFXzGG98YsB1H4h3n3Too3B5Qi3zgARodf5S97q3DsaHXKfKjJzRz
D3abx3//YJfeu5UEeD/ABnPDxSewMumBrlLdZvzfA++fvemDG869FdHfDe7GilxgeJRFl2yDMkpJ
DaET4Kb13ZgU/ppsjOYQ0Sp2km+TXTxCiOTxjx3FydbEGMq0RnhYkU5GopbYFwwIdk1PUmvtTMAJ
Fpv+v4lq070ZA/3GpGK1oYh37OqJSVAraDHAFUJlWJcjcRZjhKu2pFNoUvj2P+xwvm+tzDk0fX07
j8aTXnkvQZVcaomQMBMuMNgdG1Ggwm8FJy9mKQSaxyHmmupS8Tm3xl2qeftmIt09XeLLqOAOVftP
phGEu5LmMRgGJH26a980mFnSznhK3WgrPGdfBwNgq5Euh5tfkC2KmhrEh0Q19XZPXyfhAQgVyNHi
q77FEhRbU7+2yulgzdyjfL/DevMSjAadCdCyRggLMHrUdGFsCpqkKPK94ERAozXmRHvl7jfLjp48
OsrILa6JK16FVb/uyuxHb+p7ox7QNT4j3v8RR8FnuIyQ6pz3PhIUqhhv07Zi/n1rV+7POq3uAs+b
SE2r9lNUBeuWEVLk04EynI/ELI4GZpuGiprB8xIJ394rIc5nwd6wegquDBamHN5/P84IU0WRrMKy
eiQ67tQlQM1SxGso4OuGiIbsLa+ZRC7RRPtoil6i5sZOW2cdVjzmUelddnTXzAWRuj9HPxIPLmr4
6PDcM8X2ox+N/DTZsXsoiMOOkiA/qUWqygxqNZFtFCGMeKs28xwESsW5Pi35jIqgGtdhMC+HXvY2
wckVJz+8ieJ6PHbFUBNCVX2q30NCIbVtNaZ2RC08iuRnlfLji8BHq4AK/ZfXJvp+e1q90YzdjLK0
/GFPFj2GwdBAWsxwt3WzecNhR79ALkauNAR3+PsKAV0JNQ5dzqWGODVHXrvV8NacQp+cjlWkh6+D
RJyD8cDwKmyg+F3aPgyypyFSCCn9MO2WczGG1uTRGVOcPBRoMneWIEgk0+1f/9tC/r8cB7O+Ltsn
ndwDaq0yPD5Mrfr5lJ+cyAwOFietL9sbvmOjB9LUqlyUEEA2qUZ5WZM5ObKZoP5b8FzsZfvLqvpt
d/bQJ8ayWXJeXbJhKwrE0urzprYFmdjKYd3zMpnnPXfeS+QbrkonA7wjd6naK2knO2ydQdXlr2Oi
9rU6Ouq18+mgttXCyvyMsX50qG0fEFh/rw58rAAXatd8nQ3qnWYamX0iaNqoXaG+pDlAyWEoXJqM
til3zE793qFr9FoAheqP2MiVFziy1i73A4ezjhJI0R1DK9oVBLJuOjo7CiqvsPB5Itz9Ei67MKw5
rDpzoEO4tL3Aj1eU/+mDf/kOatWVABHDjEjVkUfrfPTiSGcMPVCin+TJoYj5faNJG4m1me6zLI3P
O3ei3AfD++uq8eAdzWu1837fg1YdXZfx3tOWdmdFZOhuEy961fpcRynE9aAWXCIn3O0FzzjOKvWV
Sn24zRv4/Oq7DEF9k4lF31W6MyBMzLnQRzSs5x+Vf0f9pvpj//Y1vGYLcA94T+pMGECuUCjENiBP
BHMS7gFJHYi4/3uRyR8QsgcT2TLLNpwP6gzGbDse5sJBx4tX1KUsFXjySvu3nyvK7BhEdrX2C4K6
1Werj1TfdkmuPIZuDA1L0RzPZ5Lc++pMUptfr5Vov+UdCUylu4V5O+4iSDyugs6on1eLr6v1l1P0
vKrepz03HnxZB5E7+/wrJKnstacOvN75qBZ12O4JMDl+XeHqv6d+Rb2mNkN5FurDsGs7PP+RG+/U
e7Y62dVPfP3+76eg2lZHTa2df0dtn1d/e19t/vba+bStQL/+eespc0ZRDlINTBI9fMADCjWwsoMQ
K/X/NH0HTZjZrkycwwlNMM9pmQ2pO6qU+An3pli6Oyw4lCu9SzNjGIipvBtTOEtQnEDhOLKbR63x
rsgvynbCsunLnJky1ZuDpembCgvzQZtRyqpF6ZfdqTEaoa/Vtpt5Jkp8HZSLW7odo7HAWHvFEFEF
rXlH/fw/rxZeUO1GGEFpVi0oLB+R3hGOLhdELPEUUNuBie5irVZ7s2kOsWwQWdMYQskV4YV6Iwx5
UAiSP0XOHTqXl49a4KL/c+2311DNsYvV2+dV9b6nTvt//NHf3//6y/HklgebRtV06UzNsvv69V/+
3HnVlV/nl1fPH/3LC+p3v/7015/67bXfNieBxyxowKNZrbP97c2vv3n+OFOeHF9/Wa0tgP53Vdx9
U1u/7Jzffu6Xr/r1ZzpKYKvRZC6lflp9PJ3/A9rxFwI0UeSoDvgvqygkaI7ns3/o0a6qzrVqvyhl
iVqo19SaekNttlO66wNd2xP2iojjN7XJuR0fphYlxykMtxTNeYxE8hmrZAi/bKd5JYD0hwxC1X2/
UMMYufDVCRDK2yfanWZXWsad6sw4uaRSKdqTzgNu6yj8mRpFoKRjLEZKgPpBb4Q4R369HEfUagjR
pUN4sHFIM1+mI1S0UaRvVUNHCT10FHpEJIqD6rRndoDwQOFH1LYuBSlqc/ab15zewVa121ULXq0x
ktiP0dJQqYyJmdGXeBcytSFcpdDtVVJhLiikf8GT1oXqr7XfXmsa3WUWitAE2gEyKGP8czGGZXM6
v5bo0z4lkUpfbNzF/MBAm3of1Ywl5fGMKfOc1JqKKv16LR5NzgEHPPcMxfHYNqjuGHIh5JhwSP4p
5FDbojGfgrIMtqq9prpt6NvZIUrC8NV9m8nYwKlF8ohqvCkFh1pTR/q31yw5fmTu83HuHJ87cOd1
daCHgppa5/nAlP7OP5OHUPzGPxMLQ6+iw0kqm3Oxis5Rq7MS0wxSWJTG9Y8hxvmvjqCtwo6/jqh6
MSlKarOMVXtNZw8sUdPuBXd5JSxS2olggNXEZBCNUTgjNKyJ04EvhdNiAH52UZWItWbxEqAtxPug
/7r4p9eowBy0uDX2kYHSbJZCHrXoCsoArQsG7+u1WRoVkpDqso+ZatNIt8ISv1uYso/UIJ3t2A7f
8axxDarjFKpDpFZ7biGBGUY7yJqc619HQh2Yr6MTNQaTVHee1+oQfC1ceXP62lRXpt+JcpvO6Q91
Ualr8J8OlSKzjaWJeZJylzooFR5ju8oFwkv6p+dDpK48LxmcdYE4fdVGbn0aZEV9dudDGhTIMYBY
Nyc5Oj86eOIsRqE0E9LqI6CTsFUiKBW7nHkg7PEysi/Pq36IbokctxxzLbtQl4vz/v5r07ARPxsx
DTB5tcSJ6WFI9Z7VDVJdMf48+ctarZ6vJWm2ESX1M3wBy1pIVr7F0V8r/U2kEWmkZyjiI91MD1Ie
dhatqXeVJicoJm0rlupJnUu1XRHTLRdfm2pNveZoGo0HBhDqTIvkbtCkruf/i7Ri8/Afj//6WTb/
unrYPf6PkVcYKB7+K3nFVVl0b8XflRXn3/lTWaHkE6YlXFs3DBybNsKGP2FaILP+ACRouLpl+5jY
dD7pb8oKX9dNqi7IMbxflBX2HxYEV98FteU4QtjGf0dZYVLJ/ZuywtEdQf0FMRWROZ7p2SC6/qas
oI6fmgFq/BsxS74LYk8g6MWBJ860yjX9uBSlu0sy6yLvKR1lQ/wK9xu73CQMMA60E+roosfZsgNV
kWz64qcnDQdV51Di7u7tqkmoYto42AcHWg7UQZSXiI7I5Gmd8i4fHTzkJiW1kmfeYzp378tCBA81
8K0RRzOdSuslSqePwiz2gjTRmyyd9TsJy6ewuUq5K1PH6b2VI3CHZDS4hs62cBsYyExv62V50pz8
2Zq1eF/+RKZM17TZN550kPZY9KMmXfZ1RhUrDAif59doLOE8wYv4HVxSD2Z+/pxsnNzsPSqWdnhY
BoKubO4xsz+fwuFtWvT0Lu/Kbe9TVGmXJiG80b0AfoOMc2FCl/UzLOgRymnsx591710UQyZDI3Tk
KBvDbPW97pGNPOFjg0eypWoPej0rp71ZEQnhpOKkR4TcRz5KL9uwwbbwP7envr+E6l6FkiukgboK
q9zb9GO6NcG6bhJzvo2ItKEhc1MXlOer1Nl0tmQlW/4D4g0K341+2w1El/Za0a2XlPa3qB6Qsjdb
zXCoodrZd6Mh7YCJwZvRw+bBSx+Sg+HQDa+gAFFz21lJ++IniPYEUpMtURQn0y/Hy6rmqeLZSMkw
+uZZU+5igYyemtBnRqALNz731ciGe7EQHUTBWEdoiegPGSl2bFpE69Kbb+oxai5iL8MXrWmU6Mhd
xYAYdb5NpiV/A9jrE+E84CFccjWjzHxDdE4xEhw88vnhmKVRsSEMMzggYpEHdrrWrJocswVJScx4
E+QTLJDJM/YkAe24Uq7yxX83SHrC9u++Mhcr1mVEmMQwd3BBruHFYk20qre8g/mjocyDIpFc10Yj
MSqL2ME/t0xkDCGwU79JRtnpiv8Pd+ex5Di0XdlfUfS4oYA3HdETEiBBm97VBJGmEt57fH0vgNJj
vlJJHRr0pCdMkEkLe+85e6+9TuRvizykXZC2r2KI0awa0NSbmuIMeRTaCjKLVcPkqNHdOv+MhSbd
R5lMsYxGyxbB1ngURWN21sh3hIpkYJyJrQmCZy+wkgPYMwhZIZJEYY6TiVKJoS1D/HJYRbQ1h3ot
6iCjS/VTK7dZAOFYrG7owGYbf+6ANhSyQfInhmSDLqBmTs5bUKnxbjTzF8TiwaoAf5qG1PwrK6N0
oRrvaeV94QqnhjxJAvATvPJo3+txCGmkA7jPhpMizj3lqKcHWLYtiRz0YDF/ZOuuRngx+zw3kkYe
ABVLVyhze6QC4WfEhUmo2aXotYRNtDOAk94CzMPblzVIQ0HG0ThxqhCnthfklTNlaWu3ictWS2cA
Mcb+kg6BaQIQom6Ywz0dTRQsIkExhvbFGkeJA5r1EPfYhyFPSCbbtgFLIfhIQTN1N7DPVr6rEIGy
ysRcPsRh/44rmcJ5O7haG1L71cGQ6yJtnDZMEW90eb+DlPZaWMGZjlplByYDC8I48frEhUiWEdnL
JiE2Vq4GRLnlDtRrfyOq2bAtLLBdrddvLMFC15q8+jkJUn02KFsA3DeQVQNSSNqqpvUMCjlRsUPT
qNvIqkBzPL2P6eloWXiTpYp2IxgzudWDuUKf9y5qx1PwFIZOkkijLUW44gYYCRiItmSw5BtRD82t
DDe1gfDtVupIiWnA+4w9M6lugkiOsUwiks/ajkYCNmVGT8nEPCLE8rpPrKAmgXTOufDFw/Wh5Rk1
fQrGS5fXXP43v/DHfaBKBG9NGL4iU+j28ezLWZaQTtxOgv6lUM+JAkXaXmeay5xjubvcxJWekoio
fjfdhFe4NOphO9bWDfhIhE9xjqp30DgWzN6/qaeaHEdQRgh5yEoMyJjlRG3rgSGvqR0K54D+vjiB
+A5RyINZYlhrLoXzZXG5qedZzMRqAJ5M3Wq5WQa89TzzuD4mNQPtDlJo18IwIenlMtpja8D1y5kQ
Jd+9EuZ49/G2+vL0mNNYxA9hntEyuEEdJu6otjeiQILzclOQ+YhlJti1NQPjrJLiPXw79quY+qh+
q/v+S+Old8yhG4gcSLBBP5hMj3YKWA9mlYWfulUsO8sMMNSkclM1/sOg56CCl8eWyWKCYWbXU0+g
b7An8MKM69H1U9JqZCoNw2C+N0wfmkgpD0mvfedE1zmCCW8gMuobYqNINl2mUrNnQzTOzILJ71CE
LHeXka0hf1rdnP5Hfp2v+xMURPpwy6h8uVlmRC2WK8oE8+RIajg9Vn7eOKUyGq4AratsdHC3g8UF
PKZ5VKg5Z9zrbG+ZZihxHO/VO6R/D6qYdkAa94FuDDQMA+h0kniEKwILy+h+iZKYb9JG3yF1Szci
iQUpmkxQRDXQZtVP2E9i4GrLHqCILQ1ItQvXi/lm+aTrzR+PyX5boQchdSHtG0rMi4slrSOC0+dZ
wLKWqnmymTLrXNbN9WYZ/1/vXpaitNqAqLrvZpP8cjPBFoQ0h3UsmnK6MzjJcJJjHy3UXh/IO0df
tExsl6nTRYrqhRpGYPk1i4dk2R0mgcPXVwk8KEX5m2pkR0eXak3mbXtzDIOPIAk+aQihiSnn3XuY
d3lzrodd76Zxl6Xu8p/BoJTmLP9Kl2rotFRgjZHwrMszlv9VgrpRuzqI1jUel+s7dVmX2sQlDkhH
+RxlPvyWpcvbXD5i/s+y9ONjlvtt2j5Rx2E//cdTlqXlbS5f5/pR1+csj+W4udRRoBSXRsavP/75
n95d/vHHe16+6uXjlv9fHljW2Y+f8WNxeRa0kIkRyBATkDi3Ov546x9P/+sv+fv///rUP955uWvM
9VdcfnAQGZiXSh0chrmem4/SALpMlLZkP1fu8g8PkAJQxfk5qT/DXvN5cbmvpU8cJBzygfZg1PCg
/Yn6s7mUmv++WBcM8UCkyetMgoAq4WC3lWFGMBiza0+QE7xXy0uX+8uNFGRzZC/2EamT8DQmZmMX
cwVcLQ8ZxvWNqk4AuGtZtEUuo47adVAvEsD/+mx7Ghd7kcqFCGZOcWOk5aXRuXRBlhL80hS59Jau
95cHrz2Ta+NkeUreJ43bNQyL5rbicgMfJL8syTF4WjViHLC0IpY3yVOizNbLYucFNK2Wj0+XR5fF
H49CZnvNUMM7+lxJIrGW6MC8fNOXWk5A96CNhGTXdAWmi8i0BGeIZZRGwbsv68yD5uN2uVl6IBGD
4TlaNXLkMfnIRnkPIYtz3zQcYrXA+m617tJxk2hhNp2FLrZoSJnwL+1QpfmCZ5Duljdc2iDLEm3P
xlSNnR72X1Nv3ZYpRpTld3ix/uDNkIZsOSEsj11aOJJo7Hjd9fvJ8xWzg+Z16dAua7GAdkeLb64H
Y9HVbA+R94w+xrYoWK8d1gOnWCT7y1PUeQNXSvJaDJLmiFUC1nmcr0iiMJSEbRi70VPuB1IEGRIM
dgPSOI2SwV16e3JbYgQIJR8KFvaDS0fSiptzRRIlCBa+wvKVPD0cdg3CDiVrGL0pd8vPuW7aZSlr
289IGUNU3zmS6jyitbx8yrWLJiyN8OV+PI38Sil1izweE8RKvehIKaqhUWsQxbRoNNxktqaZc/21
n+u27AvfRZBCnZ+377Ilrg2364ahHvY76ciEoxBtw7C1OEoMBU5KjpvLpJ1JWmfuzLE3y5ZZdmtf
7NAPMb3wcvVHN3F5wrW9ed2Slx16KcTPTdw/7i7PWx5bVsxy929vhXBhYOxxWo6npW2+fJnlbvqj
xTtfFJb/XB6cQlxSiKuSy/byhVZ3xUm7dNWXj73oD5bFYTnULotLD2H5Ipeu8bL4o+V+eW2RmeuB
caJgtY9Lwzuaa5KB4AmTsxwmlE1yOLij+gt5f7GFgxcDHJ2bBcvTL4vefEUiGEFrGVMsooZlT12W
rjfXx0Zy7jejJDuFFOIa//dfvPzs5aZZBBnL4g9hx+XbF9OA4PE05ATYdizX+Tht9AHBEtljWMJ1
9cNcvoha7UHpibtlZS8Kh2Xpuu6vjxn0JgiY1YTV9cnLp1/vXl+7LF034/Uf1/f747Vh9tTGEKWW
dbGcOFsjqDJ3ub8ceazxuDks9y9ffirAKsHJFn9oKq77ljW9+3NVdNldQ8D0I4cS2yBoW4Yyy474
98XlLS6nqgEqvGsW+FLm4Ww03yznkuXusrQ8dr27PKbPo+D/1vOWJ/feZ08U7m75/OX74Yn8p2b+
pbl/2ZmXJ1hy1k4X8cL1yLo867oiftz/8a5/Pro8/8eDPxYFCbZboz9Kk0jM3LwOr6305R3/9tj1
Kct/L6KTZfF6s2yP691laXndf/qulzb79SXLE//4qL899se7/vFJ/nzCH0R6Tbhgl2O2oZKgdCUc
jPlYv95MplKAX5qvJ9cHl6XrY9PFnT0/B+8PR/vlmcvpdnnz61N//GdZhBLRIe+XOSXPnUx9yuhd
Xg+UH/cvi8tx9ePR5f7y/OU4+7dXkmw2wMpo40mipMfguPyEFKzLonqbTDG4Tr8hxRCnVFNSfLP6
p3jIyJOvW/GJ08kwU3CMO+rCWBDQmTyRmrJTS0jLEx78t0zNXL1UhCc0hdZtJ88eGK97IF8Ulno1
WEAo42BHJMwg6tp9NuCWkhRSFDDLFsdpDDOsak20S9X0COKGciN1EpAegFXMDn1Jj4dIIshwIywz
sD9/8OV0MhH/1s6TqpkYicGMlbZoypYL6/XmIju73r9ccpf7f3v6H49dxD+zHubyCX973eUT+tg6
6jVgyeCHoOFHA/7abP+hYFia7/18cP1o4v/5/2tTf3m6rjUjkbJGQaj8fFJbXp6aBn6b5ZldXOK+
H5Cyzu87LhOxvy+GPrFTWpJ/SmGlr2GWYjIjRyIhMAaVkDrTVINPIzu2QsGGzkFNqAZpnK+AW9VN
WFcuBTtj30N1XjOPghXQqM91Ed6iNjmag3VWMpAuJplJpqA4CA40/NfaPeidz0ImS2Y+PTshQ3+3
l0B71ZNBemqY9YT2TrXd4vwmqEuo7bJu6zVJ4VCSIoxrJXXGbSO0h+qX7gcafAlGhqVgNnzELT5K
mIzkJDvJmFeQWkHz9AHdW9xFrgUyHUFofJC4zrp+wS/RZQIcc0OzBcF71tv2zQ8QdvpJSrLVrEOj
zkaVr6MKRiF8VZpzBd4bq5VlEOdsDINCpWA8d4FPlUJH8g+FNN94sb8mZj5xxoIlPOfYtfpp69c1
7sPaS5xMzb8EybpRCYFfTV2z1QvhOxUQpqfEYDoFkvkw0Z4TXcWHR2GuLHLjlty/d5DZPsoDiFVZ
BpLIe2n18s4EW0z6dblOdNZql4Rr+UOxsubcjg0WoJK00kjbGJWnO0mafY1mQaO0Q5gYDAM5uGnr
jHF2W+aidcO879OwAmEv5obpGjnAtdl1LvU0uxN4l2tjdsVkxaaEAFpPerSRvSwFmJ7UVG4Sh2kb
lXM6kmWORCKpVPqWHbglHEKbPo8ZftJEwHiUbqQiKOzeQO5nCuS3ULaQ1MpW4CojY1cecNWZB20s
VbKeCBgs6ydrwhZjGL4Fx8p6iIZmXMdiHd5FWvsaBBFSh0F4zC0AS5MpPUKqITBPttQVJ6jo0Ere
KUM1gxhXp6ANsnW2/R+yCgNR1knauu3VrWmV72NKilFBRB00H9VE7Z/WR0Oq+60uZG+teQZjPq4B
FdSw+wQK5ZLxlI7SO7NPZpWECWyQxLqDV3n83IGic0aZqRXIAZa6D71PzLWlgm9MBP1YKoQQGxjh
5rM/oTKc9ag3YahfJwj4mzHJjlXrI/2TWkyjWDOUHd1FHLRF+Aala9jEFFjLtnIJQsThxDyXXoUl
VTDK6q8U2L6TSPqjCih4InLDKKTgY1TEj6gYsoeqi6N9puWkyeeSzS4nnZuRWjn9FuCP/cGaQvOh
T6Sj0TM98dQCHp5/HND7ur3GdSWnw4ZFxt+O7W/fCLNbTIxfptS7YY25LKpymnONfh6xNck6GvdW
/Jj0TD5xpoipILQ9rAL1LZ4dm6QbV05Vlq9JpKkOZBljDcKayWG002bORtwG71MD1sdSkr2V40Cu
PPU138g5mJ5Yr3/pPa2EaHz1e2PEBygf9V7+JZit5eRCiGYM6F19PxafWakFd5GYVquiyIaNj2sX
E7Gw7pSqOhom/GdJ799kQ2cnoUY8hshzLMH4lLxA33RCGt/oczqhrlSOgbFkrYgGvgBCtKVazp3c
G4ARj/IaXaPAr2OfjUhy7OZeYlLgiywK6yul1JYO/bZAwX1MguzOKOMD5VggfcYuBrkbS8mLFXI1
7FZmVrH7CZXwYPp8hlW5uUzdM9O0rarEd7iHdIIZzlz+dC2e3eHGzmc7OjiXc7GSP2EXFV3+0gOy
sDG24nBKUMUnrEhBSg59BBuy4uMwgT/jJHyxelIvk3F0BoKVIOy0t6mWHnrApo4iTERcFGngmiqY
RankqG1VReFLa8+dlov70nshL8bGeewAF3omzRAYhWX0MA7lg1mBrlcj7072QievvAhnd1Pb/VQc
qmQukqOyOlS5dDLbEF1eMZzVARsdAexcIUauS6mPkRFt2XhkPAOBuvpWc1V3S3L3EIevJ4/8N9xW
KTN40j3VCY91VZF817fZrlSZEUJQIABN4ij3SfNElTn2MGv0zVj2/ckrmhLyfaVsCpo2oVWgWGwh
9kSzgYEzP0dg29PPprC7Ac7L2cVQacoOamOb1lvR0DOVK1pBvuh/C37z6RPBCpEAr54CaC/vUg4o
MoLUGO4gHsBMC/yTMslPmligPB/j+NAKyl4Z38u6EM6JPLG7BMmpFwQ4rGnU7WjKISGHeAbJcJuU
nCw5NQDu6/BfzobdpqoPpm8AxaPe/8L58aBbKZ5BkR01G1Wox5ysZEkoHMWI76nM26QLh1uRNWbH
ihVtlTj4FUn5magrSJc1HbumwuGLBOokC93t1EQHq+L01nr6BzPmbV1SrLXCE01xefaUw+SLuRoJ
nn+SdblYt6V5RvYXrpUKp1/bSXSr9OFOC7VgC8WMn5VPrpJl1mEvFfSCBw7Hgyg8JWQvr/w5B8Dy
4C0p4YtY96aTvHseXX1hAi0/AHIDDNW64fjckfu07kAmz6pwsnXuBlzVNOZiQD0bikcKGMPxaPUc
4qVpOTWphhg22l90tzlAPd4oJ+bF9RJpraXSEznWzR252JjVcnlrBv2uTVhDhD5tKmuIDpII2k3w
nKo49kNt3fuh3+8qFS0goQ6yTtSiQU5in+a5jcHXjcRxH9NRToBKRj6ZOHrYcRpXMBmXs5bSatY9
Hnin02Ink4lJLZp0cEj+49Q3hQ+tPAJATHVG06VADzOzxpUk1L4jCzqDtLJ88qRbY0rOcU9ej/FL
saZ4PSodpS3wrgoh146oD3PhR9PoRUUFhCVs9OUgzE3LWUSMM7yID6rwOvaxsfWVnqM+ESoQ6vUb
KN1VWSnT4zASI1UTQZCRsQC8jyAtrl3bTAYd0JvaG/hJWLJgD4QEWNsg1CsFH40bdv2zWQeuZGTl
romqYa0bMcp3ZYdmXKCzH2B11UdbIzJ+SyYOrl7hNmgh/jFuKizfVqRiuoffT2U4CQR1NWF3NARv
OHt9ubFimk9yxHC/Iu9xDL1VpwVfRTYBIjY8h34tayKUNsEuN0B+5iEA/RRdtPKASgIFWagJ9tBw
QU30OU6SBImymPZclegEtyWHYIifOK1fO9QXoEOLN1PrdiRmSSuxNm3LCr7TMX5DaQJ2nLrEscqa
e9iG1ibQOm32mX8EafyopV5MuEAkrhoDZmidEBfgY9ANjJeU+Q/taPCNVVLojlSEx1Q7GcIvww/K
bdgigR6Fg9BP/bGfe1WjoBNUxbjFbxiKcTbNsS/eh119MPKJnBTPp2sP5D0cOSmXiDftUTLo+vYE
Frewa9NbWVGiXd+3z+ZoflelLq1R2SlrC8t2F4ynDhlATDYnkuxm3FbaGoEq8gXS4HehcGvJOkn2
sx3alKudbLQFk1NUsEQ77OTa0o5MLpgzpB3VZSSiPgZ0M1c3wmvWywzUEZQfZJyxWWrC4tLUh5Cz
g2HuOKM/pRNGNspUB7G6jQdiX5O0/5xa9ZsIOzJ3kAABn4vWqTr7dyObqDiAlB04CcIk9RkcmWsW
oWWedxbrTl75JWhyht0h/c4pbPttFpWVLQaCjm1aDJ1Umc9AnPyUur9th2FvMQ5iVJVspxo6CiuS
/d7qGYTH4lYYWjJGG9EdolS9I3kI0QuN0MDF5PVGfMwZ+kF1BrCBlCSoBDhc0oY8iI0eFMW5YQIt
mWJGmuCwUZt5atKX62g0f6WpTINQicm40Ym3FkPzKQAjOzICGLziPjLGbS6pW7WDhdUqQ0Exto7s
hNDOhAQTn7akHenyM2TAL2PyE7vQIiYLhpdsCk1JMfpGW6YNr2UO37ZFc5CIRN0JcW+szZ7LpzSV
rpVV26FFSWAZyA9H0v+m9gmymbHPottWhIZgmbiVzSx9J0n0aIQUgMgVgo84orJoJa07UIfH0QCu
vWUv7IFWnEkmfBha81Mztf41N62XskqqFUbGrzASdNtrYTIw3HUHhf0rUc9VrMnPcB9eapQ9NEgl
B08ruXeZjGBXIbq6qQEIDOiSvNJ3pQzDOQn2DzX+bZtgovUwIXaKQuEpi8hvqwny8fIxdUSSiZmr
TS+kDZaOOCSbwGRb6hrOVCGvbb8irMkb2mCjMx6oRrxYJsK0dU7tTgrsTlDOvdL3qxJE7rYYMVJn
w9rAnwk/OJG2vgFKQp8iCLSwriudlJRQZaAD9B5jniaatlFFgtP5dzLXmw05CPRhEi65UC2ZZqxE
ypuIVYinn2S8mJpHaoFP/hZ4LZOYpY4hR2DEDirufcLVf1/1o9vHBa7ihjyLsaH4nJjHWCwJI2sb
7SVluoT0FyQZqjRYRlUCo5Z370ACE26UukqoiauKtthQASXXIwx7wDNVwg6qmyaCXpww+eBMlpCk
oBmjtgnSBFBNOoImm/pZ6jzpePaYJXdmvYWsA/81Hd2xju5S3cidwBp2HNQ5sQeQiKIG/4qXehtz
UAQifcW1UVTdXZQCDvYQbwWGSuekQp1G+mhE7lzDAcceuAHqSUhgpkl76MnBxhuTZ9ACnOa5aPWB
LmwtI6A7Ygbevsrvh75+NsP7QG2eowYrOsCMfB2DAcwifcfWqHyMsV5EoLnPxlPNyY4hozWgHTmg
Uf4rOVHAZmA9BwVJxfS97yTZ17coyrKtAZJckzADtxU+aGmSAJfJKXI6j8GMVMmyTRrdaATfCety
XQojSWlh/Dvs9Q/698AbAm8X6e0vjSoXmSnJUzX0VMPGxtUaH3IDfAnTywBVtK+yR4qUYR1Da0OE
YwtCuNEO32UpxHvPw+DNJeJeZgqCpDkqNqqfMjrysRdNbNJCIw6dq7Dv18G5zY1ppQ0dnOyWeN6s
arkMtE+T3L6mki+fc9YeibzVWSRqmY5ADkhTy2qi7pIM0IPyEJlzD1Y3fFtq5hrEeNOWebWpSVaz
w5JU40yRfOgmUXIwsbj/P9EX/3+IbhMttLj/Bbrtd/8v7nvKPhhWv/+Z3ba88t8UxoY4x++akq6K
OO//oS425H9FEDVD3WTCxQ1plhD/u7pY+1fSvSTiqQxFUlVwpVdum/yvusWUwlIUA9CaLCr/HXWx
pvyztliFncs76aiKyUwzRf2PuF6V0apfmsbkziO9ONRP6AkdkxnuU3lMXMjIk7wpjT0UayrI7WPz
rn76j80zUlmqPhxa3rgZJs6/L01xaHFrM/3MtqADNCZ4omsR10WlgWL5U9xwItnBS022SF032TuE
GEZDYCJSkCxP0ld5gKOzgxIZXXbfz+F/+b/zW+x5fp79S9amt7h6mvp//w/pj0jiy2/kimiBNjL4
8weZrvJkGnapOdF9NJ5bSboPWiTFpnKLef6zrdpvQZgji+LwTQul+x87xF8+HMzdX9awypYyNFU0
RGqS/6zeziGZl5GvTK75ZPUH8Tu/x5BOKtavZkNiJrxNb9V+Gw/qfU4d4EDsQ/wgbMyT9WCSA3MD
T0i9k0ixPzIpeU/P0y6+i8ltOIfVqr9rizXBaefxHYgZNU+0HdF2imxEKp/5c3BUbsVtYf5GfwzE
3Zqe498xAUe36huze8yAOfrilXZqoIwZq5XApe1X+ZQ+dQxHlB0hNalBZJ2tkLlYrCGzTSXmklV9
TI9c97+gEChuY6zMEnIA2JCVaVcP5Rkkg3Sot+YeyNSv/Im5YvAZPfJzNsNL9j1thXv8VOHJcykz
xvKqA2Hv9kcCJBgYbKLfo5varU3QKJMG8Cjf8oFEjYa4n0jYEYRTfzDsbY2VYKcfMCMGeCW76hew
hZQ8zidgX6SWy4THMBJ/RKxgPXn1NonuxtvJWPsnX19X5mN+F//2YZoQB3LKH7XtdI/AL3tJ+0dI
OIT7sDr84/iavesbwF+k7mnfUbk2TrpOICjWMSeLCFd1O3PTM6IAsAkBz4AvB+XvtYPNAxwJWA7T
rUy8U8UNFTTjrvrVH/SP/Na7afKz/EDoCZkUICVABwVkRt6HW+Gc7vuzj3PG9W/1A8OZ0dbxlCvr
4j3ZlybDjlVwl9vKd+SQNNpuKJOhTu8/4GPEhIaCniKqYe29khRU5LfhYxOczAOMWwOGhr6OHMKu
DtNW3QQOSn80JqjLtTfpyzuhLCF57hWximWnNwQw/QpO8knxWbV1AXZlzWAo1agUraKtcUTjmsG9
PpgvxKxlBPvkdvK7umM0PZxlxMU34hskbO3e3xkkaXJlDIGxrntpbT12rAnmQQ10pmPZrGQ3em93
sONv5HvQs+aT/6Gf2/rQCKvwxXsy76Zwxa5NCaGxmfkpO/2c3vQ7sWGWcDTuatWhnF242Ue/yYiN
cUs3ebVQ0a4sF7padLJureepXOXt1iDyy2nWKUfHKvndnSkbtwc5eoSBWN7QdQc7tqEKRUAV1Roj
3vevqAONO5UWB+BW9Lp24jTvuhvaCV0vxwrWxFczS95Yd9reb1fBCbyiDqO+36FpYhD3Wa0BI8iu
voE4tuuAVUysyJXUbwHxuF7hqsaqWlfnNF23u+AUR2s8A8GT0tgjQV6dA7O+1e3OJ8RsJX0lT4FD
2/ONImKylVeQ0m4hhevbGRS1i56aX6Ptjm7wRIQMMIOMytKNgdS0WWmP3nv9LQCep2Zy6rrd+IJF
0FGtlXXXMqQFt7cdq51IhWc7+OsaZ/uN0j5Zd92peQv2hP+S4Hcvvoh2ageMSO+lm6r/v5ycufz9
oIZqqmlKMrcWUGGJy5wGu/QnNVROJqYjuly6NfLYzJq21FBfzLC2/+vT8H84Cc8fo1kytFMudrI+
XyI+3+/DzJ8vGP+zmhOBwK+Vrib1j/NHYAvbjf7we6pDkltTUpKnkkv8P8YCfzn1yxDr/uOvU2XR
xB8Ezkq1RC7jPz+WNAkVeUddu5IwW1xCz9GGjDDpwa+ACIJBkzRIi1ay8YrnyLdUWzLfc6UH6M2c
sDMEfacW42PueZ07wQCwk4RGWatRhwkV8Ri3A8HulIRKs6o3kjJSjwXX5JiDbAKGlIgrRbW9isv6
3JDKuEkmpDi5eqDIH+FiV8qj2o+mrUQGmU0br6zrZ7loybMwCPcgzcGi0ZELjmJO903KnIG93BBg
HMgKUWhm/tRoRvvga7V8spKMqJGCqUs8s5RUv9hZTX0cjCzcjj4XMk8s3qwu3/ka0/CULB3ts4Xu
U2bUDCsdxAciQSFPKaZh80tjaauI0w4wN4NhWtYrkOdMET2I6VW1LixKlz3FOYYa3W0I9Mtms0NZ
o3aUWfWmrCRhn4uU9JlBvMhFJRCHOhU2convtmrIC+7pFIa5+BDrnnoKu5J8uYmAhVwGxJhrwj42
R5fEuDscwDEsyBQCPfM5so8UvqT5LT8Gksc5NQsAgMK1WPlJA0TMlyDfChOlgTIFWi9mwAJR9CmR
aJya2jhFVL5tNN9c+AD7jBX55bqgfvTWQKAd4S+JPGfNGYnbdbJA5Uqrd3EtOUMf3So5mboy3yzT
pkcNEw3fl+yu9KvKVc8F0cr1bJJvoo4oKdxU6ybXabuG+nMb0j9Tab/2+MeopzFI6Jh6SZU6rSZd
f9AmgpiLah3F0lmkdCKM2q00fJWDdj8VAqGg/vhCisVzMcALvGnFIHXqob4fguwh8vxHOay/IpNo
Pmr8zxAI4TERHcqy2jtSH5oz5p+ooxRc3jD3H0TSBr1YdVFy9xlGKm2iyCWrsq3KNDnTKFLWVeSf
g0J7Is7ghMGbYrTFljbBHEa5sBUSVXArfCVRR3cJvBt+lLZ/zop0LZqkuQ+Fb26E4Td1T8hZySPc
nC+ij/b9mEFAtOIU69xWiAH/kXQBQarVbyl1+auRK0Nzhi2+GqH7JKydZDpJY2EXhU+36YFkWACf
gCCAUBZEAqljsM0g6s3bTPSEzZD8thJ/Y1A8B2Bl95nhVCT/NMTNqLd6kXEFhbcK0D/L6TTFpFuk
EEAl5s6DgTR81yLlSXt0aNIvrSPhtRIBRQIa1X5HdNeGh6nTUN92T2bdH5l/I5EXMeKG67lqW09g
dRmidUOoH4gp0g+K76vbME1vxgDQL5NScn2B78ypw61yJNPIhHFhnCfFjnJsBVqjgrplwmqPmVTu
qJWPbpS2bh3TWGSuPbSHrKzuhdz3tmru+/YQR9U618gY9OtJ2hec+WjZmrVtgk3G+NXtJRirq5gs
L8rFwNElMdyPebgxaoGMwflGH2V5n4QVYzYZquG2bMxb4IME8wgaoB6J5h/p7IXTz3kjg9rHe0N/
j+JZ7bI8FJovSNLhBM1RJMsjWmDFl6VO/uSIiA7kd2lrw5eIVisxGvvIT1dBk3D6HKzEQ3Em/y59
EDGy3IXOLSYw5Io3033dQ5FaMwQoXNOuTzkq0lW4JZWRIaP3Jj9NrvwWFU5tV6fkNJyk9wRj9gFH
oG7ZFtaYFefu+G184NgvjwNwxu9qKzkdI4SjcjbfVvldgD/xTRgYLQXv9VHdDOhIV945/yCy5VYU
4ZOs5Fe2kf5qHuqHwFVptoH75Tx/YxRbo4YNRL8aHwQrak2sNty+ql4bZ/GWmjvuJD+2KyyJuAxg
SFEVNnbSnYlUA1fkqnqTcHoaRzCSvIxUMGNNUqb2Yd6aX+au/B12bwHlmMhWm7Xa8sLuu1Qc7bk/
EliBoEeA9hcz6oFKZidnMM7P+SMDef8WQtezsQX2chNuSd4zuIiRBHmnfCe/SEohN/Zj+hWRA7Ut
ayeXGWmTZcaw2ZZ0G/mgK5VMVTZz4XKf+5jyOYECoIvO4BkrbatLB2yTvrwZe3fA0sjoqneU+iCp
O2LURo625mB5a/GE6YJzKfUXBLJ1ScSjg2Zmrp6rK8Hp9VuNiHl+3l3JuemQOr0TmptAIA6CEwLX
k3WVrQeiq1iHheO/JM22gA65Ms8kz891qR3O2epVLrYKQgKyfkfovatEWwsot28AS4U7bk60lAiy
JpdXM6FQrnS7J2prFXN8jVsKapWC6WZt6seh3cj9OkKP1IELWMFfI3PlLmdtMbr8jZ9PqQ7VB/ZP
Nk+JWcoR4xWdz+TG0vcAa5mF6Nl9T4St9SacOYVZZ03b6290EjuX3SIVdqzi2d3pPxhn9avDQRU7
TMmaYl/NzVkiNBkzmo/4gagER2czPOhf+IbupmfvhvlT/VYh3Mnum0c6VXw2Sczr6TU7FrvuizlZ
RgzPb2UTnvVT+t7CsVBWzUv/FA5r1NvWmcMmdpo5uHqNXjp/KjbVQ8BUi6DAN44AiKlM1iLQ0DQk
2WhMN9fl02wgtLVz/KTNNAsbI6AeAU1zqHa+wB70exdsZbPn+4rtSSZgl2E3q9oBiGmIq0daiOhL
gJuWTxJkQ3/Hz+Stu+42l14Ry2B5NM2jr9kE/ILwYSUaTCTPcbXWjlLpGAcPGZndmsxr2FIb3qOM
bTYQJlXvuY2f/Wmb6ms93ibtQfhQMwcqreS2UOqtLfS58mzdzDXuCRb6adh18Dexe23Yc4lnFlbl
tjq08WbYE5J5inybkU3yNZKN+Spax+ToYbo2VrqH0fb/cHcmy42jW3d9FYfnuIEeHyJsD0iAJEix
k0R1E4SkVKLvezy9F1jXVfWX79AjT5iUlJRECgROs/faEBe94qsmgIpubkUmcgE09o3jalpYBqzB
1jVa/B2Tw6/ui+ymHcbM5iHc5SNmESd5S7etuaYYoAHDyPvCVDg5k+iGlXFgpwxHYiWh/ABIKdYw
Gyx6BtMdHkBQ9rkzH/EncbBzamaY/VFLNC7r0ViHVzryfJ8kz/2WKs9+BvHRvRZUOONWrDWPMJM3
ZQPj9ZZuGea8Z0gRuXx46THaaLecuYJrPRywfcxPQ+aOFybj1SW90s+8t5t40SLqx4TTWOCUDvk/
1q8wWgW77ISh8q1/Q/3zwXO40umKfBfuQV/O0Ah51mnmzK5N6psznkmFnWrAiRtkPfLJf0Q60K47
urpyPTi05e1jc5beq4MBfnTVvgncuquP0GsOSC9cyoQr6R52R7O9HvsnyJ9iO3PS9+yN/aW62QuX
0PYCBVx5IOH0FJzqbzLeJ4vuKgGueJa0NXA6/VZ+dY5x5AyrP2un6JYc4NWo+0Db65PrTyt1ggu/
SxOAtF4pX8yrfrSeihcQ+RSYKC/zwPE56gBM/qI1CBmo1J7yRoDYfKalO3GFYRRCjxh9Yf4kSNkG
zsOb1XKsjsXNOsuc0t/zumcOaybCuvCdufWbormaxmEgTka7rpWNJW17fxdKu1HZ8Hfyww3PpUiu
8vhQ6J4ar2lS2bv43SY/MlYZCoqFB7pK5VdTfVFV2JVTtA/6FXzkShMroOxXdWs/saMBTsPyCbsu
BmmyoyMEvKvagyTH4mp8iBAousI+VSfYo7J+qhA28q783SMu8zjsgtf5OzvdT3O6G+yzD6YrAzTp
jyzYURbZ7nTJtkBhrkGED+0L9UAsrsFwjD5YPA3knQHaQR3SHkQJ4Ms8cvLvwAAkB3947hSOdOn3
qq9IfSPk/ML5x54mWrDnZN8/TW74rbxKtkNHMBzTdyYQ2ptyZgDSayvlnHrzproyXgdJm12DD65L
nAw07dPuN92xPxePUbMyvkkMgAv/ivla2A4bFvRCtM0xlzLOj2zKuA6bLONvY3kDIT+b68TY2svO
A6nfRuFs9x5/tNY6OcNcmK7jm08+/RKFuW49jSM2RviI1oOguJX/EYBlQNOouOVXdSs+Cv9Bfymj
x/giyoNt7Ixd/L4UntIm+hzRCGGbjByMiMk+xiSzm7lQvCo7VhdbErHJxGIgspO3IAXJYThG5ODW
20rddD8CMAHrHwNU/Epmt/YunuT55D/lOyhz790Pu/qSKuAZHDr0HQ0mP17xk+xmN0xi/qW46uvg
sXzA55B8ggmrfmubjngHN/g97bNPVbtmEUBQsiF52fvDwGqbIvyJa150Reh16eWtEXmE/brTh945
1Y2zOqtUkqcDZmMn1ElPQFWW5dFOvLALZxFjnxkofWob+YcPiDwdAra3rGodfdz68SomQ4zAiWck
3fnBeGR/Z4SbML1mP9pMFetmPwZSruQ624dE2UiuyJECnoDw9pfe9Hwui5P8oTNuSfWvfpZpTmQk
pG+zCf844QKlu0WzKXjrRTS2g86ZboBni0aH1KNVRSBDJLsWBIIm9hmrKepKP0406G+k6/rHWvvd
1N916NQXnhM6E3RPvhf8UMPk55oi4YpJ3g/WKVUCMQluXRN3sS7f444ad6X/gFMGvGRA8OfQvyEX
4jgOn/uH/pf1PXz4Jsqh9fxV/dA12o1TkJL8uwGMwIWGFbjYM0s2XoOR3EOuQmsyIvfzcXKyh2yb
UV06A3FFJ6Kl3usSmeyWIFSld0oMIKvqFLmzDE94o/+SPUpEsmXRVBz0I6GbgOy0VeUGp/Q99+Jt
OK6brw6kE2PN5wpOHgKFFVeKs9hWJyEO8nb86X/EiaNSCtbZ83wMj/m3/Ryc22OGSPfL9qKX+gH1
FvPz6mWcNlP+W5kvkwEtdE3rNcUewKWo3ozflmBRvBlJk1NW0DWmDMnyGGXauheButbHST7MKgn2
LHmNYD/TxYaGJR+GIFUO6Iv5giK3xz5rIaWhUnLblKstfiHlcL+5/7/7vfvDrIFI7zxJGk7KnXKw
x0iB37H8b5aAJUFglzRod0MWh9dGVpboW83RhLyKQs4zbdXojkAe6FogammqgnGbldB54xG1WyjW
pAafUUDzxs7Ybma4kBzDSq6RHR5MQ/C7QZ6GAJHJKCK5gsyWbK/8HJUu+QtkLvRInjoD8UVnwvtQ
oWQHktWyzpXdBoklIhOZYZRt8JT9MHDbuH1XEnjoVdcMTwqoiSiDk12pTNhlm4K7ZbHlVD4uylSt
n5pGE07hi081JLE6lECnT0iC0zpgrZ+qDpLD2h1SElhGlSBsLRrDlyjaGBVSBykm14NVOwInza+h
7i9SwpxLYYFS4rGiOgJUjrgHEnA9BjRrI9Jr9GcHveO6XiYzgxQxHMI4vUo+esReRlEcNtq7qRPA
N3N+iDscD/nEJFOX4scSnoEorYPFxckPq0PPJlWZ05b6kQp5KPxrGvkfKDmbfQtQvy9G2ueY818z
G5s0gUdfYNKyCi8JDvTXl7YkJFjVSUmZ1Az6V4Tcxp4oKgCReMFg38IMQEgcdZuwF/vGCh78cnwz
k1z1+kFiT9aaFz/+TLu63vu28qOXKW1ZL5AngCvbyn7E9ZfAR6Ds77qgWfETLKCzKBFnzC0GDX98
nIMrEfHGGxCTRipkvB3tOwtnxsukocX+c2X8RmZYs65OX/ow5bpakQoy1PbvKrcOSjPWK1T2TE5y
fgdU0y4qShc0uETrO79KrYDrNsIDrOTw9wxoUKnphgQal3Dow53PLK/q5lvFQn+H8RVLgASuJEDu
S3M1vE7LD1NVulMFhbZNntxIfhraB9s1w3ajK+R9AvBCth6qO7lkPA0HZzsnOtIBqCh4Sw/d/DpU
0mufhycIzC7JeEwbEdG2eDH/eGwWG79l4SVKycl6oH9nnhZZSEHGlGAWU67QpMnPray/5WOyA89q
EqetU94jNaW4tqHVwOLuRMBvsEiLm9fCIJA2oyEuc0pUrWhveYUVO9cxw1uD/VWPDvmyX7pJaRz1
RCYWFMwlydIW2kNbfye55w11JvlHOgusFvFbMkwPRd9tgpKWQQ1ZocRVhNEiTbdKTQjVY2iwVALh
sKjGyGlQIpqZRl6plXW1J+tFigfaJouEX0t+T8rhKx650hCbsZ1s5kFZ6xkRSFG1Q24e92SZx7cK
wuwq1jilpDLdctikhRNG5Kln2uRWk9ruBOEdKzuPzH2vcAGwgucOqtLWIoOBvjRue4wZkoyGs9s0
DeJIKXr28TsYupIzfUISI9rWU0kJQLtVcl1UYSVpPXMLKYD71lRM9CI2iJwiXW1CqUn+iQOhJXaC
rjwLO79GA7Es1bSMySaE1Q2xSEr7aA8Nrg55uGWA7leRijw6IXJgBZMJ9UaLAaZgnSxbwa5ErhiY
0gb34VXjpeXoVHOoKZS0Rq03aGC7VyiF1CMpuxjO4dmDXb0QHtjQ98fvMK9YX8V4RXT8EnEgnvsh
foAk4/iqTphETigFcsXV2IeqC9dtcuJkUs8le0BJLvqNaQM0TzHwkvcerEjbQbMBI0NJ7c8qpXMt
wuw2dlyRyJhdabZWk4yF+UNPqlPJmKFt/Z/Q1B2t716xTN35CyQopHHslhOLNVkf902/F436EY4U
smX7LpsH+EAn9hq70iJrXLQNaSMs7rPGkZuKAj8/kjjNbIZA6PVjIQwvq6on2RakmJEMOpBJFLXy
4GV1/atEuz/Jn0GQcTnNEQ+CwYxJzsI2MlnpeyJtmoTtb01keVqg5GOXQMFDizO9f5pwtoCMUdg3
YbXOe+akmqQ+tB1TkVpaelUxPEaCGNkkjq4ysaxGaqB8qlj7jkW3ngv7KaihjsPh4sKalLummT1S
Uvd+XMuHosaeEcvp49i371jpSerJQLYExNaSGq6vAINcC0n6HHt8MqF2Dvr8gHTiPIw2MeB2R/BV
TCtJAJaQrHGTNqG51g0+NFH67XyUhCi60KSh1KGOIpyL8MpbMQ58qmSsBmH6kIbBTbZGpyn6NSx5
ZVsNpGxZhLwRyqFuG85mK1MkjDt67aTM6Ob6ydxGegIdON0b5EB8zkZ0UIJZ8nAdXDNBDZq25W0Y
U5pos30aUdSu/cG6dhynwHk5wav2VgM05ogOyPDIrjXQF02fZWwbML9JpTl+VO40TdpGJYM+GOQk
8Ci5hzDu0IvoSeL5v0QMz5MieUusJORKjAi15kKm5Oicc3uQPb2XD7KN6FjVMkbIscZ5qtajTVjS
2FsNMcKtj7A1krrCi2P6jhlprBzE0cbPe9LvsPv3sbAcc8AkE6gwvmYyczT2OutFi6hHKq2hOX3q
iQ01Ce3xuigTb5bhuRTC0+O2c4WkSKuwQ3+fF7ge59EZUGxgCsM/NKvNuiECY236M3Bw+jJEm0RP
xNJl0tvMM0ooX7XAj9Nh66rASW3jQf09VD1j3JS0+edekg1XmHAxppjWoemOjRpGbHZDd8YjOYn2
qckEc8229qDU7VIrYgZRG9ch45Jbzp0XYZRLeInWkW89lKYvOWXAxYalVZpGT9XU8I5pjFd1LI21
nGTviS/fhjqctgbWElL3Xi0Za4IKQ9/QyCGK7AZIQ2C+IXtj6hBLBG+AC9Wz3FopuoX5Ih02haK+
IV3GGmEyExDLzNpQ08dZkg5hOT8BMwPjxUZKR5zM2zjTh2eRF/gnhPIL2kp91GMAqPmEEhg25ab3
28eg8YrU+jLVSHaIdCYDZfodF6BFoW4SCsErVOi6243M1xSJii3SQ3UNy2BdjbyrrerbQvjG35JD
Imz8zIFNbzrJRsmSaq32OSnoqnLz5S546DsaBR11ROF3PTit6CnJUOmzoFmEq6iCKlbZCcHFq8X1
59ukzYZMKplrBK11VDUqA05sR0smL7Czsbg2hBWCnNtGeX/utY0kVPbyYadtMYzp+yYb9P393j8+
HNMCFh2J6EGVfEVshlxFqwwyKcK/39w/J+rJdsl///gLlVr1vAM4YSluVlK1+Yr6LneFtm/M/BtP
TYPM3UZtv0SM3MGkRtgz4QuJggkUGtlYkMs89hJyd5OZZkrntnBf+yAoPJ2pk5ESKZxU6b9vuqm8
SplmbUBmmPsmngirUo3C2quhZv5xkyNQ3bfvtjJae+nPmwh5AR6ayosbsCwEjpCBrcJ2MaquvXOJ
skEwFdOM/CL7g4qG0kge0ook3vu2+/91vuv/nxBSXdVQFPwpDnA+28//9pO3UTudPrOf//nfCfgo
/os+8I8H/FsfKOR/GQo7Mpk6xVCWcPI/NYJC/5dQlsxXm+4NrZ+Ceuz/aASVf5Gmopo2wFCTfxbx
wb+zXTXxL822ZOiNoAyVu7Lwf/2P/6KXa/7x8d/1c/o/VQyWbSsC+YSlaMgo/i/+qD9IQR/ia/OI
b3fQOUxn3x4pqAwCmrPA+NK6iRncl+iVx9Km7UhtPcEfKN4qm7mJQfDcuh0CnDl67y250SXwQlLu
4xl0S39Ji4wQmGH094WFDjFHUGbY9bVU8O9SXS2ymUzFRMbmFQ8mWZGh7c3xqWhVDDUpl3GDIjiR
Q9fKBeaR57zYptOMiBvJ8Hpu1L3SdKr7t7/ef5J2/IeXRJV5zXlVQMeay5/l78IOuxNgjgZb92bJ
snf4+jRGUbjDygh3gCRx6mW4Hjal746zdpKDcKfOyYekmAZDf2ZEE8+0LZnadCQTznHwYJeg7ZrY
XqlJYW5Ej3UisM23yTLLP4KY/8uf9+9/ToU/3z9lKQtJVtFNw2S5beraP0Sffqhia+miyvMD/y2r
yKQqteyajaZM82AX22lWzvnwmhMJsZ5KivXKIr9Gr8VrEUsDTUqgrcaACChUGFwaCtU1kcF3WBHN
MVZWsWU4ahPRiVRffUlsrKZysSxEwBYjxBxlpAeN8nuVERerqPOVAQkTE6n+yQyK8dJvD1Uaoe0q
xsPUB+QLzcdk0BcZvHhT++BmYTRYF5HiyTOlJvM4hdP0wRSXICyMVVN2HQTU5IaDs/fnndSrXiZx
lSH3yVxLOLp0ekPNHp0kQoY56191iE4sNPvvKWeIKJig8zgsNmcqk9ptUNhw2cNhbra/oCIyd2Pn
J+gUPNz5THnUbJfq5ms10D4rDYHwRULlLr2UEPEIWpS+WwgqaOFa4xym3Q707BI4QXFEJCJXuk5+
YDiIzCzE7EOEs0fx95zj2FjXOLeImeSXLoJqHXX6lSLhO6DtWqkDO5iYSZeNtzmZnseeQjgZ9U8R
egqDkpVftZfIQAEol7izauReSdYcEoQpQRq/z7Pp2n4aroqa/K1GZwQeZc0RMyYTU6zOSNjVLb7u
zzmZBP5V+BPzjP63r99Kg61UMUTlusKg41YFi3JdOASJHTJ7ngljQxiM6TBdR6nQzqrfVWuF0b+v
PBBn3BF89SRourCeq+4yzMFrQTfRj/vMar98pptGOM9L1uUmjPJPySSsMmsHy/HlPt+QcnMNBHri
qZzes/5W9xOm+ip/KaH81G3zZaWVG+vdmyVGATY0/9XQcahhTUh6FJ3rpGVr0vWvRDW/z2xtIQXg
/poYGOLbCARbG90/lDMhNyMTAgs051iox0qekTvE6haHXk55zAC/VAJkhQqqk2VcWIDCXVX65Mlh
tZlDZvJtf4Z/uw3V9gEKKjCEeC3GwWuS+ttSr5rd7zuajEYBNRDI4ycwX0Zs3T7RYndmLVIIhhAF
uo4RU9cYsAEWk0UONSwlCWuekeUIlQqs4LL+KhLreXFY6tL8EJeh7IZjjF4vxuaV6+a6I8u5j4rH
2Gw+C7V5D9MeVQ+5NryTVnnYfbQCrydAgMIiAjAXu0ZZPGm2r6xkxlKW7XNiNZ/nAp+5lX41Qvz2
+V3qdNozAvkElVWSV8QJ3WJp3oz2JeqNt5i/pxKH58SPDkkVb9u6uo0Q0ggWuFiG8e3DNUE9+qlP
Q721lASpgP8Ih+IYL3U27QXLTeMx1ZlnYrIhhshG0UsfAkmk32aB8pPzzluJkJlur6cQiqYNAehM
OEzUWIaMq1ydgUtoo7+KGuJZGqt4tIAuKQk47LllstabTJbLVDuDQXAK+l2+83WyxCUakyuW2ROj
JdpqBKWlACQNlcm1UrIxbVzrQ3OaIjpGMyAZlWxOr/E7L65DpHz+l2pkD1IePpHmXa/NabyVsGkd
pmX1yh9ktgfLz03aGYlfsaHEJ5OJqV9iOcv7e2qQRdS8leos8nx8PojHXAXR1qwH731V4J/vx58U
w/WKIDheJBQyrXLBUXRdvhDb1ltC7Ynm8Ett/ceA6O5mgBce+YilhPjA9fMQiIOfeFZjB0j++rfZ
m2Q8PJVio5bwt0WKMzWyYb0w8oXFz7ZHLs1tgRVmZZmM86PQqDadGT77g6EQJth5KsxyZMymvW6U
YKPow5kMBS9vlVf8QXpcp05iWSe8SK+BXUPrNd4Wr+CKFL7KMT9lNIJOFY0PNJYoim080R2qaNLS
AUs07JU69hFdaz03db+IkcL1MM14JdH7ry0ub2vySVEZaS9aFO4A6S7AfhVwg66d07IGwDxeTAvx
TpBbLwpDtDhpWCxbKA467ZfWkLrakguRc6f2I3DfWQ87hC9NdvWIsOkht9kYlAJ5Qqh9qMzl5jLN
nZgGKbRZM0i6xHI8K1BEkqVpJjQx5tz/HrXuakb2egyyL1Me5T1kO+ALponfmcF2EI1LFkpfbtTJ
OAckCTMnzujPumcMwAO704nzC9eeCWW0kSjfWYWwRSOZ16JvYjlvwGYgciv21c9S8l/rsDtqfgcE
RSvyzRjITA5M5mPQsq2I3h7p4KqvJ9K2JzQ59qSj+ibhdhJPsQFRWFhvtMA2PbQdOh8ggqBszG5n
GtqnQSESt+GmllQMfDoYdlJtcjepEZQIxG8zG6qqZHY9C56grKGxt5dpxJDsyIWrLzpTsVBGU09U
D6ztUmvPIfCFtcjs8ogpWz5AWv41A5avRhb6PIdxtRzwUtOgIWLx2skFSXJ2yt6p+InQKiKthxw8
aY2bTfEWOq3XBmyXslbzXWE8t/i+H3rfsxbjXJ1ZF1kf+GPr0A8jZEOVOm2Bqd4ICAHcLQWkM6nV
urOs54F1WBKIvdr2p5FtXljuzcLQ0G3w23Le8ucWzLQ5bw0OiSPG8fg4+N3rLNiTF0Vmrhh5Da3+
BM7dsdqkfV9eutaPGRny98CC+xZU3a9Z4k2chfLbYC0pjbB0kA6/Mkh7IpKUwXOrQI1h2V+rJWpC
4AF6+gv4Ku5oqm0Y4gCxbMQVqXQhle9D54K4nheavp/faPcJdgbkvqqq4kWgOR+09IR31esm81FS
h3Nc1jPE62fKz73UjQxwI2Nl6MjD/dn2IC80PAovt3G7Pzsuj2sdwV2WTikao+pA7MFGTXCmxOYP
xFyO+dF6Ka3o2vMMTb2B/KvvhH8yp+os2TW/uD4AfV9jfmWOVIuIJZydXrr+a+4z4sCTrtkS1GLL
puaaJQ5Yoxm8Npssrx0RhhJzSfSxWew51SuT6lY5A7N2ep8rq9uT1LgbJZ3wjnRSaZUnxD1DZK3b
OtqPBZNmouljkD9UPjZsewSB9UbMkQsnoz0U9nCBJKm6EnR35p1q45SqtlfqkF09GCOj68uHRCe3
l53HJlbpYBJd+xZtjA4tG9nJzsN2jrKbKmGLHKWIFYgunkFqmUiJmWG2HbbYRH5S0Mzl6B18I952
RcDbXxk86pIOj6/9EwW17+azDFQr5oVPhiF6mNRZxQ25KAbIN15nfn1i5i7DhRi5EAbRtcqIRWQe
Ja3KHCtkn8FeKrE9pI03BvjfJcZejV9rTinYG44qeXoyqrUsZdpXWdIh1Q18Br2EujTQ8Zj42dHK
qqeQISiO0rR1+pC4iFSVtvinUWVXLLLM2SzWqR+mOyKUiQ9Cyp45RUOudzvU5b5fbmQRkcb554f3
e8pkHmpzAGaxfHHA5Qw7KK+ISPzzAdolreeRykj++7e4//9JnvuN1UuXqiNRrRhk25kqZGiqtg2D
2fSkzlJY9EVE+jCuxE2qBoBblwPmfqMuP/P+je4flqN6yeO43/yBBe6XtMX73UT26S/8kuGZeL9D
d/NQQ4RlDKynY1XySlVhRs4wW7NQlkWMYjG32GQ2QULYc/l4stjsdPHkP+tGycsC9fP+be737j8i
uAdX3T+ZLqFIQodx2sBKYP2aVNluMhsG1Bnr4LEaHqImwDViDW6Vsc8vY2a6di3LB9/ukEWEYj7F
9tIxaQY6RAkSYqTPBw6Z8FxLSnjGAo9kAb8654Emd9OSZPZAQd4XwtRATo69vQzYzlg+QiwAEuvR
b9VHK2CPV8f4rqlgqObSCsXsMBmOvkRgK5JuXA1VAeSBOp9JdKWiuuwxBGToigi2XWXFhJ/KFxV1
+0D4dBLL5yQkKacvPqhHGHoBSHyIwvqlhaNFlZi7VYqeU8mqo9ySIiBlFA8iI492nuyNpJQGtB1+
fsMy7GHojXfmC99zPSdellGlNrW/7yDiwKvzogyNJmoM/ZFgAvYYxBkYBrm6ZsP5IS+5VLQZ6oYm
NNCickESMYKltOzrQ7WcZ3XRg2UI6mum6/VBVWoL8Xr9pCvqeBxmmik5m5pN2+WIERl1hESznpUx
olfPDTxSvu41vR9fWb2jeuItQ6mRf/Xtw5xINtlAXMAaKcsPAMo0hCdBcwumqCU2wKa6tCROFGGf
vgHOuhY+WqeFSbyBiRE8D3P+W6s4fw84L6AxtJ49+BrAuOG9Aqa1tQZrPnKICEeooKWGYRGEqotC
xRIHtjvWAU0GNu7HqS0ZnqT5G1MY2r3Sns662V+SJLa3SRd8wZmavLLQv9LRCg+J3yfuaDaVU7ZR
fGr9NiKUY0DBGCAD7QjPmOZqepZMSXESglLACqmPWFnFMyy43GPhk2GlYPVVNeZlxOeARrZkB9/H
VKx5LNSHcrnpZZ30ZANEl60kOAFa9RZZ5oV9ZrYAfo7NJJUXNAanIVbSnQCScwjG4ZZaKaIX2/Hn
2boIuCdd/EgkBSbt1NyFCAJDWpPHiaQIdPXY1YdSfyPYhDRuaOibwdCAXIzI2AYzUN0cChfT2zef
agS/lYyI0YhtQGoF8/i6PJUVUmw9C3TPTFG1GtolGBJ5JxH1SosEWDptVOQwz0rD4GHWzaNZEDqu
qki0g1QttmMf7CM9J8UmI4+jT8pHZZSdOO8t3Fs6whxc3p6kzO99zTY6amFayIXX5clB6+XiYHDk
1khzJFm7ZVG/D0MDiRx0m40V5q/+rCSPVt45ig9haChpQeWMlYXFAdHPbMYBJB0CpjLWilcYe33u
DydM6CbZ3OM1mhQbvsHMll5PDKyx9PGKUSL0atTFxxJKB19H1SMmwi1YeARd9xOnLSaQUbz7mfbS
21Qy41xvy2GqrzVHLtkr2R5mpzN3s+axst6UPVa8bMKsQi2hMoeIPshW6B8r8gSlNtnXWR5c46k8
+RoSaOy9OQ1Itg5xb2i5dCjFxLPTMgSu88ssp8gw4yzfRjE7NYHRMWytkYECWdBTe8Aj0B2W5L/6
akTZJaKkQeEl0HsRm4SuqdNKVEe5fAhxz1NPxxuwwMLzJSQGnX2W5bLnWp1KbmBNJ5/N076G8MBh
wx4uam3zZJgDZ5k6n7ay7O/1zsxvhjSwplGQnb9WNRvxbgQSwJTj4qNXYAr/mWay8SgHbNVAgejo
pdBUqCMrbKpzIE41RfZAdovWqO5osFRpRvErgN+wnYeuOowEBFvGvFHL1nCYlW7YYTBaM/Ubu7V2
1xs97RETuDGNbXTRLFvqFihdciM882j1PgK7dvDhkq9FWx6ygpSyOW0OatHIV2aWK9FwcK7KaUBP
Zle2vbeWm/u9KCIgiEuyVElg5+rl7giFjYnaPg/BDwZ9vBumnhxyu0TUKjNLksCKQg6RcvaXGokM
mVRK+zSsfueSMrls8dR9zLwYMRXOH9jQrHmUZaHyx92oHDUmClW6zypP5IPsn9U01ZxZTC31B++1
ro03w5jMexxB8aoF1OCmEDH2IZKpEPQBXe4g1vdP3W+mxn4ZEV5tCHRmUcsqct73lopH9343KarI
k3sMXpkhk2XHzf2eakAuWfXt8O+PAf1Fjhyjpk2WiEK9BiB7v5fTh1Ph65BoMdFr9Dv5+v6FLkJl
Voz4J+ulcKlMxEdqjDtELoh/uX8Onxely19fNrn2u0GTfHCaJ0ozsTGI/vnY+ze43/zjc399KMsx
wsuhBvhVs2Re/fWQyqKeBUAy//MbskjlIff/+MddMEdAKkJgdn89+m//6f5JIZnkUDQVFJN/PIP7
l//6he4f2oKl9hiEeF2XJxNWaA9bdUTnv7wk/+kR/+lzf31TZeSdi2RhUy7VIidChBb6mLp+ERHl
B0MmXDUFSUr3L1e64GUflkDMuH6MAksm9o/t2P3G8qNuz/CURdn9Y7F8ZYTCi2kphbo+TTRvZpb1
jtljAq4m6SnNxTPgtmKtLkcA76tvm5GPaxRTIbsc4uDtl0OhDWoafL8ei41Q0ye7nfcLAWArAVaY
Dikb9fXIYoERAED8WJc/xnz26n74FWbFsFFBPAX+sVPLPWQfSJ69zwVyMlROGQivOIrgjlKnG/1N
T3Ar10n5FEXW77Aoz6j2nECzcToEnybscwC9yYlJ7O8aXkAfXaqxk/FZRpZTmqhpm+CNUE0M68Sm
KZn2ZTY4khj4YBKppc9FVGfOGAPieYl/Gr+TLGNfiyrLCaVOR6Uv+OntdMSa+BsaHO5x5Skf9Fuc
DM9hNZVup4rLfYOQ+8ClgF19awi0iVJt16Zavtb6jxiZ5BqiP2dyv1NZistMgOQacRNhPz86JphQ
Gw9WmBwyKdiqSvChLs8ZlX2JL15VxAE1pE+BGPLTBqel/ou7cYPKhkV4kD9JSX5ABLLGvIoJFj2v
oZ9Vo3thwa+FDNPT6qWfjEejaBLsQvq2jaRfjdBlx26is1qNT0KZQS33407REf3XdvEAy29XSku4
ku0kiZ/sy9bHo2BPj2Vg9qfe/21BaAUUgx8AURxuQuRLjakdq0BLnchEkctJDTOXX2OTBVgzKHQD
NmJwTQSIhOeNONQUW3gEEY/bzCHsCpgsgTlIhWLK/0CqMDXcpmQafqu0pizSoLB/TNKwqUbfUzr/
VBmEd/f2sc0rTpMwNiIVb2f8jMCOgB60NghZ4ulYGfo6b/tjJYydGU2O3X7gqUS4PEjfg109JL2S
bIsAPTlkJzV+hdAPjc1n60584IGQzsy1hyGmeo0ehar6jjDLr0LD9WE3tgvxjfDkWLPWU6dFm6HC
kMrRM6wGtUKF69uT47NMWlZe665kCZFprNv10hh3kGyIlRCoiAsK+WBpZEwybJ0Ku6s0jBBJoCM0
BMZiZA8lgiGyBAnGHPMClgOsA5tMhzWd+l4gkJwecQtD0pvFL6tLz7qFrU0dfcAOQPMCVJ5q7ZdI
iJBEM1J8Ftr/Zu88eiNJ1iv6VwTtc5AmIs1Cm/KGZejJ3iTYTXZGem9/vU5Wj16PRgYQoJWgB7xB
kV0sksU0Efe791x7XDvSfw5zh4Bn/cKmbM9ewiaixd9O6EzuAyGvocUvXAywSqhfOdLY8EW6MVbx
Y554P91eL9ddXhxwE+H1mjDD+575rSaavhD1sJrignQFiiqcWvAKjl0uIvxdKwf93nzNE0b/eeog
BCUhE4kaUoY+lAW21zzexUUCn4gYmKBRsZjKY+/wvnlB/DZ6+r4dwiVCUbGYeAsKopTQar8l3OTA
TXOuFXbKpuVQSOM8/98HzLWkd0AicFrruOH+qsnqiQOeK42tOLQqXN0xaagqR7Ir4T/i1uTmOBvb
RTVHG3WL0rsI64jC9JZiKgx7UhfNZAMvNYNzyqiAu5lDSkAP7iwclraH13LUzHUScOdO+gyh+L1G
7jnWVFVuJtfC1TvgqczjGntr3a8rN34jFDytrRQwmVWVj37iENQTySWuoar42ls6EDOYes6ruTba
t7+ZOd7kcn4jjahj/iXTM7sVplr+YyfGb7X0foA2ReSrjW/uNqgGcw0Ui7qm4athDlnF8UNI+YbT
0zHh28HzPJBm2oX5t1HN1rWTbdWX4dpOSxjTMYVjfUmNLBhMDPIx3jRHpqQSe9B1Ll6jLCXp5jXz
r9844cotWalXlkTJc7ZJ6bNjFuwHB8vmG0prWUv92kCkWXd2+cMsVb2NzDGgBmpfM0irElhdAa70
p0H87Fx2w7SNyU67DLNg38xnZNbusyQPVmZLDm/uI1ae9sNU0V0MSbya9XSziyKmH1V+PLmY5GSH
f62waOB07J03NMUeA9aPkjOoQnYGzPrShUg3zRi++8PPQQPKEWcWbrjq3BuMdzWkb7Jhk450qts/
YySDTVEwOkCRWeK03Ck5ZWDSdGgfbGbwjLkkJydctRuBBgvwUr6HBlPjKP5hJWaylsmEIhgVDmV4
/f1UuT+A754KTT47sXFMJ84G0zAvWtoN69YQH009Z7zapFo2NT8TBMFVpoEe8TP7EsVEre2s9hbu
0Kw423n3bTdcsoKIytufQjwxWMN951UpF6qRA8KHhp162oPLablIC4KSDaC5PPO97WB58arRdon2
VVHFjm7AZKeV2sBNlDROOpSkxC5J7k205+F8xu1oWYV5alvqHofCWcftWdezcl204zqz2pOnk8yn
0on04MTiwEyC3c2s8P/OnNlf8zQW+Gs+PlNycWGNuPuj+avRBnqW8d86cx5Zb6h/Wn5UecI4+T/5
0n9jeLl/YGXWHdu2dSgl5m+Ml2v9YcHjwkbheK5r4pD5h0XHkn9QAQz7yQSxJUye9duiY/6hC1eX
TDttAw+JEP8TjJdpmX/3dOAF0iXlxbyobYF9+xvhpA3NOKuiMIeOAMbO8DvnLizbp1SYhEaGV1ys
9UMHlxZXQdehVhvyLhqP3cRlr5W2u6Vuy8uRwvz07JT3PjDXlTfBY8k142DlATVZyvdJL8IML6pd
p3s/IipJF5z6M6RwhglzDC/CsC6RVoZ8FZzdNIkevVin7Smznkc/AdMEdZAW4tZfDTYp7TG2SNki
GEik12VClGAjqlmoMzpEa4e9oszApZjcVDfF4G0cem6ItREnQPiOTcNYG/ygLENVvvZAe+5zPzy4
A2vUSifKZFWBt82KcB2PwgNVG0Dq6O1zLTos7EXy6BgAMNPOsndlPO1CGJIMIo3iqA/M2sre3afh
KCngHJ495ZIBTqLqTpNbBJDwiJps43Dt63fNIqlQV9Y2iCJ0yyQUZ7+JSI1yvBzsPvusYoZuGRLb
qstNY1vHreSaShwPN5AJL6h+43p1hyKvXuZrZRSFKM1haW3ZiDNclc4RfKBxSHrre1UDJHFrQGoG
gKXQkE8IwSzZsPJkZiU2WarSu2Dwdy2l8QdDdMHSX6f5MH5MHeAuixuZ9I6WRgg38vsHS4+y3ZSA
UbT1xEUxWAQdNyjPTh8Q/eQy1mpx6UeR7pkWQ3pXvlj6bKSOstWOsT0mBxUjDkadRzTdK567Ocdh
tWO5mhgT3yUFCpECXtR2/p1fVyNjKmaAluo3+Dar+yk3XumhLO/0ynmBedjgUoRtNkKffehnvECH
GcAv23HeuPVLr+2i9djPFNyG2oPQly9+Sy2v6Vt7swoexBhamzLBaVEWJJbS2fBo+wyt6EcYTNKM
o7Kn4xgTdh0aeV85VvzAG7rSPHs39XX/VGgexK1fKBkFAaQDqTURIiFimfcgWsFWB9UnKwoWUdR7
XAX66SK33ovUKD7GpRXdJX6X3dMrjcSgE8+qzM5+Zca266NR7rIC6HzuJBfHTsZ1DKpkDiwAki/H
U6oc7Vp3T3agF0cw5A9uZq4BiD4KD9UCTP/aVYE6FgYTpBoNmHoluaMujAKYgh2JSWrEyIJdK8rq
LgR1CkZTWHsSZfsoKdt1A/pvrrasWJncEFvTfZlThzV5cXmcPiMtnw5QZGsOoPTRHpqzmYTjPbyP
TyrFyVc4us7flfB8HbSImSXLhQj2NaaaWdGGW+oKkzlykfU7zdCNo+kfDWjJo/dE1rHEBrJKo1Ju
+UOpnuXkGLnUdrG2y42apEFbe4cY1UpPiYEhJN/BT7/ogNAPrtVeBnNILtk2ODuOfcwxmB3ZK5EU
CnSKvCLz0BrAwz2t7raeKvqNBBTrD0W7jbtIrevBrC79NCy9Bi61lamnynzJkFhS1x1WmW6E5yBw
jGXkmcvB0Jyrn9tPXIKcKzDmn8THioWTsVAPaQVkuTfad3rGTb5jvey1LXs8XdhbGMaMiKlkp6Cg
PBNOc+7yxvO3iYs3YAwRq5gHaifhtg9pUVKjS93pygVJs+yD1lprEVb+sfBC3h/zm+EQhsOf6211
1X7WdoxhKzC3WpDEO9z5JFdE9eW04zzJYRLT6Jpa95GbXpnpxcj+FZx2bAGbcCYYM/VgJWQbIWki
iPEq0K6Tisb1NKhurSz3p/D8l8pSKRPEOXuu2QQ6X0etBbzmspqJSt/n5x4ogC+WKhzThzL7SpOm
fa5aY5HD34sEMWOdrema2AyLX7i/8B6aAC5+BXSRWBoh8F7qw6rrgMRRsEH5MuRkZ/zyCVTBqqf+
tTLUtGnq8jWS8APDrrJXOs/xsuytAnsNwCQg0iqG58xhmIJo42Ai9O8UxQ7LXs9+TG55aHOjAbLW
/wCompI8b2DqRN3aGekyzZNkjYsWuyqEYENH324tIlyAUylNawJS2SNGjJCTUulYySjkzq0YvDWF
64uA2qcNP/pu8NS+xGx1x5J1uLqG0hb9tEeu0w/tvAdjjtusrUpW6yHoUy7zg2A0n6J8aq8iDJ7H
egjXsvCs/egxsR3773LA3GZb7rD1KKzeW1P5bgbTd1cl/n1V7e1BkGKAHzjG8p6VaHgNQoPyw6ar
F8KOJIwKfolahPeMrbnEjZyaVQq4r520dRYLHCEDxPTM8fA9BcWysgzAjrF3SIyG/Yjw6vWUpM1K
109uJ6dLg6EQ7Emm79ws+j5NMlj1BsaRCdLePCnKMfAvnJIsfS2zM7OyclZWgDBkKLGpDc+HYUTC
LTuS5HBGlLWpXPu04+y8WID2t6pXq7FxwjahQQKFqXjUZx9Q/ZdD40X7aYqJS9gTArccOEo4wJLS
5AKLVWmfF1eb9OXzQCEAS+w1JrtpV0/iE3VAncj3EGyzJBef5ueYusYTPSh6nr4ZTl88pHhI83L6
kVkI4hPjDSYSpGZzWV+wPCWwLqNw6/maBrWoenftmLRyEvQrr6ARncE9+P7asQEcT+mjYTb72Aej
H3L9JqTqm7PUz0rDNe49KJtRpoVvY7yP0BJ3qCLx2nQMUE0Z9mZJoddr3IlHNxzu68xQb51JakKW
JjPeVj6xk33msoQer5pXxwg+lQDFaZMkPjthS8abFcwyaHJ9FxPnW8WUoT2KEC6Dm1QUiutc8/SS
WHxEPONtsMdv5tg0ZyMkOeRFd4y7xEenBy6dPr1Pkb1xdkvsN0qxDyY14HxI5b75hf+h9AnMokjF
U9bilM2DxLlT1SSeOgcGi4A90RhBt3GJtz1IG1ZIpVS6m/Bir1HQxLJwhvjQyuFBpF13sroqW5mT
Vuzs2evmq69SK7G+2FX0iNbabjvXMEje0I5OcoeqB0JOII9NRT5M7QuMvz/zIOLSmNz15vgFLPzO
UU6xn1MpWP1gV5RFsO1VTFooNPxtNaKoMVLjzG+bO/g4cYqXosTNAxy9evIaDmLpWd0PAOkQ3kuC
abW+LH293hcjYO08f+Stomq+Dot921jthugR5CZCzEe3jD4QkkG/lW7LH0USnjewqw+herKj67zO
6lLGNYlvb5nQSeoMy2fuvRsmxljuSuSclnlQW9RXs9/7eYUjz8e9UxuT9zg5tUVkfMpOIctVrtU4
gJNJ4GPxv0xu/kvR0NpTZAAKsDQby7hyQX/mgbbQnNThtAMNWqOwKtxklGXrVxecw1S/CjrgP63W
e/dp8nnTle8uu7HgBheJVTxJrHIErbAyvgxuVMMeKcylrslwXacw/Ac5qXf/mlkgW9Hbv4IiPyqh
pvexth41R36vvSx/yCzYkqI9cT3iCuJayTYRJTU/bngxOCwRnXsatPo32UP6SCWrUhrci3U+GdWX
3/B3dOrQvridOKIJaGtd+4mZTR1Lcl2rSAfTqdkwuskb1WuSpvRvagJYgNk3y2zywyuxSfqOtRe3
FQfWcWrVu4V+yX0NLzS1RwXBPGyQxrijA+i1zOt1WdDK7ZH2fY+76uSX/PiR4+g7WbFFD8WL77pQ
SukC6tNmANLvUj3Q6u3BCmOgfl3+acHZiW0TLlpNFlIvMA6aZvhyK3xl6zEtSISmuIj4mtsX9oJu
cCXSHmGP57JCfyx6KARUlHoL9lhRMh1rXb1ktHotRTd8ujJs15GZE6TFRb7oXbrP5qQRCw+sw0HQ
//oP1+e90kkONVQqY92MDiqEDccRx6TgnBtdt2UBdgL+SElwQaBTtEPP6JL/9F44HEKsBEY+sw0p
111a+Ow4NwSabYX4REA+DnB1Jp2ZLqcA8m42YirTnQbAS6Wc8uD3UbaKiwKwQxG90tkWb9qmPGu1
E24NSJdLFROHCs2C0VTdHgMHq5JUZHFbWdorattHak4xEvesLZH35iGdbn9vKEFZp22E+JNAriC7
hjdwjFY1EeWlNQWbwEwwpWE/WTWjui+lY29wKrl7lidYwx6IVoOV+G7HXXzXfKrOC9g/UL0nW7ls
QpqjfKM+EucPmP1KcTd0FE+H+jbGwboPCqFOhgYMJ4uj3STd6AJqL1tETJUCCsihRzneqZuSl1zh
yh5iET7EPbltKDZd67FAVnH0YKTOtpDll6cr/VGLfMAakUbhXYbDL0Z1havfvWuUNS/RxfQNrsM3
Kmaw1TeUnDEbaufsYx3VMFiZOzS91TxOEY4dLXDfSczuRuhdOz1L3trEeReRvW2KuQlMfVfSYwaZ
iletOimkq7Lx2IiWRrc0yePzVk6XFgNdE3ubScf50CcB2w8NPKMN+Gq+sil9XHh6t2djcoyz6CCS
c4JJ0E9zQhlwGqU+bnEFbSvVddCmKNJpNQKwo+sffO5Z2PnRxFv2gIymIpuAfbFMqAfYBIOO54Tk
mi+BdhDYs9ryo4umdon496DVEH48vdDXDMHjY6he4t79sAfryrl7zdr41bcK++A1+AsG/Sxsp12x
sL+9UD4Nxq4s4l3pVwdRF9w4CstAcIZt7UyvlA+aRz/nPFaVy7awa/xlTwZ1KefDr43Tnl0Q8oHy
EgxWngncBXjcPIIfU2uHwmfT8eAl2zjWLh3Th0Zi//JGkki45mYllt+phuxI0tvsVqEHBVEf20cu
PPdha7HGSVlEpr5JbRB+3mFt9RPUx/RCOLg6zkb38VIQmtkz0tJInwTBsZKBv9eaT/qS+2XlAXVK
21ZjE1id3WF0N2HMAGdMIZ7dfv9UM1p2Pe4TOyt5EHPCMWLxdvDmgKTk9YpCuHTYyWSpG/A3AVLQ
HQrTUkzpO510F2RiGFl9P65yjXUUa5kno8zTXeY5gL4JLcLHCH6wGkJdDQKUfyW3uinJLtP353Xa
Q+YvI6N9gIAfM0WAN9M56Xpyk7M+NcQqJqYd3F5fdBuhU7PViUroz9RNDFquM2poaP/QWSubMTHn
fnaGOyIuDsBtt6Ir8O3o/rPTh4q+yfGrz97rckgfTfPLBtaQDiEw7Nhd9B1Z+7il39EaXXObqEs6
9iNTDIfyFw1LTUKOXw3GMXKa70Zp7ABKrMrJdLb0l16jwPjWGqRiW7kXrf7eoAEecjzfcpycRdO2
0Q5T9uTXmL4jeiAs48NDkVjIkuB+TdlRELO3qcZyWAbmV6GV3olqR8/7Rr6cVg6SMmm76VHGAjc4
2jWBAq8emSqbDQ6cEUQ6NXUAm8HExFZ/aQbFUEWPzA2VHFtANdGdyVIfZyv1UnrSctWusUOKtWQY
Kkbq3EdpfJIkV0ho8x4AZYTj0j76Ggn5MAJnlFtGecGv/xnJ/FkvYIZPgBTKVE44Tpj/9DFtc4nh
OWtNBOri1CksaAtnSteaLTCyEP5UnltAHwjoe+yASw7rXZUMVLwn13gukRryr5K9LnzCAOAGXSda
MlyKZ2JP234olynGP08TuLdVcq29pF7X4TdTETzXJfzMdIq3MnWecfS8ixwpZDLPnNfUBhYHmsu/
iobDwbTKo/BLWANVD+e2Q5qHkzaQFZ+6EZ9WkX3McIGytB9LDBtLhZk19i3AGUIfZp/zx5gNu87i
LudZ9dnkXoIVG/ijDfOwmU7U5XFfyFmzgF6F3bMIxacbqU90Q09Fj3j523VsWfyBqrfYjt97u/+q
G3Jx/OWMEh8h1ZrSl/cq4BeuuuQjV8apo8mKihrQ9D7oPaXtncbfBXr26VblfsgHDJqNPPiwFPVI
ZRidgEqlOi6LriGd3/jFHZuqo07gvcj9BWrPBVTCU9gVj66icYYrPENg3oXafuAcaYLiPgu7L9sk
NlMb9mvQDefc5s1Boqii4gGB6RCa2vfQn4eRtMQWFE3qLs4AwWU+gE/mgwIyynTDRQ2wm7CuVQPQ
1MPZZHZCsWp9nTy4d734iqYaLIdNidawjtz+pfaZHmXDj9AHcGtU40kLre/aUD5OfQpaIPzsdOPB
mXq6Zbr9FGfvXQJAIiJMRsYhW7Vt8jFoxM+9fvg0mnzhgyXpXP4ObFTOwkQ2ZZuwh7NBejowni1b
7kdgAgEJBzL1i6po3vNSPvXsAvo82iRczBNGpnVHSifAvKC0bZo6eIVw9yHKEXmi9Ta2YEPEBdRU
XHafEKNXqKME0JzQQbZJXqSd8zP6NQZZKDx0Ty8aVyvBHdUrelq/IwNf1V6kn3kJHLqqTlbVc2PV
sV9MPX78RIynvCm/N6Y4+nKkRVwiqwzZyyApt24MD94C67IGlvCYJ1+j2GeazxGObwprBM5gsR0M
97Py+3fRYUaMDNaPeebil88uJRWNmnXFWNZo5Qv9mU953Fw9jikMSGkZrkgBLrCq84eNsd9Jn44a
+gtJSnC5Bccv65Axm+MQKhAYuMoKswJum36hpPaYkdMAtCBeYus5jt2DJ9E/cr58QoNuMLwghg4/
CxGzjYq950qDx0TJBmhPDOPSt6Y94SXA0qgtdPz9rDPr3EiijyWqNgDitdm00cpSmX4q8y9MAms7
K9ahpaxt1roa/RAP5ZSKPSUHGLzCJabkcS36+S/SPtQeZZ6JS8yj8dTJj2vFrjwBcO5Tc0jQjwAn
C1PEnKwMi02ocek1JN0kVtZvqw6bp6G6ikzx8D2gWzGbh+uhwmkSpkt24cnSSPulO1YHDfH0SCds
onZgFEBO6j5zcB9yZ1rT2VAhS4mCs05rzaWpR9A+8Pus3Zo9JpEcYC9ji1RF79WdxmllJqW7CrG3
RQnVVrVTiL0w4LMMacvCE/yjlkUftqK2cNAp80q9EDgrYBc5xLAEHclUPpRQY0HskG6cTE1DME8R
+J1DGrqsgRiCtp18Dgze5f5sS+MjS34QFLOeXcWEoKqpEPT16EisCPSrQ18BAIhskwS0LWlJtTEI
eC5w67DGwNWtWWKtMlZaGViQTW2GD1PU5sjlAkBgifhZhh079UBbK19hj5HFruqq9iwvU/tDLywB
zy9358QNy0Ys6aYG6ajvuqfRBEqm0QRSWCVvA5KE7nhqrZhJx5k3D3Z6SvEgnoZFPGy5L4qdObQa
ROK4hgwKy9Pys5cRFa4KgqfCAyKlovA1birUp15cOi5anlGS17S9q16KJ0ONpAYYxZ/sSpkUeiUW
A135UNSgt2cj7qaNu++VCp4am3G5qOd6jwBdNTertV7Xj24yo/QaD8QmHRAZrp1x34xULbgoQAQ1
uEMUCPWbikzIwvU8kEiCoIJlKe8qsnoDQ7uBRkvwgePgDho93vrG3MWU0/FzuT+zyANkx7XKnoxs
3ZU4mQn70a33SmiruIpgRrZzGDZZsG6TsF7rabNW2GBI6r2wwCUqVVBcYaKJsAJJfrS5BoLYfA5i
p9zHHpsw6aXWRQ8mvA+pzXFt5XRiM+ROyufUd+qNJf1kSZ8vm7ye1o/U/yhaXLi9gbW/I6+KKkX5
RMLLxh377bJ7Qe1vVz2m4HqkGz397JtuRdEupmbNfoeGdZkw+ZId2JYd7atRBzi4jinH8LLHgTJd
T793qa9eDKj6lexZD38znf4R56dcEZLR14VEUAjwUWHxKSnIXpS0b6TFYK9Ei0+qCkAqw/IqFnq4
iUSW7Iyh3hl0BqxisjGiGQ3cV8u6evSRdMKBC7cTsYHTTQAZvQ8kznmsLf/CsgDpHwYZMmYM3BJe
Hee4VwNmtqaIYViMoMAc4mG8UQsctPRaB4bPkwF60TT5KccKVolvEhVl7GeFxQMN4Qa9rTIQWzJq
5yKtvlV9wxGbEAojKTVAQSVHjv67LDT8CNJ2sANbOPLnvYE1gXxLqOV5tQcmhyq2WXPp5deUdGxT
UnYpyF3WNtbbe3PoX5kurlOygJVJqMtrf068JZ2c3XUJ0OaCV+lxqHHshdaH5ddrPHSfwMOHwLvP
R3w6Bo2wjgfeW7eZvvrUq3T2fYUPfAJpjrFo7djBqQzrbzWQryqvX1jlUS7fuud2cE6aDcGrYte6
0I2EipeGgLh/mF+rkvEpm9sm0PgaCxZEtWRiwWaLaDD31lD0Wz/MjkF6KZ3szTPHa6/bD+CaVo2/
JUP5ZprOHX9Jr4erN2bbX1Y/h3UKVx9rDaqerhCYXQMrkyqX64SLVEX6Dw2BWqN8YqtTYE8suFSG
qfHojtNTWGdvA0JHY0EgdLq71C6OVp8/J+KJdw0Oz7APdTzZzEPwMl9k317mv1erIeim0YVvedbx
C+f2vd/U3/oCVWuKMIbYLXvtoScDQ3GA5lNv3++ISBHTT0ieVyl3RoG2XmBeQqYv6ZVoX0u34u2u
uQOYD6btwh+Si8iernZE2zYsWMbZ7xEBAEDp5X3t3WeGfS5Hta9css4q2WYsixd9KV/C1tzYmJf9
NjuVVQs0MtaehowkvdffRxFKFYgKhjWqongyiV4GbfhkqkgRZU3FZRNcrTZ+0Gc6V5F0u6GpjoII
46LWcFVTAACDQ1xKuhCJBn0SUCW4UoLUHcIXtOfZv4hDyDEbUEG6ebHPvviGsHVMxs5cZQOiNT5x
3Qu2VI3u5hI8ajp7Lo+ivQY2pTwcI5jDT6EwcPWrfRupJzNi4a1Zm6kZt3Fd7HzqFSSAbt9m6lJk
B7+ga9g3Vr47NzXI9tFHBG7wrnLZ3Q6CJC4XxTszD9d4Rh7nA5/0/UeeoHpwT8u7c09UsLPKFZGF
tyQma6155ySW67pxnxm0v/UxQD45HNlhc7kq9Vejd2kHGn9ms0dzSOv7kVN+YdgBfxzYjUs8nEeW
HndlJ/amXm3TmipNAVwW9aFg/ZKn5nkIw3MWFR+Mr98x+e+MqGE2bqaEeH5k8Aczxp4k+PEnZSuN
K6rbaN8nowbmhNnfdJ9rhe6OGPFJbfvTGNPnpZl7uylfmGN+A18hW/+bLv17MdU/41I90we8iWV8
z8x538/cXfjyLv4KL4suerfV8vLJVoQVBk5lL/lu6syBbesxCyDQy/YHMsxuIibYxh+Vpj9USf2e
ctZrWXHXqggAfv/eNxqpamGtutjZ4Q6+ToxgMXEib5rwO+kEYGY653wPyolW3GOInQTPpmVcoVms
SKN/8rNieVVLVVfbPH3WmaTZ3D9LI71GwxPzpS9/dM9UNJzrJP5G6zalFdEOFttdOA1n18ZzAuJu
ssSxsgqKC2IK07uj1No3i5PKnr3exMtWITPTWL9P6vA9SymdAAvI9NpEhEQ1t+pXqck7GeLxR2ws
HEggYXFWUF2sjmGK3vQXayoupOYODSgXLTWQn7lfusGh9uO71uifEJceK+4pNKQFDznG6YAK0ybn
0ObqKaGJji6nZ2pe24L90wPBQlj/QIqRIu22Odr5vPsC4psc9Mm5yNEk1Skxv3jASkEquDvfTK9+
cCXnA5fNhYuJfsV1RkMqqedC0QzRihA7qZwR90RBsAXnY3ARXbLzmuzJEO66s0ZALRICdV6uG724
JPRIts6jFdH/MVqYE1D4A/NNjpm1TQckIGd8JJHMt+jJB8vqMnXiFI3m1dPK79agdkFFniad7nym
qPU0nXHhfkvb8CFPnzxFrx1hyVfqdHH67gdJH51WMEkxzHNTxw/+0p2G594oP/p201X1XV/Xb0qM
704Lbium99PllCPClYi6+QH/8CRQwRmLbAs9Z4pJtAadKt8PjbkKtWCHwxTQcMNkA19MiFGi99Di
qNca4vwUqWnrx6yRuGKsbYs/U4/t3Rls+OYaMMfWyDYY/AuQno+GNgarzjGemW6dPHj7uAMO7HF2
oUheRMdp308Brz4ddeQHkoU7Un0cfghPUlxZ89I8Aw/WcNek7DeDcbHL9AlHL/3d98MUvkJjeLSl
3HgsI5gOIJcrgHiKfV2x0TSFQC2hoRri5/x949G+1y3vqEp1UnCjFpWJVWf+hqkwHp1UhitgSHdD
0D54Cht5zZGiwmczNQFL5C8OlPfpBDEBVuxASL1W3TYBCaMp5s/zk4a0fG2dgO1e+GXWigaF1H7K
zeKeECisWqtfJXkGhbu6Ey2dGSlQidoHsm0RaZom7uTeinQkKGrYKHC1Z6P79GJN7TaSRL+0eluH
7tIWiCJahcjNYqeZFiYCcx1rp97AxxqP3A6Gflc53YVOeWRCsff7+jJqzmkMrH2A2zYiSybeuhYR
e3yien01hOPOdduLCN+DWcrs86+od7+jtu7tjBmo0iFzON9L75kRzS7wky9fuCdf0Tc7EqZ09fpj
8u0Hn1hZ31Klk6HgtNaSb0AfQk0398QlskjjLRLesoV1kjFNW2ECv1C/dTDinrcybgXdRsKg5sTR
KHVivx01wDE6bANMoLIl4GDWtqn5Pl8ygxrSb1pSgpHiyNXqi+02lHtHenmI850HhN7HNXGSo9o1
rCcOmfarZe1/2wL6f67BFcqFSaPcfw1me24+1L8zff76gj9NnyTR/sBU6c7FqH+aNP9plvT+5Z/x
PIs/uCGZHtdvOj8xXv7D9Smwdhqmbbu27tmGhwP1t+vT+UPnfwzScDM7cyfd/8j1Kd2/cch0SuUs
S7cYi1nC9Gzrb/V5sLFDlY/ueLIN8ulJHID5dSTBp788ZFjCzaEL2/Lw6+HfnyCSLcgnZ5ao44ns
rjNdse8xy/LyZosAsEzt3nvpACFv2lzMGKdwm43aVTkGp27r3lGvx1SRs2zN4P3nkGvhNRthJhnj
iMOHtijuSBoH/hx4ISrn4JcAwxE5BATIOR56Fb0rbXojvO3MMmm4KwSFonGP5Ju25SZ1PKrQhUGX
Z2mTlmwh7NdhL+mdnX9VlhhZfrk9JIXlTo+3hyJlv3R0p7xfMUGsSYoU9p9fEJKZ/POt+MvL3L7q
L+/S7Vm3T9Kauw0putqyPO3g9k/+fBkgqvZ2e+i3fYKPXT0RLyCa/I//xIGZH242tv/sc0hZgBRu
/5II/98eCq0jLXL7yts/3b7894e3z/3+NtntC28f/4eH//13v73Q79cljIaWGlbDvun/QWaYH93I
DrfP/f6HG6rh94e3R4EsIFXdHv7+kht74fa533QHlTCm0KHSggT8d69/ezLOaxBif3/FX5+9PUEy
O0oWt4fsIbupVIjXYB7+9jP9/n631/rbt7p9qOaDQjMFosUcJrx9rhgE7/7tY2wSJuiADmFnHEFf
Zbf/huOUHXrBMBdpj4fJnAjlyn5IgioHD8anfj0xm//h91N+vcbt2b+eNP/z7w//8s9ImXy3dk4S
/np4e9bfXu724X/9z7dv8Zefkv56ugO8kBkWRY2EjWYEBbfeP3/CMtAIFHk9uP6qMRhL3T6+wStu
T7o9/fbhpKno0D/cPnv7xO9XmuyGF7l9fCNc3B79/sqMxS4huxmNcfuky3CTfDoFTpXSLhYjs0Nj
ZLN+9/thSwv7AYpj+a/cncly41i2Zb8IaeibKUGCIEg1pKh2ApNccvR9j69/C1BEKp5X5qDMalQW
bgiwEUWRwMW95+y9trc+PuZgKUoNDxs8SoonUsLSozPU7SAI/TZRz5mmaahgs8bzkZR6edScDFTV
jtEKkzuTSlXOOW/CjPzM+96VJBLkND5NCj9F//fuei+NqKMaB+F+vbVu1h9cn/dz8x8vud65Prw+
8efn1vuQQRLiRDvfqQJao7Rui49+qkLIYPVx7rBB08/Hv6RRCfLT9s1cR7Zlo9ChI1BnHdqBhJae
lNUlyLl6yWf7W8ihGvReUCAu7vNbwFrXQksnGjYL5MSiUuDp2qnOGnC4MX+9ufzd697PZr2PTFIA
JjKwBhbKOVBdZbHXVTEDe608q3GF+cyQqE7WyNODcBg9P2CT6lLlRLN0jbIREYcZNKx3ev8K1PTc
RMR2lnXbem1UIzHFN7Vdb2YIO9WWv4JOBDOzxdgdywOkqMiUIP73Ma6dxSNbyviFjLqy9oHVOW0E
iVLqnjSlf1foDTlZE1THCKXa0WpI/7KsliuEqPhMvmecYkxAy050q2puPIpojacJBCmte41Zq65B
qp2ySo0jRNbawmGZGvy9aG7hDpUmHc119+fOqBfvlAHB6ricQesm1Dhdf26uexRu4WBn6u0qClo3
CdApqIrSwTLSibaGLoqeENxVIsEiECoou9JjBzZH/QBBVkMMt9hv87q7l60e6ubypSnL5ufw+7kP
s9u0MYDhbVP0+UJRpHvmyI1XAsrytJoiGsv/v2+ve5Xcjfwyq2Y2jTdVMGD2JaWxfMMKy8s8R/IS
rbdDk4fGiliZZJCBJKgG+TYw7yriivN505mDQAzhDKH+e7etXMp4MvLz2fGHWvWC2qT3XYoLHoUT
MMzRexeS+b2pugMxtFyQu9j02roxvUaZSTw0yXgrWqIqgEwozdYIHIFAIgQUnMg028kfj1xpOjex
Mz2g0AEh3TyMb2a4h/hk0nrBWfmUusLvImTxhXnUFmX6h3bySV0ugT+zL4MXSCXlYhZxp+5l90sp
b6ue6r8rh1t4sv0o2zuDaEhIExr6u8kATmtH820g3gM0qNTPzkfvt7x0XNuKZVO6T8dt+0TBuEbF
Fr4TVE1LJk/xpBw70yUgNAQdRyhU8RJOh2z+gkAVa8OmDL0I5TppdTraO3vRMySE04ArUR911VW1
g6IcUbEaX9BgJ+2RNWLR7WrJreObQn+iGLzko+ARkJFFHdXklIc3tXgoUfLW26bdQa0nygGs5ty1
21LZN3ycsrBpGHBU3lZ0I4FAsw6EwS02+t9jCeuPIsnQvSzhFiSaJYSV3FHZyRD/kxjYnSbzkqf7
oXsmS4dwm/uy/dT7fe1hyU62tNPMnsQmL6bmgMo+PRBKa5umq3YeCp4AaknKJY7V3m3Qezown4y1
uau8D0CwwPeimqOtKyenrDn0lV2ItyFsQfivfL7KNVKeyB7I7iHkAf5q0MnTR/0to255qZ9MwRtF
FyUkDRPma3fSDWEIQur62o4Um8jfFNY+hRn1hIvA2g13QbSVHtubiHoUHRk78aHybdCOT/phVPaU
a2ija/VXaxApdAyKG5N4+wgdoaPPJ1P+iGfmkQyTHRWQk0hBXdgW+t6s9+Hs1cY9QJI4ItKd8wJg
Lj6AOEHM+qQ2NwDk52NJQsaMwZ44t33M3wYl5TfaCnyQjGECh+kYegt5hdYoX2C/p9ur/eacVbXP
cAbzua3krdl60u+iPufJoZxR8C0fGJ+TgPXbhza+eDfcyjzEKOoym3YbfhNerH0ruqMG0QbSUO5M
pHlQQSTYM75Bdphb9oDBnwwmUjnHrXgqL5qwk9SrlXqz6KrhtjlAH/FrRAeOUVD63A01UwcUaITR
ApciBwOFOvijabMb30ZYe5vYlSxoHedWPgwoLvr+pLXOFDsjZd9NQNiBlsL3OAzzUcez+xW/6QJv
Fb9As0fZOMiXITsh8xOvMm1A4VVEJGvcRS/aiL16T1CERO8Cbu+rBZ+dUyHYZ9J9STqNSNOSOvms
otQS7+uYsHM4X+FWUh2VhJaJKvh2GI4yRR/UBRKiNY99+qcTBQGMzMIprj/abI+Okdb7tTPv8CXU
sYuPekY1+0khyXpELKrtlFvEfTQP6U4WRC7VXkh0o+oMrwmIP2Mfg7LPnTLbsywqXpZqNQNnuVFw
OsBZyii37+MQweOWzxz3jW3cWLfKMdvnLnpVAZI742a3walAZBieBBuIBu8kQqFR7Pr2kYWTgv39
2L1otFqADJNY73YXwo9RONQub43aO6SqTWreUrfjPfnN3sxONOd1+vN28Fg+Nxpa4z31JuQmHfo5
p5AfkHaBzLUYiqXh1A8nXXTCD9whs4Vc4yAARMw3VUuFE1pcdEviUS3TZrOjx/w5uwHLdqdehV07
X8LImUFbVW/IZwhh6wrCbXPmcDuRJJtqr6Q30ngS1JvaPwZLl+9xIs3B3IGrs9JzHyK0tLMztWFJ
dVHB0lSZQNHdW8+QHaxflLqg2rmjS8whsoUNffXgDBEN47e0G5+pdpkwe/LtkOx69Mecy8I2fhEV
DAowh8i8tNwm5Vpn+4Q4hoiiNwKzYM6+UylcNaCZ81XFhDWdkbYlzTvdBfKWyGSjOArhtMS0hOAh
Rg5hT/NGLR6uXXidZm8pYbYt9nivS2miIWt4COLfw/TaYxNnPbmJwucMxUXf3sjBXU8imsgNjFa9
LaKgNimyof51E/+ko1piZIm8UtxG1EzLkyQQOLznE4LrVNNjJylvBN6LumqD1sEibI196JmfJp3K
zV34EtGIQ2pyZEETovHD1g+X80oqxn64kFWLsXxud+A30ODlrLO3SkX40watHHDLfViDCdteCU8i
+9STbWETOwat1e0vwnfLZ5J34Hbt6oN6VhJnduJtfpzu9XqnvPkUtGwEZsaOIw3v82CLnyA846fg
GmPBfjCge+1452TAQu56HuF6+S6amOBRvTc/Sze4CW6+6udO2Gi3MdmTAZRWG+OUwBHLDWGHLG6j
Xchzs30XlfIm2oQ2yUGOdvm1+QIL8qtx9C0a6Y18r9zmrnw/MSgwAXhE5cIZkz/Hz8TWIkOqn7VL
T+KusSFWeSRw9opCjv+H6Q1PHQr0UPRbtmgviq1/7xu7Xn5MI8cEboyo2UefgtwUZbdNSBlTqGLb
9k4w7A6E0mehi0ekeGv25R1EaXAO4j5oLiyX4KFBGg9qh16/p24Jy+Cb0GAbOH1+O3vQM+jUflib
yp7dmEq17EjPKBS3pPgh1z5Nu8BFvNPcCr/EJ6lgRrRp3ska3WVecdbc7Cw+BiTNkrxClTZbYlNu
+3ZTPBb7Bby9j87mK+57HpOeiSyrsAt8GLzrHZGSRFyGxaGAo2KHJtM2m/uiTbyNzsBSNErFfOzP
ImcYZSJWT4/SFat//yA/Nbc0s5z+XiP6ekNH+0hC5paD3eksW+VDI2hXOTW3/X198Pdv6P/m03yq
bhWCku3AxW10Qgpyw+mNswga/Iw+e1NfW59rxsZBhb6Z8geeAft4w0rnpDnha3sAhNW8TzvT8723
5n08ZbcjBp8N6sltfpK9/ITqY3boNtmJLexwlm2yTbeJb3ybELItrsyb1LEc2Y7v24Nu2mRZ3pZX
4SW6jNvuPb5am/iKcuB39TTsyoO2KbeEWLavwbMOMGlrXRV47/SSMEJz9BBUtpUcrhrPjGQcOnzC
KucVsjabI3Zc3Gab4X6+1CcztMtDciu4AGNP2rVEXAJ2cm/d5zZR6QjEaQpvQzQr9vza2agUNtge
bdjMSMh0fMcu7TUuLq8Zf9U+2DMpOaRHDoen+Nqeht/JrbnvT9V7yqyHyteL+Pslu40u0Lp+h6/5
Z+aKfBKMMeAjjmAIBHsG9PWQP3TkV9vkc4qP0RnsJ3QSDitOqmhzFb/yLU8UR3t6lAik3lytDwji
hCjukmN1zlzzXX2sXzGJo7ZgzvJev8a/0AHdEnY8PiTH5Cg/IpS/r87qY7ITbT7UvXzD1sbUwi/4
QJfN6OM0NjHERGqfDBe2iBe+LAedKzyPCGsWlewywlVvmMBJKd3Q6+KdZGdEvXdcEr3qi2OVpn6+
OczH2Gke52PAGNM+F8muuOHqlHytx337HN+hW+LfyFm0peHL9xVvkWu2ugcANCpsxIiLGIQ16RfE
7vaZxziZsPGQR26yRuGjgVzDBYuPSdgshoCP+SN+EBBEQ5gZIDA5tP9UooDIBCX0/VH4EG8Yl0F8
OeOBgHDOlnuieNzxMPKFTLfjZ/1K5GezURyO9/w6MCX/hfpnsosn4W52EN25SIG7WHIbIrCfBuUl
2ZO1eYgOIwK6TQ9/fqd4wo1y09IBNy7Z18TUrgFW/YlDCpF0BrTZGu+TZxOsjuWE5+ki7o27+dRN
5+SmPjKlQG/GuSK+YtLZ9a5//xWdBz5qiG7gTWjYMFX24rvoPD+P6wC4jhJLqCoXIvCSj8UXjXkG
FYLsP8BD84/wWIRBZDoYH8MNlhL1qT2QjnOQWKq9t3eVZ31kKS1te7iQiWG+s1e/hi9YBe5QqPCu
51MAXf7SI1Svbb73/sF4Fh/rO1JxEyK5z8v84E36qN54i3G5xZlVffXTaX7mgghtmK8RGEm+DMYM
bEwRhhsYUNtpJ2xkgti8affRu8zwWGtelFtzC2eJsSK0g119x1jKZfJtzm6Gad88pncMeendcMPn
mrg4x3YCMaAbifR3eDgbpkC29CYeIAtg1d6ZB058teTOckfUrItMZIuV8E7ci7eF27Zb7Ro81065
habPpYth7ClwP8JtudP28HV8dzzrJ8gjXPDiO9431keJQRIzt8Nq7LniivNhfM6v7WBrn9Krdmdy
7Y4d6zZ/Lo/6oT2GSHcvMp0uY9fFiEa5DjIdpA7DQfs4ugrDc33AZrAVjmhk9tWeGSqvvL83t9qF
OcXwBWe9egu8/ljsZ7f76hkn3MxF1G6Df3fih+icnLVj7gwXp5Zt6VnmEIBPJGzlx54z88w56yMW
2/IFkhaPHTnaiU/T+/Re3tfX5JLdtqecUdD4Zd2FV+NBuqOjPR98T99nt+ZZ3MXb+PUj3gqX8dhz
Oivu8p+OnWMg3dXWn+T39F7QdnGJecAFi9v2tvAipi64NHQtrGejzYsZ3ixKcxTKJ7N1mBd7xC7t
FtfnpjywXjjHjoQebjlq5UfEMikMdUIuDuM18HB7zNs8dmRzNxtfIsgkMzgDP+BbRCFhXNsrfdDA
0zmOas7Y4mI98yY+gj0T/AU33K3V1p6JlS4biK6JXkGuSBVOWAqRBX3Q7833fZCsFFPWqRVQfyIg
7K9KlLSUqNb7vqtRJp6PYojPrEIoQqkrmHDZrJWon5vrXjCBMJChI9lrFWp9P6aYel0I9HQwpAci
A8YDslMyBYbyoJSDLbWNgXeOuWAfHRvhjQiVUALGvEjQql6O3EksAs/krF7ePjAChHd0MkUR+Ck1
+X2dBiyAlw1LF4xrOpItsMz1Uspb90iKrd2ZDrM80gVo4qWqL6VLHb5uAPatu4R1RFwFBoZLIFWE
D5H6GEFvjUl2NmscJoFChSTPL9C+UUZj7229OaafNCnVfa1SG4xoPnvSctdIugr4VAlx2ZR8SK1O
9UUmDCBkRl2OAQ2qcVwm5YtiIL2ZSp1p0PKOqWrRERBj0QBjBfEXPX60H+cC84DCgFsJdxRq3Tqo
UwZO3hM6c8QSxfPYG4bdJRMOL4v2RGss7ZF1txt1ShqRWjKaLt26tdC71nXXPWNt1g1Vdcz8INvH
uM+9dTMt/Tu5plD+c1+JUd9FtuoE+dRTUoFa7LWVVnv9sllvrhuxpHDVD6zA1jrouikFoQKpvtRF
dd8/t10GXnQp037XaqGQp6zXIrYD/i03KlOUloZCxXOpDE//3tO6gNrnct+6+ePm+rz1xxKhpLGR
5dObZBYUupuvRGy+xNG06a0yACQdpyrUFjTxxVFqcZNb9S0RifxdI0VKIKZi7VWSMu7jArGJfxi6
IAZxpSwAW6riK/NxbOjsrXvg845zDsMMptd9IepEpOMcqYCLdkZ/lOBKdFUtEZKsw0SVS6JJqKrz
behPhmx2h+9b6wOWSLwhRE9YmetT1jvXn/u+ve7CobJyAzXhTI1VY8CXV0hksLAgG00L6Y2t++vd
62YlRqY0LPlSqTevN38erRqfimuPzO/fz1gf/H4Vpavr2f55CMrM2ezIcS5AgpB8HElYfEXtJrLo
gm7kZkqoMvSLCgT+JuQZD8oFkHS1J4JHGl+LVEOARZjVz2PrXlDyLHOe+RvWH4Ck0oi79aF1U0G/
B0tIluymKNH7rU9af4jqNe5laenMrc8cjZRnfr/Uz73ft9cfWH90fWpsJFyG192f1/t+5nrnz4//
/Mz3y//5dBwWmKHq/uGPH1l/4WDUtT3U1LR/XubneX++s3/c/o/v7OdXV1qCTtqK6Twvn9v6kv94
9//4675315+EZf33Z/yP3/S9uz7h+w+0OtaZekrV9uc9/9fPZP3N+Kr/fuF//Oafv/OPP2Z92f/j
Hfz8ivltbtVH2nSvzdLJy5fBf9a0vzZ/3PfHzfV5f9xHD4C61h8vI61Nq5+nr3s/z1lfoqh0VmA/
z/l5+D/d9+evWV/ij5f9fo6hzJeWfpvTLX+fufZig3gq9lUTe3hsyAdbrrfro3/cNNYOJ+Nz/v1E
c+2irk//3l2fX1Brkk2t2/+nl1ifsW5+Xub7t/y8m//6c3+8sf/6Muvzfn7T+no/941LF2wV1Py/
1h79fxkMiTZnIcX9d/3R9SvPv5rm6+t/iZC+f+ovEZIp/YuuL1FGsqQqmqbqkN/+EiFZ4r8USVMM
HeqcwbTQRGn0Vzqkov9LNyWUKaoswq1DIvEjQlL/ZcExtSx4dSiKLPP/Dj2H5unPOEGyvBE6qaKk
IHkCgve/wxCNqVaEcIBkHxJnYM8jMzpp2Qyq0h5a8albZiOFghbanmHI0Gwo4NasU5R/b4RsmcG0
ywxmffoohM333npzfWC9Lycg2R47ihrGUoNaOsRNzxREDAKusuvt711Tqckjt1Aw6fTG0dh8DzTG
0kFdx4t100UiQxAO38kRKuUuJrXVk5oGgce6O/iAHDE3cm+1/JZEjRFTSwAdN8WiaoQtBthhEA4V
ic2AZRH8qmbypC0yiwqzykaj9N7Ox4GE3zEDAiGJMNSxEg/DZpSZlBh6fqRzzmqsqeACWKgzEOeD
kg3e8QzlJOyUj8QbDEiYjV8oJVTxFQpVeDvJsaeFo+Ak6uy7obDMJzsV2WWZ3rVifz+oIcCBaSjs
SfJBCAn1FoYM5V16ByFJB0D9sTPKQeRqau1FwRgd29ZwrAE2n5iHL2WtHKdlYqyaikRRG3dskEZH
gVyrMW2Itm7pFuxx1YA7GR6TsA+dJYSjG0Z1Iw7kWgEhEPX02gwY4nTfggyYAt7J6VtIWUbQGSbC
Bn2xTWyH5pjWAyG14IxJIbBnCRzCDBSnrEd4ADhyJhEmWC8STJzhDBTh++4iCH520VmSM9RIpel3
7Vq0ooU4PwrhBW3Va4oNMo9oeqp0o+C7QGVWesmxZlDRi6AMWTCoQiIeN52B+yXQHjKD9oIY1Viy
IphlnepACCRdIAJFJ2Egl02cCwST3UAZoNmgSr+FXNBZ0MqWV6XlvQKr6iwnnsYVbDelJHtMLLgD
0VAdMxuAJ0+yus0lMoFKYb4Y6BWckIAWYTKJ8E6tY9Aa/masaXN0yvgqk1hsJ8RcomQgEzX39Y9h
eRV9uiEh5CXH2+mWEVUixZzfIgADjmSinVrOoPmBOVm2neTxXszLfBPhRNoSy6LQBlZ/Ba0+4emi
UZsaHDZ+XB6AMcnwDup902EDa2UddmCyrzPCyZmTX5h6U7io/AY8qklwXzAtjiNnDFt62YmZuAEB
Kmar157YRw7u7MMMuqCsdXxOAvw4/2zJyQHS9zY3+97Wa+1BjvqPtCNgcJqLc9uCF5Zm6psktaoM
a6xEZLQqoG4k+JGSXwL+EOTIJpv7ktcDXllAx8WYkBOmQY1Fj6/zaeRQXjdxB4do8bQnZSUdUeBf
axEMQyRIR3F2K1X9jGQiKbMkA3tdiCf4X6tbj9pK1E+43osPjg7k891AoSKiVDIFRbjNiQ/fCID/
FHLSOIq3UVS/9Kx2cMvskRaiCCTRyk9y9SiJA17BaXCktsN3U4ys8eBc5It4WzaTXQPMPJotN6VC
IRR4H4AvWoALy3OBhgMt2EsDtR48uCLvJlXEl4uNyu6UoGU1HNB7Va+ZpL8lBkp/1rga/dEqe9Mb
4i6ASqHx8ulyKc5woyjGFyaH1kWqOvN1YC1RZbXY1knznHKYuYYCYCqga9vOgLsEsjF8Kxwg/2CE
sG4klebcRLWwX1TWGsnqIm6+0LLoqMtjvLdqRCXGIH1W0yHIsMQHAFakUsHwk4cQgDg1AEOBXsrv
9OWXFBW1Jfwy+9CgkUI23YKjsJWx1u47Uf1M4XoWBKV30Xg/9lF7O+Gdtvu6DqBPPvhLmH0DmZsP
KBpdbJIHgqVskWgzqhJLzrlMD3uKgmnfxwZJIwSmW4mF31T8JSfcysTgPaCsGKkBa3ys0QuzL0sh
fIWXKSAFRA4ZOXvC5Us0WNuWYM6m5GgMAVJXS2NQ1Z+UEY7AGAlEfpGWZI9AGjG/sWoMEJIIORIV
5ODFbh4qWkVwV2GeRlTawG3Rf+hzhOPaMOm7fjC/SNKjyaPT55gszvOSjLYej4ueH0qfKxX1jRdN
/S1kVWtLAiE5bUogZBFBTip/m0Uue6T0uEItdW4wpNcxo745Yj/f5wmBPDHIlXsNF1ucN8gbBf8w
S4yb3WeJ+Mz1Z+XJWug5YyIJ9FgG+h+5RRgOljiHcigMHLIo0ulgGJeYHkUtIJsB0tXYAzZ9DmFh
OOQT/vxMyvrTDCquVHgdpdWOSOwBwb31PY3eOlY2qoSdr+rwnoigD6id5x8gY97HiU44XutOGO9g
KQLUEC0vDqvmqFAaNehkTXmSHgzZf60LcTiYYcdVJgQTloV7EpmBYrW5YafKjMAnnYB+YdAeNJVO
dTBn90IpUGvXWCaJ8uKOLppDOOkdZKzas8ZjI3FKKqPub+swPk9jTPDyUw0ljtAsPrxyBno+KNN+
tEb0bVpFc17DDRTjVyhoIMGxoxILNA1e+bXKuBbN8gDsUcwaqNgMGkPyWwuIt8qI3wMjBgE9FjtC
QmGnlYD5p5uyw/NpThMux/QZablml1W3TVVUMVqU/84txA+WhiEoDzGM51xUgma6A1x6rfWmdRI9
nk49zQOmDcQCS4p6CaRoFwuzdkzC+cg4fRvpZeBoSvVUW6R3TqJ+K8RO36TjXmjEu4iwUgzQFa0C
+GF2k2Nm11X9IgiaS4oES7JCdpbpi1dM/lYPsmMsibdGrj1w5ryIC7KpKstxXyehh5at/94kTCSS
Bq2gIV9KjSA6FQyEttTv1B6hRhUWzTYGdpdVQ0H5zRK9YtkoofyWcUnfosO/Gbvc2GkJgzrU/HNY
lhx5ofUGUTUj1aNwx0BT9j6RuYx1arU4O7UrwcA0K/3pVTQBxA4qBAeTpK8N1jsZEEL+XkYxeYEL
gqtPBIVZZpZdxITS7ERkbRDrdE9Kza3gvcxGUTm+9ekTcYJzi8zTCKcOvlWTmv8IwlwQPhjzGwcT
FLGdvfZdJdQFVbHRyId2oqtcs6wU/FFlAgeYoFilk93JEXp3rYHNQdZtJqQHuoSi1s9IoRm/Y4BE
mHsozMg5HZyqqS/KUjYckiVsD4oeCJ7IUMhzZFadKBfgj8FWWFj3NVgCD6ZbAPEdX42Yi162pt0A
BWr2+uKrFhF7KankEhORL3J0upWSDikmulkRYIYi9/uR5W2ghxr5OuTHKZC/JhXDlDS1dEHiFOsm
HKd2QX6paOcB3CH/osJzUKKHKXwCSIJ7rsOOvr4d3YLoSLb2wbCyyCExaKGjEBtC6oIX0yLIdYp7
WNsiEoIk5oSWnDpCW15ja6n8TMyknW4UbmYr0Q5ZJy+gPPW70ByUNOvEiV61FEtflSa0uyTTwVKg
JamMiv5rRUcp9bFKtVFfbcWoAffhIy1Yq6fhUkzN/De18R/jmclyQ7QXSocnUTEv5IfW7gAyQpF1
wt6CTR9SgR+aFLXK1BEgQnKEC+ZoN/fEoba1/rLKXJscwlBokU6+lrsLUYTib2ZvWYTWc07R0JKU
QV6ZLbQgo6hIvVX9QxabXwOB29C2ClyhkrAv5JTcJeVxDEqiSpJrVAmy/Q17axRAArH+bkVENs5a
6HuWyTdPaC+W7qFkbs7pJAXp02xR8m7x+geZ9cI8MHRwFp3INyaZohAd8FRfPezKHQUMP0CJMYnh
73ZMj2sIUyleSzDmh6BVJk9dFhFgeJxQRxSUmmVtd8VEBmZBHTy36HNyGGGcD3a5yBxMLMl4z8fk
LFRaBcan32mmWCHUoWxLmg7ym56kwDJv0Dxal3pCMlcumyH4lRrmdJgBLDpylT8pgM1J3Jolax8m
YIQEhcbXEh9kVlqDR4VOB853B1j/KzMKWHUZgw0K8LYFLFSV9LLrbKZ7N+aPeHHxGyrbsJz6YxRV
D/2AabpYir8CUQ3TbEqHCZ3UnApeE7XvzB6eUtw0nFbNUbMABnex6hBQIMJi82Qd2XlilUSgh5pK
EUjbRxVM2Ebrxh0OGcIUslT2hKQwDkbxDEd3RO2G8XQ9qdUhO8uVTCN5tHD6LUfhWsjX1SLZj6kx
kaxXSI7RvxnAlA9+mSl2Jgo1mWvpKR3xQce6YDGsyKjYvhXWMRaxlo/Ib2UmfBP0j9oKcMZkETqs
5IYkrMib7jMt7Wwk1QTIKMG1mALdaQnzPXYZ6ZntvEz5YpTaepw5Vmg8BQaE2NCYF5YsB4lWIcYD
KYhvLU8jfndXknnZTfEh8FkzF8RrgUtnviAhMV4P8ylEiMvAk+ws/dWI5LcwKfFaT+UplqWjrigd
gNz5mAakzkKjgu8x1xTogZXVIlNqUm6IuxxOVZL2h1B9y3KUQHJBCFNl/l4ZaOtGFEl92fiacsbY
zDG6rF3VoPhrk5YdVqVmdAYglt/3V7oIlyHsy9268XWDRl0adCdRRFDDJH03K9KZC2njSVXQekrC
XUJbvWvKDCoqwrOHab7nwNTabZZXvbc2ltI5pCmQ6IU7UJLQM7V1whQEGP6H3mmfIwYjz59F1YsA
bX3vJYNuB0nFaM11iCh5ral3QS6iERagxeCqFSA4DZ3bVCB9hpplpVrdw9sK96JeGe4MNdFYItrw
2Pxzs96XxrSYAgHJ0hrgBsGNHmocXwAHGGjViwR85VlegMRB7k+/VOoqZPOAjIuLhAtooVu3FcaK
/SpLLyzD37YVWgFAAq2n1qaJCrh4GaSk5dpgxSiiwkULK36VbunDQKcbw+mCtnuT1sBeYFCeWYpV
3trVWjf+cpWUQma7cUUq1roR4YK4eSdvlUbPGDaIPx/JJfXWjQClXKF3uF7Wfu6WwRZonEM/kW1z
V17zVrV2ibmI0iP13W8S0kR9eTjOBgdVPDP4zhyjbpAVC2l4OOY6FgynyxHeliMZepOOBCgHfIj2
wJcthzFA5OpC0xE8tnq/bjJB/BC74kFrjcZuLemxspSOC6e/i2oLTHMcHYsaIVgvtyXBxjJtR03d
N3G6N4Rqvgk58mxVCvKtkkjqSYwNEuPjp2RSgtcxv2DnzruWunZOdgveuuhd7XGGN6nWHP3ZP4d5
bTyUJVMDEYkS8K99k/vavW9FjKth+tnWwt63etOLSrQaFdnQW2jp0w6CcAGpue/RJSpHzQBWkwCl
AZxWABuU32YxO5iJ1b3mTYzUgH9lrDw3ZSxvCCkiMozIxmMikvqeB4k9xM1gd6Y4HjRV+2q79BqK
meXCOsXvrBj7cGB55ofFeJmj6DDn+bufZdKvvCo8igLPk5wp4AR02PcxYGI5kENvMJG6GMF4W0bV
p2iZM3xMlpZFqxrUCuP+OBTWQWtl46YX28Kxsgm5jzkQ+Vl+SEOqHMu7Mc3UCysQ8nGKjHiByCKv
ghGxmObyEMusfINSQh8YdJB3AuYTk57LTj1AbGN1u62rfBFa1vVp8Ef/FKjxRRvepzFM3mQV6ZDY
gnYeFfLf9HfzOQ0kiBEm/P661aQrsCxUX8DGRoDmaPnz6dSmc+PMgqXtjamxTmGBFjVuWsmuM5CJ
AXhQ5J5eWWrSti+TaW8ov+uQHDhdi8mVZjrCAsREqNb412Im+ToQmWDEhjreVE0z7cBoE+FhDh+p
EDV3Wt48h4Wp2njEueAK9Ek7KzC2VC2zzXoRFphRelOUZIDnGsdXOoIxYeyg62X4h+eDVrXu6B4K
SN2Wu5gLTd59lVoddS0209T1XjwoFdBdPEZrT3ltMa/NZqEwSUzTOPksuAhAYO1C4gBMJbEAzBM8
Jgu9su5BhQZK6KzGImvtIcv1Pav64fsueS26lrL+2I4VUEdjCU1cNuKyMfXKAaMGs3254lThfRMV
02F9XOFKj2VkyT8kmZKEIXEsbV1umFzr/9ZPrKoJeYTZ5nP4imKPa0EPazSbVBC8ddLjN/zR6x45
V4RG5tLTutIpWNYYWSjtx1FCwMOBokvSp1ThNIH7e4CWYxEzXlqIyOHGFz0FQ4uyCqgDyi0T8SVl
wJfXjyk5rq3Vufx5FEXoAIlTvgE3xfgh3I+42Wx8qhLJGdCx1VFHvgSuclLNo2nGEuW/eaHodgCq
L2EA51caeri1MSpGP7nqMxLE2aB6HC3gP8WXsMoV1R0BR4xGlYoSuNLuAznwd72vo1edBv+Go7Xc
plPBEFnI2xDIO+Hn5hzeme2OILV+X8BbpO+NynCxYYGgA4m+DDXBfacY9wRrJbsuCQBiyfLBiI1L
gryZohbGecFLxtEpQ2A6IHyxzpT9YxKDFFWrYDeZCPhoaxDcwlewqYUJKc5E3oXZSJNTx8hqla9u
ynMWR5johyB8Zx1/1wUjsefETIE3b50aHZ5McZHhsXfGiku00Yz+hm8pkRTXEtD4Ul3sd3CtRmgz
+OQsPNvUSqd8W0Z82MZMAJzRwF9ulaiDf4VW0yTzXdTh5xsfeWLBlktPWTUNtDT48635WRsML0Yo
K4/JXWXhlKqxjW/LBlYfuQQlRV7UkSKTmwSUcPs/7J1Xc9zIumX/ysR9HtwAEiaBG3PngeVZhiwa
Gb4gKEqC9zbx62cB6j5sqft0T8zzhCJKhWIZFAom8/v2XhtbMMLL6dgpgvRkNz2OBgoIBq/xJo6o
Xjfoj9PKLE+CVMOV1GLjbs4OzAQCS92NTiYbBxQEp3JHDFvaGVD8vOrsUCtNtfjbqFPTHQjqG+kH
4KjOXmAb2+Qo+iSopSl67uliNNpRmZhPqlZ7pND/uEHis9JK41PfUPadh7H58Kozu76Jhd48ZFP0
iVwN8dCUfO2mwptitRkFZ4aDURo8MhGIURYqQNZBFD42U6mtLJ8rHt1U3LLZkyOCs2RM3BOUdh7n
H7pSoMARXY4FMkbLEW+ycic8mR9yD8NLCvOT1s8HmyS2TdgRwijb9DxISiGeA9yTcjMAGJeMImjJ
XDIMsiF9eWhCQ+xz3zinMVezXEv8Vadv3Xr82MWRJFFZPbluujUc5a1Lzllc1WrwPMThqW7YJ+bY
Usw3ym1nQJ8B0LxPbedBIF26iXrP3+gItyeDNGdKcU0DSDjNSqyoDXC0jGyGhIBOMjIg8NUYGOia
6D5JAcoB46M0LDbDAE/Uxu+pG3g0A1o9mWd6a2F+07z2qynCi8gLbChakTIw/hyE92EH8lcF/Q1V
w+BGZ3hAEOtAAQtJuWs7asVnnwjpRF9HagqtZmIF66liY+mcVPxbV6tf7Nr6Pr7ldAlv0iA/awhA
TlkQfszjN2aqIcW7NtlgLOomjCM6WrR1Xt4TmQMY06NqZWlb0EblU2Oxg8jpsYKLwHzJXFuBlR+7
CMcQivZxcPzV5HyKjQGVmDJJ7VBEwCQBweCQkssEP0tZqG0/UBKwQhxxhGrDaqLMMud4EIu3rsWn
Al0cWW/ms9WKL5EJ97Ea9PQmnIoPeUap3OgixFgGaKauLrbtiIQwoZqYK+MJVXBVq23gc8yVnfXk
R16992eWV5E8JRauMi+e8rVDlpOTee42jGHoCKK/AgNxZmk7VKTQzph0TlZGhRHN2A+MehrS+bYO
qXnAAZ8Ti/ZQVO6nvOjXrtQeQBC3j6FFNqPyPudJiXHKCL1dyym9CZ2L8KPvQWzNiX9gRt2SIBQ3
jukZ5VyNQkZQcdAgA5q5mISXI49UIS4legqw2LRDN1A39lRsbByzgHZX2EBmDC/ApDHrxiPtSwNK
xfbJmzQaMFxRWW7kaFgb7KuE3vU7xh9vHOzrsNb5GfNxhngLJtehtpLizsyOvcGRVsXP4MNAo5Bu
Q5QHzYomMD7ItI12zJkPkwumhDh7KxrnAh4ILKuoT4k3ge9NsS2quwYBZJ0SnaObYcPbnCdmd2yI
5LEqze+iBghDy4R9BzSUJKHFD73ukFXpOXxCj83Z8OjYOR0guAk34B6xuoRldfZRuTda+qInCYOV
CNF8x6mkMsVdTHEQPqV2rGw4XNYEUthE+Zum7R2AZGTuZJfBOi8kiufShgFbWpjDOOrrOnRWrczN
zUimjVZVBfkt3luLuoVk8dI5B/F06OcDqqFG5Gu4iTyCkaqS6YBdcohwnWgcSr0518sbWwSz0p05
qOoa5kC63LgOIRq5D6DfoedQ5isw7C9UN9+qIgfqFuEbGQ6StNUnUkRpBxGTZs6DxMB8iwgqTwgM
PnCuWeNMOzg6PSJPBhvySXeY1/VVmkt5o8Vzyainxg4YPdT1u1TEr3TYsFm3gMOo3tv44OLHusDH
Y8vkoVfsYvpIwy7nkAbeBxUwLcn8THKsO04DT0sWt1lG7LlbEZA2hnQgQ9SPUOBqjq6Qk6p0i62t
biI4ShN9I2y7cpvOSbWWYlypM1yvxgxlqvGpSuExpgICY9UbWPHwuaX5q/UW26l5ESVw+65GmG8X
1sEmr2sapLNBkoDwNW+KjT26mP/d5jvnGLKgdemu8rE/tgHdhZFzxs7oqbyGU7cB7fEFUv9RTrSC
4wHXlQQI5kMXNObSYdFbReruWrjEO38e477fyHkYHIv4T4+9P0WbjBaFVgDGs8qxXEeziztfHMfL
3Ugn15UGI6kDtHDKlSK8HOP+7A43F7zD+/NrX9D/ztLncnn58pw/3P3xdvPTi7mY4AgOD2N+iznf
ypiMiS4ef1xulte+L/5YiffP+8Nb//L0H5+nBiD6wazVHf0YhOX8KcNczQnmTxjsGGXD8tGGExp4
bPTuJgvEsz6Z0U6CpYYQ3L5RFFPYMUscZoVb7HNG15sydt4clez7/mNUFVwNidcMVVgQy0UccgWs
EN7xS5hymg6lxBzbYdgQExWreVbiDbMD/de7eQWsoXKZ4LRd9+LP9ULGT7/dxK6DImRZRnXgGZvl
bii8ijbP/KxGl/FtZlPvhbtXZMdf/768n8ypWP94l3T+tOVJy40j4t/f6ceD1sTYkuBsBnKw1/61
Hu+r9eO93pf/6jl/9Zilte5BNrtqLqDbDSrUgVIjmHtlEu/LYjjvp82//rrcWx5b/rosLjfLG7wv
/tVr/+qtso74utjkt6jn5giNNupK9A0Cvi07+Lz8lw+a5SyJff97Mb8oen/Rsrz82amY/ZDAMcyt
g7pjl6ZfzV2/kOq3u8uflhuwZZTItMP7y3/5iGXR1Afz/1OwvuX/NyGotjszqP69Cu3jaxNGedAW
+U8ytB8v+52FZTj/6Rmm7aBF92YdGsCr31lYwvpPaTomQ+ZZ7fabAs2CnaULy5UGfgWD2/fwU8sm
TNU2TM80BHF2Bmv3v//X2/hfwbfivkjRU+TNL8v/I++y+yLK2+a//8OYIVc/nnb4+t//Ybm2h9QN
zhaQLsat0Ax/1p9N6P87remca6Kzb+V1og5NGxzaQB8ooWd0Yk3ESq7AeucxFXOG4pjrFCcW8wKM
D5IBa28fp51+1tLk+x+25G9r+8e1Ez8jupa18zyiE3QdiQAbiHjY8u31ge09f5f/Gdiw1SWhTFeH
vnY1FdY5pXs4U+TtQ5Qa18LyH2yjcCj7xTMEHvy4pMKwp82ICz9ziS8NjObGn+qb0LXjkz91wHaV
JCSUHs9d50dceajfTvj6zcL/8g+rP2+8Xzau55lAy1zXkQ6//8+rXwdtMtSFYV0B95af66mIL9UU
0weXJT2dyUIBwVj4npFlZw6fVaC3960hjpkjQ2awVoSyKr2tWje/SFR/LjE4rdsaz15ZH6JCo72d
+dk2ElV96PvmQUhBsZMRVwGeb22WujzRLb3+w3eaN/nP30kKSxi668HiRkH5y3cSZhTkXpyaV3b0
nEItoxAkWwG9nuDQiRwwQEg8LqGfxrZM4Fb4RaXdAlJUp9Hyh13kVs8ksVRHmZlbL66Mi+U+iSjC
oxkn1oNDrjaheMYNxa32h5j2p33/j3vToqX806pz7FgcURxV5i97E2ouvwtgjV+NEueEo8UPytgN
WTXPUSN/JYM+PMLLJolXJee+S8eXklK1C13E1vp9HIFhgByEhyWYxq3ZkW0wJEMEULpfVXyFoxaL
s9YHEbQTErNFnVMOIiWBnjJRcUQGrqVs1CqOiBHk5J6ivput/CSCzbYljOVGA9U3E96miiaclkMI
8Mgpop02lAV6oztSDxjiWkWwp+sXXhG7rCu/RTioecahUsGF64t3Xm4IFpa9k+2QUHaQXfWzos5z
sCMsRQawfAtYJMWhQr2QxdLeuEP0sdeK7hxrVrrhVDHuGt1nOkbNYGvpbX+33CPp5D6JmQnrptY8
mEIUF73yDwUtR7cSa28YSNty5oqaVa9qikkg7SzY7UxfDyOlAGhT5Vew2R7hwM0nkeOamkbXuoZG
ubezpt7/P+yqjiltm8hpQ0fe+fPh5w4MEUcZiqsmulMvOyb3LjIfn9F+0qUWYV/igrXLPRSqeSZq
FtwDIQwIqYpgNQkqJCGarQ7PrpHU0yntjOugrYMEPZ/pAd+cau+MtMv7+A+rPa/Wr7upQ5awI0En
Cv7/ebUdjbHZaNfGdYKfwIk7fAgS5w7NIUASJ3O3VQ70kiAFQtmlm58txL6Rljw23qvu6eLo6NF3
NyhoyLvE2DbQNjQrxF1V5aSqh120+/vVNf7ihGAarulK9MucFn49R/ego+m6j8Y1893qXlczMSKh
npaeSHFAguLm1TrOXRxv1smY8uRkBPFzlLjt4e9XxLT+vN1MJoaSFG/Wxv5VSu0r2XJp4lfq8v6x
mrtENRbW2DkVJO2GutZ9yPrPJM1aj4STngmf8qDlCXG3bEqFOChSQ3qpaYatJ9WtAuSbsTiUVY6+
pKFWGcXaiR8H5Gue7/sxkweEmA99YqFDINlz8A2P2gpSr1pWOvT1XDE0TD/FqLdWf/9VxV/sIsjj
CbiYWZjmn85kwtIKhvK+fm3GiG7kEB8HF0QTzDEyFmL7QTXJd6dwr/jUmH34Y/oSO+bZUL2zEZE5
bcu47XbKnepDKMVRtJmOrlobd5OXa+tKA6Tz9yvs/PlCLhEAz9cM/klUZj/v09D9dRQJvbjWTeuu
RQZCipP0bpLdW6laiRPQotCakt7dSXDiHVm1R+bb1qExxbpL7HtSbo2NVYxvKGHdkxES20PH8wVd
PaVCnR+FSm1yYARPYjHVceH05sG1Pjpt4O710ERdVYSob/mEfdeYt6E3Bx9Sfd6icMUSbcjs1GUq
OxEAYHpBcZRifEh04Z7apPc2bgwwShslUpZ+m09uf6nc/sBVwb2LR5ysei7u8yawv2uQ12gNGFet
k7dm3AW3RWw8UpEynzM0hhAqCotpDP1qGPRn3zG1W9Kd0O3ypUSNJ/Pvt7s1nyt+OZdIwSGhG5Zt
epxQft7ucRr4nas8Ala9EnaTnPoHRamQtkWNlRmpxYMGH20VMb44KTV1OIPnxHCFeV3L6n2mWz5+
HusWycfOyrVL15kAeywymmI9IPkRCF/gFupYBs/d3LgxXW+LIA/Igwm9y28ZG+bKegxy7PJ9HN8l
Wu5QXtao1IjjZHbi7BaAAirlD2dBOuVEykHpFukjAjsovy0ykhD2z8h18GaIZbnJbJoLoqi7f9hD
DQbbf9pSpmW5lm6xvWz9ly2ljaLrHd8yrnQiP9JqIZe7Cz8lKTtiUxnW2nU0tCYDKQQ+cOyjrYD5
d9TyE2ssj4hVwQ4QmZCbUq3//jd0fh1FOrrNOY2JA04UHQH3L2uWtYGI9UQ116E0i2M8JM29Z9v5
jZc8+5XmnmqpnUYN2bVWRuAznDSnoDPZ+DHpMCy7b2km/R7uPtIuoZnn2gXpFHW9flK+d54EUITA
d9KdJUptS1AMmqdmStZtF6pNbu6DztIfBvPj4HBd1IbJuKEQaMENb1+1PIUoOHcRJkqhqV1tCouS
0JiWO1Wh/yDuAOQWGbF2M+/8JlozHWXWKqN7NvohkKjIC7eGLGokiYm9CgOvBPxH4vVgm0TFGeqS
JK9xoroTcK0y5dTM2KNgrC4+JJmBB3Vu7fRliQgnIGMPMVmwagJBl444iQ3N92At8yj9p/OvZ/3s
27Fcpks6B5TJWU1YEqvQzwfWRNOfTFoVXLVkKC6ZRtHI0lKczlRwVoV2su3qa+SPwKcm5R5aUGZL
gno7aSAD8DmuQvnFHevkYis6NzdCTtOaEgHDRkNHPFyjHR5a1QK2s5pV7HxJG0TTMu79jfIG+AdN
BP+cfEfd+Ny2lfGQ+ONz2zv6uSvuEQOSU6AFtG9afRfG9VvUQQS4mRXYLobah6EXzmPW0mk0A2KN
YtFvcmuDcHyEycP4l1o6IBPFV+otdDhFHIC4C/Q1V5z4iDEfIEn6IKO5UUZKWzh3cR0XaYqLxLIM
IYI6tAp3ej2XSEdLIJLFJWI6yXj6cU9ghMmsW+mP5iaIfP9kzLE8CZ1Buxo2dCMApWu13MmUhmPQ
VYiIdaQmLmGVQSIevIkMGrUyne6UO8OstYk/GphS94S+3o41iZTTHL5RT4DIMtQEu5CuQlrJ6C4I
XYBAcdnvZNzIHW9r3gSEha7bgQwadnS4FPaInLZQ8EgY9F6q9JOqCVnumF6TCKwTyzMKPOKaOnml
kW1qwvjIWt/T4R2vPrqGlRF3MQnwsxrH95yNOWZvE272fV6HfE/buoxWd9LQyd+l2I6C+s6MSB7S
kwY9g0ndhlCfWXHfFhu8KysSf7/FYgArNjSXrE9JwHF9RBcdBDU0OVdrYO/h5013ZSa/GrGGoDtU
KECHCrKS3l/i3jPv+zZ+gQz5mrtAVOMkda6K9CSuGcahd517oms+1Xh67sHcbi1A6+vaYIeI6Wtp
ZVPsqwSBj100X62UdvUoCV2re1d/wnx9KBp9OvKz0b1wKe56ytibthms0ia5RNqIAawEiqEnaUmw
iXNfcqjsx9Jrz/AT6sLfeXl4covuG+BSl1pCE8N4gYAjHLPZhn7TXHwVNZe0hpefdfXBNdzsKDy1
oZxRrVKf6y2SLXUzNUN2JuHv3EVSv9Etd7zKBt16SUe4z/laTtSqOzclHyIj/G8bRWG+LWy0w3LI
aBqpzoF1zSwsmA5SN5LLkH4vUg4wNIbe3tCrC3TUs8+Qqwia8azIQ193GA7XEf1IVBWMwDkh1yi3
TeeIxKTbITPD+pHU9V04Bc2dlU5opE3BZg319FinZbApcLuvQ4zlI5qgDxavOmk6Lepy0tyP+NNC
H4VX2QDsSSZLv0/x+tyrSQ338cHO0SpELRuJZnQODpgstMyjn5KEUXCBvXzbFhZNzNB57cig3Nhy
2kft6NwZKcw4hKWzChCyZOBOKD6glm5E7b2p0CKy2HwZfWxVfdwgWxiRKQHAw7wO5QGs1hTMgsf2
m2zj8eLNN7JEuVi5FIWY28kjYQHJDsnGV5UFwf3UDu1BE/594foIkibriQLWua794Iw/CP+YV/d7
I6w/ZKSePJIefgw1NV3IFJbUHrBaCdI62G2/4Eb7qnxN7ooJTo3RetgnSuOGwRjQMqMej6X9HJbM
hRJ6aytCHm4sb5L3y1gmiKO7ZtSiiy/rS0Di2j4oM39HwheetNRkfNdXSH+b2NmETU+pHwBF5fjy
vivGl8ppqdGP4aOVWBvfJke7N6dPdqiAq1fSQ7NZ0WvvZfFEfFqJf4bTl3HHeYrU1TLeNwLilER3
AYawX5sOKMnWcXhZP9b7sNe+ha1hHrravzeLAgKd11nPhiFw4k3jZnTJP1aRjU8GVMSsQ/rXXWbv
LO9GgbKX2Wx1u+DXF+b6siiaGX283HVj8DBuMm2tWRhv5+6kbxan6Y9lPXSQyDcuseJYsapZSr/c
4JA8C9kggPzZT4r4sb5FQwkO0j78qOuPnGWRboNMnPsQFnHUQL18iG+EFtKa4UYGkyJ+iO6cI/p9
hTFgKaOHQ9/vhMgOcaBhjFP964+Hw+gUOiLZlW3e3dbzTTYjSrqI7BnHgha2NCQyy19LpvT7aBwV
8vdZLr7chLMelUzK5rZNwzcH698W7z8oBrJjN6JAbjfk6XOAwKp2unrn9nTPPPQJP9yqqSItzQyJ
s8T0GB1lzsEy1b1+U07qUYScqAFBkfo33ObdaNMOpav13nX6ZXGac74n1N00bpvZYoGxtW/yD0Ib
cgYHv1Pvp1mp9b4IAdnaozOhI/97h4FrcXm7LC73gsEkmWBZjjHd14YGlUnmd/VoPMapFZCCzCVZ
plLbDZzs1yLEV0EHaN05UJ9gWDwZFnXQPsBl1CfqXsfYgvmjPdZVoW2k8U2n2zsM5AqSyADoSPYG
cF0HM201VSgzKn89Wg5IC+QH6xRFgzvExSX1ntq2jraB9JONJtLXwUPKP0Toeiy4Q/iPnTWgnK10
fO0mLJGehHRNGzV39lM037jx2FDUK26HWv+uedor7kdQnZLDk848eNn0UMfDhrCy/dgkJP/2aDoY
4pxcstwOdkEmScW1P7WMao9yIdei7eASttdOzexFCjpEAv1J0Oyd5+qkVabao2PjLIFpTzkzKO11
ZoBfUyaGKgC/Cy4+XfgECxp+4bdz+Tp4ASaF5aEFyr48b7m3PPb+3B+v/bd/fn8HO6Q42JKqg2Kc
xuMfPjNbWArvH1NWOvglNR7/8N4/iPZixp4Y+ewRmMH772+OBKvYoPv4VmPMg9w5dzULTk+EW/X4
CYeJud7yKctf3l+3rMqymAQloYsSwGugtLVdo55L83EbxxwhhUs4ktKYILlF+zWO/Z02Eh3MOG1a
C8/HNuT4UQcrh5tJYI7pYt1c2XHLCV8Rbqlgk+UYdVcjQjNyIROml7bUjzoG2XXi9cw4LEExrBRv
hFU6BM2F9i1uH/s2oSsLlAyyPVqe8HFwXY7k5c/LTcc86NaVcNFEBWvUy80Idcr8aq6C9q2K42Md
x9Nued7y0HKzLGaEle9ni2wzv8nyuJ0i+V7ulSlAz16HR/3+Akby6NKZLa+yUrl7YsDwwWvtIUtQ
bNs1F0/0pQ3hcZOGe3Ky9/GnYPAf7cx2N5SfIMsENuSX5W4OG3paNeXMUF8eWG4GR6dDHc94q6Jk
ENZVSKP82ZS/3CzK0PfFBYolbQtu//uDC6r+ffH9dcuz3xeXeyPam43XuJyCBmhO604Kigg4mLjk
WFin5zH7U9AO0VYs4BFvpuW/3yBXQZH9vqxm3Mm/XVz+0M60jvenBCp0FQzB39/2l3dY/sBwAFEM
mSLrsKPW8ePZWVZ4v92dsCsmxHz//tl4PNqdzSUHEw5neUHkoBvhyVje7P1p7x+6sMbeF//qeUs3
7P21f/jiy19+eQnCQ5xE5tkzy/ua8mlr/fjwscNEglZiXtXSn5r2UZ/v+vits/2yZcqkzwmX00lR
yiQpzP8KJFh+rmXRQwYHKwptx0x6nO8vD78/dbm3PD8q+mCiyDI/qe+J71rlMpt2Zhzte10w7h8m
r9w05NZWTMQX9lmtiI7ZLHvAOIm4+bS4Xbzl1OHUzI6MCtHNCJnXzvPskDQMnnISx37c1I0LE+t9
2bdxUGpNCBXUcFBmTTYzDHau5U0XHJstjIC6hH9MNYzVNtSIaKZgLFt1+V0QhQv8T8VTyawO+w8j
GDH/wFOLFLbdLBvwl82/PPaHn6hcdtMfW/39rp+U7DYR2gq3C96kFtHFQil1VAVe+6nDyu+RvXnt
Rv84IsRap5M9PhRJkoCSZsalu1tXawgDjku5QwvZrca5h2klgJSl7MJN2bbNrvc6gq0YSiIhneoz
LYjzWInqo32vOb55cvOrb4C2Tzxc4jrZP1MRBDddaHyZjMa6VIX+ZA99dBDtpUv0+uhl1pVsTLGn
0PIl2kaNrS6WTNKNxSmYax5doqaqN4WoHGDl4dNUE0MoSfCMhyreOZX7peBkddOlsU7YRI+sOeJa
P0beS1WT31kgt1uNlukfdKUdU7+kNOboL17oOttexNO+dcEoJsG0UYgsO5FpqyJoy7uEDNq6yweg
9f64zQcm9ARev0bT+JKj0zpGKNUo4jJ5osMkGBt4JKA2IDfNRJLwbBbjAdTW20QDeDtkmoeJtQnu
9WYTynWTW/U1DlDBOvjHVC6/5n6mtnrTeYDrkY9K3XuoiGZ8kA2iz7KPn3vcRuhA3RRWOT4EUxXu
Js4G+1X0FMxMYwp2TRAdBg6Gu6CgWhWF6KSrqAAGrH+0lWVzifW9VZSNwZrNfslRZa+iOn+DApCf
+3JE3zVr16vunhNSdbQmfJZplF7i2OkPqZNcLU/PnroexaNtWV9GofQPdbrXTbs4FpoEJaKhiXaF
2nVO7zJ26eOD7wabQSFupYHsodmnZsDv8TZJ89J7pX2MfK6DPvRRukPfs4I6ZaKDLdYb+NB2hfjq
NqMPdMo6N//govnVzKexqd3XNIBaGohO7I0iwGxTrcp27E6Jw0nBNprqHgTanHZu7NLG8E6Imm7I
1xwZZ/sT2OP+rlddtZfGqB6isN7jZSEz1SZeF60+vx0e6CpzE/gcUcOuFjPR40KnufIyWbPzNqaJ
GecB3rl017XXtotR2faWe0r78kNAmuDBKqJD1ZNQjm4Yv6RdugR9JoSN98o+joP20u1TEmwIQfFO
aZhBiM5CbIvGF03TkOP2tBNUE5AiO7UeQagVgRCODSi4B0OPH5/TRXnxKGJv/MJtvmZeEF1iz/hA
/4YRLDP0rWEMKPHt4jJW7FhqgLuQ1fnRqOVjWJrilL1OtJw/tET8lepBRbl/NUhkNitrvA9G38YI
rs608LKLLWNOYp7eH+pi1FeKQOAahMOjqJJzKur41OiokGtqVEEXOmelIYrvBvpIng6/gub6k6ul
m0GPMU5moOkRBH7A7AKGsyJ9yiVuNzLHU2/hS5BRfyjpmzjIKhGxktEsRMzasYHBgFvaPlXTc1ym
YERHbBDQThJzS5hAc3UR1NcFOdeRnVIqpitqpJIhEgiaeFIY1yNL39G0QVvfpxCwtUCHxuwgjE3p
H1S5Co4eQr3cNkfKmgmxAK29NpGeHNvJ+zj2Ij1ZZF6uekEwoj5RI1Q6admmb5lHBl7jKifaaG9U
5mooJVaQvFshff6kBtac2T6I3br9pBUAIUSf+mdN5t9Um38KS7nlKfnWFD57t96Vx2rsugekB4+i
FtQTWFzjBDHptsCGlvKLl07GJS8JYw6T5qAk2Qigly5tiWZWhWJVmk50m6RTdqLt+ib04skbm6c2
UO42KOW+sKdznJWfCq0mL74edzqoHs0bP+ttYqwLpDSb2Kt92PNA0s1venwYkPO9Gp+wVE1nLdQ2
dX0oSe18itQLFnXzgCbzZRCds+/i/qG14+92Etd7wi/uEhuPRJqF65657FNDh/qGTkN9yNSDG1U6
eSuOsyI4fHoceiqMZs4PYDok5jBrTZ1YezaEvkdaKNJYPIWmux5pB5xscmyItvFApWugtpXb60cV
6Afyjre9rT4ShtRsyqBpL3afx5uiqLyNJx/1waoRPLcU+gnSGOPe3WlAmVZKk4RxUI+6IajuJo+G
U66n2tnu1lbblY+icSlpmYShdEO2diOjO2XTl2JQ9ZUg3itu9UeGcs5moHswpoP6ZDbJ2TTTExLK
8NHDY78zwhj9XVOXDUCq8Fkz/f4qsauAhEH+MzndtVdvkbDqL1rjkA1REUvbJuy0VCNzurEDCQty
VKu6D3BUlUl5VS3XNDfFUkKMvUeLgWpCN137Fvrp8ohvBvXRHPNvSeyle8ci0U+RU6KP+cm1bG0/
NYyhBEaddeNzwJRFvItKPseK+xK19EgyoD1wXHQZls84iZ9V69zUYHFWyiUXu/U7DLVTRsfDq7kZ
87sR6/Et8EsUu6a5ahxx7BouDNIpm3XZqq+ODd+lMAyYSNErUkt5CPL5tJ1Ri1Y5uveaQSVDr9rb
pu1I6V4heujaPcrU7B58zO7W1Av7MLqa3Og9kBRdt7THFDG0a1nfc1weH0o7vk10B+k4FJaHJg2Q
jEcBaTHxdB96yasZquLc9DkOS/rUt+1VkzQBncraxpzod7RdmMpbclepPKDenXENoyoqnENfOMMz
pRV2X41A09o2V4UZWHjUnHmsNLxSnNd3acwU3q0G72zFHuKhSYDdTsZLPVyD8jMfOR0GtsJWGQQf
OjWORD0EZq31DZ17gCm+RcnUZ8tgnJfPpAkzvNDsep3VPuLhJPkYpK1PR09Mq3AQzbZ2FKU5nd5u
6WPC1XF8TIxUP1lW+twPFoNXSqwe0Cj8sbiQo3B8SmxMVySbJNthCO7GevbrOaxErBE8ELnpfjAV
SOhIo7gC+0x3XmneEYGOaZINaWbZ8NlEOL1x7OBbUNOZK+gzXccR0EvVhifp3Y9B76xFnj5i/qnW
fQQBqjE4/TOEYa9QE+JnM771mCsPWGrvJsNuNk4wfoiYNVNBnqIn3+nOQeBjCbDVtJtIZHV9a2/G
3teoGtOd3nO4tgiINphpL1rSEkqjzE3cWPDBre+M6ohAFgNeFxtzw9iV32jmPNid0L+aWkQh2XM+
cvUqN4mSawPy2rVM5XM4ZdNrGDjYjjCTsH9UjBn7xCVaCcxzKSpt50kjRBs+eIcmuOUSqn/Qq/yL
xJvhRQ3C18ggqcAiaCQTfneaAnJ6Sye7w4vNuB71yCZKYfc2CTONmrH0ial45yXyqjXzyMsnDcfv
kl1iuNepyut9O5dLCKimy2bgU0jTqoTVAWApsDrKwkDmwmxAABFjtfCT2PnsBSlZWPi67NSpToPR
E3MzBkT6qPAmSQZ93yYVOT+Bee/mmXtv58POl1Qw0iE60hLcU8qmrmJNnysvK44VJ4OGdsza6CjD
FSZod7Rt/i1on4cYzcwK/1S7r7SG0bIDuYdmFa8eadilDPYRhZNt4okTogTqxdaII+a5lBBsWh3O
Uit1hEiee1+OnrpNhP55zFKciQYXFElTFW/AiaFCyxqU5r6U49fKNu5mhtDgcK7OpH+sEu8eFeid
MCi2GBU44UkmeJ6bNYAYeV/FxefSSI5RV2o7slsJfpxArcV033bNwOowrIrRRLRgB4zsIVZaf/Aw
r61Hzf3OgMc8ajVg7tqzpsNoDAeHa9udwONXVwOjit7NKeGOr05DA8aCyfxs68ldZjW34+gzbHIa
BP51lWwSdP9uYdoc9FYL0sm55CEeXTd5sUslv+WN/2oVnyNTH0G84PnozM8F0tI76ZUfiS40blv8
+xtRNorx5uDTBbQR2RvdsUgGkkoipH5hbmRnp/o/zJ3nbuNotq5vpTH/2WAOwJkDbIlUlpxD1R9C
LtvMOfPq90O63S5Xz549Z6oOMEA3QVIyi2L4wlrvel5mwHQsyC3b5IQWa+dPx0y0OsZGQi8s6baN
840iuAmZttHc1b5G6ks0ryPa33hotH2c1dT6DWjnEBcmaxG+75paRBjo2fhKbPza9yfeY2Zw+3Ak
0nMdj0VP+pJRWMrwqKK0QV+XoTeexAC1QdlfttHB8JIvhdpJlzLocaAwRY5LRzZe9NyJRa6UrmMK
xPGVZpFJNZyfob4camjMkebuMvVGL2L1KNWQB3tPyo6y317Fob6IMj04Wi6YnRzV1CqW8p1nUdhn
mJTozvJMD/YgBW4+Vb0CIllfrkhyaCXZIJCFGWAIkGgMxiOhPz21CvmbJsRywKAbTXyqX0URm5qh
+iZNRB8S1IfW7DaiWY3bRs8yyq4zmArBmHLkgOpunnFksjaG1/m2C7pXZIhrX8JdheQL2X6SNYte
Jl0d9IwpRXVfNPEL2InRRoYjMjiC1ACumnBjIl1jeY8XukAZqpGdvP6rkCPUNAlCXiKIDm2voL+f
FxFi12ORDA9dZDQbRn7JYUywgDEL5mcpKDA1RIkUY1WFzXqyYXpzW+GSV0ePVakilbTwJnH13MVG
ixLdrmMOMqedMnmq/HaVY+gW93+EBmIBTkwk7LFWZ7J24HuglJCbjlpuHVLmI0D45MSOJkJhZJnP
ZPw3NAbNvqiiqyKKpD3QJXXlhgPFqQY3XNSEo2p149ItZN2WeuEaR8AX5tfVRhi0J7lPYZoJKYwv
P5MWzIn2saY9kuAzARdQiBeY4nM2wq03xlRYAdSq9k0z+ZlbwClabD/8Cps6siqwLaFHyKEKiCRV
iQtlxODVkqoptQN7FVtJsSUELG+Lmk0/B2apZAMujYYV0LtFmVNRE7gMSXysmRGXC4gQdNDMQfZp
JobOkIyXepwI9iS0aUpyNynFMgsJ8IuDPgH1lVO1zWR3rjxo2bM4Mj4asu5QMxvbMg5/4Jmp9pVy
DcvBuIoi6yTkRGlqUUxWjS/2l4MMTrSmvo3HNMCWR1WvNEvYE19YVGqYHuNaWaVegkGCCBGOKaG/
GnOLIYILoU4m8rqTQ6FZtnHFeB5ZF+T4pLYrFWf6iRujlRh+aR42JwS4Aif2DUg8gwj1wVS7NaV9
/FhUvwBkloPq8ooNxbDRKx21Wym74BsJkMR19Ux1pXvsc+9S9toLP3Ct+76mbj9ORWlPv1vj0WHC
1mK2KCIM3KVw4lA5qMnGQijoKFRlOqrWOGR9i1MSZ8W6jpRwKQx54ghK2IN1WOhCLV/D13rJOnKs
XpVSHe5qzcFKImgUJMqWaS29QjtTjkaFWUBTFhdd11W2HgS7kad02ZdmAzOS9Hk0Jbd9N5ZOQrKJ
qgzjL1JeJFfgxpAfAoNmWN2lDwtHJz4D6/aiq/S7PBeOujIEK9WQaruhWhFxx3CsQwtMTuI1EzH1
QihKcalPExKv0EL8rpuHsfFh/UTyc9diFwT+auGqjXzX0SRatR7ctmU9IdOMU1HJxVcLLn+pxt9k
2fKYj8sU5goBrApUFLIFQTJRmuSq0RmR1BDsXCj7DsjaipE59oKITy6RXypbt+RtiHPfYTAGI7PW
Q8cg9gB4zgpttJTTlKFrQJ/qRiUjoDPaowzwk5oE2cFa1t2UmMcRyyJx3pV4ftbiwGx9GpSEkgQ7
LGeOQPqSTHtebiA+0nxCtXVypbtVNGwaXdL8JAxc2elDajHqaOf2frWSXRMkZeOuw0aCiEBp6LKq
1YD8nXi2GEFpRck1jvLHNoqEXaPJ4bWkkAzJHVMth+VckmCaTF5ElRJXPwet0nrek0rxNWnGa4/m
4gQs6DUZ8J1SmJKbEaaelW8lDjxZKk+blHZ/xI26ZKq3JI8iUCsa7LywipZG2oUHc7gQBgwVM0h4
C0rmxrVZ3QlhOrFmAmFLCl5BzTQaOEPI9Q5nA4pFE9XYRTUOdnGEYxc+PBIJJ3XFG50ilORFLcnl
ucKFnPakrkrV8UKx2YuRSdE36qb40qt7f5tPzWw3YGtYU6i5ztriJgKXhQj8qJDC36Dzhs2Zqqu3
+JpYXYcWI+oyt4YLIBygLoU4XI2p+zDkZe54U2W5GufVhdJd0hsFB6EyHucQTGzg96j5Moy4L0oW
S+RwEQTBjOF1G9WeJGIr2pUXNWuhfAlKDfJl0KmXads+a4mOQ58LMzQUUerHHVZvvXajVamwLDIN
2cTETdUz66q1pGEb5eVEAeldoqQ5NdPilVIEd0nqyTYwYOwwoR4u0lxjcNQSRekmCQcF1F9riXpq
04tEZLd1YicKzpOyn+oXciNis62u+rEM1pS7FrY+puNK8N1iIxt4DpGCIw+u5PG1LMV3ZhtcW72H
P6AX9I7aMgDRxTZZiVamrrJEO/WV0exzkgjiSc3cYafloCiQWFB8DzxACmsbFHblBGLJ42YBIA0T
vBy9iB6OstkGeocB6bCRIlzTpgFGi8axyrWjH7VAFCP3okvhFBiZdu7yowxA6qAkxJGSkOoTLRyf
I6H0IJg0PE/U92+bIHAZc2cvsxje7c2nNNerByx0Kb31NdNdi/xIx+eFv9C7wdbkO63vu9cRcNrA
jAlxnNpuWumJAVdwUY8ycb+yj4+KmV22ekCwMYuVVZghT414m5dEm5dJ15THDBaG5knpNXFboAOB
btiMpu7qsAjWpJtRDwSaeUBw9EUF07wvPGokGkMFIBK7MqibuHaGokLxYPakPkr9AIMb4FyCJinM
9i5cIzLbFrl9y/NvB1ISSHXRh6SZtAwLXbNRFUPBEqXDGOfq0UUWjYtnpw43Q+zjwOaX3oqwEk55
U+gx9AosG+tLOeqJ0oMTWal1+FgwGT5QoX3fuuRfTDSfey/KL6pgEi9a2BMpZE9hgHu7zrrO4Zfs
50UsqDxzVXJN5bOCclN98ZmjIhxGPbfohPQ8hCdGydkhjfT+IQoMdKe+A3iX8gagIbe5at3EvAh7
r7IcoLzTWx0RjIMxBU/Kry9QwlUXcm5iPiTGtPGOaBJ2FSiyMaz4tbBa0THykY6syo9KlIh7kiwY
0o4lA5LMr3camn8pEg5F3MR3QR9GV+WTXBXrNMiiO3pn6TCxFeFPrlVBDm9ElPVOIsFYQQY6HC2p
XApjVIF8xAyrrcpxPccWpPKaKQqQ2C4P1iNONwUgp4VolsFGfIZL5u8LfEXWkSLcpDVbcqPZQy1Z
R2iMWyELDCT3JSbOkvw1KBrTkRJMDDMTG9rOJMob9PKiY1BrwCfYUONADMuXlWUkF0sCNvgJQVel
CZLcDQoR5EJDQmwpMXGt0dPUZjKi24Jb3IgV/i+dBH/RV4zr1BjWSo1WLzOlU5JGX6l6J9Xc5kCi
I4PoGvTzkLnaPs80LHBTAoVSkNX7QvDXWS+LF36a3XMJckcdGYIPinSpTFgtGLqM5dMkwYI01Jcg
SVVbYUS8RqOLxTERFr/HGw0sywHK95PQtZh7mjlUk6zE4zW4r6H0bXy3GzA+01sCq8HRTSPsxOK2
PsQmjEe3b5JTGT1ZWWoHppycQ1rThYJ8hYof75hHdeekshKuNCmkNdKDzNZ6ijiETlIeNXwqCXU8
RFns7uJKuFXyOj9VHu2WoUruGmMbaJvWeFX2bXrp9pgKa7XT+pM9vJbizOm74UUfYYRppI+lmFe7
jJIxpHmgQttgbNHIpvWxScEftxrzB4gi0Ia0I0VHGu5t0bfEK+JtZg7CBcn+GwsiwJJwXXnqu4Up
wqUlGAQqJgeJViTGvpIdt5oq6anS3LTWNXHv6EYQXmMYwmtyhvgETlOdLo8OPZGRYyzGKHG8gKct
DPyDHoHlV7PswpKM5BRXd28bcstzgSQbfy8Ee7BXDOD0CFaFtFOdQFW5yEzObgO54yGRvPYAHaxe
tA2o6K4cjc1ccCF3jKDkihklqaJsbYrIG0PdBBVDykoG0HLohvChgcRiipJ4mZGwqvxGx+a7AK6R
SyWRKHkzzxT5Cah+Q2FjVDX3N6S9N7UagS3mv3IA1MSA2MkcneBdH/aXmseM03OvYOX1F5wBI3Rz
WMWdHDuRm/UOmt91xs1aMqaRbNShxlEfi/OYgK3tJ2pf4U2ex2X0xZvaE8PApxDID6TgNkSfPvRY
pBl4JbeGsWmHwmFSfRWnSnckbyCsCzivpDlIO+YV3X5nodlTc7zxphFryrAYSQxMy4bOgWCXuRCo
v1ikdcSwtMr2+HkRfKIfLvDTkn0jdUK3AtPRWE6VI5trW+rN+E1oEut2bTYE5LxemqiMJEe6bwQw
o82gDj7m8Im5lPLSWKgBcn5FrpVD3kl7SJ7hBfNkgI1GgHO4DyctS/OMYlEMQGfoGgH9lkg3MdaN
ZnTDrQp/5cqjyfIG4PaiMdx0lcY3xMBEV4YfUj4NzwJcoEYZ5jtK0zHEGW7IBhMUeIMuhxKaQfLl
WwOCQY2EN1Gh9ScKYd7OzF90JVK3AuPiU9rlSwJxdiQE+leFGkUDi0KjUQClSI25l6bGMzHEZoPj
QIHH1rIEdsrgDyQXnNxyI0MsiWOoLKj5qKL1NTTSU/lkQIiQJNYu84rwEgpRvNR7Qr0VxM5djtyC
nKZ+ys0aTzQmXIdSlx9c/Wvv6fU9N+su6EzwREHZLTSlQV2g98w7RV9dwa25a6Haq3LRnVxzLSdW
xfyZCVDuWow/9OR69ClI7oGHa03+RTYEp0uCm0Tu8CZo9PpyzJKtWkw+vn68nDNzUcyrnkuduaml
gbsnBxjzFrJ0ktVwbwy3jYoAfchibBvieLjIfIBLrt59mexIDqHl2nKmbARmSodYfRKQ4669Bnzp
kAEcqxrDJoPpLYdY9/d1BhhIkCL3PvFrx/SpHkklfDHSYuygLkLxMT0UzPGoejYoonydJoRg6w7q
Vttd3sK7k/ca4P0kvGfoVNiImXF0j0oMMPRxY7oKqRJBV7Zymtwhle73ltp3e8BqTl9pyq7pouJY
IlhZgyV8gqKa7kUZpM68lml5uu8i6d4ryhysXjbuPJwydvNaPwJW6oWBWFJcHQ2BwLZOoW2toRMo
JXdYyjKyMTOAitU32XVH+RCZZG5z2mKQ3YcAZzMjpV4hGqXbAYc5CMeUsZeeqS761O+xyraWc3lZ
Snr1Zgy/IcS6KFRX/1IxX/Et6UveG821Egf53ujw0Ky7fJHrgrFXoqmoICAYWOHrIbd1d6WEX5El
ajc1tg/qYLUIzBpxmeyzvGpsKZPlZVS/ZkHy6DPyX5N+IKqLep1OeTRWjG13pMwYfyXBZCXyqIoJ
zZxv9jZGNEwik/A86yN6byA83QXFcVQ7PGw9GXU5JB2U12a+Nv321rdC+SD4tJSEoc4NJxKi1Vug
pniVag0nU43XuBT1Sa9S71tVvU+k/hp5HhaMYfYtDMZkLbkC1heatNNG7ai6ZmaDuCm2Fr7JYTAw
MTTbfUm6aG+5yQFuaWR3OWW8asaoW6kbyjUsbM805c6j7h1Qk6nbNVluoqf0DrWBx/SEUmlL+RTk
ELCCSbicCmZOOjCul3ED1zmnjs5B322uqoToSdApAq7V2D8Y+W0TmwVYclqJVHQpPCc7Bad/qJdR
g5FJhbMAgWaJsGJXu5SlR6FTJU1Lai/TrqDHxOhTtW14RAPp3ilVQTKe1n5p6ShSAiMmNpoOZ6Th
xUbUdsBM9SOhLIb9soBniijfmbHxkhTooug31wmZl6SpClTvJlSOkJjuqGn0A0O2QVjVbTokCKlP
4LloN0onihsheaLQJVu3WXDhE5BdUFlSbapKdyq9W0dNaHzrNlVWOt3YNdeZXF6YflfapSbEdtcQ
/wQsoS+CqAXNHFkSI21ZuiiwQA9VypaT7DEhpLagnMigfcnx0cuxtetcZnkGoonBSgtnY8U1dS+6
0a96z8Kh2UjiY5823/pQIi7pRltlMO4KiRRJYUTColdDqsXrpHPqXCOgSrqSkbRs66YlHZmgXJWu
VO5yrfziKeJJzqrkEpDoSgk671iZ0uXQ+COBWkDgNITDzgfziF+JSD6M/BPzv0nz2J0E1RC35Vhd
z/UEtSrdItHMtnXNuEhVw5uwzFqIYvp9DeefqbUxUKUiPGsdPUXiR9jIDpZFuU1HmR5ZJ3zeJOWQ
1vXZK4t6jzXJJCDV3gqff7U31zH4VmZV9lr/n+nI37J8KAPPr2dGx8fW+iU7nZOX6scvffobwB5/
nJ19rs+fNpyZZXLVvJTD9UvVxG/HhwkyffNf/fC3l3+JiKJbMvySf0JEGagQSr1POJS3v3nHoYjq
76KmSOTHyVwZxlTJ/Y5DkSQ+wlxLmby1qN3/QKJov4vYMdBaWbqokk2kDr3KmtqHYiL+buHIRUWe
qZBPMClR/wGB8s+QKJ/LLamwFDURtzBLk2SVf0eZCkW/Y46QbK6i0qK/V4pHrOfRMi0KYZViR6Ve
EtP87spcvlXifs+kUD4X6P71X/uh2L/gtcn7bhpdHIfXvl3o9xkhWioVroh+TEYsOG/vvaOyZjgO
r/4xd4IXLHC2FMY2i5IEy9I/dPfSobeNLbjhbNn5VHLDnHCy/T8/VUkXPxc9crKAaLhv+LOqFhCa
HytRB6mSmJ6rElFhEZnj5H/KWAIwVKf01HkKRrVrPeofcySlVDjfIrnDqXt2J5uLRmaDpXkt9MjQ
e30JhpPexi5U4qIy5ELmxizQK4UrVxW/Fnna7wSv63fI8givhCDR532p2+kLSR9yuwixEI6CikxZ
ATt8NKHzfVj0mbMyNUVA56iSiupgkpe+ccHmnmjebv8s4MjF9jJFeLCKJo01c88RHm8eEPjBO/Zj
8VaLY4T6ysPOdq6xmRfoC6R1rnmbj12lhPsr+TApWnCRANGjMNqJk1tvM/vaNk0O1aU3POCJ/JOM
x4FzYhgxl4KoqNfQzs/LeQcWFPluVFvwYVTJkVko3bXStqsZBzWXhcz8p3nto3KkKg8ZXJntzLxi
VA7/4gOENXOxSBtRjicGDCkmdteP9K95O1Nji8mb+1DExZRTl9ftBDRPJsb5qOFIFNTuat5FkSsD
T5AmuoO0+gt+BhVw4OgVi5HC0aetede8+NiUivBR63CxEAr8ceafq03lMWHt9QSpp18+3xWz9A5k
JYL1x6+c19x2KoiZV0UzylfJGN58kL+gRdLhztsGdHh4fwqWPj5DyxlqZ/aTWe7Hj5/XJDXGClvC
SWoqLJrLieY10lLtuiWfbfbQli1Du58/iwMEjVWuLFq5wqR3Suj3QQOhLI35py259lZmk92/bYIr
wAl4LU9PgqaZ8JqntfnpkDVR3nSU/c77513ccXNZWzzz3mz0UcxFWu5kDCv5tbAwqxaVhScYu9qi
0kjVYJUKfoEbGgSUbtd1BqsYHRcOqVYPuE7Q74BB99gMGjhTpOPmo3BsriObH+B2bK4SDWDwd88r
BW6T3fT0FFcZFZuVWx7ns8n+rBubN2czwY+CMrdCgRxkFD20Aw+Na9JUJBlPzrw5L/rpg4/NH74S
qzlSworSExXbr5042Rp7CBuw/QHtvtatbA0bhNqz6dNxWvthE24/KiKrAq0aAoCsYiVdKIorT1QJ
/kSXRoM5cfP4cfh5bZLdbxqsu+etcqrR6fohXJaTbzIOJ6D0p8W8Nu8b8qnuLkUlSX7CR/gwfXGU
sLnXwB47bx9/981afBEI4G7D2ep8qsuZ1xh45eXjvDoQxaCMdvp8XhSmdvbpMpxqtkn9+GCuTSo+
ds7bHx/jJoc7e2qG9nzloz8vv46sgNdOvm58LDQK+lm88DrusKdN1ttSUliUAgAMmn+a4fFMz793
XshKG60tT9y/farqE2vbH6ZW7+1zH/ZpUCrwXzEV1EPlAKgFMxcO8vbd+VvzdibhTPCxOa/N+94O
993fYPmQrKG1IMKVjbUiwt8Np5fsHx3mYx8RK1z+5LJ+NqostxW8dtB9MF9BoTeJXM/zFpBY9FrT
8xr7IyqhabOTKIqc1z4WP+5LeuJ0ugYLEkXsfhJUcgWmv0tH/3WYfvw//Nv5zz4+yea/+9ie1378
pz6fEmXrvmhxGQa5XZai/JrRmjnUN5U7xccls89x+krFR9UNNCec5l/zopt6PSIB5DaxpMvXLZ7u
CMWnWuOMUpAxKHHtqIfKRu3Z0FCwMDXxWgmTcqVMrfHHQpyKFz825zWS9y/VxNudK5dEdJFLPBL6
5Vy9lGKsQukgWtcFBAL4x9PDPS/m0pKPze/2Tb1eGeERQugWbXpouCLUAi5y2lGR2QxEiypt3FDK
gCGOBd0pbrJVVNZfuRwtWGuRhIYfr0nH9KRmd5qYtLTp7Y16oVK18favt1P5kTG/QQUGM7i8MRk3
e2rnAo3LU5aRM2iYiaQBtSVyTWBgtgxoQUwzZJu6ztlHYF6UCINgYnqjbZLO7LvBRU/xbb42miKk
TBLTfNxW8mnm689XaWbuR0Z1EVpjuPYqjAGoS3htQmDyzVQJ1pvnosKzHuzxxoqqYWOlOApk3o5K
VqSx3baaLCx7ZDTYijUAcdvcvabMp2C2x77pcaACPd6UfcgJV8JobTsZhRtdSFUYFUWQEag9675m
rDsMXrQLOlw5pGjXVom+1jx/W2ievJMERXpbjEjoLE2PNm09bNB4mETZMBSTx9sicfEkHRL8VvLr
QGKAk0lGaWtCh/48Na5CtcyXFAlI9lyPMy8+qr8+9omEHZZRnJIVnKqd5sXbEzCvBjoGHWbUEXVB
tMJsQzgZviFT94A9TumrmFJ05PJlasQoAYV2gFqz7vHP0bqI8TJFMQu9MS5wk+vXuTi5ikmJ9Fr1
IlqxqZObF9LcS0/F0/NmSlnwetTNNd6Sz3kvXaax0u4iBGO7ea0Ik54Qjl/aPkDqXcIvoBJ75M58
tw2qq9iFb7sjkM5vn5k0Ha1WxtD633fNf/h2DGIZFONTU0XM2cOms5r6lmJaxLGpjJRUs9qolGa6
AWWdhtowIhIxxOSPpo/yiDHG/KV5jTRW8bbv44P5e29/MvbBM3JxABfT3xpFAeaNxJSeU40NqLvZ
iWOqcvmmVR52aQHdC878SJ32vM8Q0M8u8vLA/FvbzrvmD31ceogv8bVMiLxlW3B6cVNSJW+KTkne
eps22mXvInPiSaFLl6mega+xRrIYoTaY99Xli2d6JYI+RubzLi2RBOgw2OvU0zc+PvjY7C4ovkZh
IsUI5hdUDpsCJJOFNCzgRwN1itcY8dTKHtAfNZndQwqVIjl2NkX4grxG/nIbn5h2XAuOayEmQm92
jcen36/rSb60oEyt0Bme20N5DSK7DE7TLCm0Q283tPeNfG6BUvvROjadSHb86F4NL6RwTcwrQRAW
XhjhupZ5Z0Af7E1cNgSX9/uQAo3sD02PWyT163bi7mtha1pLXbvyxEVH8C7YRpTaDVjI9SscG9qV
vkOcvlRHeuwlRGLPLpzkFZZ0Wa8bhEfCVyCLGr//pja2WkjOA9UDeqzoAQdLzDBw0LnTvUXxJAnI
2CnUwPzGwY1UBUe7QGILSr8WVlTHqcraEFd6sm3QSEANqheFeoGyIrwrw8tKfIqPuNEuDtouP5uL
8NQvcl7RZbAEI7HTluHX4YCr4euwUs4QsVons4VLUN9U2/dfrXW/NLfys3SVOt02ehTt/L6wqVvY
WOPCv1A27Qah1SK4NBxdWOiXTDopDtqadnKUNvkTOQa/PqHLQ90cUQ4eoO7Z4kGgH5TWzpuVxAi7
tjNh4dpPkJsuKB1fjYALl6oTXQkn72V49u/z1+yARQQz/2XpJI+pttCZZt/Vqa2d5NvqUbVfUNXv
t+CXt5wVud91sOSEGYfsssudQraWQhmkzJgiIIKhy7LBMimE2R29eKzDTQCKx3Pkwi4nN+yNu7Ik
GIXJOulLuOZL/Ya6GMSu4rOaXfkkdb942UoQYd0jc7dJ6lvlsmvwdeSmLXsDYRi6yB32eyGoGgRE
Ur0Qy6/l/mBcIbm5SrcUhdzoPVlYx3KCrdQRgn5Qxk3mIQ53aCFHHo67ZjW6B39jXcl2evRW/VfK
pqpn+eCF+GxTjb3xAjvv7YGKARuqV91vSFZ17pZAYaZfk4pKz0qOX/DqC1muUL5KIXplp24lfssF
Jx8dx6cnnf6n3H94Mp5hcEAgy7Q9aWcDF12GwrC3LyRrEd0Xw3Kv3WILI+zBidrZg/bs0w/CRah4
kg7uNVAi4wsZ58Fdxl+tGvrK9KG6V6EnfB1uLQxC1I14YOx1FX+FaYCAEXvTJwsbkF17FnkqiwPx
YkY/ZK7tfGl525gxCrD7HhUYPgpMGRfyQ7quW1yQFsa9/tReJZfmI0TLYwIRglROeuD1R/Vsosy5
afVFgvT92VuWLxavj+RQiuNm6F9WcYZAdM0ZcviYgGq/lI7KTrkiUdn3jpVgprAIXsRjdxa+xZeq
ky2ZpN3Kj95zdEuoGi1k0yz1Rb10T9FD8UAu8YrogLfynWaPFlc/ZRssc8fHeKue7odr7UbYKJfh
C27qhrckQ6fZ4muAvcOuX2VOgY5wWJd39bq9kjfqXtxG6B7ugZa0Z2bH0RaPq4XqCI9itjRWMJYW
jd3cBt2CtlBaMisISRXGZDHtGudOmmwmEFft12SLCEm2+ImkJRfiAYebtfcARCpaeDcZpX76MnOw
1WkXMrPfbiEv5BWQhSvrS2QjdHR0e9xEX1FDOQL+COaFUlGN4VhLGk3b26XY6Nq6unQX2YHXDX31
CTwZQqUHnsMDQhEErg4hiQ4yPVir9XgK/aXZr7R1f/XN3XgHZp6bdEMtxDqOluZlvRG3HS0PxgMU
A9ICKkjtF7Jd3HBNt/W+R+5Pum2JxRuyfnw1vNaOsRzltb60HtH8DD20UBwXVi72ODz58qI4GdSd
LrGNqdYuqpy150TLYh1+6Y5ZecfcKwS2xhExSXsAXYgEOifBcMB4cVsc3FWy0+9VznktLKRNHy0v
jGRp7InGozinT0H9ZyOaIRwJOSN0XoaL6GCd1cvozjviPvc01Xqe8PPqlh/dH/xNAj5zF6nQbMCQ
qjcEj3aiapRrX3FPksnApp5mKrg8ZDt1mhs1HSSqoNIbJ5DNRz00GVtvVJ1SBgVfWVshArZrpz+Z
17xpQjKvgW2r083bqiUGwAridh+pFUVR03fieXbzP/+1EhWMYiqZSQnlb3bW6OTOSH2bxqufpQYT
Kowxds2fi7AUmx12gOisp7X5g6rKvwqZqBNHMgtSZKW688ZxBTESH2EiV2YnSMsRbd7ubbUXiT1W
Gv6Uhq5WqlP5DDi7ws2Wntn21KcYmBUlqR/S7hKDoJ6bbdfgI6xh7SEC7aWXFsNpMZ0Y+Sahonmt
9qdJwcd2iSPCOvDFvd6qOCXH+JXLE7pBnBZGwNh2XvvYJ0FmXCdlcwnGyw4kHn594AYzPWGmW6RS
bmN8gm2dd+HpooiyM2YMgvp9G/qgSZppKjMv6kg7FYMgrWYvg4/Fm6vBFHGY98mdz1VqxYs5ytZP
s8N5rZwhFB87Vb3COiUoJz0ss0BdblCQjirlzkSC6ykkOK+RLIVLS0UKGRpEV7p0E4uKuzItQlM5
BUH4WtFNuE1ekFCE5KcqtMfNPTW23aT8XwlotdYfASQRiMtywDCSlzFoEpzBgWokI5EYpS5p1S3c
TXzym3rTBhQ3NsrbptgFk+Zfu7Ja99bwKnHnzyag0ERv8xJ6OTmAfkceoMfjqlfWCm6g3jjd4VLV
HpIhN5027rMRth3xOjVSQE1AebPNyYTNmu7cx+JjX9uKw1Z2Dyjkkp00ozFUTGDtQS1uRZBmWNDY
CtJgFD102HOIDogYYM3J63XOiaozvektePwRTKby4asGOW4hCgBzhKxXdiQ/SdeD4Qz14mmoI2sy
OsNkN6uUh5YMHDM3FiKwsFTEAa3CdcuZw6rzDZ4XH5smelt+JBNDkTH5fHth4eQ7YTAkJkaFheh5
6EwkZibhnULF0uBt4U/mDKiW6I489I3WVN9XkIIVZpuQOcIaTj4Nb9vAzpI3tvevTsbZN/91+9tr
Vv52vFnd/phr+5Se+/+QkPsud/eXjNyfCaopXzfD+m+zf+9L75mvf3ygTym+b2hT6ylh6AWf3Qt4
6L/LDf15pDm9+M+OEJ9xVGieX/7+N8X6HXaipkmqCSNelS0yhnEGZuHtY8HC4ABotCgjPIPXTFpv
/ge/u0T/00X457/vr8nPvx7n0y84P5OrtANUDMG3+vuUpaZZb+fEY/FHHnU+1F8vwg+H+O4iGL/L
YK0MkpIq6FbFwkji+4sgSdbvumTIhiVqMllQhVQkadX/oIsgWSrpz0+p3v/ni6D+Ti2FTD6VVKqo
YTjx40WQftd1laiSqmJtTfr2P+0iyIo0WQX87FVQZUnRGUJooCt1gwN+ehRE/XeJ9DX2sxPid3YI
+c96FBQFHOjPXgXpdxUgvyVzny1Rma7q9xeBRkFhJw0CZHNI8tZbK/QvvQ//wpf+bGOJ6sfPc+sa
vFTz+/zWbPyvX3hve/56gD/alMlTZWo8P33xdshf3g798qe+4v9+ajTmV/67D9+bgPnf+ePP//iB
f/2nP/1b77/qfecmeCnP5bcJ1EzTPPxxmpPU5O9/+6/4/HROzt83eqR2ILd/nMnf//bpPL+7/f/L
gavoh+NO5gs/fdwyGLP084HnBurnDxyd0+pcvZ/idBslBCDv29Mt+PcuxfIcB4w30uDTWb/1LT97
1ssszsrzc/Z+ltNZG7Qt79s/cdZZmr58q4Nvzacu0UCX8/MHt1+gPp7Ll/cjTadtMkp43/73T/u9
G/8te/2Ni9MkT58vOxZMv+ApJE5TBs+f7qckiVNb9rM3lDFn6X0+ZbAsIq3gzx55wxUPgvfjzI+3
ok/WPT974O3z2f/0AAINlX5BE7KNoX1mwec3koHiL3j+tulzcP6hFQGv/wvu3zbrPj8WKl4XP3+N
939tmygF+gXvy56733yLhvdTnJ8Lnav8vuPffxUPWYPk6sfLTMf/C56N4zlIP7UeElLBX3DOx3M5
xOf0+f3XT5dDhhT+C27h8VxV529+U71QcPb5+Jr6Ky5J8A2s9/mTBZ3M9OIXvOHHgL6AWv5PTza0
LkSWP916HAMq4/kvzz+1TTKTpV909Ayv1PfznO+nhKzzfce//3gfs7T+4eGWJcO0fv7Ip5en8vzD
6EmWzWl+/LNt9emlPX/ut2SFOfqvOHD32+Y8ueUEn7t1jj9N/H/+xLvfdpCJX4b3Y823UpGkX3Tw
4ws2SZ+6sT/mfL/izL9AevvhvPVf0HifCAj6vy3PZUZP+fnlVHTpl/0D9hkd2I+H/2/WrmAHQRiG
/gq/4BCMF++eMIpwJtgEImLCCNG/9y0KScfkwHqHrune1vZl21MCJQmeruAR3wItY5zWr8zk3qAi
4V0N9Ar3AptsgiMFNk8WSUzlidpWv5uhsNoEFcVKwO9z9bxRcNSz3LYD7+If8Ys5hO8EIhiDjcCU
fgeYA9GYF6gHU0SftCZWUuDVOiPH6rv+U3rxrvLHovjavfZFNXpn9kLci1ACuT6j7oHMxiwjFQsk
zKxGZ2PBO4xCCfwtC/BOjMu6/j0n3QdO52Ml0YzktS4heFKzyg1i7kZPyhck+f97OItRcTFNEys9
559Gyt31GyfXzBdlQ0V3+AAAAP//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 dir="row">_xlchart.v5.6</cx:f>
        <cx:nf dir="row">_xlchart.v5.4</cx:nf>
      </cx:strDim>
      <cx:numDim type="colorVal">
        <cx:f dir="row">_xlchart.v5.7</cx:f>
        <cx:nf dir="row">_xlchart.v5.5</cx:nf>
      </cx:numDim>
    </cx:data>
  </cx:chartData>
  <cx:chart>
    <cx:title pos="t" align="ctr" overlay="0">
      <cx:tx>
        <cx:txData>
          <cx:v/>
        </cx:txData>
      </cx:tx>
      <cx:txPr>
        <a:bodyPr spcFirstLastPara="1" vertOverflow="ellipsis" horzOverflow="overflow" wrap="square" lIns="0" tIns="0" rIns="0" bIns="0" anchor="ctr" anchorCtr="1"/>
        <a:lstStyle/>
        <a:p>
          <a:pPr algn="ctr" rtl="0">
            <a:defRPr/>
          </a:pPr>
          <a:endParaRPr lang="en-US" sz="1400" b="0" i="0" u="none" strike="noStrike" baseline="0">
            <a:solidFill>
              <a:sysClr val="window" lastClr="FFFFFF">
                <a:lumMod val="95000"/>
              </a:sysClr>
            </a:solidFill>
            <a:latin typeface="Calibri" panose="020F0502020204030204"/>
          </a:endParaRPr>
        </a:p>
      </cx:txPr>
    </cx:title>
    <cx:plotArea>
      <cx:plotAreaRegion>
        <cx:series layoutId="regionMap" uniqueId="{5D588F1F-608C-49CC-BFE9-BF89F44731AB}">
          <cx:tx>
            <cx:txData>
              <cx:f>_xlchart.v5.5</cx:f>
              <cx:v> Revenue</cx:v>
            </cx:txData>
          </cx:tx>
          <cx:dataId val="0"/>
          <cx:layoutPr>
            <cx:geography cultureLanguage="en-US" cultureRegion="US" attribution="Powered by Bing">
              <cx:geoCache provider="{E9337A44-BEBE-4D9F-B70C-5C5E7DAFC167}">
                <cx:binary>1Htrj9s4svZfCfL5VYakSElc7CxwKMt2y23HcXo6vfkiOJ1u3e+kROrXn5I6M+54spk9wOIFNkDY
vJPipeqpp+i/P+q/PRZP5+6NLouq/9uj/vVtImXzt19+6R+Tp/LcvyvTx67u62f57rEuf6mfn9PH
p1++ducxreJfCML0l8fk3Mkn/fYff4fe4qf6tn48y7SuPqinzpyeelXI/idlPyx6c/5aptUq7WWX
Pkr869v/6dKprs5v3zxVMpXmzjRPv779rtLbN79cd/WnYd8UMDOpvkJbm74j3CY2Z9xmiHmMv31T
1FX8rdjCGL9zHOpgTinzEHK938c+nEto/29MaJnO+evX7qnv4YOWv68afjd7yP/89s1jrSo5L1oM
6/fr29+qVD59ffNRnuVT//ZN2tf+SwW/nj/ht4/LN//y/bL/4+9XGbAKVzmvduZ6yf6q6E8b45+L
9LnuqvQ/uTfuO8Ko49oIUcyQzfH13vB3DnaJyxEjrk3tq7359+b04+153fZqh/z/+a/cobsnfYbT
8x+7OPgddWyXE7gUHNk2+X5vOH9nQ6ZLPYptBNeK/j70y735y9n8eFu+NbvakbuH/8odOTyNb/ZP
On2sf1+b/4g8owTbjutQRhz4e7UvGDnvMPJsjjzkYcSo+/vYL/vy783px5vzuu3VDh32/xU79HPB
+/rqfFfz/6pz+DuQZoxh6tmYUcJhD17rHLg7CHs2IhzD/UHUAZ30MvbLHl3pg389rR9v01Xz777k
/5Oy+deK6A9dvTrLc7Ao+Ve66Oely+cC8rhq+jOR97J2N19/fUtsPMuwP8DD3Ml3q/76dP+p2dO5
l7++tTCy34GycpjNbQSwATlv34xP34pgV5ntUrh5lLrEgaKq7mQCGMSdGyHqQiuXex4BPdbXainC
72w4Bg4cFO4iAifmD3x1rAsT19UfS/It/aZS5bFOK9n/+tbjcHKal3rzNzLE+axKPUbh9DmcUQTl
j+cTgDiojv9fm9FiGuMqu+3b1I9bJ6qF3ahpkxf6NvOcoRDcQl2YEN4i3+G9LRIX+5ZVRiJJ+zZo
E/ZIy8QKbHZbj50O+8QZXwKbpjqMiEcDqzSfS0za0G6sNuRV2xcwCkQrjw84WKIqqrqX8iWZu1Hr
WzmPRD/EdVgTXYeN3R7bUo3rzLOrcAlw31u5WKINd6ubtPzq1UMVclx+C9w/YkueKu04MNhKRJRG
ZTgxVobViMuwxp6biyUqJ9qIqnTNSlptFSozQdCnVXhJLjGORz+JzLRNWV6H8RzYhVe9CpiiyUZR
tstjUoe6l9+CdE6OFrPWU9rfLvlNxLRvYi/128EUhRiqBELHGnKI1/WpwH23jga7KgQdaBO+RF1F
xptcn1jTNbCmvWnDljbfgiWZpVkV4NR67ixPjbsYDoqYendYGWZleud69apIIk+wKFpNzfBVluZo
KXtcOVNViZ6Xe5mo912G4rXph41XVY1wrbwSnUrlptDDXZRkGxx1aIu98k4lOBFN0h1GnLONcdsA
NVl8THynld1uqvJuR+eYKuN6M2B8jvI8cG0rDbqRDms7zy1h5VMZ1ONUpDYRWdHXN3EGe7XsTea0
vxWTbKNpXxF6v+xfPE3pOu+p18kjrUdnhR3p5WJUWSQiaqhfI+dJws0JnChVIZxnFS4x/kfskmc3
Iy3EJb3UuSQv7ZY8xCO7EG0xBJ1RzfZS7y+6uS5euo1JwmDL5zm+lOe7bsq6V3Nly+Su5rAk/+95
XcOZn1dT9DLi0kHZoW9Lc+l0yRuKbNpYjK9rd3011MsSXC3TVVJX2SiQ6uVqaZyMuNl0fRQW83VJ
5/u1BNUfybxPIriNf6SX4q7K8slf2iwlL5UuLWk6bYx0Ez8hshU/6vYq7zJ8YwyMd1W8JC91LrOp
ZCuFRbRcLVWWgh/Vu/RnxYqvu5zfXrIuTS95l2+75OU9ed85joETPq8JcdzfwOyK10nj1KFVQ9D0
dYcChUFEdsRSk38dJV7ahJaJ32cK4zVx2h4FCMfYd6w49pc+Lr1dJZe+cjfP4FLMg3G4bIVYqpso
o1sZFS/j/ajdkvfSeOlnmchLD5f0EltqXuXVpSY3eYfqm3FMhrCJPtNgLKsmlM7QhCkvNHpJp4Wj
J38pehVlJqrhhM1i9LqoUdvSTjdyFuqpOwsLU43cT9OKin6W+cNc0i0q4VWleKm6lKFZcVyqLknl
ULw2OTtkqmjDYg485jUvQY9TkNDY6tR6Mv2HpWCpt8RYr+tCXNJL40vy0s2Yqm+9JohxwSvC/Gle
nbJqh3CJLQGr+eC33lT5rwpkz1ZpbmqhcC5DkNCvgx/lyRzkbhcLNa+JXvTgHCPzvVzy8mm+N0tJ
jPW2oQPeaJnzQqQOVaHxPG+Nq/RwXfml3ZJrLcdaTt46I0WyzUrAD0ughghm38SDLxO3DZ1ZuS1B
SmahOCeXApxbbSGa+hPq9HCDrKQPl4C4aCxElREvYDx+0PNS2f2U+E1vW2GM2jHQXp8KsFeNcEcQ
TkyB+BspqIdLsOQlNfuCKo0DmpIp1G40hcMcVAy+txr6mz5uZJj3jgyXWCYjMdC6uTHKY+E4B1hL
s3GUEyaoHJEfDaRbx3Q6dVFNhclqy1/2fNlfM29yEU1wYJZMtZwdNivBYjcVcQrtbdKB9HYaP5Jj
V4hlJZaFiai3pbhyN9GEaMgVp+ESS1j3LWYcVQe5qlNRlpWZfJuDeCATBaQBCLAOke4gndRIjBRl
K8+0/ZbofsU0ncaPsFB1yGyLia5xXZ+xzp4C3mVxkJZWJfIEyUBbqhb9lPKwKJUVpJ41+tpzLUGq
SXjaGoNuRnV0QW/5jOaWtLxkLumlZAmqiQPOa0hBfLvWkXhJX8pfVVo6WdJFYTlrQuT+ZZwJkOGK
R1kvJsv+6OGxXGtLTpOPXBAnNgCbl0CnrR81o73F5dbBMbshc/kS2DPyWmK9nZUAuOb00vJSR1oI
Sq6qX+p0TksFmVDkO2lTh0swqRRk6hKFU5bAYZ7h7g/LjRMjUddetrqqs9T+N/KWKi+jLE2idPwa
87gLLsMtscunDnpkgpqS+8tHLat1+dyr5PKhubVh0wc5K6RLgGcldEnGs/qKZo2CZbS2O+3AgZ1V
C5DOoM0uFZeYdgvQa5c2l+KXbtPCrrZXmW4/r+rVsEudf5nnAIb37cJeOyiuBengpC+BjDvo6jq6
pCsLf6t0XdwzBlv5r8tfdXpd9VX6Jfqqb0003DpLOS9d/6l8qTqldX3T46+vxvhx9McjXSadG3xn
eJOtX81giV6qvOpiKblOL5mvmr+Uv5qOXWxoDyZYZuXkVVD8kSzrLKCtZbZLjUv+pYFLURQ0U/H5
khVRSULCitL2l+hSogoPvwxRG7AQy3RjAKqGS6AN78JpDvKMqkIs0SVzKS5kA9bwpeYSS4oEr0xR
tSK7FDtqNpaX8lfdkarsQzI2DfKX6FL+MtKSzrrpbmp4se6V4ji4NF9ir/q8TGnpfSmG7T5ZuJJr
XGorGDpyv9yVy41YkjR2cLV9uRfOkDUouNRCZeOuohRQCKjTKhyHDszhZEFA44x1LoFXycTnlUK+
q1sKqohjGWa1/BZYw0QAyszpcsoZ8pcof+oUS0PNZ3u2mO8MneGZnuHcJVnqdZaFzPOqjbFUH/Ze
8hmwDzAIxrYCr1dPRtGvESjyom43Oq/jFcMf47LuwloND24iyl3aG7yWmH5ODOXBYlvn0E3Nd1za
ZdDNX7eY75dgsfCntEsCGoOasVSV7ZAiqy6PAeAmuR06NihzR7p+3mYdWIdqM1LntwK+hTG966lc
IwQgDM4O7soi8BzlTxZbZV3+/mK7LlTEYsWWmo1B69BY8HHA4Wt3zncsz2PdmC6Nk2+OtD+S/9g8
1TM12C8enkv298mLA2jmtv7wBl2xZS+eun9Bpf208N/k2VzgxX7Gs50S8Gq9uemLc/X1d95zIehe
Gn5j2lz8DhMgxIDi5g7x+CumDYo88NYhYE+547nsD56NknfQAjg0x8MzN0eg6BvPRqE7yhDmzMaQ
/fvnf7f6wCz+gGNz3JlDe8WxUQC5QN5SG+YA87JnBv47jq2LVVdyXm8tt68EiZPPJkwcdGc8STYo
qo9dD5jJ2N3gD5Usxci1s66r7KbjYK6pwj1kvorLo9cOd1497VLCHrzYSYSd3np9lvsMiz7Pz2WU
790arUeLCi/bJyWogPpgs/RDW7mHMeONz0YNrEsnOB+kaGvP2wCMPaXa8ULcfJAjXZdTkq+meswF
juJtXBaHAg1yJb1aCmIXpd/m0wiwFN2rae92Hl2lGkRBa9EwtwvjW1nfCmSXYsDsWbZoV1mf6zzR
okjQvZU5B17JSbSTFJWssMjSXNRDnvoVyZ4zo0fh9e6hKQawdDU+5kWxldT9Ohh31fFyEGk/Et/p
6Zbb5Z7E0s8JXdnWuGk7dScpjJ31K+6WT6MxJ6vtgimJnwxbubasRMRawdQo3NT66DqA0SMy7POo
3sU9rKarrVVVDR9GVOxTWezrim5VVUOTZkVbdGON5ph27sFK0S5F067m6MgjdJ9YbGtX5hi1Soxk
3ZX4vrP6Ncu7oO/NJnWKfSfTZ9zUwKWmn6LenFJP3QHZ86DyOAAzMuoDt/YOrq03pc73Tp6dMZt2
ZoTPzKv9iIdTgqIbEt/wXK5pqtaU5HuQWkeamV3mjBve5eHI07DLLDFM2T71EJyKdN9gnxb52h3U
WlKgK2p3S4pxw2Qe4pIfRoL82nUeWtOvXcsc0eTspfmEiikXnCbPdgnnIHbqnWbJTeTgXdTS7VgB
g5qVsbAoksL28FbByHUfTaLQeJXKZoWl/ZAPxTlmxW08BtzDxyZh20YmYVb1ApM4RF2+n3cYR+O9
6onIp/wLWCDPLE6eW6lP8zI21nTfenCo6XSH202Xo0eDVCJw4RdIb0zliM7Dq6LKb9pc+bE9nnjV
ATVZj7vJaSIBjJrobR5qPB715GyVScPSFjlmh3piB5LACjZ6hxO6jWOzS5Pi2YulFEgrP9X2GtF8
b7Ppfj6TU8u2CCGfghoDrvbRa8je8wKd6zsnMaexoQ+JnYMJjn27yfddm52XMYyaDWT72KetiEcL
2JI2fo56zxFFpTexLs4u0juH9gGFXUncapUPfkXh/ElzHOxRpCh9YCp77vIehIRcl24WIlPsLZqH
Ntzz0qTbqM5XdWfu9dT65eCtdDYd0ynf56NctxmcVav7mNfBkOlN1w4nWqi7zir3wywOvC86me75
pE6jLepYnwhsSecU5374JzcylON077bT/byDCpmdVeR7mpTneWHm84jj8eSm48qqp/veqNWAjRhG
IuZPimy10qwT4AbZMgJbY7XTcezRUZJxU8drosub2O6gv27F4Xty7gaZl4lxZA+97gM+sW1KvS8c
+1MCMiGi6qOyEtD66T7P9W6eWxGDLBsHeZdi7WcT2WRZtc/AOSFUMu0cplZTBHddlWpd9sWzpjRI
04dx6IEW13cEy/V8mHjbr9uU3EcyXpHyXsJK2YP7oJsWzgua7hG96S3+MW76dcey0Mq6dW0rENPT
0e30MWH6rkRsJaugKTUw6ObezUagyxVImTo9e7H1aeDxh9teswPt0GPSNX4axauBxKkPvqOD7epH
zqLfKjYKzrJnWZkdUdhv4TBbcRpIE9axc8CA2axjNNa3NpizzgiME5HbdsrDwnMOlA13U4uODRUt
UPPzmWX2tLO/OFn+AdVZKDt725JiX7Ywdw3XwyRwJGClnQL53efe7t4rNe14I+/6flpPhSuySO+A
HNjP/600XddtaNlwvLTjrlmMdy1Tj32kjxrOZkfVXUvgimW02UTJFHQu287CCl70gN8Bq0rIuAix
O9zNApvqbhXX2XsOmk1m0z3OyrNs299IdK9KfWdH4ExIqX4kyVOf8ptYO4f5Ss4yAXH3kGSwd3CJ
egJ3DOM09YfYe1CqaQWuQNNw+tAqtgWdmIgByRO4yA8EBJXIh2Mis7OEMYoKpBtX+0S7jhhtB65a
ec74CPcjue2SwzxWSdzDcuOwPmDSxX5k0c/Ssg64isoAyKb3Q9plwsmAb0qM/dtEWCrihmQhEAy2
IMbeFjqOfMTkJy9rz4bLYcsy/JjFTnzTciZcGTW3trK1T0YnzEDE3uaJKYLUGBQ4Wti564Sg7n4r
0gnMoKFflUnbA2WUP5RaH3mdm52py53E/WegZqiwI08G4EwBpVeNpgI9Ky2/YpoLeC0w3RToTs+s
Ic5GFS5U3RJb8syUms1YyhvlOh/SJCPrKXPssIxSGi6xJbAo0ElLjNrztAWa7RvuAWpfDBTuxp8G
avRqsOWtq5IoBEeBBdC/iHyXJant827CgJghGE2LwzIDFB1N7BP2WrC9VBRGXrUGWvRTkpI+iGU0
hh5v4ptyyH1VDO3aoPQeuzi5MeUYeMkEIkShbSudNfasYKqG1TDlQUWtYFS9AB0gauvB65+dzlnn
ughMxfzMyJUWrduujAs5ktxaTTIGZQ/Or1ZZ/a4xtXwJFBD+O5jctJ3c/uAmnV4DKMqErMAXatJ1
YSXHqqZ1APjr3hO8YOeJ8W0CWgDcpN65q7AXtGrwwrRSn1Pt+ZWVJQHmXKjMTYVyNGjjgt472pWr
phmB/bScHMQNElgyKeIKDvaUkUewgMOhYgePNlIkA/LzztuCqfCgGjsRE1zzrAPhAVegMupU8ukU
d8aHyxaYCIAOvGv7Z4FK+R5lAQdhg+s+8ED8adJGwuTug2s5B1aOd6QzdzmtD4UTiTbyNhNLzynd
WiM48Zz8xWx5eYT2A5x85YkGlAwwgM//MDxGIfgKJY9x6xZyHKrt6FWrng+CNmDPueO4mQWbLfWR
OmHUxLtXtsQPhsV/RuccHox5DvXAdcJcDG741+g8zYCozsa83io3f27zmxEXd5U73kWePnQJmHFm
1wJ80+DK/IuR4bXalV3AwZVP4OUH+Pqx51z53jkdVeUYt9pGMT4au6mEKZybYuWUINYAX6VZ7+si
EhZ3DjNC+4vhwci6Ht62mefCDOBliYuuhh9dV9tZ1NRbIsF2ABFXJXJttc2Go1OOx5Njp2fwvUr9
IWXlrqMgTAFPJ5nZ/MVE4DXDnyfiEdcBrMjnv9/vQGxXPPH6qNrOZ47p4cQAEBXWznPRe9MAHink
yXUr4bUMXE1dUBXqVJk2qDAovQJwMqdb8NwEjfvp5zObTcM/z4w7DLkuZvPbm+9n1uTxOGXGq7Zc
geWGqp2d2B+sPi19PY6AfZkT0Fx9WW5V04NZUJhHAIB3cX+sWXZGXD/aCcidBZV6bDrGG+JYn5pi
upegMe3M+I4B9AOQ0inNxm31ZkY+Dh83eca2Cdy72ThAEi5ooU9lkoVeiY6TzbYd7MUYeysgQvwk
GU6Z6gJMHwoPrVvQuZGnNpUym87rT60Zt4UEZy+NADqnIDGideV0axT3QWt3gS7jeys2j/mEPjma
Hrixfdfujh5Wp6gpn1uuoPvs3NUt8PuDT6g7CBdOjSgQeP8KMDvLWudCjcNd0tWV+Pku/Oh4UIwI
PFCB92mEXJ1TUqS8rAmttgnp17RGR8WLsCy+LIBe32PZ3fx8QGz/aN/B7TOTBR6FO3K173zEHpjE
cDNjx+z6IvuYlWsns++zejz1oG/XHs3PRoMsnawIHNvDHVjZ8PKiBMc9HN2B3eDpY9JXN1W9n8rh
xLnyNane2+58GBDg4GIwR3uMwH4h73uyS6U3CacysIigscbqdgIxrAABzv2OXrO2LcEGBxw76X42
Rgo4CTwpQ0z0joM7ybjT/QDGXMm6gGeJb8rPTg/vdNS4AVphQ7NiX6XDOu2/eMkI6ChXK+64zUrj
fEXcZpsa4gR69NhNhpm1oo0lYlHGpAlUVyg4RdE+8iIlgGJ4xFIJYP3vSNsEpYrfV7m+H93oLk2V
P4DlB8DffiAFgPKuDgpm/7MDK7gu0vOMlWUzbjJWHErTf+qUeRwIoMAqBaYgObXdTZqCgR7fDLDG
Mcv2OSr3iUcfSM22I/g4qbnVVvZskWZLYrbyYrU2TXHGRRS6ZCXto27sbWLY1oDUHqT34Az4OFuZ
AJR2JrDgujL3xTyrnS1RE4jdJGyrD5qAroTvsEaAjU58GO3ax65auXjYjR56jDx6cDGwEz8/aT/Q
eTZ1Pe7CC0yXwHPy7+XL5Fp1Sy1wXcxW42xJath2fO9Gzaf5k8G9t63+Qtr+SOozBEjX81yXMzKX
v3rw1RGTugU1IGxzsAN7sIfrv9LkMPk/y03XwQSetUEIL4KvBkmTNpcFQtWWekMlRtYDd1RMd53O
N23MfRcYqA85ak/TBJDE6wON0a5P8ucZ3Hd82mXSCVKbB5zhmeDZcosccrC2BkIfXBCEblWEWQJt
6s7vs+wLPFQDuDbkew+AJAWH/yyI81Lfq5jcDxmI6g64XHC7BY0p973DhXbVyYb9V1F+JtzspJS7
Gp5Gzeaga0/3CaeHvKFbbYMl0Fd75p6mUW8Z2FfzJBnAn9ZxDsZ27mrgSpw4GLzmtwaIDY+LKdXH
3M72fFR32GUPcal3npPtq87eJyQOrN7sZlAjk3SPJneVs+4Wjsduit97ETAuPdAUpAPjDEhFoYf6
E1ZuK6KkCpQGxIdI+sxAXVgGTKE03w86DwnhooCd9ArwWwKdMQ+HOhA0Q8YeKkfdlX0X5K37gCrk
z7YQ14VvwVyiaLybJTgFM/HnhxujHwAcOGIcnqwCvICfS1xBuoo0Us9+li0uQH1W5eDXM30OP7XI
RedSB156oV1dWNLHCeyRpdPN2Dc3ibY+Eu4XKzoNhw6sywEsUkWdg6Je2Mt7Vk9+C8TAbDEOw7Ev
9Smx4tveI7etl/2Ty0Y08ERHZOiQ2ekn4+XnjED/LoElHSt1Q9NoXQPfWDElFAGZ1wLzMMDNBxA8
gwrV6ZOK2GGWqu00PNZRD5x/v0uj8dEFyV+CMHPtek8bGMl4oUUZgA+9wcBpAGkYWfrEveGElVop
ptdl/Xm2jeENTdhZGlyjct0AJ9PbalMyQDtA+ziNvm8TdAS7Uo8UXJDjZkZjUT6sYrAhRcwO4NyJ
sQpp15/KYXw0Sm9mEMT6mSmxH3imhWPD/8jdqHq8dxh8sYrhStjRhwaYQel9yZl1ApNBrn6+0YTZ
f77vHuBYUJUYE3DIXMmxltrGJlSBCzZh92VX7GeF4/ViKFQwIliVotxHo1zN/FmeDavIptsOkEdj
gHgBhpPAibV7JtREVpUCygrQbg60ZoewP4Mi7HxxgEihdSdm4OIBUerq48xuVLn3MPB+PbZZON/d
Md0ry9r0g7ORKVgPYA8VHOBQaR7jyDkkxF5RIPcy04m2KfasRPezAMxg97MKKMRqFF3JAtUGfVbu
DVfgBBpPMaAPUOx1Oz2SWStUsKwZvXXGKRhkvq9ssMez6aQLsytduMDzZYrt/Dx/sz2h+wmj+2xC
+1aBaZN/sdxiD84poaBtnsogcbuAOCAGuyKcEYer0U7C+evBcp3oSrXFQXYrj0UPwAfC1Rm8h5mh
iAcE7z4S0Hv00Ezl80yHeIN+XwFE/lq3fDOUeo9lvcLjc1dkazmWe4eC+jfT9FiiwI5AJOSW71S+
lerDJOF6zPhqYtV5QuBTGM37OIkcEENjJZIWi6ng6x7M3SwvQoOoSDy0bwpgYjP3oHR+VsY9zKw1
Br5uZptMG68tQ4OZhAMj6HH+aG4DdMjxsbXSELnApmXqNKvaFA7pOLBDHJnjnG6IASecSIEugqem
+wro5EE7+6SHl53JpEWa934dJcaXBd3OYnBm1mow3Kgc3uMxWIxYo+48Mz7iOvs4ATmDFfpohbP4
U0CSoyjbE3Ad4Ck70zTb40qB1ZecKYVZWQxEJbCv5WB8eOjG1nm8Y4w9zExbWUEFuEYVYg+gS3dZ
AXIcYF6TfMxa53ZGLrgw97SgD1mcBHVEApxPj0MCOgfU+lCVoTVkYcKBR+QdPMiDpw1umHrxeuba
pCyAXmyDuN4CzAybxuyWAw9OjxnPpaAP9QjrCWKEAitAqyqYrfGicQ+8kCvgEH1SjjezFqioBFOO
HYZ+WFXxI7KA158P3My+ZqDdGg0gvm+7kOsSXBBAL8DL4PtiAg9PMoFKa0EKT8NmaIF1Brk484RT
Ez39XHxgG37ecG1mgdnHGPxsywEhssCJV5ikMHbWEsrKbe+ax6qHhZzGGzv6DXguIDzgDbWYrUJP
lbdAY4KPZhQ5XKSZe54PVp9wR3gSwLgE77Kox+JUwNvjWX4uHbjkS5sB0uzg92rcPGaeBS4dfQAt
+pHnfIUcLxbFmHe3wAeNQf8ht8ggUJ36OrVISAcQ/lVn0QAVUnCtzNZum9K3lTqWLljLMUECwfvr
m9SDN8l1+oBnFgleT0dCO2W3hnfv56bjySoGh7twgV3owDcuZA3cJoJ3vuJQgTPRdxIlNKk3Y5YA
E64+ZtLc8xZsteEZdXbj13DBZ/mSTPZNnWX+CO8IZgzhULkLCAinWeZ8jC10QG0n6i45Iw/gwDDe
20if9PxSs/lf5r5suXFdyfZX+gd4gvPwciMuNVuSZUvlsssvjHINGEgQ4Azy63sR9rZcPrv3uf12
IyoQzESCsi0SyGGtrLmgf9PLejUfpgVrsQ83axm2y2qAzzUfgF1xTPBEzu9fEyUXx7v0qGsU3L6b
7zb7K8SdY1R2k5+sOlpJ1ATmpyKP/Nv5Jgny/TXSy3OIbqGckLv6Znb5/ab/4uThNpDjj1HgB0De
XowlQ/Jpva0V3BHZne0DqyJ76YzDpgfQNyzVilTN76Ltvnihvptf6Db6ywd/Y5TcfSRFvBfCXzkS
7+L/+SIF/v1ZHTcl36vJ8vJ/v/wXCI3/dbysv/yj5f9/tfcfH+mjf5TQfXjm/zPD5RMx6APJZV73
VngPw3/Bu/OSKPETF3gQxNKvDBcQMf/lJz5q7lGAICCZWUtvBBdU5JH0irzQc+O5vP5X1d2J/5V4
CPSRA3QjEFzc6H9TefecOc64Vt79MMbd7SQEkScKE8/waD4GO4XDkXQd8uBXBW8tKG3vQVeFu1R0
SjZOH7oPg1+5SzHVycbM2rHlvM6iVuW9zhZF/jb7d2vNrYzx3611ku+MSLz6var2ZoiLolLpVU70
WOG8x/BJx8kE7/JVaTWHsGz1FnjR+nAdCpV8FJkvrL3Mt0mVeI9EFeIAqATg3bNYjSWw0gONkH+q
/Ec3an/mZTuciJ5Sh+KIimq+RmF/fA5UtShbJ3nsiV4HCW9ROrMjeCHAo2b7cayyvbkKVZLty4yE
dXqV88zxbvqep/lok5UfZWOKghMny3iYnL0unKhaA47h7I1Mw+5kycx+UTnj25H75YFPVB6KeaAZ
YG6FrfzFpwkjmiFktTzkKrcaYCdxqbYJGfKDmSs0cFCEar5CYbdfa2+Kb3lT92uisviWzleT1jqt
k0AulbORjdd8TezKumsRRm1yi8pUq17e9vOQWTmGqBqBBcDp07YD6VTqi1AsFQLajde2tw5pp1vU
5vyLI1mzcvuMrGtdBxdK1HBE3fChEiJb2sBt9+c856iT0EUUBs25w8lyxu/Rb0uGGpbRmWF+V9KE
cbIzYji55PxPi8yNiqDfejXgf4P2ZvAC60akMFAfug5Gp9xIf9YBzvrw9p3H3u3IeySchuJUe4xe
sswKNo0fOovaD+lFA2aFMm+jl3NstUHA7+0RHHQ3Khr6bexU7DbQPFyV8STPro49YBZz+pgXSOQO
gIHtVVnZS/C6igUfGv7VXBXvV81gsVfd9SryXHfLCxqunKJmyM+UwSahWUcXRh7KPtgQkZAtKtAo
Q0+0Sq1moJdI58iw1H21JdqOz6rp67S3BP9J9bBC4kk8t9noLKlvsWPQutkBrru/zNoRUSLIW6lQ
SNCnIKUHKR56uVaFK2/pSOWtHdUSUSKGKgJIVie1WpuJOh6pg/cGMxZtA6Su1Y+o08cqK55dLgaA
0JPKuplFQE56ChTGZN14nXzG64lf6F2sS7++b6ad401iPwWtV6V+7jt7XhY5Wba5bFfeMNWvytd5
3jgvoRJ0G4mA4YS2wkXXWzzeBNYPCyXPI7h13q3QySLmETLRfQHP2K4YiZFiJy285ECNiDjz8Q7l
dxQX56H0l1jBPmqIjlNZ1dMm82GqC73Qvjtuioiwe5lJF3XPWvxgA9lq3unHoKlvo7La5PM+Ygbs
etk+mPcRIwqzmVxlfIGnbIKPENUOP7S9g1xg7UdLHDfTE8nsQ9i44U/KpouPwtSjiJNhZQcZP8ip
FkeWJG+mfTkduC/kfygOOM6fUS9YuHbi+kkQ+kkYznWc+fT54LYCzsc6GtL4Vx6yYseSmSPjzlh6
a8Y2t7k7c2YMS+eT/Nn0g/xvl5/v1YxTvrBa7a/g8NkPAJOcq2DUJ8EYf5DDIhONWGRyzFbF/DWb
wQknH3uYyA9l0b7qhSupl5rZeF6hrTpbGbvrsvcVV33gTsRLzYr//BlVWR8rJLMvY1wjzOjlcM/c
uj6gBsmXQdiq7yTvb4j2yFcBZNTOjzOxJnWsvvf7lpH8eyNks0ZLkXgbFnnzFazTneAI/6b2oslU
3llhG6Ao0h3JGHVPI/DW2ykM/ZUTtd1T2VciFXVDTyJoyLYm4K06tSPSpB7pM7z6cSFsWx/6Mh4v
Iq/uolnfxJqubDFlu4oF5eM0o1xnfZfwaD223N1kIqfPTnsaRh09ZWNpbfuu9ldGTXp/13LFHkgS
t/vWn/JlNhD27Ll8+cERe3NaPzJ3nXhOnn30bZIo8rDj+R64+yiMJJ+SaxP34ia0Q/aTO7kHAB2O
Lm7n07MPENdiGF34DCrzEOjGOMrl+GwXSbiwSNscpmb0zhSAlBEv7NoZJAeEOcsPtWfnB6Hqtyuj
s2JxB5Ig2X7SG1uNknWDoiXWXqfB0LxDbgd/8b+5ndHZDd8o2t1HAYrluuuGg92K4IAiNl8JOZGn
NuSnaH65gyy4A0zWfjSmyBK9mQJi/MFURkX0U1reHVfCeQyzUa4c5dBlTVuC2NHyrUmVd2C/7vBK
rgfuc4LAhK/twkdSmHT07erP2c92yE6ugTjGij/tZNw4yNZ2/iIuE/tgjdPHIVHOjnthvfukv9rm
mbIPRgwDeWi1yLbgaI1dejW5rjW6QJYndyj01iw1k0b/eZlAIRcY+mGpZQ5kRTF+weHJF07s1E/h
iPQYqk7DC1HtccoJJcjqtCljVgdeEFNpGyT12WGiXlhB+eBwzU8utd2Hd2lKiPfAGNA6veAnZ5bm
OSO5OKmulv9P66b5E97vcv08gk8w0vvc9fPmuav0/pMFZRHtcsW6lDuMHmNF/IUOXLkUkU+ORmeu
rgPiV0yQwl+EYK282v2dMdVZtv3nNzn6M/vhI3byPECQEy90/GQOev48RjRFmoHWnvWTcfvSTnV8
H0ecH5s86xfmjYZL8KMrvfgerg87Vu/6GPrmXd9PbEB+3R1nF+KHjljywd7oPRL9KLLvrE7OSVtM
XYqX2zlk70/t69WssydQ+zlwQWlCGyThzDNmps1gnjZzZQxxOvrIPfu4o1G+3jx2QN+rJmoDGAin
uCpykOr7pNxXs1MspGdvqO2xpRHtMi5AGOKvkpwtvIyolGkh9yx4ntpiEWdjsC+qtjkNoFEsWpaL
H1VAFzwL9bOAm7y6WoTBzyy4afo43EWel6etE8LJusrK+0/egClmSNNxYQajzw0cnBgxbmijnBwG
cAv+/BojkN+qvuzVs8r8foH6Zri3e1YC+8gcjK/XYRYE+z5C7salob8IzNSrgZl6HepAbfgAxhFO
rwpZ3LJYmRBTzWLc0mJlolWwp9RGWk2xMrFs2IMTYWZ5L+R9kui1cUCvnmrXdA911LHdVX/1ZYe/
Jo29cWqvZok9PPCpOUu3TEHiZw8516uoF9OT6xRiR0H9W3oAGT0lA1Kzia3pbZ4Mr2bWFPVH0FLc
hXk64OLb6wwAztcNzujM8LrL/flIXo3Ns3p9Dj+J1zvH850/3dTV/aH1eHxKdHtrDhbBhnvHyodH
vw6qFaoV7QEEw+QAGARdWRYXT0BC3rKGjd/BxrHaXUlacs7m7Luj2uqEZKW+AD0NTB5+aZQukLsc
a3dlRGPmIhY9KAd1SZmNgKLiSb7rOU7TMS/LOzKKh15pG/xMGcWph/rP1hNuhXIdTMzQzlc0lA/d
IO2bq/5qa+7JdIYbWIF8vR+XI1uA5FovwqnIzx74W0vdBMkKbH9+NoMr2POEUvreSBmwDndZ/mQE
s4ZGmbvz2qRBtIM1f3cfXeb26p+3wWBO+3x0aPACobMJSMuIEr04hFv95wuU67wRGZXquaWuuMnH
kh4LPyFHRJpikaskWaLWVTZLo/y7aTPRquBb0/hqj4Yi/aVNTl1IelTzIOR13SxdZPg3RrR056AG
oM8yEJla5Ln9q5IROfR1DACBE7BFpsHTWfKkI0vkfOVyqMdwW/HukZVCrySjiMCmKTkF/uBEKF55
j3HpA2M760JHJic+WthMs2pjpGn0uzlZguB06FVzHqVs/LTMEv8e6MWV+aGE25VrOw/pauJ2f8lk
R+/hiSxCSYaLsaj9AvFhWcidEasI3I2hwqNjRMcrAP3NGVBz/lQelK9RHorH2xAdDgBhb5WLfI89
rEiHqiuNAUBbmqnGsp8TFfvbMSGoRhBCt3IEgpJo7ZxphPrBZBfOmeRjv9TzFZ91Movdo1VpBzWr
3EluXJ/BFyroXQCszsmbB1QXmpPR41C7M9LE7BUckQQ18Ty6m6z+m9k6Gkmmda8ssXHqgey7loc7
Wmb3baGbo8k5tC6Q/jSp0bLC6+jFDOhEc5/nUXM00tXC5CzMqvd7GAtG9Jh6eOOB2fwjgnedhh7b
7OcntRGj3qVH0r/OXbdMsz+auaz7ed0szVXlH/smrkOUpOJUxTw/oNUPvUmg3IY8GI62IxHtANZ1
30eU4Y8a8K8d9ftUtJX8Xon2Lin87HfYvvTliOKG5aiVRAroZ9M6z2WYlN9IHpJFGVLvBlBjvnQt
LzqOLo+OPGqjIwsA3kM1+z7OS29a0llnJsr4ElLBTr1txXEaasIXJVDom2x0seHYtLzTZbFG/4Aj
noL7mFD/x/tFQfirhv91MU+1TnSyAM/fh3YRH0HA76Z0qIcp7QKrBpcWysRBCm5ZAea8LoeI3TMe
BDfK1kCjda1dLBo/IEvLzpO1SXVh96nv+XgqrHhTIQFxuO5/Ef4aa6CgBRga89bXN+eWAu8bOciT
DSwvvsD+yQFT4KVj4cxDIvk58JPmJrKVt6rqsnqOBEgos4XsHLZsAQ45iq6LbsPMx0ZQRe7OiiUO
3TgJ9kqU4b6eByNeh7qyN4NX0N1V1YU5AFeg7AHKXjfdJoiQBfVteusy7t9puCJ3MThQqaOnaNNH
PsBjoHL3a1qF9sJMow7pA1pP+cG2CahGFd/ErEhSr/eSDS/qCbydsjwUeQtmmFPj4fF9f9EEWfQI
2N8PjdrtL5V7aZQgD5NOZNyCBKVfcgvOsNs12RJlWwTwKAJdJJogJa4b3hdNXF0k79jK7vIcJWRM
eqyNTpmVrM2kURGntNI2VGpnRMsuhn1AgHQHSahVC9RXHwruFcepUuVSBUiortFoRKAtAFJXtKjE
Ho2yQpmaS6M0Qz5Pv14BAygB3YjfzI3SiNhuw03sa+smz6gbpdqv2Q1l/ElLnZyySiSnfr6qXGYt
7FyNKzMBVK/eZjWxUkdM4G5mDNtKrMcn111XiY4eVe9me6JVsyjHJq2ED0TJVNo2HlyXn81ArIcu
q7I7q2f5uQ1KsIXG+vk679V+vBqUdgH1wBrXbr7HUgNQDPAB0A3FyNJxIOp7G4gQmDtXHthgR7cO
qlwLPCnix99YKGI765lQ5PmjPJOErr058jISD8gHaZ6Dp+G9zknHWl2leW4Mw/yXwPm2L2TH7zok
PV7ftwqInI0G6OhDChqV132G2jdeUnE7to71NYibRV1P6PFkoSprO+WuKKT11QeR4FB5hZMOsxVX
Q7ThFVUrM1tw2ixpo5AeViNADnN225VFcQfg4Ifkdj/0clOjsv6q48QTm5bkHFTG2DvoyT13IpoK
fDOsWPXhpFfOADCrGZK4udVKBqs2a06BiTzAodRoSda6q2QOaF6VxRigy5RbIQ1DADuZQitfMTcv
75TXl8hlWsOJ053RXNVXU+oE4s5MFMLRs6kdWYBVKBS3tkza7kpTrwH6KyzAT1lrR2a/IhGzFA2o
2oegSFBzcbrpoJXj7NH9AsATOInW8jUaK9hNEk79g02i+gbElQ96H8jso5zkiyDCO+PwWdiFl3xx
dJV8kXG2SNigzkbiGQCDfZYdjeQ6miz6rkJThdm0J22yBImu2BiReWG74QxISXM3II9HwCatKA3i
rFn3AEmsACPjoEvVwcH2x+BUAy6fDllLX/Du3fdOTh58DweYAsVnbTNZHccM+UDZlpumttjPqADx
E1twd8kmYm06OoKswsL+XExxlxoTDkgTkgz2czFY+EZ6iuyDK/rNP3uT/t84k9GM2o6Br0T3vc+o
fg+JOeIkqnhmIJiGfdXdOZ7VnPPWBaKiySvQo+r2bHQqAlI2rwBzNaKZmLzo8yptOdtRJq11CcIe
DUgWsU4EoD7d9QJ9AMW9ZxN31ffWiD5pXtvszZCJoFrLwP4+WeCUlCTSCi1C3GZvz4MxMaJftlhn
Lq+LP6wx99Fj/e2f/1yOPyO05MfoNcI5hPItEtlIbP/b36up7YYOwhu+uUCnrAVxeOrN/oQzD+ZK
UbTgABmxPdcs4jujQ++k6DhUASbiLmk2keXx1Ci7nMXgTXnRIe8jhEDg+tkAi54+XfXo6PKq0+9X
/3u7Ab102oBMGyCrvYcAGd2U+iHfm7DYiMTn+d7E0EbMfc0/iGb2anxd28o+Tj8ZX0XS1PigwgKx
SzvRIZZSnuIx34pK04sZCNiDC5F43iaoEnoppqQ8ob3xwnft6qXORytFkrm9R6HN3aocQSTAzjni
Ag8EOt2HP3Pg//Ft/wzzzkpFofmNcrAlh6pRaKNTlE8ErQxXFtXOxoiljr5YMirvS3eqwBn2btFh
UjyxQjZbanWoFRmRTwCbD9l4HHg/fvXKX1xM5dNQlCA4+PH8ZOPWKBWxpYztBt2YMDv61iKhZY2M
n60RTuAnMDezBQPGa/4JXkV/3qF6NAFHm8dzAzyXIDRYBQFnu44UzrLWUbAXhcruGJ+TnHnFXvBy
fGOx9C6ezb1dyBy6bgJeP8fRi4V+bi+fFmad8x+yN67h2nx8/j00EwAECS0AXNtFG9ZP2ZvJw64J
no0A+Qpux1fQdfx1QznarpFi2fVdtrdCL9vTvrqnhPgbIxl9K7oILSHmWSOjHBovqgFA9GHwxW4M
OWI86kuxiEDnTMG3b3ZeH+hzVYXqTqJTBKmL8WxUpdT9urdKoAZnCzPhu8klrDv3YFQRqquHhk4P
RjKDzhyF6jyyKj1ytivuovAcTU20kV02rTRHrgtOJl3UdlscApb7j5p5c+5vfGC9B/4hj/gCOKOg
3fiWmmZ6R7w0L/HrK29eZdbKje/Xe9LZbhrgWNrwZGpOfqHeBpX7buoXQfFhgs4mZkU0rzDGpQpf
HC8LUQBVADj0pKv2dpJX+/b9qjYzRvbcKY4XgLL/0CpBxn42tLR929rh3ac8gBGvOjam09T4B6OR
OI6O15RB65Jq3yBPBwBjSW9QwrO+ok3Hs4+9/2Skrj0VvowfhJuJezuiJ3+2cTuq97btswVQydZX
VJnZJgRSrxmQXjyjglqesVfz+wZfCM3t4GJxDBUdwPxXvNobnVDJRqLL5ibjqt9bmdXtLTn2+6Rw
Y5VeZXN1tYlnayMi7LulSQ6EATquvQZxFMmLG5qpBxO+CacpXwM5n3ZVqmWCUsGoEOyRpPlgBzAW
QJ4WOjs62vFPDguCRVjDg/Jm0Qx2S4JT6av7OSV7M9YBi9K2z7Nj3WfpJzNetWP6Cm+wp8zf501N
T2YodZ3fxuOdEZAN7LJl7NOvsnOnXTkNwk/NTMRiunR8x1oaEQTKYh+3aGbAbH7WTQSA+1DcGUmF
uTgQ5CGNZAZRJNV6QoEc7gXszeArCl9exQuR9xTw+/Fnk/XeQx6q2EiKce+BW9MHif4lNcJ1H/I8
+zDXo6q9ROpVLIkKp5uAcvvGXLWDnl6vjA5AGi9F8zlUWOYmgCAZoUuYdDJQeaMODVxfrx0fQBPB
izKNaO/u4mocd1p0xcGNMwAqrDG77QYxrSwUPs5SKLb0gWkEP7yK0myo+Tfds19AM/IfQengcdYt
SjiMoz0sQ9DR1HUa5QQ0wrHoDqKy4peQNr8ztEZ9KhMJHrByxINEmX8JpqP/H7J5/wa9ij0vthE8
YlPFZorpT5DwPARdYaia6IG2mZ2ao3dQXbUoBl7cmPS1tgA1UrYNOriBYs2zgjVvs7ZTvM1e15pZ
N9C7zpXq/u/Wm9uZBdRtySKowXfZl5W20W2Elumnkk7YoWaCYLh30ZdgTmLFgFUffJc1AER3w4Oq
s3pBknB48BG0d924tCz35PtMPU4xmxsBSvSDmEVkCu1VTLwRmyTEkESohVRtdZxaRz4GgVxUY1Vs
uqBNwGSm4RbF22oT9G740E3B2QSCYztR4FhZc+FDEGwbdCjckJZHD1bvnRlq3VsSzDh5Xd3YjSy/
BRZqK2jk7IC7Ubp7mrjBKpFh/1U04VeT5X43BZ35zTTqM+fVNE70oxyUtQTkJTr6MXBlS6dA8ZvL
bt8mFD5dh37ERxd4laPXDvGLK6ZziJfyxfaqXxHV4TdPiS5NRDY9AnYATEsY9g86QhVNJG53KXg5
LiuQKe5tq+1BMab+qSytfj1EINZntbI3uvNbwOh9tCWxdAL6eCRuPEvqHXi/9j6uKrkdQ6A5EibZ
BuSX6FbxwFqFMXqfuC2yK1IOIINyWSw5i9GzoHYRy7vl8BUbl4eeD9p5YpFVpI0arOdomp7wm9Q/
4AAco6mKfgVoAuh3kt4QFG221YBfp/fL4jTKsboH3fpFc8/55hDfXjbEqdDiEUgWpxhSoxe6jTa1
FMNak8j+Rgkom0VMvwzdSePl3k3JyLcKWDeUuhu2oE2f//DRJQb0KHSyqoA77sJOPbCsQCeMwPL2
bVWSY0wCsSrsijzmQ/h1QGOOX1bO110X+OtQcnc7IqZZSC/vzkJm3trr7H4f8THHhkjUuqupujSC
Y7uknngJqmntqLrd55IViyhX8b4Kreh1MGIIDBp8kIAuzQQY9QPIEbONLTgujdHrZTIv99qp3Ofs
w22McczaYRHZsti5VtIs9WDXt5nN3JsuLN01IWgO3YoMLaUtv/zl0W/DRKcfJQ7mha5L+96tpnJr
8bl5pUXcO4vGePXAy39pCDhe85oyjn93ri0flPDzdYdHbx8AP3200Oxy6ThUIx2NzoFuz9FSR+kL
M97HPHizl2L0dTddyLvqqm8m52KkIXN1kBaseb3H/6gzNzGfoPviSXg2OlyzGH2GbI986fqquW1F
fOeC4P/FqMIArUFzZzzZsypOagEEDLM3ZpIHsbjxOYoBRkzcEfm4cONHNhjgje5BABa3Htpen8LW
ai+AYe9JkSON5fTFtnICD+QzZLWAfeNp7ybNqfK87uJ25INZN/Y/J5E8opPEuFVI0wmw08B3q+L6
oIPxbTCiyEd8f0FQLpE+8u4yR5I7DrJGkCFfaVTWEDx7dtK+6SYwV5eZLauVmYWXof4Dlwx5hj8D
1HgmLLrAO4bB/J8kvFIOP4CtKq8UaGxQug+ocKIYs8Zeq26GKd6EyLvdV/NBPiXJBribN2meu0rz
nLFs52Nd/2H57+uMZTPf8/0T3tex3Ko3Q41GplmfoZySdQPKK8nBbvrgqONwvDUaM4yFAk2PF8CS
/jnRhAWiAJMojmNhL5O6vKF5kB3RDISf8YLL26DOtkYyA5iawQYbRb1wAjrkC5BbwbZN4nFDS/TG
CaMYII4uOUUjy26Yx+9ZyZOTUZkri6Fc05HJwonx1wSyW/W6FGS85Qm6D4nJvSOz1zqKSi1DtAHc
TIBYXqjD7T38BzRJFu5LjTwvOu3Ev2a60EPt9MN6LDPnxsnQ+Nj3Pbp0C9LslBySFbJRKL8DoxUp
oS65Kje5COVjWA78EHTIDRpRx5WLXStA9xhdqsdxctnCcm5CqbpbqyjFEjkpd4lsWIjXfAjkLZqV
Tk7j3xaNZe3gSrSrXgDFtAGt6TtQHkM65n27QmY6fuiUe/ZQbP0hepRQtOT1JZzscFt4qKT/jQWy
m3LZZo67qQflrCfVoqjhCnFEDAy2s7LFV5xlPys9ZL9c91vXds1dAWgYSH8R+sK4vgqQvSmCu6GQ
aDSJTMmqnBl6trLWVAfih2MVbxb46W383wIyWkUhyleN8psFFTlccIVOHkipd4uiRqzsKnQrAiOf
WfGA/luzm5LRjqCTuD5om1QEKQKWtlYDQE/DA0CvB/c3cfxbpJnzlxrgrLSXSfYYq6pcwCnNv4w9
c5YZfpk7UOvbdZlY/TGgYtzq1nZvRtbTfaYDuZWxjI9INxZrXgPTiW8MqFoPBeWRiLBZwwefjl41
TkDxSm9HbGt8yjXOAKUT5Myz+qhBpUuN3s+aaelRDbN549KV/mBm51WQtvMOZo0l7tYGb2Z5Doxe
nvzG0Z4/+vgTAgVbfyPAq66KMKaHllf1beHk2YIUnfviADpO7PAHs225mNCF+hSSxL2Z/y8x/LBu
9ZhLcSvCPPwhiuJXaQ31l6gCif2fc2neJzakj60KLUzQRgfpNDvw5/+i4w9caKtzJyo6OT7YgUjO
tf819jpsvMA73wR9Ui3zIq++CcZVGlptd+qHygMB3QE2Gnr0QVv147Ckqo7BVNf5zgQiRmRN8FE0
syHa01RM3SdTXBwyhw1rNKZR56LOa7QcCNxvnpjuWacakibxTgVR9bsJ1XdvLOJHCxidhRgcsUPx
53fbooMFaK4o3nRqfKZReW5A+bjUs54iplwS8Dyf+0PFM3kabKTeTUQv0TdiPUySLEy8b/ICKHDp
I3NVsAuLyG83gbRB0A48vokKsHlTIP9Qq4zL+i2ZHg3OMmmz/hDxksBBsvVwMHJG5HAgOkD/ukzz
zxPGJFQhlhjDNqn1SsT6ofXDO9vhzb3BTwOmWBxmlQVC2D1VUQGMcDwsle3axzhqq1Vkz8GQbStg
uJn+2QL/xtBh4HcUV2eexdYTEKFooMFr524C2hD7v4Nc3Ptylsm35fjLvS4PA+L/rll/njw03u/8
bNhGTJenhloMXdbC8qmuGfiaUSg2FhjmTzQKv3WZP9yxagIzDbgnox6TMt4C/QqOxrwIlN8ILZzq
7OCj0fYjk1vfy8RTIlW4R5W4XhhRW+MFoMcTnxkdZZ3dRjyovpChLfaD4/VLoyclOWVOU33x2nFZ
JpOT2oVa+20LFxye/KEZh4/DVWdH7bACF9cDUR0m1wkjotn5sFKoSyzLoRmX2hXFfVKVyQruho2D
kvUbxkV1INUodzncwhsB5MLewwu69XiHTlxo/YfeJH18CvgkVqPg+lwUSbZQcdk85K0Esc5xuid7
poIKPnrf3WyuASv5q0Z3tjHPMvTlCDZxQBKWeiNav+WEkdSWKMJkUfujI+zi9VPJf/cAU+xMxUw3
qAtkHZqkzdU0GaPHH/a3ezOHis7rnDejGt/nTE3u39cleU2X/VC6c6M2/5L4LAQeO6FbP/CCC7oQ
eTdS0T413JCWRNbaHwoFlg2eyO6S2GQHN578jnBB0TnuG3IhDjYKnd8WSeHd2OAmrAV3o8t/03Ze
y60jSbd+IkTAm1uC3oii7FbfILaF9x5P/38oqjc1mumenjhxbhCoyqwCRJFAVeZaK+2KLHYItv5n
ZLr8+q0flVLKi0nNpAdbmfJNw2Jgj+6YfeeXrDeRfRvf8tI/UDmhOdVyrG0sInkLAp/+L7QF0kzX
fklF85aTXH612rhYlnY7IVpSjNtJUwsoma2+jqUkOAB1R/AqqJWDViFJIjdlsgL0Fb9qffICkLP9
Ccpl3cZ68BVBKYWd4RggVonaX1RmwdavOu1iBXHAtlg1vln9HyyZoxFFRK0/hcMYj+ASiv4w5yf7
LBhOwgAi6P1MV8YBgGo+LeTRMO+7vnmrCmf40tnjuLYynVjjjMtqFH0pt5LzNCZ9eTRsOJ1yo4df
2jwCrsbXYyuazlSd2hoVw8prmkufx4/q7OXkWrJNmxFWwdwkeEfkUwq+wxJt78gn8FEUmr+8gaTQ
TbPINIfE8n+Drca2W0pwhs6iy8qscFslwYZcgXZI4sHYkwtyNnpR82SQE2lZIxrwFJsDpOuq6/9o
/OIS8e3wF4W0iuM4DyhoUBxGrfO/NZMCMtMP9Wd5ursuDKT4Ow9qNAx17bVolGnbplmwEk0UX1vq
NvFLu1r5s1CZM+/+/uVnfuJE2JQA1AgQo2ViKY4M7e5f330KfHVzNEvpqXdQd808TXNHJBTOcp/G
+7qvvHVkB/mTl7Ms0dXU+lGAC/QbfsQ339FQ290Y37EswD0ssqeinEXxc828uafUtLtOnUjwqK++
89RGZkE28BoVyixSJ3fZhOhgkiSHhojvz6pR9kObx380dae7YRNl93pcqducfcfWz5Xo3rfnMKiU
+3+kY3TwWZSLQV1vxURBwWlM4CYEvrkw0vDJ8qOFOmfnAxhLT3FP8nd+ggjb79YYT59t8zhQLtZ/
4QUAmfu8UZop1AavHuB06Lx8ZqUQvvF04ITWk0Zqdxm3Y1y8Joa3AGIWbwCK1Qdb7qdiIU6rWeKu
mQ9XS6aPjis6+6QmEzmNtuunaFjI5nQSOBcBhxFnnzAxn5roWI3AfxsT4jE/n53edh0L8M5+RJCM
RafdtQdFKq1jE5vdqgYb/QzW3F/Mu6CfaXHMrdz4IQalUsggK2rXyAq/D6pR5lrJga09WwksYSM5
q2oR/Gh7hADVml9J6edIawGGCYf8q9WY0xdUyms30mTjQaZGyyqPQ7RuI13aTkUs72I5Dk4GcIG1
PvXS3gn0lwCd8VUCyOZIiA718DkII6VT/5QBF+Rd2Y8/vQjdd50vCHg88B5d9NzHjrEKHVguYhCB
8PA6iG1r+XvQKJACFVyrKlHD66BovtK8bbpeyUOZ4En2TFIkAIA2ne6kqwxgZ/gyNT7ywLZy7DUU
RaYicljsEmWsPdayqFP5W32OQZaanC+McnSuMUj4QYt5v/lcJMayl8FvSpJifim6XzVaVH80bTOg
NKgVW9uIrLm71KL83tcRmLRSD37bWO3qWn2Fh+rdiS5xEE0nTdYE3qPjp369VlW3TXv0KMaHuNVg
r88MVjIg1VGc3Q6iL4buuo2zI08o5FM0X37M4hlwnHjGUZlTu9as86PamXlU55CxsI6tbBwrlFnh
oe/UNNZe48lZk6QzH+XBCi5V0D8m6kASTK8danrE5lKaVG0ltRA68qJCcJD4+1L8ahUbYSRntNtr
U1hTs9h5yrgxiuaXMW/NBk+GMQKMiy6aUqScSvCfD17+Qxst6Vg7o3USC9xAWYeWXJ6ua17VNlG+
1ju1WxKcZjkTQ8/r5Qj6Wx2Armapxi7TX451EByLKEgfjSn62D+x6xsyI32c/Y02dd509Yh4Aon2
Rs6e4xb9enFHYVrsWPrby17r5K05IQqWpcG0SJvGPjVxkD9Ljb8S+8wxa4tdSnzY7WO1fRyHoNgU
thatRaLQi5FyTWPdOcZ8ZK9ZdF/IyvgC+uzpCoIB66UtJ02S16yNLTRCW+lkdw3by6gpvxhNfO/P
sU5qDSBwlxlvfTxEAMWd8FxSf2/nSHW9CX1Hf0iyRF3YYFV+NOpaj+tfmScbbxlVDXJ27YvfJ5L0
ueejKQO9EC0++mRlY73JWfwiUg5gX+YckUW4df46ZTUpIzVU/LWwdtUO6OX4zbYW2che3ePf6TpJ
3qCVYMXH1shDyHO19daiYFAnjfI9zVsZCYN4uiQskgACmvY6CXvnOW26J+FRpSEb1jB5boqk3LR2
Fu6UpC0f2jn4JjwQZtwURjeeZrXBZTO09bmaD71s9rCFU2VpK0iaLWIzohMRRTdpreg5HcI7TU3K
e/HyyWkxoLgXX+PZdms1mv+h9Xuc5/FF/Pu3vyNb//7+n+E2ZH6Q1Vf+ncyiGVIt+fIwPk0OYkdK
31KSEUwSUryoseaReRDECHHmtx4bIB19v2VUIw3bN+gSthm8DRS7yqVCbOJQ6pBMs0B+iq3YWZk8
qjaj3kTUoMuICs/QYgEyjia/Pjc5BJMSfSzE2euDyZP1xdKdl8yO1bNoyT5Culn0FIdEbRQz8/Y8
txEgzizjbezyHxZAuUvh1NJdPHXDIjV69W50JLJS8XAJmq7+Btfwh4HUwFtFZA3sQje+RlobumGV
3Mej39/lkVFQ7sjO7yrH8raR0tc75P/RzQOhOrZl9zio8nRMwvYPZVK7x7HMVDeiZNHadMgqFLzr
fjhmvdD47LaxEknb0mu+jRVEvlRPCz4PX1v2ilN9Vfi1I7BlvVLg0NsgppVtzLJoL4FZnBKgvG8U
PlmKvJLcQDce+zy4t6Ly0ktBtBuG0Dx4GVwUceD1CUIxL+HLIVHek1QJu19I2ctwdKiG5HwJcg+m
tCZXaHKOzZmUGK/SNhyp+jmU6yr29HPF08ntvdJe22gxWQvbCaDdtLH1YHvyWQMG91UBMLPICwQi
PatAnX0a17lsvwZG1n2z7TBflH1Vr6KpjTbmrPzEE6B/dUwzXFR60H33DeQs/bIPFq321GW688vo
pAubYioEBDb6vTAWxlh1m0ZBDzwN7E2sN84hH+pha9oSVbByKmGODhW0agReQFe/Tlk7rDtwcevc
a9mBZ81ZLcDv1YAOv7Vxf2+TbP1JyomYjeW4vhfYa9ggzT4BFuN0RnCHQyqj8N0FaO1OHbSF5Dj4
QXQRh7KUlYMUA+Gbu2JJqtwwtRELM3Ll1Fsj/IO++DLYxX2J2skTwNsnpXKSMxIJ8nMuKS+5r1h3
alTUp9Go7iECAOlPo4gt3M9IbrOjHPoPKH+NO99KQ31Rhbl+lAhAO9Q9MNO33iRqXLRytRZNaTTP
dsH20FS7/q41m2HhS1n2pktRuKT0Y3BQUcIGpmmDf/6TGhY4nJWB9iMuAn+Tjv07ZUxwbGKCmIRr
ZhfRhi72h2Tl2bLzxmcyI9m5TKJnVif13ThE/JIQOtz3fd29yDZPaqDh6YYgyQ/eu/0ltTvtNAzW
1kj0IHRNE00Hzi7CKI9ef+kGy9oXVAogx4hHrxjjzgkhll3bIZIGi7Gm/Iw3ZN2qILL8wjKmXQG9
57U2N+fyIS6VQloYPVOxDp1idPumlqiJZ2rZ4XpqIWUGEtZJbbefeykD85DYquQG/V3RB84+q8f7
coyMs502G3afK93RfuS9wgovar71qLDfT01auGpuV+sqfJsqgL4RO52xjepfvf7Y21b/XMeBc6SS
Kcp0VBBdDnELiSTikQ4H09vKfZguCn7O96nUFvfZfGbpyn3KQ/8guoSxy+sUQR7Nd0UTcFN6JynV
t5iUcF5bxhNVE7pdX5uVK5pW6E9E3pDEkzLzCXGI/iFtczeZW0UuA9/0u3Y1yIN0nOYDaLL3syTW
kIIKzK+3rpvbzdfRipLUBlf/PdIy6wMo3l+lV9j7oayjnd16zoH4ZYq6v+Kf+jCsN0GlxXekEse1
RqXf82SjL+Skcnvoe//e4c28zVMkzhGUaPYBP/9tCzMcFXxkGtRRns5D2eQrD9wHnOcY7RC9l5+K
5FJVBqgDe0ovCJNE206vql3kO82ZKnshca+kelO97CSX/NKperxrlaz+I6pazQWpl95rpF23AKnk
bVe0MWr8KnQ7oqg7xWS23pDmV0ZfuralKV9NNhaqXJk/7SJ9VFhDuDVBxfue4kW9ERW/dEhlAc/C
N7/jDvsgzu+NLGy31djc2fyUNrFq95vBACsjWzaxBTNQX2Wj/qaaKXKF5gmUJoFcfsz3JrnnNytA
GarslPphMtkflUmTH+2hOjgROUHPl5AhrgGoZjWZgDIf3CCvkp9ywDbLyViTmLaeraEX5odp0oyT
Co5kGTi98kXvxxMxEJtEpaPwyF7Xsll+DQNjWqGGWu4JU1oPWd3/hFvBg5KsPTvi2rykdRsdtNCH
iolu2l3qzNsXw/gWKYUPLaMZ0aZs2o3ps0RSwvHSgtL97gCTQ68/HR/GVO9BmFfyusq69pXwBAkS
PMJ54WyXeXpR+zoHB1BvZctPdtbkmCjtRvmR/2W8GeXGPDt66SzDvvTRyoyc7aiG4zErgOMPoeM9
GWi73VvVsI8Likxo/UIrSff6Q0PJl6lUN2SQm5UAd/l8lpRXCMudgH61KNOAFLGbWZBSeqlbe9FC
Sn+S5S57oIYPIdPGOBhVl7ia3vW7tlX81WQr2RtEjJ9kXYb70oHakWvBj3B+5hqxsyg6iSIQKnFY
iniZuy7sxs3QxdmDr/YO8cq2/m46FWzsVvkpkbIo5dB6LmV9WilK/GaPVbHMM825T+fDiIL/QkVl
cOuZkioh9VUry6myilXgVc69cHQcU9+gXOgsbn2FNMBvMXiwzLMIt8QYzHv7Ovd1ssRUNj6ohq6f
XkcJTTs7L7KT5BMAhB/I+rnTkqMTOX9YseacQo39dVA/TpoWuuqkojjgHPS0QqUXDfhTAUHFnRBI
AXqCqpGT1OoOeb/xTIG18RxuszHN0NdLwm3BTmGpm636Cl/9q1YNwy/ycxNIZRYq7LYrKUkXdeOg
uU/sm8dl4k97KeFBrUvGZeA5spVHKVompak8m5Fvbb1Yyly+8vxeleQLmJlkOdk1Cy65GI+TB3ok
1QxrTcGDYdlTDXBty6N1zMu27Rak5B6N3Eq3ou92UGr7Txc0SImrITsJAac+6WNdv9p1j4CcpYcv
Hao8yy41tPvYCdiigoUAz72JtAmKAIQE8D2Jv+3VskdBtjn1lcYWkAjVY0qeaVGq+rATfUqqmVT5
aSAVS/Y9EqfWT3JRyFi5jefbD77GKjlU5a+yJFFoSs+nvS7BNFl4iF+E4xyaKKWehWD8BSnz5K2X
AwDrwIFm4LJNADzYg0rvDvAZTTce7Lk0ZLygZAMJST8Nj3IxUGh9yvg9FLK0LC1EO7XA8R5GC6VM
0z/BjfYRzo8kAixxu/GUKr8QT4OSTO01eGyNBBODVROU2urZzMfoNBDXIBTSVM9xkdt3Tqw/8f0x
n6YRNg90WRsh07PVEuwZsys7VvDBSnZxyxI5x5Ug1Yq+qKy9u6b4LhpmEMgrNCHjpWVV033sezCp
lGaAmUAFk2sfmoQbCtqCvZhdhIHdgn42pKPoKXoqbMlGxgJYaoFJOFZ5bNvk/Syh1s8qR2R3IYVU
RiUPi8/1lCcR3yuqZ63RPJJOleHMdcWhdqeK453Ega+Bs2thWmlONp2MyuQFkEaXpqQKnZzzWGQF
a12UCdE7j09mZ1SGdRF91OPaq3E9bfPIVt1Sh9nVJiZZeCSWJznL4JiM6OV62r08jtS99QL/EnDX
lGQfk63E1rJU/Qk22jiHEM4gWJedIeu8pkFuOoUKFyfS3zpIfaeg+zFqOYnWdizWjk3gtghja65a
xVpsPlPiGnlfcXo7NNYdWd5x3VEmfkXYlBRFAVuPAkhvXhzEf6AGhZqWLjUvPO8Vt4k8/xEsSrjS
o8o7mzJfijD+yuaKBHxbAd5vDV4tc1McekcFVWs4RAfgtWFSByqkZFQh6hP1XqsfQr2G2CibiUw4
yTpHqKLTdKqEOlZqD39DkUK3mIgH6LGRLENqwl7EoQygBLLaailsJL/3VU3bkrBRy92QVPrVr1eU
OxJ65jHOqYtOkXtw4pai75uQSIuDCMmTEpj1Q19T+RwVgyfd6lZOLEuXeaHutbXyqoFYPRIgoELQ
3DSKNHWjsY/WqVogk5x1SJgV6DdtEjlJyMXm320vypF+6vs9v7WQHbM+XIycmqWjk0wbw/HsQ1xJ
L0GUxw89DEm9reonfxwr1A9tSE+Nclf4UvXkaL3hdoiM8ISliYyehx4eoRkKJd0ZOaAqqFveXRaZ
P5Rpil79NELfUg7ICDl+/GrCllnpfR1uhRVGRIM6tV6AXsGKTtiSiIv0KNu6/MD7AxgL3YPVwVsM
cnNhstE8WNJcibkzNAoU1clS8mQTxlRcb1MATEt44OZzSigBATJbXhLXxzrKyqbIeb1LsWUQYgmq
jQ5MdCXGqk7nbwqlaFfXsS2gM972xPlmZ1Z4KF1OIOOFNe6I/enjVF6bwLR4YY2DvBbOWZ+Q3xx0
72qV/ThbVS2BsevYYfCWFgntjXDWuoZCkYHtXa2JWaMPbKblVjjLYU/irSMlJP6EeAoklwxrvEFN
cWtYTnfu0C5ap+FUHO2YMl15+CTVyOjL/ZM0V0lKq+EFFpVzyvVs2JYd5E1JG/pz2yQ7I+wcuENS
iJD23NcoX8tJKqgjN3fNUsF3SJotPLlQw1XEjhmgebC3e7s/C/+MorZL9s8hZaoGN7WyniVeaC2B
TycH34f4Devte0Zw6mtRBOh55ZpxTj0j2lK8Zt80U3rfGvFzK8f+K3xkdY8wGZIlzuC/VnHTrIm1
j2thBTxQu+QInb2w5nr1mNZ5d++HtvbSfq3L1N/OBaeXRU+xMKp/V0tqq1ebOiLJiSjZNO6dAnm3
VWRYf54m86mupKXqfnD4cKqnSrGOR8IHvvHgQcJ8MfnzSMgC4x0c/0Xj23bxknwvWpLR6+fIp2jg
bIumDE23rP8uWhV/NPRtCriFQxm8TFXZHuyBHJ2YNWombe2BTFlGpqSdR09+P+jSzpJ6/3zrZsFP
uVPPfxZOt/5Eb5UVNYRMpIYZfTPkfiRTege2wK1PuBCPYK9j2sf+9+W8jg2jUSnKM3z4ddg345s9
md5yagA1j0omn2SVcBfY6aUdsUcORsrbhDMJXhwQxnw/S6iIwc874x1uIWAnrMrvsyRPKavaQSj5
ZBDOwtq3kv/BCtkH/Tyzr4lKEHu9zlrX9iKpJ4B7LaRiAixzdfm8Dt8P0VymNZkP4uxmuPndDJ/8
/oHLbfoJQDyiwfOFb+NE8+Zzu9I/cPk01W3sX97lX17tdgc3l0/T1/4MzPtk/nSl2zS3m/k0zc3l
f/s8/nKav7+SGCbuUunGct0G4cPtTxD9t+ZfXuIvXW6GTx/E/z7V7c/4NNXtA/ufrvbpDv6nsX//
ufzlVH9/p8g7VKwOKXeCQAhLu3D+GYrD37Q/mEhFMSpL7PdR13arx/l1lmv7OuDDsP94BdEppvo4
6q/v6HbVm49M3nla3SwfZ/p/vT6bGbbevU4l8X/7nK7XuV33eq2PV7/d4+f7+G9/9/WK/zZXAwfC
KPtufbvq7Rqf+m7Nzzf6l0OE4cOt3qYQlmT+l3/qE4Z/0PcPXP73qcDUt8sRicYFRXHru3YIrBVl
lyNXNINulgzQsxrkDlYwWoYrl7a3lOw6VzdJjSpzXTmsKGezcBxGH0wc4JUjJPVqr+aIbi6F2e9W
up44JzC/MOhEVzc5yaF0WAUWaqFuKPloLXWSSi68P5c0A9DLWW/3qsYrhHmFHC+cPUT3xakxTNRi
uIn0qtb7wFvXTcvX87RIcitqZnthLe10zzHcLE3jDTkp4lFymj+AytzqZdbcIbaUPUhEX46G09wL
m/Aq+eWuHbMaltDCswfhpsZzCUuCLXvhonoyS6SMpSmzCoekyMFw6ZGyuE30D6+u2t29ZageQdT/
cGVnRHlJ9b75mUYELrP70wQSCxwY2h8n0UYtPKAenvNuvhn03y6mLuGSD7jk/fswMVYchB/FAN9n
Mco4WOc65F2lgNGiUTs5v56KNlFCK4I6g+l2uDrFtn0CfTlSW+v3GJCnf7p/6M0DJbHdQZN7pIiD
jL0myvudElp34iypk0XXZe3pUz8LonDJ+pTv0KcBQxMcu9hHreHPOYSHOBRsb1GBMqn3NY+6HYLE
6rbQIH/eusSZmKSo7UNVTOb+1mUl/TqVx35XgrcHM0meECVOg4/Icqm/4lz7hVH0i7PbAXideRDN
SQjgiVObZIpXRe9jxbCaOjzLUKsaRGvTgUquSeeGFPB1Fujr1feLUiFIgiqlxLcWCDVhO3NYR07e
3Pe+3NxXSmHtrc5+El23fuS3noy0sdlr4CoOKXDktan7nTvOI0Xf9RpiplunuI5t+eP1OsIgF9OX
NK/qjaDpijNEoS7vfN1P1F1E+JyC2p8zl/d6Lji7gr0bNCNoByp0lOEpIIe7lxtNS8pFWlI5VSol
k3NPkqt/OW8UrZJd4e41VUd5EEU1F37dpcs60t6507HUOjbRDdjRt4NW1Ci4E80XXR9cPjOvhd2P
bOjYH1w1yevFcEHERr5gEXptiPItMWtdgyhdU37iEMygCCS+5T/SHHWgvoTi8NsjMBVlp2V96qq7
T6CfOAV8vhad1iz3Dv/VIACyzH9jg9A0OmSmT+ZojgDyS3kIyaIeRFxPHCwEtBAGbrqraF4xyTCc
Z7+GbNjVD6hFv0L1pEY6rqgvs0LBOmyqaBkYEXqQIAUz4CBptOw9p7oU/VhdRJ8y97VXzUhitGvR
FuZP8wxydK5bj4p1Zt0fO9nojk5Phngh2pEXaAdbvcvbfKBeiTAQfAIPMFjtt0BrQhL3aufKkl8s
bzO0WfQ+16e+YJ7PU+8+dZtyKG0kdbi0v2XeP7xX3mXgK29yiSEoH94w19cOKcDD1Ue0P4y8vmR6
L5RdH9CTC8PPovQxGVMKYL328MI22awWLA7J77NRqALf2sLc9fF1xKd+0WQH3W1A/n+p+5Y6iAQ+
YU05kJhTPZROt0Pm1e9N3ae4FTCRozCK/uvYDjaO60/VtLoNI6ruLanAoLjIKSHLTiHcDBpUjxig
roUhIGClXElW/aaNbervG6q/HrMoY2Ma1uUumpJyF2sU1nzoDWIH8mBnrvCpZsdYUBUoFKWvW7Ju
xCHvRJcdqLnLYrRHHqRW5NR1VDNeTIM1bXnNKWfIrOpZnKUIuatT2J5u/Srau8dUNdAuwtWRAdUu
lKEwNha3DcWPztuBsB5/CajvZSghMns1h7qDVOXvqwnver7kkEukZLja7QaCKquPXa1fr/ahP0tK
0DEIG/eTupuSsETjI5MfnTZFqFLyzB9qiOZSm/bf7Cbr3QpSP5XJ//QNNWv65NtbXyouk5TBnekr
pADaGnG0xKkJJ2X+VkOvidovs7k0QyKSIB3e+3KIVTkFONZixHWwcOyDOahXBvainueq0DFTlmJG
cwi2wuXzkHluqLXhQYwQ1twol4lqWYN5BrOerew6Irw6/4lmAE9EicuvgRmh62HUybmsYoo3oEa9
NuC5PAlfIdfyr75yNxmkaYA+SGolLSyFV5LgDNRqJ0GGiWnOhAJZQ1dNWAXbQFgtijderWJs3pKH
lB1NdyrXYx5XJ0++qGRbhTysE4EvwU/dmsJaIkFytaZ5cQgrHUBTrWwiIB4L3UvqM0IlMHjms5vh
1hfMVhAcysaMYCsIP3HoG+vdAHfjx0SGb+p7kqi3AeISn2YSlxhRO1kIg3C+XTuZbwr0VU2FtAC0
hl6szBE4XmgO0Rs8KKcZ5TefD4BkYaivAOArb6WhALIqxscx7+HnSXFCJtxX3qxMtkh+yt7JTyYZ
BWu+sPNwMWvWZNVuIN77z2b1BhVtDEmyLJfF486gQOpG8TqY2eCzFuiHdcdQDf3XoJh2fkm0v7Gj
6Skvc3eYhdHgz+V3ahtFC3/2grTI2tm0y6WwOrFK+b55SmEVU8LK64/CGuryhymzMSNRzBx2k/8g
pZCQYXByEPQWZZOkuNm1dmCuUwL2L9IU3on38M0jAfi5K0LLWAe10biGjjoVde4mo9yIdfIUhdpB
tzL301oZUiUr8EmWtYMRvVvf+4QlrKsPlnHg9bO4LtVJ+Gy1vH6MZ/1tLUlQ0dHrfSP3Un/3u0lS
1D+Jw5Sh162MxcmUHLBqg51va8UOH8TBAeBRxGDxRAttC/VUUvRK6/Q6Rmc5HTYplYd5yDJg4vf/
YKVJgzx0SFUXpOhid2zkfdG01km4jKrX35n2tLkNoABbvOUJCqteDIDKbLiNUYZXn+t1p/hc5Hlw
nURD3vEcjCQ+xV1YwPCpu+MZC+ErDqCmkyXYpn6tz9NPkl1QICP2H6VkKUdou+Zt3T+OfqW6YU/l
AtE3gLg9gor64cx6r6KrzHWkglL5ZM1dPej0dVxRs0t4FGz6HjTji7AJdz2CR+qkUHYa2dP3Y+q9
oR3SHxzf7w+jN4BCF6fiwONdkih8+tvhs1f52yJ8RNPLG79ciDZSZ+FKNabuOufNJ82j0XNvo8W8
RjW+38d1CtEuUutJ7it/88nFrGXeqL7zHBiVjkyyo1PMTArBDk4yp+Jwawu78BRmasRG756ibd48
rybhSkJidBUfnRHhJOYQZ7dLmsjYae5/vJrwZI8aoDoIMlFW6+FsITC4jAYlXolm5wT0ddpw7uzJ
WvRoUKw/Gbw++RGQb9l97s+HfVCkyqHKqsRciEkG+1Edi/7OV/0GcFJqrR12lhdTTquFV1EyTzTF
IW7tB1nvoqNolVGkXFpjWGZxEJypHqdcHN33LxAzb0NKVDhObUutzLGeQtdpG1QGnPSrAv07dNF4
mfiJqIj9ieHzhQc96NcUQwenVFYu8J7+Ully8AgRAFyl9ygOWmQ2IIgMb5/MfXYNUHWaJIonzk2y
9e0589V9qTvvA9QOCIMxSvzI6YKKRmXCqUM2dvYHe5sdu9z6dfOHGjgXwqsvwqHsytH1u2DciubU
FC1gNDN0RVOiPO5DVrykcfJ+NVSRSsKXprXTkiYGdZNrBG1sij6d0BKN+MuoXoXEen4SfWFuACK+
tfWdBlHuJDq8eZDwEk1x0EIzAkeTUwFrtt4Mt6aC6Ow6MEwwgi+aYhenYdT8C6xikk1DkrsGwMdl
09fTmiw8ZZjsMLjIob2IxiL9N6sYq7fOQvgmmu0/ivGQ+z+PFx4B4rRXj9sVfl9fGG9zAApGyxcQ
umOE8AMoDOrGVUyZQxPyzsmWmhXMDErK60b/vWoifx/NGOuF8G7N0HLHQBvuxaFBNfVUUNlerZrx
PjMheaSRl27EPSEx/ebVBvUY5783tkmj1ZIxLGLxcfy2irtL/4M1IST2YWw7j6Wed/CYybGxJVft
w3CiRnQVF9UeuCDaUgBg58JaSTgn/OeeXI6cvTlkv4Tp6lR57Sop7XB1G+P3ebIYO/99HmFAzPj/
4zy3aw///X7abpJdzUChrEwM7ZjX6qaLqHfceBrrraTrtONYMg1Lr0Q7JqYW7QcowBSk0o6iqxfW
q49wLyHlrJTGgUsyDxGeYm7RlIZJBiJAbaZFE5fjSnQK8/WKwn2AhLSCfEUdaDuM35/SxQjOZ1Ho
2rhtp2Yl62WoU72eh35YpgbQbZ75jc8rjxKRtB3xfBd2YjmjvSrKptm+r2u8IdwR5ZPu+IH4Z7tN
7PWQNxpax3/2ybOBknEwcyr12p+hvEO1i9mFEjRfOtUodmK86BIDFL4+S74pyKLM44Wh71L7aKqj
tI7SAT5HXxzBSpTHiRpax//UFAbhMqJqbVYT1Nr/7itmSkL/q2WiiFaZj4WkSa440wGtXM+yua9I
JONRnP0DP9uyJVDBBDPtZPVJG0s0VWC8UhYCmJ3XcaJLHKqg8z/UUUmAFiSehmxb6p8Uy4d8Rn5Z
11MwzoOuAWCOHrW520vbeD+yl3ZF0yih3qORJAFgnvJXVSEITxQIwdHZmRX9dY6JNc19ZAWPPmSl
Vw4xP1uddQwVLsy0SORNXlgPtWdWuw9NyCG7zkfQZCPVztXqI1Z2iUzdOIqaZhMyKcaotQdR68yb
q5jVoYQKdhmqS6sr5gqukRkfJ/t9gBglDraWXIeKlhg/GHG0soDSLAu7TIh1tuMmV0LtUkC0WrUF
cTLdMLSL6PMkvXGL3KyvLsIwMsECZbZsX6jjz9Y3lD2hYe2CqOlejgL5pLSNHbr56whX7NLMprFt
pJNiDttGs5yQSijpuKd87a+rpw5ZC3S6nrvimrebSXy0viNgMQUY9oPoTxqncUtKfGyuU91uRpjF
DVIt7nojt+koTe/E1i6LVB/BBHaM2ryftEOp2wL1h7clsaVf3DqVcQJ3K/aLwh3MN56I1l99blPc
DLe+2zTTPM3E75RiRcMLIbRXCJXSU5OPxoaSfcW2oQj5E0p+31SAj9//1WEIKXhR+YRlhBTQKMOT
0RDyEmKAcmBqS7NMPzb1uSmchVU435rC+mlsTs24bQPG2u1bQzul/8famzU5qjPRor+ICBDzq208
D+Uau+uF6GkzjwKE+PVnKaldrq7u/d17Is4LgTJTwl1tA8pcuVYGPNAYQqk8l0a4jwzQpaOJByxf
ba1JpGlS64TcrnmiaD52q6w1xaHq/skr29pDeds+oJMU/1WNVoNgRxMQQierZ6KohJQQeaUKoTM6
tBxNUrPn89hJOnPvDD9qH7T2HcXRcjRGEqlHK3SzT2UEunZotBVog8bBnIxY244NEvYTniPLwW5K
7588t4oD0MA1Up9JURw4EFFLSAwaS5rEvdwPkr5P8G5Vupp1aqCCrEWQFm9CHTlYNQRrlLzMSo6u
/+a19aG9TpAGOKEB7wW7zupLD431BcQ1w5e+BxzJGCr5EjYJJDI7Xr6Ebg49wiryoaLANSiioGe3
N9HRhLKBvzdcM5z7tK00DeehQVQPYKv5MLx5qa/u/+/cPI8g3CmwJe9U96fZAx5jtomBdwXfheg6
2E5QPgOKXaJmeBBRE5BtBORyWs1uNaUYKiNo1QoWGroC32Bt4LVavQV9ihdkaNv9yrL0maPF4KoP
DbuIoskXZC+LARKNOmDkvgL1ov0Zr2bGl3Bquj3+ABxKJUX2Fd1tfMEjPzwDCzjd11p3JXvEimad
h5aNxBgukvBu3VuAE3Xg2XyBfl2cjj/FFEGuALe161B30xbqJ81Wt4roHttBYOid0vmZvLIO/CcU
CXozeXVS0MK8vVmDbxKdT6WMV6CwyNEDlSNr1KoePjKi1SAPpHTzE9B47qVsNG2pRTaeZu9nUYlU
KdmS97Obdz5Lx+rUlyDHSiLnGuPtdUdyl3RAE7t1ttNQ3zi5WS0+OWgo0/Ba14W3o9hbBHjekQmz
gTkd8uge5H7lg9HmaRDqgP1XHI1jqVbXS3tw8x/dmC4nS46vUdqmwdRmHyO4KpH8zwjiicrTBGSY
sXy1Ig0NHyWoNjdgtynwK9J06GKqHQmPIXFp6+AEc+IuRiaWNieu2miQP4zQ36Al9sEHZ2i/8pWD
vH7u4UeTtyep1S2aQtSe5sM0tTZqwOOBtydS2WIDEr5m49f3EsDEnfA0th6nWntGBmuOMNH0sygk
iIecFC1RJerDhuJbZ0X1DaVnQ4l+dffgUZRncJ9vzRIfe6lXslrbEgJ1FEsHU8+/gcLOONCo6ZMJ
PZUQtMWm9A6by+UwtShLhoW16qQ7fuk48nCViezIxDv55LJyRS3QoEfFdhhyKivqcvaYayw8x9FP
aFBc5rExaA9JKGUA1v3KQacMaHHpEDu6vtdsdQDWvMBdBKfA1loMLQX99wL3RlQKlIfCVU/7f52W
0B1etGiHRd9rI8drou7iIPuyUcPJbWzr0bhQ/prCrlzzOpIgcMVhAu72MLnNJvekuyWTaYJFHPyV
v4WUqTkechlbiwksHKvb3FscnUUZ36TvS30Ky7yL5hsFTzagXIFCJUQYV13nlHd2nWOjaWXppmVd
vuIswU5Tz9E43+vTzrba76Iu/DUb9AlSBG57zcaCX8nW+cMEMdGRX8nxnzZdzUWHH1pTbzE0JW+5
WPZyNFZUeLwRRM9lyw91zBjqRetQiCeqWs7umTv6z/O5vGmZJpqEacm+6p31UPVPXrIC+eXChhLx
SUho8QaZhlZPt/xjmKku41IgQ5cP3YZG76Gduo/RzezdTivSiOwU8R5PdksJJL3H0yUp1H91GhAw
1Yq1mg5VHToBZIunxc1GZ4o/88QqHzS2FGN74CVEv/7bPOg7oimIIkXWQEpLZG5QNdnHmNuKHYjX
NqhG/YRegrNvGvs8/z1oCNYrtEXjD3D7F6HKNoeRyStd3M/fp85D8nyyIeP7LYzaZmEwoQe8w52N
2AVqbv4EoH64RIAWA8NqQLsaZOU8aoqjZYEnlKJokhsNYF9Q3j8ndTw7vZVKjMQYA98q0e5WZxIa
UtBBXWS1M55oHEEeZz1IlBLJpqmYj4Houg5wt3Ln2eRGTthAZRH5N2CvTRAPpb8sVN52WinNOzpM
3eCuXMGj4GZr0V6HEqIeLYpSt7AtHqKVUCJhdEC2GnyrLXLe5RiCwVEJh8VOZp7b8ZUCPpj7wViD
zrZYku22BnJywD1x153XIIdTGv6JRXjVVJfq368HFFC+niZLfHbgneMHSq/D7rZ44+NnUFs9vnw+
24JBCZQwilYNpIbt1WQV+qxd68JLiFQ36qACyEQBdEjdjyYKVRMBVrbnib+vdVv+97Vk1X2BxqOx
91i8cB2b39MhNSprExlh/6Zr01UgRWKTb+16pTszDIV/NxSxylFBS0ZEwtqEOqLnMRJXqMWXxlu0
i3acuwpbmc/Rt+vRDF2tTzZpjf7diPVp1NfGS1LEL2OWuNdR4HWvycx4R0Nq3fEn94AuNH6iHp4i
9aNrahxoQEExmOnRy2g9Jqrvh+yIDjfZANRUa6MZbNlDOm9lcPxyaAbFoAP57VK3pdSlXCRxTxRm
dFV8DVv0+ak1dHReHQUuU0BkeGnpYbmOlO5XDpz+XVwM5xZisQcy0aEGq9PGnTIGMkeEIfMIpEWK
ON0GeCDT3GbfjFbqNmujGpwtbSUyesTRKR3A4RiuOsMwFrRNIRttS+jsZrvN+GSjBSxU/Ra6V/VB
jAZQQIbAF/aBNAzNou6u1XMoMSg6MbS7vhGGVbINbJuBInOAuOBaQ//kulUF0imrizXaDLJ1o6qp
N6+M2I/RAIIGJb1kiT4lN/gEk6cheWuUHGfvDSZPcHpUaeN57ifHvJTyZhO+ydA2RHYLXUTQNHqe
ajB1hQYY/b3BsJ/Dnr1CkKm8kLPv2AIkeeyxKSDjKlm8IXNcQIjPFOjDHVniPI+VznelXmcr8toR
14LIT1FHUxcI3ebtAvOSo/vpAigmfrhA4nFvDSpToF7R5tId7ThbYoi0Cw0LG4A+abBlDjFvEHh6
xz6UyYrbSfK9QSPHxMB/CiE4ay1Y5YDUosqeoDZ+pQAAKF2QXUTm5TYT8oDx98bAJtgPrS/5VNhr
iLvga2WDtT4fC/DDKMzKoMAutwPZSgivgN623NzsftKKdQOgJPJcEAf7NJWGGoEp1Vz06UIv6n1h
eZ8m+DLZfdTWi17pU9DBqXokqui0TQHB6tTh5iabnKJ4NQkkgsjxeYl5nbpFoRhZ6JXJWvAovh9E
P/D9UAO69G6KgEY6miOI9lb/nqLlcJj4h5iqS8ZN1vnfh2iszuBKZqdWW9MA1NAAvjh4HZ/tTbEh
O1norFNzRMbZCe82N3MEQUlw2qHI+tuiH9a72X9bNIIg1lDyxHOXDJ1Tak9BGxA79JzNOGav8xZF
2ens0/4DjcJfIPoFPK2KAL6MrZN0RLZYDW+xrlqtiZPXeQdE3nk/MzRiBUCTd0jNokFKp2wfeI4G
Pl2b0IxSNC54hBv3UTroTAdhzT+QsPOeDNw/kcMzwuOUtu2BmQBCQr/IfMDfXCxirdN/at2FdL7U
HLthb3NCQwuPPEraw5RVMjCEXMqiwq4YGe3XDvfnxQASl0vLB9B56BF2X3ExvXIX3A/gi5TLnIPL
0RWyWqGikl4APR53jie1DXN5dfUMv8HOB31Ypg+6ZUUeJhNxNw6cffk0yehaDWyrVnXtWvAeeJK5
O0v4soDqBF4g0R/UuuvMLs3nrB3PufTyH1CPRycl3t7uwa/ZoscUEbGmm8+tGM6UP/tbxPsa/xmB
JjZvWaILeOX12RN4KYo7Ajr0gY7q1rMteYsGsPiRABVVrDv7ERxbM8yhqE1APaGGsTZHsFf14Nvd
1GY5LKvKYntCQqRlMi9K87sVLSqBlqRFCUOBxk53XrQ3ZB+kEC0BtBivKbor7iK9KY/QNsAOBOJk
8xA99PxKvLEGTMidgGFFmciuTG2ql0da4n0dMkHQc+mmmoE/M+j7HYAe0XgFko/oODksu3AlpNfH
cfmjV/v0zvdfIRMfrnJstOYIu9OHRQyQjg+k3drhKRqo3vOpoAPgl6rODTggIycpf3oz2uDBhsyl
hq0LzUbRplkwcD6oB3LkrKpxQnpNFsWlqMEl2iq+t75JRwCq/nS0joa9hHJEyKjNM7LBx7dYOaK0
to7MBA/xaUSqqqi4zh/e8jvCdIv1iAI16d2twkHq37rsBUqhxQ9k+vRl4svpbADfdEQDOyjC3gLK
IQnaXAOeT0u9jez6ta137sGRoe2ukC7J1iWIFIEyMpLZDb1095Dg3wP6IehV5mi92+UMTez0LwPM
OjCB/n/pRzB93OzgxgmsPItf/hLvKDtL/ArIRg4usgr0HnnW4lca9igLqrHuRe0CZWMbgnbIXfi1
MS4sp+ggGduYLxyVl7ZDEhLJgXPc9vWCWDbBswJKKw18hzS0HOt/T2oMC+C8Up6QpKpAf6sOGngq
AS+EfkY3/WtTjhQyZVCEEYA96U4gwW5cG15zTLmU11gdytEOeF2B3V2N6ADAv5VwvHQqi1/0+qVH
rZhGoHQEHweQfZBEjg43Uzq2xUEM+lcy0cHp/Wrn6aybZ/KkjXdla/+CRE9/APcnoM/9mA0QB636
JYjQbdSYRI18uzKShyLpbA6nsRUVv8pc14GXycYjtkxG0EyDWBDW0hDovsF7OTw0phg6owNY0sBb
kB1vZtD3pv2i7vu3CS2HxHYz6ZeMuZAy0jrfxT1ZY/jL9W0YyCbyVmlmykc+xMij2v6V6cByxWMN
9lDH0A7knISuo6ESQuvk9Ty72UK0OlyS18Oj5uRI9xs6i+WjDS7oB8gBVG3b9suq1S6NALcYRVY2
urMbWeo7Woe1+OlwW8iAvIz3Ym+g3xVsmPhEwHGkdymr97QsRQAJCcI+rbmnUVKCiBJbzuZIqyFn
1YPEvpGg0XKgN2pBD882BmzDppg9hWhmRcEjAU0UlEi3Al/knQka3RO6snFrbqP6sQE5BvSLoMxW
4Y8WIuETQS6Ir/QoHbd9VAJw4YbmGdtpY5kkcQNWPAwLVsXmAmiG7ISHEvhaagvNNprlrtIuNZZ5
WPwWGLsQAQibYq2XDVSAbVTfNFWCCyd7BNxbLP1h7M5kIqfDQWCj+5ZYUwQ5nB5ETjSfbLdFDLsH
Rrfoz2TXuSYgSQPNLPTrG8e2b8ptHYfXcNIsUH8RpVVUMBBZGeBIncL0R4FnOchVlCfmPk6hBZOt
HWgHL8gINSyE0+kcCurKMuh7lKUgT73y/Ze46uTllgKQmoW2gDDRtpQ4IEfCrRFC2Lxd4QZr3pEj
Zxw178p4AUFGvnerqsSNz2cbq+j9c91B16CwEwgqhNO01Fs3femEVy3cqQi/NV5zFgIJ+cU4vdbY
8OGvWnXoIBmaX5lVPNsiK197Df+16F+WT9gPFKu4zPm1HyokBCzbOHnxOG1l5Pb7RvcFVHnZH1eu
RuvjlW11ZS2uz7WskGep8lcU7T9eeeiz57Qu9GVaWsNlSso1SMzAxj1Z2saqpPbNFPie+33GHkAH
4gWg+PeP6Pkf9qijQ1RQpPpdBkKzpcub+ovN+xcF2sb8f0BthErnlH3TDE1/iQY3WzH86O+iPNQ2
6N9O90mW8tPYpVNg+1P16MYhCKNjy/gOIY23j2HgY2hhFH3vTSQBP30MOfl/fIzE8qrfPkaLF5uT
iffkZT/i99wIyFegCFE8ggq2upodbitqZPk6DsDyla4sz2TC2xZf+dzsNzSk6fEErBINO3Ocp6Ov
2+VLNRWNAegxBymyO1nJajBjGwLxRnHFVgvAhM5+gJ6A/TBEKgkDEaQD2dooUqhfxXUFkuMHIIyK
qxO+TYckGOqJiY1sgtXrx76z3g5cnWWAvzvaAHSpGjnJMCG3kptInCoPyHmg2mPoOx0slSvSdbAM
ZBdQApmOYIOFpp7+g8xQF4VUjIoinRqKKicpj3WjX/HeEi6TugYfphRWexwUgwodWDcMeD8GGXQC
+sfdzQFpBETr79FybIOqC7eQ6+yXJvJnOyre5Rm4r8Aw4YEMFThr8oLz2t9R4a9gE+R4PdDLOmEY
zMCBScTxIgyFt6kSozVXJP5uKCM0FbwNCbtLFz3xdEZeBha3Rae8TQfsTC86qK6DJOwyxeYjI5Za
NZKO/kgUtuRTo5tPRervkb/Pg8DwHFmbrYlGMsDCQmHLIOvAoUSvgPPbIBnHpIZOiHpZpFI5HeZo
qzPR5YvS/O3gS00Gssbbr4idbWppJkAKiXwFsGtV5372IpO2Rqsf7MRNmyU+mCyafLZ7UjGMeaF8
VfZbvMGsX3h9E7iHIfcyKsZ2OnQZQ7eI6BOk22C7eSMVV7jdBLAD7RbLvIjPkYEHV9cJdFqoMo/v
h9FqNAu2p+qOW91Nk+Qvn6KEm6ra4j7HDv6q4T+tNx0ULrzEtVZeGaPAqYRZhcnHayPxX0pljYFh
z0bltdHU3Gtu6eYDWHYCDc8baKbY/VHLsV8jpRqWG3idYzGaiJSODWRfSkDTY34gb5fbewnaivso
ii1ag8wDpEWPcYE1aEkTeTDgkbJiUcRVBgWrPn6oZdOAfgdApcZM4ocKxP0ga/GW0wj22WVjDtA0
DEN33VjOmzfDtpqmkulv81UEOV002AU2NGnQO9C6Xa3+KXwmMHcrqznin8JnznLdjtsjeSdVGScv
quMIjsFvfvPSr4mGscs+zv1bMP3WcFfLjuJQJu64LB1fe9Qi+ceZHNmbTbyffYrTUmi5j7wdN7zM
zEM8eiDdUV9a4CDuZT3KB3vozEPdyxyqhvhytqD7NrF7+WCnL3P4b7xIwQU6DZVw9KB2XCSIQGJy
mHjMDpJ1zgqS8OaCbDfH34bIJbBmQfNubrOcnFUXQyH7k8NQ6+d44q46z4TEl2bEFzoUVf6I/lUX
iMd/TXQGXjd/CU75PKhIL5OMdcpBm+J4oED7PTqJAXbPne83symj5HaFwq3eruDawG4p1jh/yaI4
D2jGLdjRiodIFDtNA8smupfSRVOM6bqDyie05Dy26ya9Oeuq0qvFhX/Qe0AMVKUXT1p+z5FzgsxC
A91WFUGOgls7Az1k8yS0F/crDnEzaUzhGXKk3ULL/fprV6McabMiPhThUL9Aj2y2txIqRRAksoIm
a5uvNd5VDaOq7s0yBFtRIYE0VvZBTUcHVHSb3kBy9SFy+meIXFQraO9lD0JHuoXOyCaUTSobnf2/
idMqpBdKHVzT4xgbS9+cQLev7mj2Zhpk98VisTxIHZhlsmZ5YSxHgTtKHZvQrwj6CSTYPkR4NBDk
rVueGhsSuphc82wblX6fFWN2l3D2k8wU5SWeviktS35RUbrvbswCeJhKsx7wroluZhs3AdTj7Qey
VXG8GtHkeDVt6JOkEGpeuUBdbyiCJlgS6U4lAPtANjVhcMDeOucBPBYlAPFlAVi74xfApdtdOLQs
iFXqy4Xd7uyP9grbolcV/ze7mHKozzbhIh7j/pyVwltnbKiCqoyLJ9AYmlvoUvrLOOyKJxG3aFp2
I3eh+RimU4ikhNI5omDDBJ/PUIgzObM6ne4zkJBFeHUS0NlaFVHFHlkvkqtwO7EdMsfTkYZzun2N
h2W+EEYU7ixzY9icDz/JoVWguzoUbOz2czhk+6A3AxEqgLEasLBM9Xi2kqp/6VbOaIkXXeMdBKfG
HGomGEZ1rxgmNcjAqiFUSWuIK6CVhYbFCAWzyBYPqEz7V693TmTGXxcMRRFA7nXWYkkPKmgFhGC2
5HUN+RpasltnOfZ3t8ctsiO5XCTIkEAL4MNjmJ62t4dvOAaqqfdDAPliUmCBc4LMy/yspokMOegE
ZEhHC+zu2EMaYj2oKlvRj919MoXrro+jC5l63YPecdz+JB+ZbpNutt8ndePUHIxe/KT4/9tJSQ+0
GNge8NF67iFP6o4XP40A9ai5MJvvso0OWoq3zYcy7KrHMgv/MdRbV+O2ycLDy+QJdILmPHR+H5L3
FoyMFT/dhiJDx5mRR83K13ahpTqLR9Ob7jCKqM94+OvIdMtyIXKnuQckhC3tImZXjxlyDVnp9ggi
uGEvOMRyfNfjF+SXzZUGwMTT1EBIQ1ZN+91r4h03gLddVIBzg6QAQqGF+R3KO/EXh7lsmaHcNi85
aIr20S3flhQTAEu9sN+WREv5McJ3N+m4+KJVbAA1I84kevAW0DkQX0qOa9KZULa/xlXmBJpYH4Sl
y7Er4jVpg4VIq5wcFxQXDYiTAxq2fQuhcChyklIYaYbVBXNP73aSFnOQwMDDOEvxLnjySsgGL3Bi
hXj+LCDVMZ98dP2PGB2An/0wJeY66s1+FU9uuEt8X35xIWfdi6p+5kaVnnIwRC9G6Hp8obAkybQd
OIKhs2m5i5oN/jbNWLiJ0ay4QmOyFSSixv91nU/9yqxy6H7QWHZWD1oRywpGiApBF9SZAlN3N8Ay
/QxtGe2Itx6gq+5CZ+/2m4nsk23M8URxTyZbAUZG2PFUjXZkJxM5/z/tn9bHd/zD5/l9ffqcPiE6
3tcWzF776GpbG5pj4Qv572EAka1k/aUvM/C+N8JD6aJMv7emG2YBsO3I/7Q9SEbUhDnGnFIIvaQu
VGFS3KX/XOpmeV9unp6C0tcZCyiEKzUEq7LVt4jXS9/w8jXZSDuhB/PpWeT6whwYeLHxKDWtyNih
NKrPuDHh5dbC5l5/csEy/5Q05tsDOK3fwmYYmQrzu6o/gTXEecr+DZu68Y/Vfg+j6VUY4b/Ywbff
nLAxhgLTpattaNKbjXtNeGJdgfYU6B/GF73Sj3kHZguK5JbZbR3H9MCVyLApUfHtlIDqMG7BdUsx
UrOdRcuBpmOoscwx6gpgX7Y/XEFfzeG5CKcjaCPuKJqWHX3ct8y5OKTzcT+6QK1YoVZsc+hgPus1
ShKhG0YnGoLqb9MWXfKgQZHuoZDmSqoe1yw3GbqeeLWg4TQZ5hZkzPrszccYQJixLLfkpSVjCG6c
aKiWlDk4+WjJEvQ6eR91JzsKQYui+UhWxEtGeRN14G0BmDjk4I6US+mjeoImXhKtaWhksTgwHZpF
QxOXjxHqRg9WPqdSKKBtQPl8m855oy99tw+MzoRKYZT617FBqxpTaqG1GEA74XYAGvcD2B/+jBBe
d2hHPOo/RQA5hbS4Knn8ZQ0X+/fVmJjQh8c7S8ECIHGQUnFMC8dJ0e4PqbYmIv3ZNvtBqg+S/aYF
C6xdasbGbixUJRhYTdER3BxdGqJkMg8JYUOYmljYs+mGqXmfRGgdino30YhC3ycytCMc4wit1Cmr
Ln2eHSA/6D4AGuw+uIw9o42rPYEk1oVkeeMFyG+PATk7V/NPEimrTjnJVJb5uXJzBlZazM4SOw3Q
Ut+uabqncwM70fb7PFtNgpTGBvD+5I5MujfgpQrEzxv6BOPg9YcYesAL8tIaDDW4UmfDlUyi1tBB
JNxsSx8B6trN3maODgDIv58IzD5Q/dLuydLpBVSfpu9hmgw7SsBxEORupqav5wSeSMzujAftlZz0
JUM1FqLvaXylL1icdWj7+H06L+p6FTsM9M1l5u0SPAeA3fV2nd8UjzZLy8cC70nmmI2XqDHxHbeZ
tbRZzLfkBEJ62pogSljShPfpuF8VIHGVbuA5VXo2zQcCTTA8hFaA9E5g3wHffdagqNyKMfkOGtxv
Tg99HxCN+Lsihhqjm+fGKyaSnybKWvNWdgrQTLnS9JTtbAXBN7RGblEWNxT0gl9RF7YXYd3maw+s
BQIySF/6LDHBdpqjgqEqi52SclF2IGvZB/vv8agZnpjfxv0OrcsjIKwZkAoq8/cpB1i7Sb00ExQ0
bo4PycKWMoGuAKtmmeAePgwVuDREeIWKV3h1DFRZ8HrsbwbI2F7BEYCcv4PWL+H5R4pgYWrcjf23
Sdp2usz92FH04b9CVzjp0lbswK1akmJpDVrSblpo9qkrNAND8raHenc4oOlN7exwX3Ig4xd1Oxq2
TF/FYIV9SrDzwGvLn2H0qBhsKGj7RffXsEatRkDm9zC1j5lXIztdVOstfrsordYPYFQeMgHgBITJ
Nt2UZQfoguWHwtCsjQQK4RKLCjD2yvAe+hCp64bZ1VeWxF+TWNS/mhR6d5k7xgtzBAS6jatfvd98
lVpcfi2aMoU0TuY+SIYfc63F+QUCFW9XaYzx41UcK0kD1MFa0B+/Nqb+xhoDpWlxAGaLOGI+mKEN
OdPK/M1GkxQFhxcZkNjwvSBH7u0BIjHV3kbJBsI8tvVAtoh/6YQ13AsDjwPfhuxwO4EL6xYP6StA
GrmOt9TWaK/z4WXoJoiWVtadLUdnb6qXVQfYjbWRyRRl7IlfUGwfgXb93TiLx5PRVJFpYO1H7nk/
q0w/6mA5uZ24jjFb/H9PfoupUl8+J13zSu/I9LZML8pygNg8D/Ud2YXvXWLTA/Yhn772EWQHbuld
SgMru8Ugdm450Zo6D6R4riMoVUAqwlglqDNCci6dzmbI9SUF2P5z1jXWMi7RrN7yKF/ySY/WU2Jb
Zw2I2/lg+Cw++twKhiJEeoscFCIgt7Qs8SNbk21A/99Kt5MIwnQ9vwwCdCGdnY3rquT4+zWVhgQk
l3u8NMovYM91IVFpa/teDRlbN/7ovtQgrznYHtT7YqUdbRSTu+w5KPwnVyvBhFX/qqWpvaoTL6vf
Tgzw42YcgiC2gepiaeTGc+N13SruuXURBrQFsjYp9igYgNEhnPygZlBFSI2wXOY1yHciJVRXqrPe
A9obQB6MdQNFv3TUjeC/YyiQDmkKtpNYRd8Wo7O4+FaWnY/tlnmkLedQxdMd06YjyZBlKZN3ykc7
TPK1DN8WtTl99/2veeBDAcv9aL22kGVYgPgofojN0FtLDxgbARrDE0v9JOgbbjxXWv+tqEaomSfg
wcNb3Q/QPZuLUU3S2L+TAL4dT2joScGsqenP0zjOkyCrOk9qKyS0ADfRwiE7JI2tLfNJpEvknLJD
FI4gaSdPF6by7ZRcU6YjgWIX094cUUArVVtlpaERPDEgvA4tsOToh2DQ0Are3mtWWi+rmsevshAX
10av12IQ3wbudb/QMvVP7Nnes5ub4GH2RuuSuXoG3Sce7/GXrU+ZNFnALc99YCl/ScJoM6n6ER1E
JX1ga2L0jdM4N1Euzuxxb1AF6kPMuzv2YrmnUadDcb6T/rQhSFA1Qqd8aJHRmxFCCj4ESpa/27gD
BgoSpaZgihvf5xLqiNajuP9cz27xju5l3RH8G2hP0V1tdcuwDJb+CJZ0YG5Ukqa0AAqsbAdUZQod
rQ40KYS2U3CzTal/NrTXBtvufeL5NXbJujbibxit5uEoCuciRZGiczfxkS4AcVKiDuQAk124MO0y
3nyIxtvyqpX5cLoF264i9s7qhw9hEHJPgtEuWnCBv4Agxj/xqrbNRYd8wM43w5easfAsOfYtK8Dv
144JBrI5BD1X0yJNQg13F1msgCeCqMHt/jSyvAaZdUA3po7sluytc5l3xUqoYPKEOSpwC50DIJjy
OfjTzY9WL5hpgGwRbemK7dBR9IgRK9GXSac6ER/eXGQURmoB1QdshppCGngf4uLBqOIVBdqJgfYg
s3bNHbPEbJtXMGW9bSHTZsWLoi4gN2EY1l2STc3WTrp8V5q2vEwQgoRGXNp8HSH36GqR9ssTzdap
mPvaucW4pEmFkzZbkRtgHvF7eTGx5Dyp0J0T3RGsstsiR+TMk0Lg2u78VAYMCn2LQnUqOKpTgQ71
2CyRtPJPpiUM4GrU1h5cGzHor9B6AELGtzjsmsBcwusGeHOkfBbvk/UqERvoo0HeGOWcCzDD46XI
RHNiDhTqOSsciO+AR0VPWrmvfP1KI0eZ6Ay8Jfm2d1R7gppKi5Cj1KJsrdeA37lhW76t4ud5t2I9
MqmJ4YVJUFrYaI4ZAyHh7VKoLeHTAEGzpdVGmW7DNOVnDlKFwPNEEtAvqlI/Kz0pH6Dkxo40akO/
O5VND94/+OjgN7oIHCAugrTy32zoXL2GlebNv0V01ZanejIvFE8/RZDH8yCKRRPcFhIhvzMhW3yi
dZAcBv2GdFMkmUCpUiv+KyNL/uEide/sAeLdPARrPdm5Y7tLozXYoY3K8Yml8aaTnvE1FwaUrMtW
bigsQwk9N7Cxb6eB7f9r2Ylp4LcUoOGiZYtQlHuTYIGt1ptbdA2GQWFP3ZpYyGiYIrf+YRirIVGW
6W0TBjdvKJCU0Mt/IjwWngZoCu15hn8lDa0Y2fLK8dCIoLyprTgi4xq4RDXUU2APuaLppyFKBskp
q7tsHkZS6Keo1n7NK6HicU6j8huNIm7b56HTn91pmp66kncXDTpi5IsNM75rc/9MvhHIxbtWmuAM
wBXBqNFc8YK1DUGw8pRokwZMkVyTrxiYce+AMJDm9XbfPsguWZKvnqLk0Sn+qfHN24gUWPc+LIcH
UZQZaLny4eAorifAhs1tyqwaWjrgi5pD0E3TmLZ9pVFa5gwYwMRY03AwgOEuM/9MI5pU4gV9gQTB
cKAhLel6/dXN0kepaE/yoc3uNZW1LevY2uAFY4DcTVzvRvTunykERZn4DA2K3W1CV3B9g0YAICjU
InToi4TPi0RFM+xMQJcXYJjwUcqunUXa+EAz15alLZhmxxDZ4v7K6qfwrs6r8A7dkvk2gbzRQqeY
hqHNrqz7M3npQMFyX/qRczcHZS1uLi2+A/O6mQ+mJN3Oou1t0u1apbqMkYLC1s9Ke4WGK2BI/Ehn
Bxt/nPd3gUIkQGvT+MPTf0xkHvQukuB1p2/SPh+2DrqFHqLY/hmnU/Gj1H1UDtzqqQBd2t8CstZ9
8mVVzwF48A7bWmLTpVbIsVm6d8Ejs0gcaNqXRlSf3FwzXxhfT2GRvNTN2JzHJAJOW5n7UsSbDMDx
NYpR5stt0tsQb+spMlnTVB3mJ+PIfPxG/g9rX9Zcqc5s+VdufM9NNCBA0NG3H/Y8e3su+4Uol6uY
xSimX99LiY/xqVP3u9ER/UKgVEp7BKTMXGtFYQ54H+SRvhykj4K3sB2g8ouOSj1b6Qwy7/yCDU/E
em9FFs80sc5J8nzrpwJqeLblQdY1rdd2bcaPdYalYNQEzXuOWJVmWtavGmmsgg/xi90gqJGiPhs7
bYntIZbfB6OoALZTw32I3UzDR1evHpHyaNdxitV+pWohHFUfUVcWHpdcXqjFdbApjE1SL43BQH2H
6pVu99EbBIDLl3aOiik19HO85/Zio3tgMI1AYY1YAIDwrcKopAy0KrhA7pG3d8EVhb1Ay039VXYP
1O+D221lMm880sBUDWwI3DL2D2UaDQeuYBVl44qLrc6oGTg+rlO/PRkjtLbBwgF+xjLvTuRGHqMW
5NtGgix2j+IjuXTtrETGc9AmbICfxvkiMvTuarRucUHti4ZqVqROna7I8f8slDjpXyNYkHi3IAQE
h3lq/eC1Wx/p4SSryLtABm3bhHjSLyszaDdg0qtW81JPDXC6tDmSqQNN30Z3GYqkER6tY6d/9dNi
D+Id7adhGycIl44vNZgFlhx4/xvwZmk7W+rtDvBSVG2qQdwGbjHWy/3Yh/nN6FtikQwiPKcKlZpE
KI/uIAk0tT7tdm2LepV12UEwcCnOJDMoC4WujyY52FV1caCOFH+vdZ5ayPGbPpRcpT6cSzCkPctf
RWfI58DsA3DkghXNKz32XIP/axMbXb8hJ7C2fowxndJ6Nn5YQbrrShHdypKF92bGUBif6qCvquLo
Pq3z6oQ7zgt1jmFYnEFRfRa9k57YkKQrKONCYFE1PYkn4IJO6eBrMW5hqmfoE/RwCHcqoR5nTcbW
fkNJXHprDby8pKgfXTStp38Lq15b5aUp9tRMkLGAOmb3mBhqC4Y620UIZphvflz2qK3Q3T0P3fgI
1KmzxHJoIZO6fhqzIDzr2uCBQBdlABCSbVZa7gaHXDWVW63c9KAMz4hXQhMtqJAMQxXWClQ24YGa
n26Gmg3FYuBGo6KCsXoDsgMMW0X+3XMQU1cR81ivOlRaSffSeyI/ARHnrD49kJIABCDuuqWjPPwG
lPLkAU2i/HtQfsxBHhoU58BFBI5k3JD0uwbJtPVYAgPS56VxByi9cZfW3qZClPKGPLIoZqg48PoF
olPg2eWxMy5wtxn25GwxALProULNFYbSiErNiXBktbbybsyWhaNt+tZ+MaGptU9Ax7RoFDOMPfrF
kZoQqWGPtqw/mkE/RJsIUOVVX9bOrhAQDKO9uoNPvavzLlrRRp56qUm79dnZajr/iKBOvKCsVmM1
oAqORbuJKldDkXImD7XF3KOOqq0pO5b4oOTqkWGlAWSn1Fk19NF2QA3QNNM84Pc5ESmCKuEqCbHs
MVMUuoVZm1y9BE+0fuS3pS9gQg3BsTfd19nUxg4kEaysWwZNKuMlD7N6FWtNspnaRTAqzvKI7ae2
4ePhW+biQlPkmZNch15if6gGo95umj8FxBYkdf0hjY5Z0CUnrHY+DqMbo9jn93aYF+0xq45kpxGN
7zHQqOpENcMuXBWbj60PwWAOLCXzNXNBNlt14OfPlwJFUeuZBoTOEEZHGhWVdmGU3Y/2YD/0Ncpk
huhG1pr9QBamjXvQR8hrrUwt08tFXEh+JA+BjMSqqqGEVmmVgxUVoJJ1CQ4pGhpCSvYAMJa3oCYg
scblv3klzkp5jVDiUiEL78nUBlJ6LLNjow5Rz9CWQ5ihZmjMjnRG3bkle5ATsx68jZ9jAnKnfvIs
xgJ8Pr+fUr9WteUaUlrR1kqDZEW64ftMocMK/E9WZqV3Z4kC/LOdpskq1U127J38Z+0n8mR08uMQ
xJY8kc1xwa9nW+mROkflIcHWgDjapwv19EDQgdIZvGqZdjunqcaWh0d9KF/qT2S5hTQDmShNRQet
AUWl8qIWudLAMWymgVNG66+55un/PhfZP19xnsv86xVpZlMIdgQWG7dP3IzKBMhbquB1P5vY7piP
cYPbytyL5cTXJvUiIR6mZnW2bK0792bt7/FoOzRmjIodsk2nLgpU9rFhHMhGB+EUwDOrA2AGICl9
DhvsIMDbVfPhUUP5vRtrz0VT5m+Cuc8u/ghvoIKeTlBPOp38rUv3e/4EqYyD6hZq5H8zxf93H0iA
AeUF/u61LW37VPaOtSCihyxMw00FndqJHYJxKLsUhW5fGnzkJ9N9iEaTPf9pkO+a1cQO8c9BfVyw
54BZ0akTAF/KTOuvdGginkIrczlbRgTirk6kFuRJqERfdcVmKQpja0TYozqdMXwZmsql5pe5P03Z
GuDq0HsVlFCvoGJ619IPjW3igwiWbBYylIuq4QLUoKJYt8DU731ep0+DNm5FaaKoVdl1lnizvQvy
DzsHY9u+RH3dk51jD/lpn/3/bs9L4NcoezUlvlT2CpSX0GQepmRZCdrak/Sqhzl/lrZmuW1tt1/O
+bMOKUxEYSN3MyfFpBW8pIHVH8k02cNl7gNRRjm3UfOTU8iKh/mlJW4427IMh+U8TeW3X6emjsFI
p6lpIh1UzlfpmMvRAEKwdkYEBlOUpFzSwnGWWlVnwAH0/mXqwR1q2APX8pgpG/lVpg8FRVSQbGmG
aSxN8DlLB3YfAJrUpJ8HLE+nmWbTPGcZJVs8b/iROlEHdhfbqTy1gPGv+oxjxa0WMtPKAw++YrCQ
mlUmFzzTuzwdQNWlmrRcsUWAXFvnJ0eyOS4IDlAUfkOdk5ua10EqfDPbhPlrnlYb3K/T0iBPQzAr
7uoE+ygsg2jaFozW1EmH5nNav8ZWYSiwquobzd4XDVZ2tJ5xA9RBUJPWM9R03LYDEAmpiblJvcCy
4XpJTm6AXU8LBPHW78fvXoMtUcD19gRCcazxqM2Vkc7oEPkCErFJtaWhPljW8dhQQ6g9z+DnIPhn
bXX3m32a+cuLDKkXLbgrug1CHO2+58G9abX6K4cQq+fb0Y9Mxu2y6mP3Agng5gQaD8AJh9z7bpRn
crChSrzMOTjly74ozgI6IivqcLYMGlNvUHYuV07ZRWcvDLJLOKL2AKmt6IdjPrSFMX5nAKWvoGMr
1LLZ3yJFjNhDDZVOPHOH10y36kWUsOAqhGNdqANbAGArVIcGiN3UUWjgX/ZN4Cj68sCNENSKtiqB
6uvujmxdY6PKbmiHuxKRwQ0LtO7GT0Pzxqj021otamOkkqjVNVq40cCYD0VgAFoCzs0Doip7ArXM
QBdqQt3ZPoD8fOokf7LTYUBq6WBHzu53u5oW7NDaITea3Rf/T/xMMmrhEYCcqfO34UDvIn+sd9Pb
m/E25IaSSHEci3Q7T2uipv4cu92y1Or+7DhI6PSoyb9pfTyuATSL7urEQ9lvDsWGvvLE0rCM4pnX
FWB8XZW+ui6qALpO/PASkCcJR/6SllglScahH3qHZFCMXUpaLwuP+b+QOkMZd5q89dE7MHrloyXl
sA5xazyVusiPBrKrm9G1sKgE+cAiyNzmBzODpTam2S9wcD9Je7CePa1HcB+R94uj6fo+twDd59iT
3cbCbZddoxuvg9XuO8dIf+l8PMjBK19RtAmBLrAfclkvwq4d73VTxFvfKpNDyevkxnLDYGV4bfeK
SvrtUCTpT30Iv8k0Hp7arh+w+zTEyTOkdcKVna95y/NnLhEOVK6sGfcRd8NjWUX2sghiCQpsuz5G
rjHeN7VxD54O+xUazVBz8q3mBP2w4g40bW9kx4dBVKYtu7MAbd1tVYcopI7cleYBXAcCzOCiZSI6
l0aIzT5j7Vtlr504Ej9QXAOZLOVg1s6wBYYyXMdmIq4Av4hr7gPghYBDgXi9nV0NaK+5iyLDOx7T
GzIBw6UhM915LFz0Wr4LtCbedKroAz+1dmu6abRA2Lg7MPXcmzp8oAVGP79SK3T8/JyZ4XkelOZ4
6g9hBBLPz4kEEsYrXEzxRqMSESyoPyYmHx4a9SJzqx9E9jYqPs4ikcOxyRbCVpRvE/HbdCQfOnxp
F30wHmvUukrDPUDCZmE7YPHIU3aZahZGSGMgOBBvqMYhEGZ9BkDjiTrJ5ITG2WTth3+NCnekyQL7
qFWuvSQ6CiuvvuWRZdyZCJqd/mBvS/HVHpvNNzutP/xLFAAtib0C/5tvnh+bd30ANNUUyRJ+W3/w
uyIJcuIOuEGpJoGgahn4F5qqAfeEb13xxeSPLSSZdg0g3JtmYMa3ETfeQPLwDY8w0KfUiXYapD3e
QKXaBVEGAMlqJHK6+WOvRtY5AkOBU0wjycH2AQKjkQwVFTcyhug4/2skvabOUaJII+3Q1b/VKD4i
B6z0gL0I1llQWXeoEI83+DG8U5dE4BuGePWO1axAXiBkUAuXOvSoGehVmZn8gHTRZij4GACTGK7B
0WX8iC0gC1ExGz/Zo96tPLMzb/Iu0Lbt2DYHp2yGE/LsEB/neXlX4jYPeF4rXrCMePATFPcuwrtR
VmAMK3ihVEWsl1rTxfJP722U7B/vLSj0L+8t0jSI7CrsF0G3wr7OljULm8MEzlJNVM03B4J91aZ2
BxxJvS+6JOkWiKyCQo7CdW7FyzWLwBgwGR2kbdduH2oLpLEFdq0N3/QQM1uGvY9vnYx1HuEZHdin
Ual49eogpM43dQCxc170W9ZzcdBQEnLuHNmf6YwOMs7BUOY7zmruKEv/Lap1f5FVvN+wOGB7lxfh
nTsoSNsAql9UnpwA8SyeyWOwmIn8JnsE+qdbQo89OPS4lbA5rf8lxj+dktMIJ0oB8DiyN10fYtsP
NroBwV2bu8Cg+Om6VGXFNaubhdGgMrBFWdCDY6NE2krGb+Tm66A5tYsCEbgWe40oappLo9zaAFg+
NfxPbj2u/K1AKSJkrLh8rLJsCyg38nq48jamHY7bTDW7tFjG0A15TkSpHxLTgey4Nuovut3/HGLP
vSLR3N+ATRuIdeXPDM9Z1pIjc6WmzaTYkv8Q849pc8SNd2MGZDuotcGwu3FRM7ZEdjHa09aWmoUe
x/tp46t6gdiIvjQRy4z2cakjE10CXepS4WoQ2e3CMFp77QlPP9lU7YqHROtsAM+4frwi1GmOQYM4
TTqazQkgE9BLZCCqPkGg0zc3QQFQec77bkP9dNB49D12CnPbC1MCw4JDJIL2nNdlDih/aoNBxnX6
BRmjvP7wYY6Uy6Kukf1V3tQhedCD/xJKC0mB5C201uVZdj6KCaEvtWxySDR2Car5kbrHKVZezQaM
b83CRWiyX5CxUj105qJSZp+X/Ga2F4YJ6o+pV7KVUaDQsMfKwMZj/FjThYZLKDw3iYVrjk5D975g
aQyFM8TN6YAcVdohpPtXuwG/kACvP1m+jKT2mEQGNMuXNNc8BkJCCMWrg5lxtrb61EkvoAdrNjq4
wC+F4bOzLh8NVe5FBzLT2Rh2bOnEg1hHWKlw7EF89zQG2ZJcErINnqig3xNa63mGKtIfsTsJQdPn
SrHQoEp28NSBzoLEbgSYFBwYsZ/z1mRtxspC+a7ysrkFpfN62JEPmSw7/2s0TTm3yYeaeZ7Z1nLu
cQyerwwHgpJVh4RRJ6KPQ4xoZAW8PNpp75YgHAp+TraUesjdrni+aTPtF0UgvwQpkyiCyk8I8vQG
1ewn7B2/RjN/C27SYNcOHrVIe0IVNDubGvgBOxYOUIof4nM5pALcS1K7BQjNXJZNaCLGkwYLMEaK
9z5I1ihSFKj9iCBcY/vhTxmXb3ngNN+qAXl7zQn1Oyx4XHBP1jp+xzzZ46HVggWnApqfJ2sHD1dc
D7bAdxF3w2k61ZjUDkaFNZVISiCJVA8dnA6VWQNo8XrsBpvIBGgPdBgvKLy8hVhnde+OhXcCWLBa
kl2TIF/Mq7C8SXw2Xj27x/pFDQjBFYCMUW4fLeCLH9wccrqdLh6DfKwWPRj5TnQYOi076eow26gp
O1kv7dTc5CMKwjtRn2snyB89VMHe1a6/1M0qRF3LqnJE+mj3Tf6IyCvKGwt5R45Bnl5QJeXeUKuK
q/delMM0CfTqQKuahrgO1Zy52tDiRtTtqZmO9rhCLZC1pWbjFkgPIsC9oeYQ+TV2Y5W7YupFwRUa
7ZHdYEvqRSZeO5Q56C2o13Xa6Nw0WKFSr96b1Q1CBrfUiaVrtCjsQd9lmsZGsC0nFQAZ1aHB4gCh
pCzxz/hv+Wc607riG/iyu51p5Pa4MEu/RQB+ABO8kWFjmEGZWZ3RIYAqwMGPcJibf/Kbh9EIcqFh
c/P/far5JX+b6rd3ML/Gb37UwetO7lvj3g8hsqxBJSRf0Ol8APGHvcpZ0S8glJAe5w4egZK+zLO/
hlB77nbVjHOTzn5/gbRBRtLgYDn899OE5ecbo1ehdzIZ51clo1OVVr5wLON2lBH2bupNzEOoObnQ
KQ0pivgZypvlXmNRfm0gDWkjFXQSirGTDsVgowpE84vlYLIPW0dncbLRIGp0HtQVgNpoWW8qmQAr
8TmWRuQxquV6bp5n+6gDuz2muBPRq84dA+h1OqdLLsINsTKXYeuskyLyltMrfk6MKBWA2+Dw7ui1
UymwSy6NeDVNRYND+ZLyLryZpkqlUazDSCsnF0/zLgwkRFswTMiDI3V5mM542n6c/cFGLr1r8RQX
NsbRQXyezTZHTTPPSh2zrQRL6DK2cMWD3s27K1oObqoQTOrU9O3Eu5MmJLS7xLwJlUcJebVd2Njt
kjpLy/XucsRbsrLTz9OgTkIpECAeRL5QIipkLW5cxi6gSSnfi9G+aI5evFuSX0KOEwGL68f1iUcp
uJk83d/zqn+kgnQqQw9ULToiAZN9NpEH2bNyvAHKfKEP2BCkdnwFgZ51G0cxv+CGtKYWHbQRbM4p
a97bIUiQ6WtQkVd4Zb10HR8sBjwLjlVqqf186bw0n2dJbHzY6KxNLeclDId0oecZf5l6g61uePeJ
lMmtbdvJLXivnVPdjEcyQRwiuW1QiH/j414G1bw+WJJb296GIGO6khcdmqreJSzvztTqozi5rUT+
nHMBJg01M5n6GpwVjmYG+9nW5qxaurGebMmFOlKZAXSRA8RDNpozLCEnGjRWsppfNeCSbZMeDNTz
fAFLzT03etRrGS7ecJyP7tFymlsaRh8JdRElZE6LL7MbJWh44+ktzB8hwY6yA/vXZTYJv7r2Hg9P
8zuT3I8WBmgSgUnFF0a+tVP5C01z+JdPVZo+ykhN0FWRCx28ERwgtVEb06eiSXnrQXQvy+Ryflm9
Ee5OK1G3Pn/Stmq1g+523+YvDgFS8P7LdD+/u17Y3k0evNBc02/o9YWKug43U3MsrAMYNjoFpun2
3IRIgpZn/fe4bh7MNEseYkg2Hriuo0JX2aFnx7S8uYxYh6P40603DaiM9m5WWI8SRHfkpDumsWwc
vTpHzNZWmp1nCwkBvvu2N566ZhDnTrWcwhs3qBUBc3LpGfeV01dXF6RXjZsY92RqDVB7BVkQHcnW
t0Gxy6JcX04DbDO4742NL6UBJk6U6GFd3cZ7mhycuMkBURFjQU0a4OHPojlGf0umdkQoMe3bakuT
A22SnWImflInvV0tMo5I4QY306s3rEO1WeSsaTKXJ91Ft4oL+dPBi+PvecKNE7V6LA+3Pjdb0Ing
A41aH9yiUmVFnWTKIZG5sCq/P1AzGQu24xGCdeRCb6EDMk4f78mgcWi8eOWo7+gNgNZDPwSyx1YS
e6ouetYj1t6OFpfXYuze/c7zvkHafVhDEXDYBT2aodRWIN1CjWbseaeiyqDABwT1N/AUWqDEzZpj
0UYoXTNvJ3MLBT5ZluALQYxm+bHjBoXabqrTm2vzE6Q+jq0oFl8K9VhcQ0zcYHca3nYR+M+Uvw50
8SZrmT8USLLtZA2JH0RpvQflQKltrAHfrPpVQ5DzLbZRAJl01q+EpTdNOpgvMm4G6IGa4tZhUbt1
S7M/+KWTIE6R6GANtPqHZIAyroBA5w81HBql1q8Iw3mGYDD+ov7GZyn+GqkOSILCkUeuBmYLIwH4
LA37J2hUgMsZ9tmtU+jz1ONIIyKgNrk5wN6TG9ARH7MNym2eLYp/+ER0AMnjATTfgHdoi2x4z3iI
6lLPfIbscImiRCPb1X2TPJWtdeKFEb4Bz5MuC5RHXyQ39XNuDEitsSF6+xzZpRCjoJG5E6BsmzF9
pcUxEkSBSJ/oTAROMp11f7D9yS/QDR33zSL9kmfTHDYcwQy2+5LVm3Js9nCv2aOzp/Ta1MuRJVvb
WgmYyWeOjpxplrSsd2Tv43QhRiR2L0VbFFsH9APPZlZMfFZO6hrrhLnVHlVIEOdN84nPCmtp2OMG
BNqmpz0pfxdxMqDUUKZgk4C4WXTmWtXOL0PHAw92GSb/RbtbxnLhR9I/eglkR1Aqk+SXbLSRcDG6
FXUgT5hfImgIslU89ivUUPnH2c0f7HAzBClf9hbQnB0KNY4ya9uHsDPFGixl/WZqjiBis5wKb8nk
7YPsjBEErumJOunQcRCGAdR1Sy2arU+Mj9kso/uYLWBasGmlaBDxcs1kQZxZkB86da5RXahV62m9
i72sWlKTDgjygpgzqC9W6aFgU3nUIBBbWkpKhGx/mGPyUAP+PsefXoWV0H4tWnBPhoNV3GuJcSRu
Bh/qpLsEWKt1ry4KaPRFKhbd3ZQQ7b63uvGoQ/x1jZsjP4Z1EC4bd7ROdZKzJx106RNtnRT5ASyU
xSpA1dw3cvPT0joZerB1zbwFqN55oyumriFcUSJmcdvoenNsgtZd6UESvcnsnJfMe20T0K6OzRgd
9CwV92og9VdJDg0dE+VCLEqcfZJiHqc2nfcAAZ8wbLo3ZEu7ZWt54TVxDQNiriNYRlk+QkQ5+fC1
ocgiIccoVgaSpy0YesH9Yemrns4YtqqdkC7CBTibetUZC7/bTQ8VdxcwIXUAKaYMtjUKerd2YyEp
K3EnarCMAL8/H7ce7jO3JUdqXfGlTT9G2Ayr2kHQlX7LNGzjWyjLKQ2uq+3p9msKrl2IKXav5tjr
S5nEHbT0gm7XOK2205HpvOkACV8iLze+lH1/Ig5tT4C9M8q7V71MIQcJ/IXWxdmDAPQe0G2cBVUB
2VDckh+0WH7Y5l46E7perztRgRnIwo0SEI3sQG/Zd9L05JTV9+kdq4/iFCD7Io8slDsoFsSPXlac
8lzzHmIQPh1wR1FXYTe8Knuq42lhhqF1cDioUv5uH5HIWORGXe5w++vPWPD359F2OuhDW/k2MYto
Ueo9RAioh4fRuGhKO9zm3QBdMw06CK6nglqqOdt4kg471LZVt6061CDWR/YCNmpSx2zLa15vSt9s
l1TlRvVu2APfcsvx91TfNts1Ho9bHbXDi5RoWmdlK49Vt8it1WshcfcINMO8EYmtrSN1FjjDxxnZ
/tSLwlLQ56BWchvj33NwkTrY1CMvHqtKvDNEGd+jst4gENe9GpmfrFA/NVyk6yKyZ+T1RqTcWZpi
1Ba+mxknlxgRKFBMbRsROaxzggOZ6MBVFJnOkKaAlmsxQogWxaubmEuglRXgjoq4yAYCAOjfMOeM
QE5+8dTtV0jzxYSy3C62bNySC61P9pau4SlRJtBAb+vAgpiOEb/7uCpc07G/F14Yrwzbzi5eorvH
cMzrdS+FBNYbeHGoeb5bdfZryNvmwQ2jZuv7ebYPMhtKaWoy8hgZFNej2v6O0H688vkoVlx3hx0o
BKlGnQ6eEOXa57a5pmYH8N6d8+FgMXvrZBnKxYfmfhQ+oP1JlO2R0wDAEAoPt1AG+bCV/Kz58V6E
zvpPmhU+w6NWdY4qFc9FqK9Qsthp94iu4VvooqBYEfY/Qepqh1yviUcYVJ5ApFjdhgjGTDZqUgeq
25sdW2ocBAit1ZqPgIG3B8ssFDe1i/BhBWmIuemAQBHfKzvHLECFtOt4y0QxjEOq9cmpq+Ce2016
aofEXxKjt/OXXeYsPeVMyTMhAr8Gl28KUcJigcvWeAPfhkTNv5leuXQGcL3gh0jtqL3X3QqEQ+pW
O4Qfvm0IRmNmyvAuNEBeLX0ksrA3HF8tHco8vRyeIRfzYadCDHBkTnbyH0XsrwNtBMagaZKd1UXh
BkkO5PXcEfdF5MrBbgNQSJKmOyPJmm/kETaRtY0hzrfAYitbTtTzjab32z+2iXge+TKgZGzX25kO
qOFCp4b6GX2lsvrapF5E/Ls9ff9l1P2j97exs3OrpipdTW7HYDx0A5KukEIvjz0iABtRGexeoCQM
MsdifM/9m6Lv/J9sLH8x23UfZWpgZxn0/glV4NU0RmaFthYDkEp0vemDVW1jLcwRe1JrIKkWPJ06
pN7Ilrr+fcZMz7jqAmQS+6yEuI8F5HXnZDUEigf5gcSe/aDJgLV5mz1aeq3jf9pV4KbJ2Ca1UVwc
JWVxBgherFH2VD5V3PhB0EbN+YHbVvI+j9GjMVxpvv0iHfyYhFpDhXG5mZte3ZcbyCOHm5QHwcke
AL2y+2eqfs/zFtJ0oT9cXMvtTqbERiYqfeN7nUwOrL/Xe2OBbEGJChFcEjlWmAgLW8WJZGgy1bRV
k3pZC2wn9WKvaD5S75/GJk6IzEUmQKCqiQuWCVhXQoDWLHv3WEodS01l7yoHhAFD81JKN2e/ZMLd
O+jRrsBwG2S3YaAADDI6ganbtn4IYIhXoNWwbrQCqn+DxpPHIM2rNZSkxjMgX+nBKRJnOxY5u7K4
sJet7YQvrSnusjS3fgHYj/pGT76H5V/DeShRvtEmJoj88awAP4KHUIyXneym9VE90D/R5U920xLO
lhfVpD7kDWZ2Bbb7KASEkWZBoqwIm60tQ5DhjhAkmjuMwoLgh3YFgw2YqApU7SO4sijtqDtSsxny
jyZBD/F0+No7/L1JvbEOeNh/OTYfUaNTimwFatuTXXOx99QCC9WIUGRzyyw8U5sOysXPR7GPEx6d
DCw+ic8glt1P387Dq9P11p0+JhciQ2CiY1uUjcYb8hqy8SdQesEVa9vJi8zmwODVp/BSK9fPucBf
MXmJunA20q3ZGhFKFAj3lf4cMXDD4br2b0VYg48bN/8zMDLIQfltiKBLx84jSsUhjlizuyavm2Vu
iP5b7LHvrceTn2bZYLjKQ9lpia2Snrw7HoRW+8DWIcgW4JoOanCjdAPSJK0RnX1D+55qvjUtKNvE
yE55HH6nZRptEFygXBcua5MDLdY8C/9BgOGLNbF5Ea+X7P30rFV4VCjmL7I3vQS0Q9mtzl3OrmSH
TGeKB4NXLkDYO24BmsmeOeTFheGGb5kPGDQHF9slTsPu4gJAjVKDJnyLIQ1g6+DeMHnkb/8+MjGi
8Soy9iywsjmDgkmcseoVZ+xA4p3da08ui6Iji6NNYGblfZrG7dVJOApaOiiD9oi5LCtf13fUq7V2
cwoC93Xq1QfnvQb444jFEXYtjqVB8hIRMvKlA4jrNnYntBtqRaXnrP71H//z//zvH/3/Cn7mV5SR
Brn4DyGzax6Jpv7Pf9nOv/6jmMz79//8l8V1xizPAm2TrZseCHNN9P/4fockOLyN/wHS3JznGnPf
wTZp2Bpy06W5NlVpJwqMAcvXHqiRJLvOLrSHArDD+2j43mb86EOvBDV3Ss3xs1mQvG8MpAv1kraj
FwwrXQAyNpbmiQFqAIlL3TzZ6gyPlI8zss29EDbUtrMfnQGkeWdga3/quBcuuWVCp0spMM4KhdQB
Js1+M9vIZbRt1Carji8KtFjcfUxD3uToJYA8/fvv2OH/+I655RqWa3p4aJsmV7/Bl+84sNsID/yQ
vduiCZZ1hBw9KK4+Dk4NnqMFtQF7AuF6EaBUJaoPs6kU+GHSqGXrmZMgqdNFzML6TGwGpqI0ICKD
KEb5iTdAUuS3DuoFtfSiAQX2eircmpZ+et4qUF32rewjY0+1pcTbwlSVqbLnloM9Cy0Tk9hCsaFE
RbFa8Y1m7l05j470OAP7jXtVffQ0++yjh5lldQ85/pfr3NTKPYRB4iOdIen8cYZ9/MfZ3DufBaD5
PiZmXW3//W9jsH9eAIAjO5Zju8ikMM/S//7jhNAHQJGkXr0njRjBbcML4MzCQTunbnnFNqHdU2sy
cQNiApWQwypgrhLEoLbypv44ATC049V+EK52Zllot6Bbyr9MQx3kGzkm5GxzwI79ogJrUD5qLzae
pznUeoIFuGiGBvt8iKRde1OgAtQvgmXaCP1eD8d+LUCYokS1UZYTiXLvOiE7JxoCUkYXV/csA0nT
UIfBq5oxBCmKmtHyg+TOZWG1tbQC3BpdCZF04JbLXsUVwZmxHlHfeDBSx7+SR1o53SWNUQOLID3+
rurvSYoBnP6zXQnePZtBkW/umR1zU6YrBoGMJZ5pEIYFG8x061eRH7OT5iryEN4n26dH05fJyuj9
O2Kqs/GYRwAfsgUzIihCjA8MQXm8mhjwECT7aM8YHrJpiJav5n3hPFcmIPeKuDTiGKiAwbMnXBM+
VyottBmpW9jCPhplsP7NTh7UqUbyTxQwnREUuFIjP6ed7TTSjPpp2hk1/Ntrfk5be/nu3//b3X/8
2W3TsVzbdh1UkJo2++1u3ziRHg8A8v4AOHdlGCjOWEiFMRsVsMwxXKDLVLO0/f9L2JU1x20z21/E
KgAEF7zOvo80kizLLyw7ibnvO3/9PWgq38hKrpNKsYhGA6RHMyTQffoc6LBW0bQCuzF8qPuTY+QG
kJGc3clp0HOQ592dpqQmTQlm/WsiTDDpI8x+CaVZiEXjJaj3P5Jl6s3xEpPZKSBc6PdsWCRTXYrF
vR8b5XbhOAlK2Hk4Xubu91kA/4L8cgXJ8dxfz4IRxC/Ho7yEDoWmmqNDbSQeihDX1CBJiQ/Odzdi
nwuYq45Gsv5AQDefgkMZLyBIzG9Iga7OsnFTgHVo4WCb8y7GrYXrLMcPh1nDzu2dU4Gk7P6Dch0N
njXsVPM+AzVVYanD778Ajvr0KuLcZBK164CYWVyZtvz1aYesmluxchp+gK+9QrA3G8CmBYEq64z3
02NupYASOI38aXaBmskjuJMh/eoASTlpPgo6dMWznU3ljRoiRHJcOo63oSbKHy0wR1qP1JoZKkLv
Z5yU7VF04IB3SxRnknbQiDBT3vcGamigJGSJCaRiiauCTdAl8fLuZ1KPar11qUB1mBzo5ZMqrBDi
IkEcg/ZWvzbVCNx/4xQb7gjrbCb5U6W5zOlQxBCl66oCWrsweeDvWyemg6Uv2COfQBZh3/2RHDGX
HV7MBxkN5orOwO3tPpcj9qe6/orscozlAUUq7jOwQp/tZs/wGogQF+8RWvb+6w0mzU9/U8hSMYQ4
pLLADatM99MbDGiAyFJFY/yI63g9UxwB312uOAhkZnaj+/LARcn0xf1GhjADKdyClgnYO5ereEIm
gpYJZKOzKZyGS/fHB0Klea5f558vCnTBTwe/63gAZWSqD51zC5gsH+ZloA4k9dnT3eK7afxQgNm1
FcBgy+oRXJrWkzIglFxD+Wbre2CDhZpCdARzbbmg3kFz+ukBEgiJeYAdVhjQo/67rrMtLVcNFbcr
PAbzHTVBTdKuoOOR76hoKUAB69zLNRX4vZcKnqiXaedPYyHOmr3koCvYg/L9p6d3qYFWxqWD4Xd/
TkXM99SiTs0ht49E9TPV0BiUz06rQQkT/5IUqNEN4mCrLoxRRd/VMfA7o3UtR9ai3NQq1lbt+VCK
NLB5CMyvqClY+X4JEo4BLE9YLwRPnaYt4PGwVn5jXMk0hCCTD1iBoBUIyPdVi3wVovwaWxgiWqx5
m0qpS8L1WWH5/oLbU7K/dwyxkufSmCAhAre7nSZpGwgx3juyrANejQKooSenY1eVV4jCYoEeFfkD
Q6yFiDDHDqg5h1vjlhgrvTa/2sCR31AO8x/vNm65n34HnNsIcpvMVq40pfX52YZcbd2MtZ3/qMfe
XUEcoto3EAOLiNeeWPKJz57O8jir94g9XHKT1daBnHUz7T1E75V5S1jinFUeprtCqeDQGH16RjTd
XjtZOjyBRgaQ0jBMvzvpAEAL9r9QWETNAeIdfzrjGC0y1KyKyi2gxAz0e4Sg71o6WJEgvQ4ZZULJ
Z4hSK2ReWsCeF0En4vAvkYXNKkOpN/R5/uapozNKhSPM/M5VRzadD2d88MExoTgUzz0fHFOdvQeM
ZEecMCZoXVdjIa09Ecg0tnvyhCpubTL2t6jxjvi9xF8K5+pA5vmEW4lPdEYHd6pQkx91oF6qE74j
W6W6ei2Ez7bvTMWsfAZNprc1IGx58nSI3tDx/HuTbC7F7v/2nd30ANso1h4iqPu68Mfj/TB1xXhM
k3SXpo3YmaYPOPu9d247UNvhtjftrQhk4pPdr9osLc+mbpGpwSPqyDR9hjbhC/lu73IWQr6BoYDx
fzZy6evoG2/Hegv2s6b6EYGOat2D3U7LemL7VYz+W2pmCHPY4XjMxzR75VU023PE/vdjEIH6M/aD
NzOvw0Vqc3WVaWY/ctm82NpuuU60iaHWuc0MVADnYgwQYvVQgwtN46G3nzIzD6FYtSHpHVlzalC5
hgT1oO6hRqLdQOpyd/PDTRmpYP371YLJrH/8pLBGcIQNVReHWbatf3Ifdq6D2YMNM5vMH2APrveO
BAMIHQyEvDfALTeLu00iW9iBSbt698mSBPDjcWH9bxT5fmqSv8VG6C2m+Cc5ZfMUGCAIjLQ4Hh1G
iy2lxGvrbrJRDrIYURG1KwX4WqkjMG1o9bHaXZLN7GO+shAJAv0PSpkLlLvs+VCqZ6hzQ4rDBBsd
NYtJVru4cQNsO9ALoLt55HmB+g7dbF2LXzsmz9SKkQN69q15IFlSu9P8cM6Dr0KwoaTZMbUnf9fK
wVsQcyOxOX6yzTH+X/3uNsNqPGjzaIXaT+Na0x2PVo/0PFiE3to4jb9AocFYcwEYsxhB2G1PrFsl
VoyCkMnfM97af/7qCnHY9ii1qwVBiVU4DP3WrQJn6eVdcHH1oWRWfgJHDdgxQABmW2WKALvuoDai
lBdsA+XeqASY9smmOiu4VEbcLAFpz4Dj/N+4EpVN28Q16lMZgCfYnJpvk6PYl8jGO12mSBxRsyp6
KM3HkHClZi2ScG26vbednRMPvOcAnh+p6RslKmiC9mr7Ff8SgBDKNa2/Wk/rS1jQshmtMkQoln+l
1RyZrEIdsb8Nr06unJMfy5skRAdtvMAsyxao1Bg2953afVdHvQKMtJtP+zUDZdz7AeK0BzV5ePo0
7RgdyhCltANLF5GA+GYx1kdTH/y0qI/UnPI4x9NOre4mOiM38qAmHVjj1EfP4/UWehgh6OVbdys8
lG/keRh+tfMcUi/TOJ3j3ve+qPEaOF34lXkgRpu8LFtSU6hUrhybIWOoe/MmA4qKezewHL15tf09
5iNClTYQYirI0xcQRgHuCTpvsofaLiT7V7sTMEgya9D6MJYeeEGgs0lNcB2AuLdQsOkOan6ytVOz
Kya2N2pmnj0WoMhCxGxBzftB6d53FytdgP8+3FLTR+xjnL2rUkRnFCN5RYnEoorKtT9IKAFPpnse
sA1f+H1fviGYMC1DFHseO0QmX4rWw489LN9kDDrsSCQNUteseCuFPIOLp31yZaDm4ZN2+zQ8BciN
7NgyyLUVRqcQeTQUOlj1jQ6ALkeLCIU2B2piJcCv9cTxd4DHmDkNOMaxW3JbPwaK9yWkujnsyrGS
rEE7PoQgE+kiN30gm2Xz6CpAI9fmKK+7u2XW17jHMnkRFIYCn9Rt1o3jqHxdxcIMN5ZmQmOqBC06
KsO1iJzX2dffvyFsvbdAmA5RZQofI2KMaIJkXFgK5NX/eEEEDbYkELMXT7LO66dGrKBfm/4ZZZ4P
ajO/BPJXyZ2pNCmvSIpbE49gcWxb509UXqH6KvujM1YzDMrvg/gIwqNtTAn63rK6HSqVreRiT0G6
dUmWxCgKuQjGMtz2I6I46zhsfmmDhvISoI7ynqWOYitaAcyfQl+6qx7p4MfeRxs5l2myYgiPH8rM
BfmCPlhY6Z1NfRiiptrkyJmB0P/v3qRqvzIo+O6sDjGVhZXaFcpZ3W52obHkTBNAjJf9R1RZ6ljN
p4/e1nFLpiwLJUyfl7tQV8mNvnbsp6YPxx1qiHwU3fJpnUqjfKtiYO51NrqfQKNZurJ6IA8b+z8w
fTJUGf+7V5V5xiEN3A/z9EyzNJtDu3R642BZdfCWhJVYRWbcn528tY9lAZrlEaUNXyZoBuLjtf/U
rpAvBEWIdmUehKr9ZDxRloZX47UNIvMgpUDKDow4zn+kNdSnPTF2AAygYXw6eMDjaOuFzYeFS+/G
pQvmlexpxnjYhQVa11x+AcA9f/Tl2D2C6fWFsmlhnRkbyphRU3uh2jd7HAu/3IlAfQeEuF3bVppB
dAN5LayEoPVrWc1X0VZnR0MMkFO9ZRHLXy2jgOJ80cN1zOWxdh4CI68eECfYoN7LespziLGWkEYD
W27sHclWCz/eNgXkg6iXBlSILFla1hWgS0SJq1CC9s1Ml8A2RvvJySD66mVgzBs8UC5jqVMtaw+x
nKB58mNmPX3ylfyhtsXehfDzJ2QI11gQ0SLOpDtLoITAp+WD3KoHZg7oCXbiMvyr6lX63OgDgKZF
ZUXQj0AjDe1u0YG57pCqInsWLa82Bp/yNfXS6L5P5tE5tN+uM1xVFoKthWziD9qkHd51SOrxZkMd
pWDBf3wj5K+RL4sxl+N/y3RtByyWzufQJ54sYgQTuf9kIcO5MCs2XHoOdT6iqQvLL1zV4jvl8KXR
DSff8oaLEShk+I0qWNhRfO78tjwWqiiw7VJxefQj9+/TiqyNdghRQw7p9jKCNjmcaBB1UPP/tc2T
+Sz2tnXt4i0/mm6yc/qJHxmSS0c6k0NslossHBFDQJ0B20k32t+7/+EzG2TV/kfMiZIi92eP/jCh
H2BLZrtKQMdEfcpoxUHFeJIy7+YM9fiGELxacCtpH0RoKHCGpHzdJSp7y5m1JqgEeVRVAJK3XvYQ
SINuGapQCncBwEexqwFT18/ZSj9dPxzAUXXuWoRQ4UBmSEQDs8gDoDH9KVtWMYc6mGDpI1cxlkga
w0cdLDXeOwDuDwEy88ZvhmyzZVQUoEL3VPJoo0zy9y9D9WueT38qJhKqlsMFFNsQkvv0qSAhL/2s
Sewby8v4bGq9ZTBjx6iAdiB7QJJavo0YwFA8hoi8rCgSQQcS4LtHJyC/Al5FF0qk1OE5I8qoB7tZ
1VVkQMoxrZdUSZ5bYHfuCxTpWLrgPPK3Tls4r3ev2kZxs8NKgOs1srDwInAqh4a/o2arbb0Lgqtg
NP9hI79CIxVnZ+1HtrF2gdSQxhuFTxeOP8knPIYRSRV+BKEHu9xTT1hOUIWs+hAFuej94K1kXS9U
IdUpaIX+Cozf8HUqNpGop11m9QUqCcSC5YONZwQwqWsUrrs29F5dcLlY7qKr1fAkdJK6AI8lKn8A
tNEt3dePxfiUNEB1duE68DOoA/bc2/dVVFzaJoRK6YTIh5s6X5OsbW5kyvHqWiWAwCOTBQ/q4AkY
uBj//vvvCNLqv7y28SVRJirAOFLtypLIB3+K1o6K4XU3muUtCLgGLWevUV2FP7IeNeveYDMECqsQ
1d3gj4A8S/CjAKEyysO8twJVCZvYcLo9Fp7h868jVdUx4F/Gk0qNEBSJ3PhiIxMISCPUzqjphtM6
KNrpqQsckFL72SaEkNRrkRv5GSpjYCrQTQBUmp3raJJ03UwraFeVrjXsqAmeqvcpqTn54zpEpfLa
NfEtJ0Kp0BP1Opzs5gNzJ8hGsTKqqpl3CumbaZ9IMKXNzJ1WCh7irLL4zNyZFlV+9UzrA3Nn4Q/1
uu3Tdr4EXWcErxNoQ0TsvCHh3j7aQvnXuAN94gAOqDezFdPSZiw9ocDNeeZ+ufeCgr8VZtFs8Ez1
tuQWRZDPLFAq0TcuymU7AFDIbsvm+31a058AINbDadqizX0guYtT3coJtAM5BLXLLniGZKdEKgVg
z8qp98i+IiY4GM4S5Mnhn1g+ZYt0Kr2XuJvEyjOG5JqBWmDX5p3Y00wWtpAfZupZ6t9UMYDbEsmR
zhuWwitNYJuRPbmnRqyqGdc1lvpLxHLf0yo0gPwGjDIZM+c53HDblll9dX0A8DLZpt+gH3oYee79
1UTN0Rom9YYaeHsZOWMA+h3f3jlNxXdDCLw3F6aJO3DTby6wCbWXvSBXHF8ZHoePI3A1kEz2sbHJ
u2eUSfgXQC3z5zydaqjMFt2WmnaZtPu6A+8INXkuzYe6ZpuoNfNHRFH4KkfQ9SbKPLmy0tnycXBu
ZBpCr1l5wps2prYJWWIjVczuXp9kF1Fke8L6QnP+GpiJvSe8YUAFFtrWDA6oNTp2TCssllwof7wZ
GX8MKwuY0Lzem15V/sQu9LsZTS4oE2tvCZSXfCi5WW9lUhsoJ53A9gsSwE0Rtvnt3+ZJ4v2QFuUW
eLduXXaeD+3r4lZoMiNU0WN7p3mMMiPvFkGdZPhJwUYHq+ezrz3hKeWGJUq6hvGrm+eraczHlygG
v49b2hxQfQC+sLqVq67P8SLV2jhWUqzASzUc+jmn13d9fK6R8VzWnKlHyFsFW9MtQgiW5+MpFsi6
IUvlPNkCOHM7D9wfoORaI/wmf/qtOnYNAP00HNVk2Fn6QbhFPey0+f2T0Pz8tsSqQTKEHE3sYDnH
M+XXJTpQjGUjBqO79CMHQrf3UJ1AjDNQK3hQQct3yFMAUEe2ri73QdM9T41dQi8dIqu2U/DHqMuw
HtBAhhzfStQmy9e7B57E/rJgXri7R3ZaaHRh/9Opzzn/pL51gPb6dY3ojV5HmCCvWLZI7F3aoBEP
1MEAoH/4/cfAP69L9cdgMawb9H+2TTvsDzsVZxgQfHJZe3mnRHGUJiLET56J3IYGBFBkc/7z/qNP
fHMlB7P8/DCgEUUCjhj69QcF5FBQaBEtf3/Lkn96hTnc5a6Lv5yLh4f8x84TRIWcQw03uswL+slz
qmUDrfFvFV8mGtMNsvZ4WyqPbf820zu+4qjE/afZh+zPbGZmG36DUvPdu44aZ2WFZQaK/3VJsFhH
hS8CCf4kT9ZjUEN3Doj5VRbz4Gb45fsZdHTlqm/BEpT5XK5GfXb3y/I8+4/tOO0fPiyJ8U7HNhhp
btO0ASKy5KdQeT8iJlRNVrwbPTCFWUsTmt7dFGwLBwtN4A+dWz/1CbQowVfUt/EDaqarL3cPz5AT
ygvEsEA4rziMAkw4CM8m+TKAPmGCdw5IBPPgyWJpeeh1LzXp4KOOaLQH/xRIFjzdx2e9FYNmkvMf
rD/+/jsgNFDg138ufrwuUgOuFI6DSNevv16krNIRhRD+bkaSmcVyjsgAGq7Ows9Q9wJkXqUPBK4j
e4cwf2ZB33AR24jx+20HXRfmAPXsC3M7AngRYL8A5scP7Xs/UYq51X98m/FHMn9Nc1iAPuJfopQp
EOGRrvs5zcFYmeVOGNQAPCKP3w6pWKLQFAXQveV/DVMFBRWkfl2nAvZNDuGC7CggdTaQ8kH9UpgF
XxXLkwUy8fYFAKrxJUVZDblluZUd/QBhF2rmFlQN66hn0AQKsVoemuKAgosfqNWNfqbFBYtGvJEy
wL4cFCi8aaW6JYCl7U16iFOmrCxPTdI5B9Qg9dumktNDDqHAFR7l4lXP0zVe+HOa3ucRBoSCbNSi
FMWF+wFeIBAg6i7gaTm7fpwjuovIkg4PtRAw8NvzZLxUfdteyIvM1BzbctqBPPM72clEnXQYuxLx
VCz7l/MVyFjrKWs+dIs2y/wt2T5czHWaLQLm9fGDLe2y9NSwcmX1pfN+U3QpC9xhW5FU6Xyjs418
DKvKV52VdAhY/POuq77DnhCwvy1WWuXeZxDRSUA8tokkB72fmyAFFzNhnaJCAO0dcw8qK63RHamd
u7m/bHweYnU7rhNEy/NlOcXjEvp7eKPYTfrktIFznqR3tWWAlja1CZBTdcMsSE1bKeD/vjwaMv15
9+gt9hMaig4e7TLGehEjUcfh7BunQtWXnkPpA3Q3H1q7tc7kIZMy3gFaDfyy7iSbGcs1QlfBw3yl
VI2bdBwnhJn1HCFWvNEUXZ1qG9YxhEa0VdRutuaKO+t5htwrH00gGu+TOnwKV+AJLLY0q5wK7xIm
/sG1kBZagk0OgsaFN+6AuqFBje/JE5S/X8mdTAOqwhYNdJgQ/sY1vcCVBxA4ARalm3QofdAxJ7Y4
0Sjf9Y1dVeBvQndFNlOAzQalUhfyD2UIbmePByv6bMbB+6ZzrCcX0iJ4xuhMqERSRx/MCUoKkCNW
68a2gmw5GPECgt/pI7mgRM0EA5pOBwiRr0Ukm63qIEZXJ9+TPkk2wyTDvTRE8SWZPCxAnOQ7Cujr
ld3k4mj23XAzuu4HL734O8pqsZTIGn5xfRVfsTq1F9SR2cPPrnSMx9DL49NUN8mKLoDI+BH4m68o
GRsvUHqBCuqAPwVdJPGe80KZEO8akm1S9GpbA4L5FVjQJbCp3kYkNZgJFaoAjObYRyWg6y2CgUs8
XaI9jx0Gik58ZIg8Ipk1hKxceniIedzPHqmX22G3srHz31IzMBTKYfPk2zxVhe9wiRjNxVUte4Ke
crjxBAJ51Cyzil3BiLebfZsB9J5Qms2BejP/oNmcwjG2SvbWErtw/iSMQd5SpFH1bc0WQB2WKQqm
51t1jSY7YM8CpW7tYibYX4GDGqxTNV6aiMe+37OOiUao9djSfbQ5k4CPZ+/33NvuFWwU2XzP+uuw
ATVuvqarJhYIUCbHQSGWvoA+0H0j3tzP9/W7e6ZBQ2384579uILeK8o2rk02bHojtrZtpfYFSjtA
YdYWqAs0AHhZ0OmYtBVYD5ATKULH2gHWhB7XyEF2lyV8ObeNBhmcyHIBM510WaGeowchx8YL3dfY
DIr3yRjUqYITdc/WohNsgVSwlxnxKgjxAjDjp6guQQdUQSQES5DkCfDg5KlMX118nx7JATVn5pqB
iWtNzYLF4obB5EhD0mR0V33QZxuy1QAWA5u+tBpz3OddsnwfhnnroEFZZ1tCtlF0yRPzreY6cnt7
90jLscU/s813NBeyfuqMT0TDiIoCCWvcMA2t/MFZACBf78mWDaw/jTJ6m8qp3btmmawQ2Y22shms
A4uz9OwPFVbqw8rLir0b59XLxLJ0kQTF+FcwbZLMqX+OyfQHdtDii5sjuRBVXgZKEeimAOGNjaVo
/MfBAw151on0m+AuSo0wCHwL2Ok04ntkmUBkN1N6oysPY24doghQECjLbAvXBju9mJxjEwV/mb0o
UWVjQBvJdq1ziLfGRhY+BxmbZ63GuFRL5qFkzqjXpQSvc4Iive+uzy5QYNTVM4jauAM+5Ah1ZkEo
8j+N1v+jZJ391R5YvJT96D3VkDdaQcWXgTVoer82SGCLw6frhq3vPoJOB6xrQdB/AckE+DE5CtJ+
uV5fhqCDy+tio8YCAphOYm4qUEivvAQK7FnHseAeO/4dvG4LrxP1m6rB1BpAdGTHEMv4oqR9KFM9
a6X40p3y9mwOHb9mYYxcDo1ELNILyvHJU7w4ODLGblgPSLPtJCL3G5iJkg1v+nqv8ajPk7IfqB9I
P8R0edlfggLheZDjpct5oPIfsRt3nvGza/YDC+JNKSrvm1dt5oGm261FO+UHzhDh6oPq63wjIF1Y
GBk+uBgbgrNA/maZ6ztB3eshD9vsy+QG406ASXSTNm37FhfjghwME/RuRs5TncAub8qN/AVdqrbA
/Vlj1fDgo4TuZENAaUUdhlVvFJ6ary2ixFsXSlfbIB6M11ziL6+vCYWUcjUFboIKIBSM2kZXzh9X
bprhAuWS/s023PboIZs0T1lFKBhFIOmtmWx/O0xFtYOI9fhlyiHTrT/oOAUtLwCJKZAfhkIFdyQW
E15JL0hWvZQjBKBDlKPtcj9ukF2huikcLFDvIp5lI3WpKzyog/vOkzG4Yq/fppURWbdCH9wEa7vS
jIw1vT5DQD1uhftHYA/1/EIt0nDaIt9tLmkQeXUgfxixnDxTyx5aBdHmHq/hPBdbLHP5AQRcCwdF
lS+JNIzH2C+O3Ov818HJ8eGAK3CORVYVR5UsS4c19dqpn6wMpO72FHwEEcHPpHDZhVp6RoEivJdM
zwh1E+hyIn5plbju31yjSRCvJTiFTqAucE+t1WF12pWD2PVOexW6A1Rp4CD70G0MxQ4PfRuIzwjg
JpT1AkJnib9Px8CGSPs0/Onzb730oRXZdimCYMqMgb8ImqWLd+S2BCQ7XqK+ais617zUoCu6TRUL
UCDCru/OmYGE39Cmq7ktEC8EwV/ZQChdT1ZnT77NosckVMkNqXEE/AP1V2sn6BOtm65FU+NrRhcC
JuCPtmj4GkQmbA26DACYczt6TXzDXqeGyqGLjmbZQ9HTC+LiRM3BFDuUMGMVlXsadFus8zGLX/2g
QiajYCCjcVn8CrFdd1sx7703SoYYpV3euKfejjnfZR5UVxpq+OvJZCC8ScriAeiZF7pOmsnyQDeV
6vnBOPrvN0W9KaKPdFMGBKKwWIjLrUdIQw0ynOkCdDNDAnzhYSczc82Sy8xC+4FYwDc8BNi1k0Nc
tPeJZiciHgi1k5Wm06ps/DW29EtUtUZPKCOcXoCFW8cNyCWpxfocSzSIeVLL5ebenFg8t4AVPJl+
3j9Qn9eoK+Qe3Cu1AJ58AnY8n1soyn9tB4dfqC/z0x88sMJZdJJ5QOhCqK0/z5dgVbLAb8M7kbQk
9LmqRaZG1BPqmwOwFpS3PHGP1JvhPb/gqUSehnpty8NvKnEOAJ2wF9tRyTJl58au4j1SY/nzZDvR
NjYYX1HTT1hzdivvqwOwI77FJdQ0R4hVUCdrcKncrNUhq438eYi7fJNFCNFTb++Z6ake8USbxzag
2XaTZ3JNMyhdIlCPhbu+aND23RqCwQmy75hIgcD3AJB8UvX1JTGhTJvEKV8hv15frDJHrLLVp1EA
jAXQ9N5mNpYBqt0WZc0forSTe4QeRrmiORiAIKmZfkWB4n6YALSFtk72xFWfXsowuDCDGzm4BiZs
2Ljp7KnXCuvm6I0ucoZpmT+RTWCdbKUCdbzaFKre29FGaKQJRl7vapHXePpi9oGj8tYLphYBKTRp
hCg2QdyxG1l4gLXeaCXxhvqCMe4fEAaZ3cmjHxx87QpEkqjpIuwJ3dfuNjnDNzCtNycyNwaq4vEF
7Q7U9OtSgqgKbDPUpENfiWezSZIzXUlNYOcJ8fYC4xXujA7MWkG6eYUvSvLQy4GtTdZ2azxpyk3W
5M6KBnY5N279X/O/ti7VtBoB+0JVN2aZIlNc4yTaCiD/5n+tlSExK9gk3m/f9SX2QNYrEPk+NE0n
G3Su/lKiTvFhcEzzIQYg8KQM93A30Vk8OBtA7IcztWYT9JqRNhyGLfgY34dDJtYEfGvsliDK3QfF
4KwTCZocAkoRiooOXu1qvV7vMMOo0trNd8OQvfuZqu03reO0axUU4aqPfX5GPrs5o5A8XcVDEvzh
7SnMfO9nsvttP43HqznF5i/JN8hyOasSKaJj24DalaC79yZxsN+bhPLNtTNY7uCM5ffLvZfG1qjq
X1WKDXsXGaxrbfKflBK23QAKH1VlbykljFXbeYSO7a3BKpS8vMh5GXvI3flprzZUdQ46vZeuDZtH
JVX5mJjJF0LCFJHvbpwC9ZAtXp1IyS5GG6x84KjMt3eZhsSo0lOAbUsch0EBFNDfLqHOdsRDUK7A
pD6sxz4HGNhR2QNkc6I9AaRmG8Gk7KGpV0JVQbsvhgoAkWKAgKbNXHxo0OELJgnGhwy8S5CNMV+o
N3YGtSwgC5wAArkZfMTpCqOHGBMXOTsHsVpzZMceTH0YQZ78AFjlj1FU8YFaZHdb8T6UbHRgtjEA
Nh86V8uEVF4IbcPj6NTdsxW39bopg3rT66Y0uLO3Iz9cUm8uIxRYVBIFoOgkUwGMrTIZf6QW5Nah
7jam+TGq/Y+zMb4J/cp+LFGUdTPicyuy/pGbRn3rU6TQldewBfWRzfaNbDmFPQJC2p9sKj43VStO
XZRe7gPtcWALan4aaGYW0uIYBDqxHmGK6f1KNCBKM2+XC9dNLhnWCeDs5Qhh+c7OMDJxzLze/scZ
Vvios/KA/moQPUIkDVEKyW42qqv6srNO1GoHwzpCV/k7tegAxphxGbHM3JppD53HzvVvHeKpejBN
44WNoX/d4Qo1MhBt1DM2gWWd+t4IbnYAkFSSncJ0+iLonxRBFXElA9uFghY+PjpEVXVMTNM4Uwul
ISCa7vkXalVO352q3J22CarhTqEf8PkAuP77mRWqdtvE5Rt5JLx8t1NzTJKlJYvojNLvBgpmyBtN
qCpYKIgtXvoyUVemO1LdkUtwIUBPDCyvea+u4Kp8HwGyxJ9TIcD2ZCX7TgMQTD7JRwnxpEnUt1TD
FBw82lE2jzAKOZCt11zyBqgU5kF1bshHR20y52xbw9KORXgCy7q80KFXAyrEpwg0b9WIm9Ydgat5
MkbdI0F/N5gIqZEf9QJc+NxlHv7amuUqUzYUtW33SLoMikOidUEd1Na9huf/Acwn6FsDFCllqhdP
9zPfGINVoW2Gj14Zq4+9d78ht07QSv8RaNwugrNIh+DPf0HeVdxKZCPJXhk5UO/Ywe6YxucG2Cal
Q2F/6VoseKDghC23tt+HZxA5R426Ez80AoTnU+r5r9hIQD9Tn1XaRmdko17y67sq+Nzrqv59bF55
1VL1gdgakwmOtSYAxz6EXA8AoKzJdLfTWW43/rl1Zb1VVjw9y8Q7G9B4/lOfADLZ00lQvlucyoT6
CRE8evhLtFEbHIyKPyQe9hAh/eXotFYTtN7dsUeABH9TWx+ow5xEcFB/j3DxL73MTFIOdL+B8TCn
lciHZtu7JX/Gn9LY9omfraiZ1CCqsBC2WVCzHmJs07BS8KtQtEvTEJu+jyJghzBUAeG4KPHLOxqN
yZ9p4ioqEVjVzcDGxCpDrN1DhBcyc+AIsFDgVgRiuFBdIJULMgvFcCDNQirba6T5CsEJKOLEabHk
KpGvhp0hWmtkJWjSSvO1Kuq30TKTBx/xz+d/GWTwka2yXNjnrF0ZhhHFWCuhhA6oS/xiViGd9NMK
byx7Z5u2tUkNkW1HUIQgPu4DSaSbZi2xs9IvX2o2jSqXUxqUj+OYyINIlLFE+cr4lYFzf9m1Vgpa
h7F7BSYtk5DcJa+gkCjiK9TwVbnQfINeQHoyO4O8aPC/eZkGqIQybgeIhsTdqwS9gJ6haNr3y1Lz
02XhVf8fZee14ziSheknIkBvbkl5KaX0lVk3RFVXNb0N+qffj6Gezt7GYLB7QzAMKcsw5/wmH6td
o4zahvxhcf06pAZ2IrX68FVTaMzjPpisoG2t+iIb4IqUV7RT+4uKL9xHWfAsM8+8JWDaDsXcWLuM
zOfH0IpNvmKWUgcP3Kju3EvqYLo1Dabj38FMXBm2afaWN91fV2phcb9SdkA44a8rG70w7ldKtFOT
d09z1R0SrI5/wOac8Dv4szVtoi/1YL9ZiDxvq2FMHtpGyc6tMuk7aLHVC5EWclvOYP7RL70vr8qq
+bOPl+RbRzB+A6oMCotJalWziN+hoZg9pwJmSVTkzc8EwiCx++TPLGRGVWrxsSReg+S3iG9VD+TK
batPFv3FpplMYlEhQcwItPd3Fpxgavvkz9UnO0tb/bMstJVOYyWPWhfqB9fN7ENlaCSJkG8JLH2c
Pk27wgWduVVTws+eCaHXLO8aNlr1OqBAE9RzhoSYV1WvKqmqA7PFEtRmXL+O86jeuiE789xVr7KH
NbmHaJnzR1llt54IUteNj7L/Eg3Wvim0fCNbCeJ3V9w1nuRLySo3njZWp/dPstTFhodcFTbY8t5J
0io7u0oRUF7fjB0ZFSDY+rvsO1VFey0SC8FQeB94sSfFK6Gr65CX1XcjASNtQns9ta4LtnZBE0ho
1fc5nDGD6k3+FFhBf9TqT9ld0cAmTS4Le1lE1tepuvGzMvrmkC+st2T1POSbzkwLpHgK/VjpcbOV
Nx0U61TxMMJJ71B0M8wjGLLsOatMbN9NwN3CGYYsqIaQqbBhriaa/Fx3oIzieUAjrByzADJRf3CR
tCNBupb/Hy++32p9tf96Ay0aOj/tKsS7V8HfDmFYffDeUg0vi16rLV/Wl9q0bOpoNO7d2nL6R7fO
zf/ZzWaxdETJp32YE4P1hk8S8VeSdZ4vHA273W4xvyE1Q2RAJO+q6sU3225if1kHUdYHw96Dm7GV
RbuxyMMTKLjIYmi8DZHdvcdGa16nIspIY3KzwbbQouxxyEkH3ybn/wdiqBtVLwlOAGw6p5rnfTcN
Jw36QVGfaxvryynrlHPoQTVDG9TdGUmtPKUzfiExEqHfraG/6vL6JcNFYEzaX3WJw/HkdCMGX22y
rUOvvDr13B9xQZwPaSi6WzErmNLhZP1Oguh3kQ7xn5F6sHSD99Fo+pubuxNm5jx7yqpRlqaNtocZ
0J+6eIkfxFBa2wTrqFd1HShIY04/FVtghUhMzIy84ZAZaniYFZjkndCNN3i47qFuCELI4gyk7IC+
SnovKnpoHHRPZPfiGPGUFqUCg6RKzbdcnciWG2XJ/Eqxs9KJol3dOzukqw+NnTb3VruNuoNDROh+
bVw5rPPyuLu31jbZEzFr/f1a1KGKQ2gqw721sNAh7F0VE6P1PXtenRwiTZnvrfkqiBANmnpvXfI0
3JNih4yxvqvWIRGSNIZxb7U0D3MJHb9Keas4UY292mHDJYvMbdp+6QWqt+u15TQue90K8dxeX1cb
9GkPiR6lr1kchVt3h3Au37CunyYfkT7xIA/8vH+dpcbNEct0+XcP2S2OO6LhVpXvZVHUQsXF28o3
1RR6t8LU3Qdv6cAZ1eGNyddw0Na2ob9GeGfJStlPHqIq/ekkIEtlSTbaCvZFfTHu0vX6r65pTiwq
T8mFfdXJs05XX/UyH09f9xZLopzd2DoJmO+OL7uFKZKNDVLrG3ljrWDw8RPERwtEOs9fLxZWuFc3
SvWYsSH/x+tD4RBo5JfpVvb9ejFHz46WK+rLV30fKcUJ68N3+cpf905K3Q0IjGn3ezgvoaOhNLi6
dcuDkmDUHXtxdplXUbL/VOd5bHW+LOs4Lf99apFKq5h4kZxQio0KwOJyP5VduzpX/LgT3r3lf9yu
yxN4ixGphfUl5/U+dtSzK5Jlc1ZcFKo9lItSl7UZNmreqHnHJuJfLou2lTnsm+LqASGM6L2F8Snr
tck1jk2rsowFfPWhCahgtgDuDMrZfCuIBsj6rPCm4xIj3nG/Oa7u5EjAFRIDYUGLzMBFHuou9S7t
epDFrrOgDoeouci6sWlIUpPjh/uhqyaRqdR5SJ3Oechysek9YzkzCZvExtYGO3SGLYEv5pWsZJ0t
O8oWDX6/7B2v137VyzMv1P66TBbv17aRdUIMY8p/NrnYz7OuXIA05K5ZoFDFYTYT/A7WgzyTdQkJ
ow04aBRH/u8GnCrRr/v7slRBmEStq9O/6mUPeSlp8nDXsly+v+J/ezF5rdZ6PwkgrpE5Qr/5GM47
dVUwkAo6X4I6d5WdHFrJ0Y7UbQvbkijm2lH2GY1IDVRPGfe6cFLf0qzkRdHb6OjURb4f4yh/T8Ls
SVJKFhGm/C26f/bwAKP/7x6h0nSbeelwF/MwoPL6juBVF5UXXXW2ppGax68qJ0/R1v0qf13R6ll/
MKrmAXpMcZH1987OrDqboWjUwOr77hGrUpgtJobPyOzoHum+1jlUqAP5zWx1j/fKukRyQIfHKuuq
tUG0MKDZY6sbeZt7g+ZgPw6Be/slrzQpsxrkedgHX3V3XSZZ/rd4078Fn/7RLvsLgZTyv2737xvJ
8v+WepKaUFL5iaeOiV1e4pYNhuI7BNIA8ZBxmXw0H1DHmLWCzE7VqOcGbopqxBRlSx8Kvd9EXQu3
kl95Jyvt1l49pWcj3WQt1lnGKJ6bRGUs0RPn6HoZ4ZKxzZ5090O2yRoQpyn6Fbj/ftXZFjbQSQmb
Tsus9jkGK/BcPcvu8pAbHst21XXuryHrzFhN0ZyOxUGv3PGgFSoYmKLIISCP+YMg9nGIERFuwkob
+e+6HGWL7AOWswOPPWADuPaWDXAntV01GDhOFLl+qqxsEK9hkRZbq1FtvqbopbCS6VMrwKy3VtGR
h25a5GgjABKlmE9zgyYrC8foER+mFn0rGJgZW2d/LMz5FzqtASSUMfLzfgRrZHhglkz0aPOkf1VC
kniD0aL87ODcqOZZelTWdRfcpWprTPP0WgsEohIbY1bNzY73OyHBSHAlxC+o5/HLi/IaLgUeXF19
NiydPK4z5zXZof+U5Zk8iERUB1MYeAVEyEb+fSC0Fj3UE8Nakbj6XnXFp2z8qv9X32Vq4hXb9l/v
8XVpnLnDqSv0rbz3V708+6pbaje5JO7LV81X1686+WayBec+t7x8VbslnPTGLvFpiCzxgK9Y5StO
ZOwmtxBb9NPA7xdPngORU6k697Uu9cfagQmpkkh9Fb22+IvT5edhLLzXJezFhriLw3dAqylGe2ew
/N/qa9GbZ++4KEBw5J3SodWwHY9/yEYLpfnnkMeFNfelzaz6WMwRum2ZPIarGxoZKLAMsixPC/5E
JxCtK+9j8t6K0PnOQzleZQkq50tRquPtXopNAlvu9Hgv2c6hWCr1SZa8jAiJjexsaTjfwJ9DGx67
5SYPOkDYbRkaKhAF6srG/KuhBVGJY7frbjvV6m0f0wVa0OT2IyTpDl93aJCZvaVRvC9Rv7x81aOt
6m1LA/SlNzYldKfC3GJdYT92gG4ezcpJDzOap74YaqAl68EgKvJQFCSqQnYjrEqp641ob7TLxPKU
kuybJqbut3YCXR13+Me+39ipMl3UZB43BZGtn4i4N5r9s+27fqNmBXqmSu1c54G0mmxoYJtnhlA/
h9GCw7l0vyFkuftZdNWpwOsXD5mv0xR49om0rliCNNKrU6fZ9ZYNSnhcdTO6DEKlbbX1K3JoFRmz
Ej2j0qxfCxY4+1ZAB5StBeTCh3Ys3glG513QI4Tl9ol4rtekKiLli285I9JlkYenLAwpXKn7Uj0J
pCvvh6wc/1n8qSx2gU+cEp2JCsFLWc/CpYr/UZQN/6rL1361W6aVLy/Rlm7L2GIdWuBAUxyT8ZgL
FBNjtYUVm6RPmtXChGlE81MM9qs3qcZr1k8mYnNmuMvrIfymQCOYgNL8bBYcq8ph7q6IrBgPE9nO
oGmn8jYlsSr2UQQTrQTlhZzyGB41kUW+KfTwUV8P7Jqa67gS2VLC/VswsCzSxYjpOI2yG1P0b8LX
6UneQx5iOwEEHu2gpYJLi83lvV1wwjENmCF1jVETifTjhIP6PhlAhIerBkqKDPC1amIsw0RoE4mg
+NUQr8XC7IA+GTPQi7+vUBBZeVAAbjpNiZpJKZwPIwqx6otb54xsVv1t7H/aa3UY1TCb1uAgWYLG
B8EcHTS4rhgojMoF/3rlAnnY3I4Roi2yQdbJVktjm4vXJ32AwzYBFja+UizOzetAiLuOmfxU5/xZ
NI3yWgPtOojF1JHnLJUP5GcD2QHJnWzTN5l5kVeGJVCdqGeCwKX6udBU8rt/OQl3Vs5slxm31Lb0
GxHJcRcVCgbUf9fJszaNm2ANZ+xmbx7gELIzGubJ5Y/JtfJgtbl+9apXWTAqBgi/APR3nCrnl9PO
fbZl3Z1vTRh8m6+rmvX6yKgHX8yhs5cN8q2EYB9wgI8SZKwV4xtKMqA1Rfw+1112G2qkV0noE3Bu
l3nvNMLZym5uSIrANj3m3bX1//sqFICbt74XvmLowyPa9sMjbASUoo366JFJunzV90lJonhZXLaD
dJMNWa6qSHPpR3mRrOfzIvrQjWuIyzFuqIcQYR9d+5tqqR9Skz319ugOOL+VSOD+qrn1uyMUezN4
4OuMKEZ1q3SHA8gs42bV4q+r+UY/QA//aUT9b24XPaD9lqLSvZ46q7J5bLVukIR5tvlylpEN3TDd
yjxTV509wMDCfZDaR1LYKB30faQm7oMsyfq1Svbyljjc3xO/elkB+FuVSupZD5+U4hmQMJSX9bCs
uiYpCsV3XRPgokQEwmbeN+mCL5LbX4TWzTdrKYbXnqx7AKVqOcrGxJnm3RIjLyRbVSefzkWJjbts
bQsMIWZwXLJRVsG0AGprzjdZskJiDKG4hGxvSn0D3O6Ur27MA4DSTQ4gPZBFFFXJ/6wN6Nvxlcny
tPYRjdIFS2jCYXLcCW60Nr+4LlqLuqK7O5a8y4sCq4fNxPQ2ryVZper6Oy5j+YPsL/jL7lEqYtZZ
e7jAiJ6G2CSAz808yBSIbIAU03Fh15OrjV7QWEyMPnX+NKs2q0czeSAvpW54Q+MTrig6C1ufcfNp
aocacKWOBGExIzCoDJjM9h9RZ3mP2clmsHlyYG/n80y2NS+cPWKhiNc4nr0zq/yjTmsFkL6tBDHp
yQPp2CM+csmTFzK4a3AUv7sEus0Ogz9NNw00LszpKs8UC7hRU+P/o9v8rCkKe0Fr1KtnnhcQf2KW
JhRL5IwpeVTDKhhFaG7cSieKm61I8oMzPc3euiLyUMKLeH0kMObqZOjtErzpCSxv5DNOPP+TD4zt
j1Wl7blWjeiI8OSnN0Q/4jTy9mGieYcsVIhtsR1mlkz4Fy1vVjLne3tFM7hiOqZtzWdFft1NrsDb
LX/GjeCxhom4i5E9yELQ54322hvad0/TXV8FEbYx+5Bop+L4rUGCSJ0B/oxRHwwjTw9RgjLeLJ1I
fTRD1EfPU3HPJE/o60sMAYhExBbQswPxFO2yDZmO7Tj2zMtqnp4nYIt+XHUPPeH4iIj9r8wqNQCD
RreNKq3ZoQZa+KMJwBThrABbIoBOyadm98uPrun3oZUcxWLdjLpVzx4y7j6T07D1krb00dT9M+x/
tCXmfex9f+OkyHchPjGp2ade+W0oAJPodQ8Vt3rWQav5Y1tXvq58i8ossNqGaaXpHtoqNn/k5Qe2
ETuDb6b0WvIyjvitskzYWOY7bIDmBOSY3Qle4b6ZDoQMFGUM9KXMAVhZ3/VEXwB8s6b0kioO6PAJ
mXRbl0ywczGIY1Nn18QGWb1E5O2sDIvbqer3oEV/KGNZvvbhn42XEUhsxZtCdJR1wnKtJwJIRbL6
FUw5k8fibFRNv4LH5JMsDaL+hBeASI6/8zRqr+i/jpshf+2HQXsznNMAgjJQwvhVgxeyqVA2QNTT
XiOe5rFqy6u5TKcKDdDnJSuuI7LEWw2KzHbJ+DFI9A77BDzpKYmOXtNtHb02j2HV4rBujk+9lrQs
Prtmn9h41gxD/wj0Y2O28wgK2Txplav4KqKTIO36F2epSFjO1bJBY7c9xel4bHuwuUgtkZoFvq70
6mEc4ZhVZgnwFVwXrqdk+xMHB+6aNFHXu6diwNQ3Ce2r6wBzxnQ97ht73/XJySsTNbBBQMZILxyW
BR6DyRDna2GpndiWu8HYI4vYhIgZw1gzm24GxaGekCGEH940ib5t5gYZ+wzfTZRNOW3gveX+P9oW
XaWirOxhL9T+WNUEukBH0lXeRZPN9xtEWMyn6GQW0zLuIXuUsJ3N1keZd0JHYxGn2Ev0ndWrN1Wv
mxNA8oUnLHFx22Z/vBHo+uHsMP9mrrKhySzek4hXM1JWBj6zX3SydcQVyigIa2frxrn767mc+s/U
ZQM3O03il/pPdBJf4rD3dXJ6xwiu6tZJhz9qwc8Te8tjbdr4v9VY/5GBr8rVY3Hwbm2eJdjP7UC/
xq9lsjTbvAeI3Pa/CwfNEoC6DsJpdb1dlMS9DW14LBZXeQnxhwvn5KwZ/VtpofyIcslnV+bK1gkF
Px6+QKj/DA+qHQ+k8ElUa6J6EcnwPWrNDiOcxN5nNgmVeux34dCWAe83OxfFtPcSvpCiRrNFL6zh
oan4srQ8fi1G8vp6w9YljPdZWuwWAsoHOxaXoqiQ9smqt7FWg3i1Fl/wWQ7yyKvJaGa7rgovbY2q
RMbDqGrDYx1qH4nuEKoR7Vllv4FQ+DBsYS5aJ0VXYmL2mXnMY0Qu2q75M9aqyjfRD1TbP1HpSf3J
TKegEfnGC6OnrjS0AwZvbdRbm7bxK0e8qHn83phqglTrxNbXLa6JY0e71hiRdY/AprZecdQ1FgmZ
m310rbf4febOgSMudZf7rj3bfuyVuu8UtburSPdceyCLbSS6a2n1RHORI8GLAx5WF6tYGon+jZh+
ik6r9WFUEYwsQk63WPUOY47miStOlTL/9hz0ryzv0xqL58wyxmNJ5slPYtLFTM5TgJbl4lcYcQSE
oacDO6+c7BpqNnnRnNOxYwx2J3OH97Lu98o0boxce4fQPYFdRcB/dr1NWg9YL2eQU+MxPcvDEFvp
mezoOS9aG+qwXQDjHV7cDIIFkSWkSBW/79o/U8N6t8b5j1bvyIEl5gUw9rmGhYhiLRqbNprR6CB8
E4jzInObv+JKaV0npns8I/L2UEeieCxmcHhK0j/F/eKbfZFvCxZ1Gx1iFqJYqbOxtREsbWEHvSaK
baPHBoJAbnZoCze64GoeovZjJOfFK6xjyErtFCeZdkpHA4ZmUi7nKs3GQ4mHHgYhtrHX4nh+GJIi
YjELrRV4TLMbxlEHUi20bZ1mzmPRRck2ah+aHlqPGdskU+feQjuDJXHZGAgtoD8brCjIoMtU8uYm
kHgrjq1X2/DGYFzi5k2Iw6DY2NWWqfvWkbQPWsfqMWtNsKjrgQEZ82D5OKyq35aGnZPWDNWH0pAT
9bJuOtaWaW2gvAq/Y7j8mCyYPgm8lg9oxR3gZLAP4FQRFe1Rc2YC6/0OqtbHZPe9n2Sx+lElFvbL
xEU+IgRRfIb18YN4Ohu2rBk+NC8c/AKU1IdnIYVkLW77EVUMEdjgNB9QyCY8GZF4ixTjlMyskLAv
8ghIOOFGFtN40a+lAotoSj6WLqsDeEkmmO6o2zXmxCRrmqfEZk8cRuZw7fAAuwo+63ly2x2AM/bK
TECb2iugWuaO9cBam4iS96gsrfLaZXxloxkMNu8SiaEMJ8hp9GsFUZg+MtYoKGo+QKOA/UaCf8hk
aoENZHynqorAd1v8cIecFDPaIHD8UWpXl3k3oCeCSHdtBw0hUn/QjPzWWKPjz3FmbDNCwL6BvYZe
Zd7TxOy3W+rrkDXzoRdpeF34LEpqX8AsvuVJGD8SSO19NKmYslpFveGkiaJfuTza5syEXbVzQCAB
dB3GjySm2MmqQ9oHkBm6neFaQdTjqAEjPrvZY18dvUVzTzgDYeFdL9+rvtp1bbXsGzGyoqi9d8DB
m74dU4gvPP/hAuJ3btyYj2KDDXFHSCOgtZGcD7Mk8sOcQKto0cHBi8TYpSmUoThE40sb80dbyVBo
Y+iOcgJXdtG3mx7rKQUdNibuGOIDAQGsvEIr6L3C8dWiIhHJ9NClof081h5BdavYid6o/bEiqFF5
kbvJqsj2BZnlrUhqezO77XBCqMN+SGMt5U+3gFsQhMs0kwG1ZAmNdmp6KY0GkK5xmZGm2w4Whi1w
OxpsehyLd3ZDN605aChmxIoIzx2PKuJQ9R+ms/SBRZbxMCBFkyQpIeTZ0bZdF1b7KorzwEzfhK01
j9E86T4Rte+M3mSYx3g+oeE5zEPtJyJSbnYt+utkT4pfkq5/EDEiuVj+8cFV75Tg3FxWhHmyrn0k
2g24oQf4U7UoUJZWHe4dTcPYFHFLH08zV9WyK/TGHX+J6doJso0ZqMRTFLplUBTuAz6g+yFScn9w
1ZtJQGdr2PPsa51y6rzqLY5t51J2yu924oeaLM14MOum3Io5+yUM8Dst3iObrH+s+ja95MM4+Uo6
O/6ESW3HvI8qBNOKahenQjXD7RxiPh8PMKX7MDyVI9IdsaP8NidzPKN0b+ynOgmSfrICEfM/6Wu9
OCnxAAXUIDA6T9XRnQeMpd2quaA5dlVbtlQGUBHDNAMdx2bAsqzI4sI+t5M3nbqJxZPWDmIPyXab
TAihuk28HAorF0Ar69dOVE8K6qEB/oxi7wjxqcW5HhitZvKE5Tx8HrLb/QRLDqlhN8L0fo2J9ija
b3ETZAUfafNGZfdRe0l8gqOkkr1avgthgJVjWbDhoUAob2ZUXqYJ8/re+8zD0vQ7ZyDWgUzTlGMt
KGyEbbvpOgEyRLMIwxg3encQq9lOnl4HaZxvlymy2QwPfEFogu7sKFS3sZO/4yc/bRpCZlscu9Rt
noAmrJQIoRW9vpQTelgiZIoqbNPwHSThdko6OEFXpF0Qh8meGFx+ynBus1XdPrPGv8yp1eGCmT4a
mqbsax4kP5wfcwAcY5HGT4L9bGSRaMaigTkfXknXCHasaquz0mdnVxvRtC9qW9ukAGz82MWNLL1F
8WSxvBFDUICQ3FhO9pR48RnDonbb4bBG3rpQdwN0vMPiqB6MX0ROGMOh0gxZsevxDV16u0LOK8XK
FzvOXTirW+G4rQ9dOd9hosBIEsbRFpWnTw3dnW3Ti/FFKwgLFbBvGl2PUTT0wqAzEP5qwnTa5Hr7
wk/lEmNxfxD+zDERwCh5NjZODkYmIigHWt9pMcRuEbTTwwKYzxS/J8Rn4LkGCthAQO1dGwwsKXaN
hQFmgxIE6PCqe27yCyhWEoEeOf92AkGfT+bsq6ykzV7L1/HnJzIL4zlO8yclbJZgULXwIRbGp22S
h1+G+pT2WXxEKt/0TQU4V0U2o3bODrtMqKfnAcdybSEc3jSayrgXQp0LwSll4tTpJSCvKUfTMWr8
EIHVvaqwZxkaq70frAUUhFkVwwYNgafQy5YdHE28lDMIqf2isFOfihQggNcctXTsT9MYDyd59nWI
bLM/FSnQKTg1zNQO4Xbw7fu5zN09P259MnK1PtnEu3bdUl1nvOJOSCItp7Rg0+bBSwrk3dyOZECf
T/uGBCMyNGeiF65PqP8aa157ypryvXULAiilObaHJcH8hon6u+7mM652/XwajR4rTDyb/MrWCpSU
LdRZ9NI8Dgr6X1ikT/NSnphFSjZBU7i1+urdTkAFdENUcX9CLcJCxNqsAiWpMGOa3fAkDyxfWYcm
2dUi7L4LFbU9LT32Uvlo7VuGw1OrZmAXE5alftNWr2nW/SG6sr9/V/JMfk3JYmGdOYeLi/JLH+9D
rSjZ0bLPkGfuWpzYcfB7b9q6nHjTHOwpHE929AapqWag22o4xbK7ICvrOem7UUalFgi1yY5dt5Bw
XzbamD1pipduy4kPRvLNQoYSJQhW8EKEYcAgtb6B5jZU4popDBdI6AZJNoeFn6gheuR5cxhxIwrC
MnT9NDmOHbxEhcUaMNjJOMl3gJgHeWFneSNtV2N3bLhLIE/R86/Z/oaGn3SAKJEKgf79WpUeW6vR
JF4jXO0E0EE/xXDMg9qBx9b8dJf8J3EXl282RENu0C2X3THlchW7i5P4KH+rWp+qU7seZFEeTMQ8
+JuvP+V/aw5r+5+98c4Tu3mMCS6We60eg2awP9mc9IEwUYXb2oqJwEiZHYam8Ejq0CGqu9NSuSle
m7Pfei34zNhpgNxxGED87eZfMZbEZAAnTekuOD0lx1wpcAO99TXS/H0yPJVhfckYB06YLOZBXhc/
kJOLCJQL1y/6Xjkt+k1gLUo4XHG3TtYqPsBo0glRujyHTVEydi/FThujJ4esWFi8JM7w1qLVuR/W
MIFqWcVpipCJbFv9PGs4o+8hIjgvfcsz7A0ueMmievUkDRL32jKCSDmMR6WyMx4dd77GM4JslqMI
Vk3EGT3EG5ohPyFcjq1jp7Csgox15qs5ogWjWP5C1tlXJkBarqH7mReZLygelXWdnbxq+cWPjb05
oNWjOZau7+ppt0lIkelj513HeDH2BJVrWGNByhZiY7WiuqkFpMaBbVQQ54iL93lU3ayUjDNCVni+
lnuI9suGLIxHLwSfjQllWyzSdXfJPkD9t+ewTM0gRFtjI5SluWQIZxhapbzXDLM7Z2rdY46t/ZOn
sFNerKX7Y8rivbN0+wGwzIvjxNWeR6A8hMTR36syRDEhVX70oVkHyNMOIEbj/Kqo7HuEN2zrPIl/
RHXyRiQpqJzJ/Byi+AlBVOd3ERNPY17QS8W+5SHLlzJKG79V50NjCvsnkXmXWABjlKN2/YFgyTOp
QTgufQPRimjJpopEdtQVcppOYS4HVEyX/ULqYANK09gsSie2LB83VT2me7VZ4x0eEamSSGsX9/YV
ZP9BaeLhGWuLJyOtks9QqW2Y4CQT9JesVquVvJJsVcNensWofnZC+yjHrkGdHMIk2X7yMFh9p27q
oQM0lhs0l7OnOM0KyK3ZzCC17eYiPzdFPZ6tNXo3A/UdjbY5eEOrvKlzuo09g5AqjL1N2OfbKUqj
N5CCP+POXR7MFtdNQ8XzcR7Ucev2BchGq0p2eTu5ny3x69ZzwdaLcD4T+Iw2uYmc0kAG+YCh68bF
CPSH8EYjcDJHu7EDMI5tnYi9gHv2kpgdrHcy4b9b5IMtL/3VzvxhCLEYT16V16t1tXnwjCF+MpqQ
0IYSl3/k9W9kBRJypEntL63tvYA2xp4tcSAMN0vJgjpbboQYfs16d1zmuHsZRec+9QhbJCV45nlg
WkAJnOFI5r9z3uxJ5rwzcmm5/1W+N8ueslKW5UF2/7r6q+6/3kI220sox3nEypQjFh0Y7igJs8r9
tBo1FtFrWZ7J+WZIVDrJ8j9Ov9q/uss6efhXnbyPrJu1rtwYaj357O1ytN/KsmZSXU9VhyUM4dT/
1BqDyYJgbc8VILtbfW2X5ful92M8kwZULGUXZXFzkod6nWZHE29NX5ZNMf+njHo1q8ghvVSzHj1b
msrj4BZGAIgoepZ1dWEzuqfmuJd18qDCTVeTMbzcqwo7e4wYxr4u6kbPO5qo+d/rZEMplpb8zqp1
vN78Xpcqwte0QT1+1bHjxIjKNm6VmWvbxK2jvVUjNV4pjXVVa1O9hoWXMPVN3Y/W1d4LgMgvuqpM
pyWMi62Nf/1TNS9sn6LZR6+u+kxAXOxTo84OJEZgLcNOHHNto+nesBnanFhKWD7Y1SAuZprvXebY
c2tPLJGWLD/CHNtnbPnPJZKte8Rd3so2d1aDE3WrsO1iWInsh7GbUlb46kM2dSfEUIqzN7L2bNjc
HEBRLVvD02w8swv046rlR+wgO8kX7b0Q0H8ou1b9RG+t3MSjXW7VRXsk3dyzxeyRaayyCT/Yptyb
bUWmR0WQSdMhyrH03mTDoL41zghgtMtWNgWRpLywwMObkfGR1r8M0Qt2ygAa+8h6X0az3hRw557z
BJGCeqp+EsvHR2mtaiO9v3p5cZQleYAoHO0E1O+N7C/rul5/86yhvcjSkFQLGabpoetmD5xaF2+q
4v8w9l5LkiJLuO4TYYYWt6kzS6vumb7Belqgtebpz4cze9FWZ61t+yaMCAIqCxFEuP8iGV7z0M+h
wUbDUcFe41XaooLJLuCoR6l5XYUQepX9Qobm3w7ziFQ1UUkwKMs5pMj039FghS9yGq/Ex0P1QUZs
HfoOuwdTqdOrtFW8t/et4j96mN8WE1YZsHeftTlTXxUMD06OGyzhCYZtaQus6CXLyaBKk1X0812Y
Fj9kXJemaJinvVpq+lmq8dQUr7j//nuGPDkpOkAlwbwKyBU46HNcxs4lbhhfkWz5P6DbtUuD84+p
+V+39s/9CPHnwCEN/STn2zr2WvQ2ko1jZYPRIgpOxQOSgebVGBf9nAr7SGmToi/U4qFdiiBW8O/U
p3nRfIKa858dW2ctmZ1LqavPW5NsTalfPGxtbpz9Ur2a2U8deTu3buKHQidlHI7Rv1tbm620gAhq
7yY9FDJMa7c8qNKLogOGaXVUx+PSxEtbzdqPgEDQ0WfOcJKqhtMMbggdvGvHaj5C319APkuscOkc
DWF2icMQUPVSHcKuvI4ROBOkmlh7hfaH4aXg2/AkXqsmSfWL3oDcb4fO/hjzerhgeFcdpHM6Nsml
rcvpEJhw5fvWdm5+zaTETojOqYoWIpKW2u9On7ME88IvUrMyLXlb8gRSi1zffjdMC5WkNnuRpqIL
mE1k5XwvVRBT5j4Zrb8rdB4O+ohzlBXhzKR0kXK0PM9915gaXdScSZ1UC6Re0F9jkiOdDYaLZxgM
d7LTB9Hx/lXnse73w2TwXpXls7qcNGmZ7rael99Lx8rD5tmfOo8Xy0530jbw5TmGDSpUHut7Lyp7
SDR84kb5sMm3ydUdn3Dnsrxqe+gie8PW54uTNidMglKwn0F0zlELeQ+Gl7Kss5OnVMkpHRbdy8F+
I0hgkfzVumMBKutDSXqiU6n6FTsbvu5Tnn1Y2jgxz2eUwzQmZS5uOHdzBN0ZHdH0o1dGki2e/wU5
aCw4RsSfvc48S60qh/rdMa6MjtHRnquzAyro5ui6B30rQYo698OPZiSSlVakpKDR6BctD5x9SE5g
ifI5+x6kyzFKze5EGGuJjblM57O3qTPyvalnwcXTD4iPus/24gcjhZ5eDFN5MvL6a6crOLm71fTE
j0aGoxiJV6esXRQDWmRM8ngf2CVUQx0NQVSziu9t3j/7fqW+xwFKkyBudrXp+W8Zca2kYq6uKhXX
Z9JAFy2FbIXLHMMuzIcgD9K1SRv96KYY/WvcpD9K2zUuDTYWj6GFPtzEFPcuq7K/mHs3P1wzfOzH
TPuFzQZuco3FYumpmeYdE/KcHHbbApewsBZEXPlrsOCvw7zeBXhjfJhxc40A8v7QMoThlOcUG5NX
3S7uUObNT4VGnDZX4vwIgKUk6R19ZdJXnXsXIkPYeiH69En7bPZFTSDAjn7U4Xc1mO2z12gLOj93
D5NKjDDHdhDbZpegrQoy1p51vGCH/H3o4oVdmIY3qWII+0DqRbuHeW8/+91EHqobKrgaxvgc1ebC
L4ubE6jg+NJUaIRYSn4x+gQTh9SuLwT96qO50MpZmRuvTP358zM5SBIUB0BQx1gh0U9SC590vY0I
3tg7U38ZlPY1mBmBDIbaU+DrxcMQ56C+FK380J0Wzdosf7FYrX30s6u9tI1+kn1In3p3HabSu9H+
2TE4f5ih471h7bWzscj46C1jepsVfyf7RoTgiDWre6mp6C2+Vj2R++U4rHXn11zPj1JDD7h8bbzk
FPqlhcVfpbwQ3z/Lvs6z1BcHO8e1VprVSzvMV1NNVGQt9EtSpfNjthStOmDX2+qEa6iVXdOfelex
0TLS7cdR1xzWvFO2I6KDZoA0Gsue2OIbM03ZXabX9qM6aOz1p3Y+mhGWoWtddklBAhObp/5RKuup
sqqxSKoWhFFxrLsMfUZYsgkLY+dadQhhCOUwqRbLHyAJYHP0AnsmawGciOrY6vSeXXW+duH0vlZl
j1aX/S2ykscs7f8yi7i4ZkS8Hvu++rdAAdM5lold7T/tGFRvfND5KVvf1nA0Y9eMWrUDQI60yHKW
qCUYNOoxggG4Zz4ZiTuewh4ypZaqwRNvEiQBu5+n+8XDSNqkn4s10JNU3cp8hnFHlGE5fmufqwb5
otpW0GUMaqZyvnYIJz+EcUqRx20OwBiK5ZCWJJGXtshk9EQIKADOYbfvmZV/lH4VPkrN8yZ/gVbm
LHbZObSxclYGO2YhnXfvqp3rDza+HyBGWkAv9KiApbI4fpNKWJNjQq9+vpeq1gLlgIyXnqVaTnl8
9QcP5PByJDKe2dM8ROsflibbmvZRnQavUrOygRDrgCaKVKMhHo+2uQSil8ND2ypvcDHsnVRT3bGe
ayi4UpPf1wb6JbWz+ll+e7bgvEYrVq7So1qARZOulUeplqE682jmuN3Ib7MzZJBihKCWmpwt8vvn
tCTES2KZ1Jql5epeqZr6ZpMsIJA8VYzVZtFcVJvMUGBr6YczMkbHQeB8B0B8V7MVwjB5Nhpr/k3c
4stEJPTvsoMuQlI+fMvRddvhK1vsetYrjyA40ktZ2P6tNeYQfz4lupCHzC8FIp5PehZ/SZFn+4n5
LSaD4fjFccufeVbYu8JMxptWRvaTG4O+IfYT/bySiG+I4LMw0AI3fkzHPAaJEwR3pEjP8Ti/23Nu
7JDjBL5RpvZDO3fFvMsqjcebN7VPsycpFNtOn4iGIpHtf3dQeNz3CQx0d8A5nYBmD+AK6DkcOhWN
zQ4Wi9eOd4Dl52vdVP+UTapgA5xN71ZX8diNz5pf61/wXfuRzy5GkMlDP5X+KbTDX1WXJU9RHKFb
mzrKCZq++qW0Yo1Ja3vSXN3+CO0zKbH0qzHPw8lQovjoKuldoHg/mK6rN7OOfplR8U83hibpncq5
aCBGybK5GGchNDbWcYoCE+QHLzSSbwNJonSyXKBIFclKhxc7qUbvoIeklyqAAK9FcSYiH5PyC09T
m8eYv6BOTJZA+1rNgXexPDKfAN/TYxUij2k6gJUGsPBN0/v31jcX1vfjkGuvhtrcIKJXO7JQwUkt
iIhZyF0SeBmJ96rMzWvHeBrHbzqOJ8ZL0druZco65A9HAMr1njijctEU8mpwmqoT3HkdeRDfuP0A
6qE+pkTADugr2YfczncGapVXPo9IbNrB31Xm1m+zzkebJv3JIXEPuNsJiZhSKOYY3o9e/GPKlehh
HNDOnefy9wwNpmx171vQBc3e6sP2heStdrYqK7wFVk5UPirdQ5CrxheQn/9gCl3+NlHBJBf0K+o6
DLWdkGB9USIOMbTdTkWkDvPgYHhVCy16rkCpSE2Kymq1E8R5gmNLDyn8UgfpMnp3PmSVV2RUNGB/
8QVsxDHGi+Gp10z1bSK1evR0ct1StRBSfMxi70FqPejCt8GAjD3a/b00GbAPzk5kV4fGTbQ3rzda
UJ4AiJaaNGmGheBbmyY3OWD5+lwNvszMXaJLofmL2mfZvU0+kFYzKl+khidVcExdHwudZefIyoZ8
dXuTmqdr3VukpCAEHCTppU3HI+Tae7kNkpcDpGBScuLVyJ7lgMBVpmNSJSpoBHowq46fO53sw3I2
ZSnGgcCfAmngKj0IdQ83v0AFajtl4KY3xFeT9Tdn0VDsI296m2LCHZOl6W+NjzVaXoe3NAv50hVt
/NtubXSlmTu9OqH9mg4/S2823olp7ifDGrEmyY33cix/hAlCE7KPEK26R5zSu4AYNd9tDT9DpfeG
o/TNDT24VdjU7GXvoJLpUZvIOvvmM9/7EjBMPWVYhDKDgIoWvUqBOEpxrBK/OCb/adOnKNsFlYd4
t61Hr1MwgvLyPbS/zXMaRsabW3TGWzIrDPpgWq5SjRWvu2oz8BDpog228cYHbHKyaO2fN6SRR1Ra
L/ZyeBXUJ+DuPoLocNsqpXNepUjihtGuGcarE8TOa4s2+uMYK9DMdQBohRnAjsaR5iydiQiGL2jJ
sabx23wP6rc5coHGI8Dmf89Xd7+LTPGPMPsBRmGb8gqXTsfirunWqrS1Zn2oNb5nUlODpjjPFQC7
tar7HDVnZx/gxpM0jcZMOq+LVWw9quBN2qbZv2k5L4bU6lbpL61VF/Tgj0rR29NTCTjkYW2CBYmj
1eDtDCePnh2X17xFO8uedHNHbpdMsTEEr1J4anhWC2N+lNrou81jVLvnQk+jZD83SxS4rpyd7C0i
vvKppRM6a5L4tLUZXvLLU1U+en3ZvGgR3LJfTneyxkZ9lYLnCAWPnmz11uabw0cdqeM9ij7qax/4
8X2t2X9tHRLWKShvNM15a3OxK2vH9aRNPyBYgYzQ3hrt6V6P4ud29LJHvoEZtu7ZrYcEcZMaRpm2
upNNLw1ftdZsr3+0yWFWU/xTt35w0MoqA+STOy9SuDVRQgdCAAx12kpVAaRLLqYeDgkc1bc69ss3
PykJr3lxdJa2LMqJVcZAzMO8KPdT5WNIHWX+VTqbhvstKFApNkzgP6WKHVbKMHsMuqh+q+fytSVQ
+IDea/1WJIjcmqHi71XooHg9DHdOZ/ZcAHaGwKcOJFJBSml2/aZOdfzUxO5VdkoTPmMawfvGu2rT
UD5O5nhn12HP/RyMj8Ycyps31h2ooCnIHuqgPOblUVGH8tA0Tn3QrGAGeOQ3J1MxnIc+gaIR936y
2I8d8XH72hh+AR++v/fL/sHqAxTbQ3JS8BL+8bv4ZIUIHiQWK52CGYBXatVljPCcdnMQbPVV7QOY
E0oIplvt9UPLHGTfMPvIPfyF9Gw3gxLeY3cLkdTnay7ZPvAxsOtNMOiqMtxATHxotROdAz4IBLhV
IOmAlPtev1NntOZaTTFILsBOcpVzOupfWHcx2IBeOJSG+ph16XVSHOW+6krosf3gXrMeApxhfMTN
ELP8c1kng/bM+tB9mzNLu01ktIl3tAQTjWKX5VMLZ2qnjkaHJg3ReuhEzcEr+2TXznwjWQw/qP2L
Fjbe8yLCN0FisKfKhPcYGPdmE6snBWOUXRF9mef5nYzQIWq18lTYrXvXZ7jBEAhgcyumAQV426ju
EC37CsJixIWu7U+lE+Ljquv+Y5//5DThDbkVY4fu87B3TIPMbaFo9xlz1cwa1Rcj5cxDlc13FoKz
QQhIJFOwXEx0OHlTcmm0ob7VnV8fsY8cDo3jBPepW88HtdW/BiP+ASCmumMwQ9FQ5/LFAv7xUunm
hxJH1SVDrfEemURwJXxTjmnjtPdlURAl0Qf4W7O/D6qpvwdIcOlqBBnbOtnndXn2stG75sZUYVIO
IMruzXBn4Ka1r/vuYlULIjDotKM5YOUOQPgfpJq+L2aiF5Ms+Z6r1e+Bw3V71NmI4PHc2I0CXC9p
2zuNEp0E4FpoSbBi7wy+9oYN20b9p0r0CV6dWd8NAA2uyhLwMJoXmVFry7SaKQqPUUceJA0RZskT
JCOioVU/9Ox7byuPaQrPF3GUfRq/gF7+PbtGdSP/pvIlTGo019TbVFTaqwnDw+SxJ91r10MC/sap
9kYeRvddXgW3YGSGkWm8v1OIL0/alcjtDcvTW2aErJweTQon+sColwlmQgzVrur6HNrTP66puvej
i8U6ocA2JBS6gh3wViO3ZDvXoA9xhAgg02g5pmVFvURKvkIEyPdDHP1ssvJGGNm88C3vExAryFvV
Jy7o7zrFImYkDE/2AVOOtrKeCYzouxh02cGPmzfPbeCYuQ3ub6pRXMOacTBWzP089M2+7IgJ1Pkz
mqbqfR9F2n27FI6JYaUDCTPNd6Ee+EezA6kXajorFMXpGHut5hgkibsHlHWKiuCnQuYBJYYIRSFC
GT96ayi/tMia89G+dDk2do4Lp0kPyIGoI/RUj+nxQ9AA5JlfWJG0e/KeVWk+1mOa7XAD+EhjNeTP
O9YCoT5MkIufRo8Ae613E1nh4BVhFT6fbQVCyVc7cPhmfD+CvMRPG2wWwVgA4yocHrMleD2nwcn2
FvXZqv8ZuH6GQJkBvNHVU0AMZg7w0D+HM1aNOoT5XadBZWp/DZAGI2C/x8YDzlfbDlFnZ2fmrbpH
aLo4qkUHQrlTMGDRVAX5SPRigsAnsVC6b1M1vY6h3dwTasz2czchipa1T7CXX4k0NzsLPfmrN+mg
QHXfujq2e1P83rspie/erAWnU8Xd98b17suIYdZsFIaxtKouMwpLWKh+GwCinquu+4b3gQEn2A6O
SplMDwNeRfcOweNiIRAHqf6WOu4d+IeJWfbocwWHbyOrdqIbAfClOD7qRufvmgISRRZXBCrawCTr
VlqXyq2KnZXY7RnoegEozrMA3fAxOEFmvjk5SSm9QHML6di30upcojyFdkji+FxOrXnu68r7K/Xe
4TJ1auv/mO36AOedb6m3QGSUH5HR73MrC276GOCPWKnNgZW6d+kBnp0tcKDgTkhJKT6Ltw7CvWMV
BD1U88Cc8cEbreE5HdAocqghJpMcWzN4zzPFvtuKaiictWoz87/aNRQxbL4eLZ+5ozdY4BjdDKBn
5XknP/C9feihvqYx9O1ZMu90NeBV9E3jbq5j0qbMPn6muX7Mg2S6qTPyTQhFvWhx8MtaHKKg6tzj
Ay8PI6szPsRLsYjnmPmo3atm3b4MfTs9tvEyclPzyqB9qSOmulWdnsvAUcN96nAbwYRdlZb1R9en
zDys6EuS6ugcmsWzZYz2acwj1t9L4bsPs9fBQ2u1+Nh0L6nTJLeQ5cEt9Z3oYBQQAGBjR3eWbb7o
gQF7wxt5orB7HEBcEd+Lj4NSv8wYVBLYY3HWLQJnWnYRDJi9ZKShCgNLNK3F6woE5n8KpSNf1KNt
WnjYZRghklp+CVJjzLyWMAt+DQ6y50siQJn1o+5j64rhFhwJzEA9ONZBDxprCoaJFafPsYRG7hGU
vvKgFneNOT2r4TxC7fDtw4gqzX5aqsgUTPve5GaZqQvQzAlTeCUd0pOzBrrIM4s7EBmXYYKRAlzp
sTO7F6XF/yk34+SgY6I57wUzFy4Efgv82dEZphxOwew+jqmmMRXssieP1NwtbqovM3CjD7w2QBsW
38MhSj/UHC8Yr/3pFj4Pt0QJnCVUUM86K52UB8rxXO1BiolPGAArTzn40hsNcOzVSikVwJ4+SIGp
zs2bnAbXyveoDvJrFpcM2WPnHDDsBh5CSgEQXDHvCxTTIqeweS/svcmQ9zBoUHprgAL4rw2npOHv
ITniP8QEWC/JHH4JkYJDfPQ0YU13cJwRgvuCNwKgfUg07i76v6mC+lb9m3VNe9cO2bkeaz6ToAIT
B0trNYEk1MLjrOurE/5d5KXxFQl5FDnHVz0JrEs6KK8zQYCF3qqeK3MxHoi/qZ1xib0xJFt/8OLZ
u4aR9RiTStunOrJKrZoj/GeAGLfvXFOf7rU0fh9VVqlhFSCjGEIZXkyaKh9dm6Th7wEF+rIqQARZ
3Z1sEt5guUp7FY5Ip9/d4GhvwHZdpLGViYWAyTitLbj6PO2bQ5Ha3jMsAOdJnd5nEHzPBmAEOw+a
UxUnX0smBshXRkArS5KpUp1TPWPOV2YANBXlnHRuyPzJSIG/WIc86Ix9VRb9BXZE8d6ZdXMZYYvs
paonTgPeuLbwC1WaB6bL/D9tZx/0Mvg52cp0LuJ0vkP447mfAXubrp08BUi5PAWNVpMZRgrT6Z30
aNV2dS6hgRsB7AwlQWIu4+ctTA13QCrYCUkyFsHOmcfsyCr6ySDOwSh+yLKnLgQs9j233zEta6/Z
gpkpF1xdCMLiajpP0YIbrY1JvQKMCBckqRSTHn1RFMM/xv9pknbpni2vXX0rA66r10Kn22VFSilA
z0YHOa3VVXDwTxOOkBcrfI8bkAL+29gE6SmAzmu3BtyiYXxDqBx1QzzvVl0NwQgJbigzWTC4sYOS
9yK4ITs6P4UkOf4zuU1wA5dlzUcmq/wS2ZQ32qrgkl1kM5mJIMHC4t8b6gK0r9vqKAiVynlaIIXM
ZQEO9cCtgwavB3+XKNoSR6A1AIt1JKvyt6Pkh0QNcMj9afYDKOblwjXLGWVrwyfaWqLOR4EqSuM4
Z1N2kZ6R03JlkEUM/j2+XU4ivbRQnXa2k6UH+ZUJWtMkYBE+W1z9zkGjnkVhxPH2kNyHKxjOH91y
/0Yzci45atSSA5YikesvmzFLZFJaGN9JNcuqc1gqOv4zy2/KwX0GeGdc5E/Kz8B5OYyqAXGSvjp6
ZflTjkvHAI75chvXOyyNgpfKfbIu1kIa3drGUu/OSK3gyQToY8X+ytMA7ZYM9Til41HV6++CB5Zi
AEbd1fDriKciOZJVg40ZUeWkjPFuc5Sk94rzCtXgWw9z8eg1IXfURkL01CbNm9x7O3GfBuI+p7k2
GNatIUJvj6k76a3iljos/9oQzbbtpoEd1oFQN8FBbpfcDdkq8fhMdrIpT4EV6j555W7nFX1+w9fR
A30mm0sBEYFnQzlXeL0ztgzJDBABmDNWwxiB/rEpRzs4UoBEdo38tm7OaQ8ayo4u8vfGpiFG3Rzi
Nvk6j/pNrtx6laCW7gornQ5yreWqJG3B+r/VEF9ZMAByT+QI2ZK29XGQuhRGimNI04VANBF9HLpX
ufHroymXZnsaZE9N5HNXgWE/yKWQH6n3NdenDQp9TwSdWa5V/dMutiHIXa7X18ydfgZ4ZZwyZgM8
dW9albcwbcNTPkN0bvXpVV+GDvlsZ7HtnOdgBgmMHd9Ohc6JEm6DnpCV5MX/7w//8RtkE9sryO56
qK8917uHmgwOpb2hH2QIkO97h9z4xQaQNb6mcHnXi7vCKf54a/4AVXy+ggZpvCKCNTk3JyPMtfkY
u+E3pcvU43aFGQRvuuNC6d4GF7V/zjCxPMlv6f3qKbVn9YRGYz/vmyy8bwddAeaxjEPLay1Hytb/
bPO6ckY4IEwO8iT0cXpiCsPSZXkQ9BFpJxOO9fb4LB3saqaDqe8HJNgu8gSPnTVcptxiWVIdc2fA
+MhdwJX/8+/aRXr1Q7DCXm4AV1gAKduzN8cPrr4AGI3Crhd5G4a3ZViWJ0mqW1tB9GcZkSx9do6+
Uw1gVtJnJ1AYI6W/FNvb+scjum7K/rnyhovXmHt5EtZDsBU4K1/ahgSBjIUs2JszCt3X7Q3fnmVp
k2qwPIVq358aQHrn0IlOss+Uh116bMd/fgSlLndNttZjpL5uftov1U9t62NbVrb979CDrRwJ/tS8
BnDldinwmCIF5NbbIJyXD4fuQTQNdBaqk37Ch4I8PfMCueODrWMM6jzlc/viMDdgfXivE7GY1QKP
7eQlB5Qy1N2dtWBV57F8yQe3O5nmzFSi0dWDGhTEbnoEZnYkeE/CO5jyxS7SnIf6EETlk4N58Xbj
5a9KdX2dtro0bo/Jp0OKIW0vPfaD8jBKUS/DtWzpCfQlM4bzJFdfTlKAZ5zArPDY9T60+r28JbDa
aZXNP1oH1/grtxBRknXLhGvwEVLd37ZwKUIuWBcr6ZU4ONSQeME3jIn+EfXA3ZExOco1lkJue7xM
TxDKZY08pf/kk37zYiM7qfN4l5glAmVed5FBRmPUbuHslqjnHsIiWL8ARvsTUn52lRPKnZctRvp2
YcPY0fBzHrxn7OXcFbPsJ/abj+fZKZcnYhsMVE11rhy3/T69HbVDP0G8365imTmMpMnymcnczDr4
FnQhIZXAC/gLXLLBTNxDflS6kFuDcmKgizJq1nHVMZPJFnjd6jy5znUCmEM+9ww9Eo3iyN5nOIat
s6t1FRVpQUHOTdfWQRgu9WNtJMZJzi+/y7ej8drqT7ORtyfVNF7krm63VrbyrvsRG1O0G4sCpX8o
5P8u0LaBQ5Fvv9TXiR3L0xJHGpYPYPyPWmbnsPPbfHhAkN28AE2rbsLaGaKuuvEs/C7DLFvvr9yJ
bYzZbgwf6F8p9Exz8uqDBUEaWQzHwOGk4CVwGcEPKAQeSy6Z3Bl5rAOV2KMFPNgv8A35z2AuHbYR
fbuT6wO9jPfbRdj2ypZ0+b+firnaCHvpYRvq5cdIdZ2Lb3XZWhvnCNsPJrQIM8hEV+nsi4rHonSR
P7tOuWQTh01etXWTvPa/sPr1Qym/849Zxnpsmbt7YAH3JASxx+BDL/NXkiOEruU1mQvkYPbBZH5D
a4V4ctgnl6IJQ/Uo3ddNf/mCRoBBuiBd53HypMqMbiu2tmnOSDloKEVqwMSWSZj8O1uxoiSl/sdc
dv315TzCxHkYC3TderYb4OknmyzVvEevtyAJ9Y8rP8Ssb7qrq1eZlsmkTrakWE+9TAulSiIIzesA
AsjWWbpsVdnaiu02bm3b3/h0bJR/dAh1MIYxZsrAiYQb2CKpy5vHFU9Yxi/71x8/l1qxi5RB/WMa
KbdwffLm7wFE+6s8rpGuOoCml3sQdh2SG/Kk/PdNOXodqgDlNBe3TA+fqSABTJFtCfeJEyIED9m7
7djWgLJDiq2fVAf/x6DV+XX99cuTvJI9tndmnc+sD7O0enrekT/5z3snW2sv2fxcl4PWs/7R6/Mf
+HyUopHYaO13bUZqVsaVbfYgx/63tq2L7F3n2bK5FXI/tqpsyXH/86x/LGekt3T89Kf+W9uns376
S8Ey4GM0V3chjL7lFcfDmVxFNa9rVXnhpSCUAjkTGhGL9yXMthVb25zhCQr9jj5Va7C5dpLhVk6+
df1jj2z6ZgBCiBT8+kTLyyLvyfaybC/V/2zbDpP3Tvr9t7b/11P5c76Q+4sYtN94cHFoY1q7zIXl
w7UV60p2q/8Rq/hv3T+1reuJ5bTrX5DzfOqz/oUh8e41Zfitdl64l6FB1qCytX2jZQzZqrK1Tci2
zp/aPlWln98jGND/0GokEZLChsjHy0nunemtPMLrprRKfSaUzbI6q7KT7hVv2/AOmAra+FZX5oVG
LnUZ+ZkLBUSUrMxy19CRH1jtvJfhgeg/kqwNysD/0tXWQcNWiSHI6FKUMyRMxN8O/2243R4FRxb9
W5/tMdjaPj0uUpW9Y9CkhCxcmF6DOpuHztHTeS/r3wSAAeGiZHwP2iE6rW+8XJStWIfVrS6X639W
Zcf26ko1IJDy7/At9U9nkLY5S8BOaAmv0TbYrxPrdb/cn+3IBq8SFm/Z1SIwYiwRkj9Wjls3OVYK
mRhsVdn61E8G0a3tj39c9nw6ZPAq5TgbD6ACn2uoFLgGSA8i5YYGkmP5cJU44rVvMnT5WZJlF7ky
ZdLn2WVWnV2TOdZFXvbtjq7v/h/BzD+mCltX2ZLbGxU9Eb210xrkyh1ET4w4QiZFRyt7mL2SdAxq
Ltr0KK/oGqeUJ2Cc9bj5S17kf6NatRocsc4mddKQHMzz7JogEQxLHNKaFHVDtnK31X0rUNA/C61d
uegOO7OFARkD8hb5sHQtOJu6fyecbYsEQKSiXSNXVe5LnUFl0qvivYzhmQifXF9u8NwiutOu8cxP
l18u6h+3aF26rldd1iyyub7mEcnJ2TOno1xl+bNbIT9gq8qF/dS2rupkz2cy59ZTdm//kh6G+t7G
Wm+HjSFWcUHuf+mKeDwbCAEedRizVKGeIUBaXPGZZK+lkzszHGR6lr2eB8xTTxK8m+rgLdKys7ac
Q03q7KEM6nYnveYuGy/KXJoHtc8A6Q1DsWsiXnUpvMw197YHwFMDU3SfJu5JjUIrPyIZhOEyK/sj
UUlQw5NzbfSgeYKTRa4Z0ViI55mDe1Gs3qf++L4g2l8DSCmv8G/qA6pxI6ocVKUtQ/AoS0hP1CMq
ELFdpa+x56AsaHYPU4wWggNs4aST2z97lj8/p1XzA77jpTe18suYm7hqpf63vGRKXuMDf/MDFaR4
1rz33mx994jWk9n1AxIOWos6zjDsgqauv9YzmF6W5OWHrqb2HkUd4FURsl1qsdgCmISS59yq0G9S
1UOFRDDKUCU4bowYq8dx2UMoCTOBAUeBMNHOTWGXj/OUVI+yJUVWFA66Z3mOsDBBeKuIg0NZIT/k
T8PfJsmzc6suUn6ZWhnYkaDEcVgCwDvXZ+UWFzGq1yqET8PHSFRFwfDQZgWYIK8dWA83hXsDqUF6
zSPY3qL6NfVT9DwsBUSX6NlXk2/IaipXaSozTLrRXUSVq0D4zLDI1jjBc4Ma9rNKJvQ5VTRtP41j
wAqCHbHtAa1Kba5ljqUoHrK7aRi6Ry3pvKd5KeoM2J7NswW7mh7bjlDP0r1WOriiDWRnzAmzuXHU
0YXxf01JND+uNdAcKP86PHPb8VVkeU+ozET7Kmx36J4aR0ezzMM0NTkab4DpC0Mzb7YD1BlYq3bQ
bT1pd1jBI4OBA3jpheV9BdXuvlmKrcrzeU4KYqgD0kY23LRSv+WzmRp7zTS0mxTFFPyfxqKvlP3k
wXL3wpRgM6IG770PYNS1x/7vZMj/MkilgwuH7s+7ZcJnBpkIWqGoUInp51+kO7+GeaL/PTUJaAUE
cd6DMQN2jQ7W06yRS7amxLqr3Ly/6X3cXtI0Lh65BRqU/1Z9bUaFhytLzQfV6N9rVIMe3Ch5Guyq
gfqq1K9xT+LIQezxKFXZQSr0A/n1/FiPux7jjt20dI+1FFO+GCzXchwZbJocBdotY8bhj4Ot/JuT
zuadnKpuTO3R8cIL5DCcOjNk0U58cKrD9gvaIPkdhnOynrc25vap6dpjriJrs/exWO6D7A2jwpmg
fdGwVrbNO4gWzSvc8/6R0PFVahjttq+Y1kGGykbEmpYe0uYY5eeDEvddddHjwjUQoDa0HyIWy6YC
g+4e/bT+vh4IK5cpaieyw0HJ4ooMZgKajUuhm0p7RmxT20tVLk+WqsunygETtlwfexwBulTLRC8+
2+Pv9d9Jk9w/20UN52y5fqhOg8jLJg9/ep6ZcTBRTpFNKapghuG+1eVpG1skJP9olN2yp4PccRie
AM6AwAvQuSZW/x39UAYlvf6rroPw0ttDgMZ7WH0ry5Psj4ewPqU6qk3VrDgErBUXt3DigdcmiIL7
bimGBN0T1/DPf+zo/z/Gzms5ViXbol9EBN68UpQ3qtryeiG0JW2893z9HaROt06f6I64LwQkCVVC
BWSuNdeYfYqdzFPgm/GaEob4WI4ZHobLQqyJNp1ZdkFRAES1WIka/Ab/R0dxyHfvn6O7EXPA/88h
qT2gr5CV7T9P03YFkNvbeCllooGrf3w70Vt8yFSUanNK26WOgrSjbrRUwEKkPEfLIgcwcRabk+9D
LIz8geJ1OSa4vuwuZcjl7k8nsYaD3pEXX0cemYNjm6hKWFYOnhiTJB2sJwMpPmQpsfcfh4pN8cEt
1NGdBQj8+1DxaX87IlP1dVci0PjnjuVbTWVMseNtLsyXFHtSlEuznR7bqUqP9hghOFEgb3YZeUaZ
bMU6KULlXi7D4WSr9e88VOT7wSzkezWsLx0P2Au5aSpdgA7y9us1+F9W3apHE2nJk51xKpI55TmF
ZvAUVdIz9cjBndipl8HZL2LzKvahFF6nFNT9ypeeY/2UDIr+oPhR8agke9GFd052LzcN5ZeXsE6n
Ux8o6XlcFsD91MHVk5pVs5ldntmo8ZZN0YdCUxI5vv0lJwPupTaxSyqX0qfMqeFoK1q7Epta3ww7
DddUr9QNiPiuaXT9L0yvQBcZo7qOKKh8anpsEWTq9bZLfeUTUrDSMzNf341YZl5Lc3xAQtO9GuX7
bDf2syHZ7SErI9BJptq9NjNCCtky8isQHVi6Yf8nsMz2FcmW6s0xLuJm4z8oiM9g2LYDek/W4rBd
z1jDUi/8rybKIv/a+Y821bBQxWbzqRyceo1fWwlhzioeMskwD03aTTC3++JBpWL6F9bvrtgpIWN7
QIHxTCWvfBZNpt+QX7CHcis2R2gSe8WZkpXYrGNbv85k6cSWOGM3yGcZ1ptKRfQxmGZ0CYURasca
Vgxl0bUPhc3MzwTd485DiwfWE7TsuvIH6yD29K3vrHVlMPjd4XYy+zx5AMZET71c9StqfKKD2LQi
2USmEPVHsWliRIQPpOqfxOYsTe827/yL2Jr67MrzOr9qMfoefwx2YTRItzRr5XPkU0Yc+thVDXl1
ReizBjvR30qnfUziVj4iVhhuqtpyq8RQ5avEPokOoh0u4qaU6uwimsRCh3IUmRQw1J2K4WqBe2xm
BjfRPaYc7Zrrt6YpNnZnVxgW1msw5uXRnKziGHUUyy2w4PIoySyarrLBzMqTFzu4aKlm1NyFioUV
+GQ8QAhLX2WjctZwM8ud2KRGB0m9WjyV+giSUuvREizdlH7yXZh+qGryEXdluUUoXqWvqKizLeX4
1kYl9/FqGtoxtyXjXg8z61wmBgKLpVs7yV8Task9rzblzLBOwY2INXtZzErqr4jgNeh3/9X200Ws
GVL7VfWqsv1vx6stApjOjO/qcW4uo1Qhly5s0HeounTeRF+57D/q42A+NdYIHyhXi1MWaiZk4ypF
ETfMz31l30TXUUtPdaQ5L3WTy55dx8Y5LR0MWOoaWgpc2EfKkT4k4FfruFjZyIZOcslNZY/xe6cg
EDM0u7lz9C44SKaVbKM0lO+hqtSuOL01v8il03x05I2QEekxHMZJ2xGzLaHulsbNMWGOc7tbgC2V
3E2yuoCMC6PqVPJMPZll6PW+Gh9q4OR/7fjuI3aXP63UkSB+BuPvyXMgx57YH6J7PImzxZZNo1lR
TlhZ+v57U+xWHSUZN9za0XfPQFFvhp4YW9kcqN3+OYVh6UcTefnBCg1pnSqFii3VYO0M9L57vG6a
k6Lp1sZMsuk64ePi9a3cPHI3ykh/bOuNsfMNNo/0p3Ee7CFhSDoWxuZ2b7aF/kFNIrBInec8vz5u
2iyxKFIJ5nVdVfUlVtt6p2vVcIjs1sDd1y+xJegs+FiIVXnwUZmplmCx/N5/jYPxMYl06UtCafn9
QVmugIorjM8pHd5DSbJeFLPJoB0r831owgZniBLcUUJtb7MFKi5Lfnrs09jYEg5I72xKgdA4Nwbx
Mx5kpj+HrzyA3yg+lD7VAB9k1EmMsBmEJ4Gtf2WQkdWufwiw5mjaX32HZhlOcfPgtMwJu75S7tBt
dMhzcFii7sryCK75/k5VNTyoRmtBGshpdpyVLjuKNcuqSQGCQDh3CVgX/Gt+KdbgPOSp86JMsXTW
e8fhGoDvrcO0PojNToM8l1txt1fjHjCVwrhs35VI3YrGdh4DCtLdagjlc1+V/mNUz6+qEagXsTUv
CnBLNe5EV0exjpFi+FexFfbBtk3L9JdeqP6jP5NLLIzmvtQs69Hfjn5mvca8KrftKLdbqx2Ct0Ld
1kNtvpUosrDMqerdEAzFCzZ3q96I7F/MI0+YPBSX2peA5wcUb3R9qLjfbcuOqCDjjLPuUskyboEd
TdxEgNe0SPsSdocGMLXQCrrHnw6NVmteZXbGZsBS8NItC34Yk9fgjeyJTbGDhG1xaWbctrCsPiJ2
4pODrkLdgOGoS+yuuGjLwgTFe7Ql7Zxb1fyLKMBLV0bT2xQtQo+Weg44UCD3UvUlnofpbawjYzUu
7dHS/p/9bZBLP/192+c8yNNWTWADfPvX+X/a/9f5/7O/+Fy1GqjcdvS1nhvxamDCfiuHqb6plq5u
zaUNXEZ9EztyJr/fbaILoMjmVi5t/ziWNyc4K8nZxirvRLEwlmpLp2rkDb+M7K82GftoJ9c3P93E
zjF2HLeuqTcIyjspaw0KJqn5GpV6CNYW97rXw7HxslEp7sRi1Pl/Ff2T6ipNtVbDRD4FFYV4PKTE
BoR2+dQuC7FpahJF99/bWeX1TNdgPf5rr2j/2RRHiDbYdsc8QtD20/R9pp/tlIfePNp3JZfrvcf+
AyKZ85pQz8SPqsz3jk8tqTpavyazd941AHREC53hzrBtDEcTeCtFKkdkX6kmpvB435TSRlOd+Rki
w7DtOKsAnj5RlrUXnxFmyPn6qjXOOGE7F79TSHQt58a84k7lqj2iGzFwHdC0jdq040GtQ5jdi6+O
cNT5NtcxwoLiXCZfYodY9LC61zYiKyrRe2uvp3oJXKf1b5mVSDcA0Z2n7hxsxJJ5humiwY4BQm7p
LkMQ6mLisd5KVdZvmfyBxdf+VHr7BmJkeI5inOCTru3voqZXdnLcZnt/TPVLGKh4Ykjl/JSG6R9E
h9kfDg6xgz9Iug4dC+vfG34yW23sgktVNM2tWBaazPAwLMAlLh00dSlFapBsGG15UVLq4kEmy+vB
KbqL6C+6YfC0xjRywgANOE2yeLIjmcdLtk9uAbCONb6U6RXoEAYRBsZoWiePG3zQ6osRdMm2orTm
nGQUVWijPp8sG2Ux1fHm0cqGaF+AMj46emTsCXsUB2eah0NWjeNekqPymGkFxj5+H52SxgfxNFj2
KSknvF5rgiRRl/ibuG1lHBjkemM7xUihK9BlAFD9lfxEuU5jq7v50J7gBqMd5ImDGqjq+/u5w+oH
c+fxITLAI3e623chQamgkB8bctCrcJS1p9G2YXnDPX3Ge6Z3q2gazz4+VCCo89SrpjCChAU/jncT
BR9+Ov9OGnvt40f2Qva6gWsTLbX2c3SPlvRPZMrzbynRfhP4pbzcCAiUB7a6yVpezv6gb/vlDHaM
fwc6sBKLh5EJlTkB6URi8rtAl6h2+ruD1oApYDYcYaOO1zqx1IXGPwNdq8+OMXWgkLkDmBmVu6xR
AMkA7xsvMbQWBuXjLtel6MGXHOtiKVTTCiP4UO8puTP8Ydenw/Sim8ydFCV4sAvuFGXKC7AB8vgS
IQBcB+XQ78RRapzsa21QDrmlDB6xxOJARVDMVHVRBhsOhhx+63436RNARNFFrP2t0Vz2iMZ/7vnp
PmaCT8gH/JxHtFWVTR0aCbxVhmPgxShbrBxbqXvqMLA8jL6cga/gkmTwtolbDlR6LJsQ7Zz11Bb4
XC6bqj5RtKQbxV5s+mmtuFQnxi4mDxTJmRaTgmWh5iF+T6U+lcfRSSocLFgTi58+Yk204TRO70ZF
ojTkqLH+H8fNAKNKCtT/49xi828fbeEjsGck5P6t7ecQ8fljVM6HLH1ppjB84Jnru0VsGXvVp7ai
z7V72bH8rTaE0mrO+TdbThFfzarYiS1xkK45922XOWfDkHagi+aL0zWUFLZ5+9yPVuVqgxW8t4H0
QEGR86kryia3eRzAAV8FSq5GdADK22XxH4IZd9BB4t9VVMe8dpr2ZbG7XyVGV56Jcx9lIO5nCgWq
c65U4Qac6ewmulydf3aIvQyw/uqnY8lTtNZK7p6QyODcvJxBHCI6/mz25mi51lCTs/z3h/zj1NKY
UC+k+k8pGlWAmcuH/JxAbKaDvCP5FR88e5CsUzcGGBBhHYrji9SHlJCo1lWH5HhNzeXpqxQoDPTQ
/m6j0hdLpdTeWYQKzpaMcUksg/r/3lzacOoeztGyEG1IMJU1vmhkQZa9PztEP9FW1XK20QdcAcRm
a2r5OgIL43XxRHi/qn9HFC44hVy/KsFE+VtfTk9WyaS9nhr/Pp/z3kMq1t/ULoaGaY3Zna0BVYmB
uJ0nox92BapaCI4Rmn1sq/ZG6sAEWZ7igyVHlzyVq03GXPcqw9olYkD0OjVqicB6kT3y7cIVMW/7
OTEhoBizrr/hKfriN6n5URr+QSaQGUDCoa4pqROG0o9F2Zrg+wgykNDo/oyTc/LzvPjQmvhd0olS
87REQI9qyDB63LB0UAsGSM9szoZHvx4amOZMIMTe0QrLY5hRCij25lh4nvx+blyxN07DDM9LmHJi
79Sa6aWW9LdkORMZj/wurat7sS/WbWJOgJYYk0d3ZStLlxgnIdYDY47uxJpYyFnwOqtytf9pEmu4
oYZejI/P91E/e2Urs7YxiShXtFlNCG7Sbqg7BQ66+un38znykJ0bvTAP/qzSd45xpaIS6X5MnJIU
kU/yREmVo2N3ylGmjoqa9UjZpjOoGLFDLEYbatBKWvrUkjRVm59jFF/6KOcSst2/T/O3LoYVU0Mm
Tv5zth6bjlVvTaX3fV6x209jPuJvPWdTklbYYemeZjoUgi2nl4aaEkEqWP92oNjx/ZHiC4aZ7G8c
XX/6btPEN/j58MlJ+An6Vifvm7D1/uvf9NP7r/Mqn1kAt+H7OyxXQaz97csuX+77O4k93x/aldld
DNiVUvGt0drysVi6iQ6+XhPmEatij1hM4vKLVd3uQDcMvx0yQmepGzaMNrBTG5tzk0TVqsbAIogo
NQua/N0omgmGHprGXt6boT9vLaf7QpY7eSlgRTn66NUE60jdxI/CgQ/mDN0+TNvPOvOdDWOmow3C
NKrUyFPMaUHZOh+mhEV23LlSzYMc0KwODt92iDE2uFvZdfLEPHNHEd6j3vSO23PbwfWYHmq/Qlzc
PSrByMko84OInVx6uTlZMfWXFaonAjrrlOhWoavvYTGcJLKeU4El4gSCoVwSfoVE0iGh3ndHHTHT
VCc5RpJyq9tEusoxU94SP6Nr5R91xiLYyy1Nw9hTJpUm5+82BRMXdy6GbP9zVEAkz8tqkEv4pkpX
sYMatPd2puKqantKOef7prpvUn24DgyEWquGhZ4zJR9mJCPAy2K+SPAolZis4JCD7UHVWZAd2tEd
KTXVHfSGRnrplREHsGUxpf6tHqjjz4qjFQwGqn8WBdHiFTVm40YtYI2JthwCw3bGZY2A6b/aupmB
BEhTdVvholfYhn+XLQtwFE5pVdfWBNeUtnBxRsYw13lZRKlW7uzJmlyxyRNEu8bQKCgYar6bftob
U3+OjFY7iCZbqlS4ZOOMXWhTrEWbWGiqr5ImgtkouvxtB8Q8bWq+P1g0G2pBfncq8r34YNHmh4Nr
Oq3mtVNNxnr5kmJnlMj50TABEC5NBmH1i2VJ3hCE8a0o1wUFwddWUaIbOfM/Y1T5+0HRzoDI09OI
WdVVLOwZ1j9YK2Pz05ZOfY6JG2T+RJZiiZJGX8PzujskRmJcCfYb38d2kbmeCx/3o7BtVnluM2nz
UzyGZqO0t9/bOCRVm7pI9RU6X/aHpaEel8Fz3Nh3s8PooJ8rckVVp18dJ5HujOgYLBtaFP+1GI36
tSNqeZj0dJkWUu+D+x/CjJ9+YwLlKJ159IoTWXJh4l0RXTG86y5lMXnfv6i5jAK0xq0LFbm5K+os
uOkEyW5qXNyXfjAeRTexYEimutgClTuxKfoqUNY9o0I5Lo4SbVRUpJQkJGfmcOPKkQPnmuaac4XL
PR80rXsL/BpKyNKuWlmPk1Ts+rFN5b/oBgFzT+Y+PIsejPyucqRox2jm91dMUbuTAse8UixqXXEQ
q9ZKaONlMM7WVexQWuCecklyRmyKHQBT9EuVMmDEeUOCHBu2pJI1bdVHPH+T3jj99A2JnWJm1ljb
VK3ijT2hmABnGd5KqiE87FmStWZBRltZbeVvNEeDHA6/5QbqObrpbUNtqJYQPxiJh9paiqnQ4mUi
FoxdZtyycPNU55HRRhlghydhFuIvpD4f8PBfa8smfL3nvMXLD28NB/3dYq3iYw59EGvYNWfkrw/t
UiXULRJGsSYWgxBKLgsmtQgnRSPo2m7rqGS8xxjgSzE9hN/Cq0XnLTPsrl9kdSbM0jKLXQoffhaM
kSl1ENuZqHro9exZXwqPuqWSpl6+At5EVB6Zov7IqAC7QYMkKAB39yAWatWOMwZH9cLf+Peqmjof
UaLCwGhysI9id9/PVIiK1RjsDMj/JCbNATifpB2Uve8rZk9YkCRwRmLbJIUoruL3bmAvxyUqs4V9
gt0BFWaUL+hradIkSuy6r6nTP31oEWlRbUfsvzxDuQ/wdTwUXf9icVmPEXZgm1bR38JJd9bjoqpN
OE3hHHniZGvx9/5cbbEm/gPksMK1HnCtJFzSjnKnenUS6LsWo7aDqRXl3mSSkFRx7Upytx108zHl
rzaMkQp9ijpk/sP8BJSaMbkNkH6WDC+uKWJeitLyRXFtLf8ssZYBbVhXYEF47/bKoYFsEVQmiS6t
hMSXpOPpbxeGEmWum+k0IBQtZSVJmU+8n4BbFRofehZKa804FUM9HprQHL4Xmh6NB19drlw2vWWK
Wh0o+a0OTl4BHRerue30ylqsCutVsSYWieVXqJ0caBiLdr5Y7FhKraJAh0HHf/1hlY6V76MMEMBS
I7r8mWIh/uCfzS7TIMso+Gb6Sw3TvGgUxeUoRM2pWG1nAl55Zk3ez39G/E5/NsWaowzYW1HAy8O7
gBPIQltkfz8Lo9PDbacbx2TR3ovfgVhEy+ZAimMzR81JNJW+gblDYDMaEbYGvXA0MKWe/29fFL9S
palxH9VyasCWqrHvVatTh30C5Isiea7pwoeodGwMxEJsxhEUYiWS/tQMKYcjxpCtOzdWjyuKFI9H
yy48DZuuthgnN8iw1g3xp/Zku2IWo8r+ltjPp5OOD0q5gHUZj+AbW2A4Ryn9ROp8rWY9daPJOSuq
0IVRRqJ0LsOTiRbmHPjdinx74w5TdskUXhG5UxmeA2X1KFftikdGSQqdyGJZdXtwA8vUdpZvVN+r
u3nAQci08aS1ntu6zTc6SRhU7F2PF0sTbKIWI0qcwKU+Iz+CTNDjhctDI77TVcVcTcokrX2pxRam
Vzew/8HTzY+anu7zsiR+hyVR1Oiv1VDhWTilG/BL0dqg0K9ou1MY1LLLy5HK5LAovIaCjLA7AX5F
TxKT0pVkUq9BTFCFWqoVULZoM1SLR3SrocIlREFyejWX6oC/sd14JYiKxibW2I9/GosLY/cOVikc
P/fOKZiSeBVhsOXnsQzXFIvSSCFc3cuAbzX8zydMM6v+T+xTkS2jpFqNs2FvfVg3UtnuWjXkIsCh
i3STK62H1Io3g44uZnhy7CV0iREk47Hm0+LVvTxbFAV2jGXu82SrSROFwBJ6/26Qtowo5hX5xzcG
z+HanqjfLyUzgU2ETMeeGXvq1ObY4NGQb/KHB7kz7RL7NoJA2pHxlE+IaXHPsHFgkHP+0SVVutTM
dwHAYDuwZby2Oh3mFFVPofSn9fGWqcfz8gtSY7M9p+H8ZbBzlTe8KCsm2ZLlXwq1+6gy6Egqt+hK
GXrMmqaBfGNo4Zgjx7pHQPRUJA0OuCZ1YlRweynhBE2nKHxO5HRltgtSBNayO6rts8/7woPy6uLL
jD9oRgrH5rPMyolgQsz9ClXOBNHLOHeVtMmCxr9NENfnyv5dprjqBXLwPvXSprWZCA5K7y0DwN7U
wiNauY3hhJ8SHFa3GPEmVsb5xakIWBCAVKQvC4tEuEZatNcUInlOLN8gLtgrbUo9P+wfJsXeYISL
fCREiiXpMtlWZkhS8pFUSreZq7HzpjAtN5L9FEp57hpx5q/rNCc+0+cbw5SK0xxywqElMhgpyl0w
xi1oymnfye/M/MOVM1n9uqvvmwSr1hq/LuL5a9MpX5W2B88CIMnWMD1u+ycUuRqwozhc4eKZuYwG
ldUMf9V1MEx122nM3NgKd4YuyW4PssuM9SdAYpWOSBLMV8r4qJK9PMZ9xYYYKivdTtECg33Tc+D0
735Q1UCdis94fpnVBPhaGn4gzs28Rn3EQvGxRy9J1gVa6nB0QKYuuY127GyPWNs4dRYhM0TApq/+
IXwDwsR8jQfjUowk7VPnpKt0y5ThrMmM/nmmx+se1+G2bE7+3GEgm09b7HlN3GXzcDf9xjmbePVD
kndvSoehvNxOVz1m5N/NC663IBCINTqJPp0ndA5kskMzDNgw4DexqosOIFj83nOR3LrEFFjSpH05
MsgKdaVatVuuveylFgF/LAWOWrmpM8O/4W3YrkntxKuxsh7NMfO0vONBIIGhTdMXPO5TT3FIeDd1
G7lNkz2jF6XIsWUOPSYRfkmoN80aI+HFJxZl9LhupPQJmP8NdJrtNs+9CYGuihLq7oe9HamfhZR8
ZpH60VQaZoE1ZH6ZORQR7m0+dNPGzkgWRApadjtFRxROwYtCFHTMgP0NU3Evx9WlWgJV+bQkYr+0
xsJ6YeALh0hlm1534d7V61Eyl3Ln8q4PYzcqTKIli1C3CsZ9ofBSyNAImcD7YL3w1DSDVazs6yy6
sxBiuGVaXLKk+JNp1r6qzPcmYuI16tfQTjNPl9MdQhXiQX6LX8vgU1dvD4cWN7MAVLVXoUBfd1oM
kWfoE8+UcKNXpXZyJSMfPV+TPmzIRqHfI0SPtLWOqZTaWuZ2GusHbN5IQ2f6lijA1piJZIb5Yz7K
Gx1X740dmuiH0axEBj8zqXhx5CI+9KsgtBeG2K9eC6GNp0/T3KYe/JmHsJ4/itF8Vovp1psrNTOr
jRmM5xk0Z2JCnmvwn1RM81yAsbaLBs5goZJR05t94vvItM3tEEmeHeF1/zpF5ZsTpA9m2Z1GE02j
PDyFbbpr0OAkI7+JuG02INlA0/SnEHAggjbAaHVqeEnJDFyqPa3m/oQqb6S7qikGgrgTzDj40EAD
8K4IjLepHd/wps5cK5UeGxuQTRupr02WfAzg9LRqfKW+7AvZLrpYbTv30b7Ts4eJMvJVKhe/yg54
eQSHqU9QVHM97nVMxLYFaQA0fxqxo2bekoAEptbsg6674WmEh6BNfHxora9Gb0BT8IbFYxur91wH
+QtA2ZX0ActLOQfblJ7UNr8loHlcZR6Mte4429F09q9ZA6AP2tC+GI0W3n6CWH5CHhHio4kb+xFT
jOJC3TASPgtsusodWfpEdogKt8aHnLWnRB5eOr4UU7/nCBEGpM/0yamlI0++e8Rlpdt1Fpc+uCg4
0xeGum3jYTcW/qbZNUO+abgsPCSY+ZM7HF1yexHj/wEUsFVeIqJUuxY/NbnBWGx0TkkB67PTEvIp
+WaIuHsH2/9KUyyUE/Rp+Vg/m117Up322tnpCj+HW9kGb0bGvJESMqwbhvTVoqYePmnRr0jN4PKg
Y/0589sgIwA2PmfYUCsDI5pxbWsyAuNuqzPP2DvMlovsgvVozTggkolVcbt0z2ZLUHlO7dGFw3OX
xmPjVhZEQFlHcKRlwUNhpl9lO9Zu1qaDVzkdjpEUHdahvO9l55elMYicQsjZedAftYZRdtn5b13L
fTd36sYE5m01/Vkjegc5JfFA3JlSSja08kGJop0CufsMgxChU0AITSN2WPcaF9niMmJ5MvNAVzKv
Uy2Hgn/bdvt4yLzsvslgRPWJJG9UDWZDU0e/MIBvfdj2vOAYSd6cT3nsupMCiIzZmLGz/fZB0iew
m073preQxicpQvfSvdWNswl6kKJNhEexkzheSoigJsGRIoz3clni5mEQVunxqgqICHSynBGxTnbZ
3Nt7TCafrQh4D2/wri8/lZax8TRwexbwdeLopEsFDnMDDMWYn0sV/VJ4/HhUJ6Fqwr9njqpTEBV/
MBkNXV3pSCtpj35jY1SS/1Yg19lzTZWEgiOYH9n4c+bnLqiOJoPFoM0vvUPSEH8RUFdnCoieGGs/
2SQtVkaweEWo48dkMANI7H682A6vGnPyErtbHAZ5m5sYSMUNHNXqOVEr7o5hZdazfGf02chgPE1c
3WYMZqboNoLoT088uz0axULIMkZ4b+PwaBTDWlGNkYEVphmRBdvB7K7SMJb7SEquWsCAHE/aXDXy
rUZkqqrmgQFt2G8p0tYaM/MICD2aYfAbvhXs1ATNXqhU3AH8aKQ/BP3eoyLZ+6Y24gzckq28ZCUY
MxD3upuitt3NRlB7DURMZ4hX8Wyc685Bm9p9GdIBq+VThDFrThAa4CPau6RcU8p4jXtd38h59Qpk
4dDlM8TnYkE0v1U6xtWjo1CsX4SPpW4xEkIDZRMkcCs5YNxZRGAmkaDn9hbRkoE1pDWsYpPiHnOi
KsR4jzsQkP0w4dluqhtdmx5U2TxVMXdgyBVOdEwlyEp+GZbfe2kLcThbh4q5jczxbR4PKGceUxSp
Lr4g1TpTuE5YiV+oxEA2MjNfN6lVaqclBG88S5D5Fm3bCnrIi9ocJWVjYnjkOoZ0rxf6pgdwuzyk
ChcOKqVQEwLq7UKXw/0j4cEmaUfQga99qP1WTWna+GoPLJkSUoiGTE/TFLwdI0LD4ddfSNQOMDDB
NjGkfoUxfhuFMJIS7Y9mtrlrjoT7DahJPDcJIRrgBVX5FtmyClXO8hJcTl3J4VdiGeo7AZcvPJTL
Y5+QtVZJ3E9YFSWq8gtgX+YhlaGAUlM8OSmM5YB1RIzYU1US+3ay1Q24tMo47iyltxkHxOUK1FwD
PaV9iZUKHHV7lCJ+bUWtu01aPsZpTjmSeQCM6c0F4+ehdXD1JUjhmmm4HXAch9o5X0wk7KX+OSnO
R5nNsYeQreRn2t2sfHi1muEDkuhunqaVqSpvxRgZ0JIHEL0UX/hjbcAnGfIVeRC51O/7xLp1jU1Z
Rpyde7sjgVLJJLKd19hocbTPtAe//dXpMqhuGKI4iOG4I1u+N4b5OTX0k66Y3LpBi58TeYxatu5K
Zh19kQ9eGMlXDEce1R5XTKfLN0E4/Qp9o0cLaN1IqGDgEvswm+cX2/llmxIiEXVh8WXtuGrbmAE2
A0zwdYEXq4U3QbHF5tzt6458Q7iVyvycp49g8xySnf6O3+SqLkNtPcYKM7Feoasa5WtJNbWVfWgC
gJ0E/dAu4A3udGhOcms9VPKLlKakWjp1648w90YfM7wUDFpldaugbz/CCum9oe0ZXzR5ygBjsFyD
USWzr+FOTvaMpA2owykuVZGzUore5GPwQ0gdaeWjzc0rTVnZdvw5WeFLSJ5ymrpsJfWwAWNHnfbW
9FzoUbr21W2qk5DOqUOlBjVYm/jAFHr3kuTBEqFm5u/H/Nccs17xQiBXUitEWvGrk7YxRaSTmTyO
I29vA1fvTTkw5OjNljRhQ3o4xCTasRwYyp+lj0dGEpaXNgg3GkYiG2caj2Wi/k4lCnbDGPL7whuq
2g8USY8kxIuNhEbFrbjj145kMTd0uJWGobnk08aBAjxNhNvRc1WenwTQ2QrKAisqEVKyWnFD7V/q
EwuJos/CT0+yJQE1j0uchXyD1FPU7EIAGy6iJcutC/Vz0MBOpY+KaeU4bilvliLtrHkkfuKg5tHK
z6IAdQqv+xPezDsj6mFTqeFlBjkM2TdJVrjBQiGY7+oQC9fryNuUW5GCw/wdSQzS7/4P/pYX38Fi
OeIZpWB0nvXWk6OMx6kGRgJnDi95rb7ra/09558FEuUWJY66lRbL5bCcTqkhQ32P8m4TRczTZMb+
ZTk8cY8iA0FUvzwOzXUdTFuOIwveBYBvwz22Qo+JokoeDljbJwpJfXeofNRDn874XNnaM7HtByvr
GG0iTDVmFGdYV1M6cUwTh2kqjyhfY8DLvYnIllhvVSOveZVN9a1S0FJlaCYI2P4quHhuPmg3KU0I
GeraS0/eUgmG3sP9Z+GpOMEpNPSHYDZ3SsoAXQ8w5ePpxAgA0h5zWFuF3Vp1GkJjSMIErK5OGNzK
Lx68PpmfgcrKMexvqc5Mzaz/j67zWm6UWdv2EVFFaNKuJBSs5DSWPTuUPfaQQ5Ph6P8LPOudtd6v
/h1KQIMSNN3PndDTxD2xKEJ9DSuCGka9IA+qf8aANN3C4bqP7e4ErIDQT0kvIg2aDZPAUz87t47G
k/Ye5M673dYvtcqFmZgvZF886Va+EQE5hUQA4wJOkOx4V1fcLci6YIjva0N9bRvzQ7E76sow3WqD
7LpYpRgT8/y3p8hAMdEdZHtJJD7gdADQ4GbzZu3NnyevjhKcJpwKsdQ+Jbo1Ubirf5Vy2EpbeUmJ
JF7ZodGv+4KBt2rCZvC5WhjFtHnhIhUX6soU6V3hNx+5QEIRthOmlNCfqvbJTsXRyKx6rSstY6oc
+r2KQfUQK8pGzPm8rat5SMGJoo+LX2EW7jGuuKuicKsm5mfoVNSpKlBAklSJUox2+lheEotA0Uqm
h7IjMrVVSw9W+Hui1dBFdRK6zciLE4DnuIH/5ucYB5seH+HYhlc7yiEJ96dc0fB3srRwhejR741H
v0FC4fu/p1x51okSGqwifFaSn3gm5uakr5VAhY3V65cR77GN0Wi/7LY56G70VPQg6ygAPxt//rHD
9OeodbckR1dN2gLuVwXfOeovY9Kfixh6nh+8M4R4J1g1XNlFtzXL8Wdbzro8lQe5krkwAqcC73Ed
th1j87lSOexA8cKNMVKaVSOdAHidakL40zVJpEjq/JSlxCkV5mPm9AIEXXmbgv6kSiyk3fys04UL
29k1ReGssx6Tu7zxoj56jdJKrH9Ls/xlGumHX5ZwLfXiIcOtsbEzOherIm3JbLDHO0557/nkx8Ny
QqutlUd0Rk+60kFOR/mLymI/9tgShmSDxrFKUa/NO65GOOeTMDYqmCoeXAFakLxfq+tmGmKSEqNk
OwX2EQXluyXkz3Sarh0+X8Bq1pk75GYluLUp7cbNCziYTrDTq3ht9y2EY4W0qHi6IF66w7V22knT
8EzsDXj+aORRpmtH5+7qJrXbk+mAiz408MFpMVnnS5WG+zjYFG9s6ikrgxEdV3F+NtKXViQbAlTv
q7B5DTsg8PkSnEYipiCWqNvA4kJBP3GZUn9HRfzVt5sLldurj1E+swR0aKnUPFKIjqnInppQf8sG
SzDRCxnWoqdyXFyeRMODMY+eFqpAoFKUoXhc7pmNPRGq/Vo28S9mv8+oQJsDtvlkKk/+Bt3Lq1me
qtJ/Y3gAHyNkiOJTqD8pADmVRthKO5qJ52T6HpYRZb14NBgyyIB8SOVU2KVyYa55GzJqu1Nrb8nL
zjeFafXM6Qd3m01Y0UwiTfZ5dc4LBYCAE3hOovxi3rsa0UKIyHf2w6Sgm8ywrCQkKxic4K6LeiaN
OCeA7SvrMjaJLR7N3Vhn2p2SgmBJlAggETYTNSdUkWdou3F05QF5XLSqRjKYBs3IHpWxxjTeTurd
svq9DRv6mPuyTv2NjYQDI/5S51nVEDZuZwVZBnP60/DqiAgzbgIsLHsY19IdD4WNJB2R00+LOrIm
4J/aRqvs+T7bSWOg2gqfSh8m9kxtXqa0qncdI/Sq5xnWVRQgo+aJfOH3tklnZRdPn0npD0Lr3J3t
/7bJ7FyPqfYOj4xnTQ3dLVZFQM5x+qa0GKoWBkN7q9e+/NzhpmGEnfn+hxGLdk2JyNlgGyBcAxNn
Nec7WXRLjryL+nnIFirH0IbD59u/Qlf/1dXQt0c6Yb/1DzgxY5BOxapx9ZubYPptbstROcv57aIZ
gTEs6FM9zveu84J/HraHOckSU77uxvg0qdZjVl7LWHSrOO2f8gD0OXWcQ1UKSpr2NdFRk9vOZzWY
mPgH8n4004d4hg5cJaNsOFRHoQb9uq4M7giXFHhUZXfkY+QbGcgBDL/ZMLjuua2NQ94JAnVMZm97
IwgFZhMwO1QLRwLNLvFETQwbh8ag8mKzvFZx9zpkc9DiEHc738h+99FUnxucNgLK26rJTNkIXB6w
owE+YBieG6qv0Wif3eC3XhtgshV5aA4TzjJycrrH+CnrX3wjwl3IYY4WBkawQmK9Ghq8HIZiWDtu
zNzZNvsVmOoujlTtlrj01njHMrulxDJk5ENp0VG0VF+sTlyYYz9banarMyf1lEpEEC2CVzxGkLA7
+g41k7qG6EE3OJMObWKHqBxSpGrXc9nT63TE6jr/sT6jrZNCMKSZJDuCTDlKPxpgYVvVsd4nlPxZ
T6nS7wBXsFBB4g7i3jcDcziF3CUnT511YlkaiqbuWUsxBFQNLF+6ooRWRcHKLD+TWOL9kvf7dKTO
rKWme9DFocmadjUGAFP1RPHJtpP3liIfT5tCWeWQHuq0CA9B3M0DaP3NROKyoloZYHcyVPdqlgGs
6OZHMUNP/k9JhWWtJQpj1+ZUU7OEJlvdBUgDWwYjD77FVZkXFDtbFd1Jd+nQ163hqJSem5u4pI/A
HtacWNNKKn7R1PbgZVwwOCMkuyrEpYLh3WqokvZBkpm+qYk3mg35j9Tlz4Ep12lL3WbAUUPrKWsy
lioPcSdx/OCJEErhr2UbqeemV7cZY8rVaKOcjiYSy4V6dUth7ITayi0OkYdJxvbKSnIv1AlsmQIe
DkEg6mNPvT1xILjHyfBi5ZBM1eYHqBn/fz5B/aEi60d1fJcWlNWZt+JTG1tEr3RbvBhwkZB5dGps
8FNZUbQvjUFBFIsfZOpm3tQYPIz7+hWLHi835/FngTRu6g5mQk+aRsVLbk3G3tYL2MyiGO9EPWNC
FXQa4jfg8NlJxbg2JU8c7YYnQi4LpRcIsGsKgdxoTLMs8yVLq2xta7m/xnIlh8uJ6rWM10S25RhA
zbfkNR14i2TkFjbSylwLIeY8BXkyRXxrLH5bX2usfRwlEJi47ZH5vFQW31iavCV6IioxgUW3BiRj
Od3NdE2IxUl2wupzOAbFg0oJhSsqX/n8K16Y1Nh91xXTPd5bK8ctQSMdqDOjLBusx7OcsljHQbcX
TNyJF86IWG1FvgMsNvCI2brduQgJb0Er+65aonnMdN/r4vFm9KguO7v7UftoPaEBVbucIBq66OY6
RBONlN+ClCDKOsFHaVjtxnbauwAMlcKhq2OMEoyUza3yE/9mfqIxvu/UViF82kEB0znEbuQIE2QJ
n1anQqcTNtKSsJlzJZs+dmvcSKj+y7MYG7qbIdcPGJUUE8MKk2tOlNrnEJjvqv67G6ZPrGcIt8Ao
3JT3U22pOOP41KH9d8y3OFro1lZNUVAAGeJeUyMyoe6h9N2lB2O2SPGJw86rQ+XNrYTjtVpF4FqU
FGeQP9tLJ4d0PAGmA+y1VjVGOsxzEPcyYmVeu8PYR6zxxEg2PLYPseGPd5avgm0w9RE5lBw7KIat
ghc8POSnRknVbeXc43HBwFAdX7pB20+1SlV4qH40HYiI1TdrPcjr9dC7GgPFdOLTB+ewbt5SC4jM
+K130b3DbJ9JME/FrhugGjEdaAcA6NBVGLPvK3Tj14A8EqUgzJpwp01fK59V0b0ZAbleqX9OWriV
ov3sHQr6ZUwJHnblc0NRgLw3F9/f3KL4YfzofKaHMe4NHgKdd2VWr4X2eBxsoguyOH5QRIl7vjly
yU1lsSqgomy0jjmfPXvi12X+pRr9R9OpjFisfq/R9+xm0+2+SD/gbpBeifspeC8zY92uHvlGMVdV
GFN+MdNdiAUuZMNNosT7TCXQufKNe1m78V1Rc20bchPwI6/G0oUeCAiuSdf0wqbvL6XjGbBnN84g
SNto38exuPKEjRkFGytRIp+rihweSLkd41mw2zDvILQNgvxUfsaIrJgqxE+66vrrUFJ6DQsz4hWF
kzQo2mtuocxVflFr738qwR70VcXaSVy6GphtGvJftj17swimRlUNsa7jX9HUaRe4U32N5oVJ9S2D
SXu3bLJSSZQRlYcysfi29RxB4w/7DPojnFydvpRgdUdxcfGvunFTSvphv9Se4zaKuQ7UW429xEbT
dXsdGHvHssyNmNxbEIUClRs17aLOeq/ymchkPTqIeFUNhTzIoX7u7HLa6bEReV2VXgYoY2DHoHNG
lcodNw/Bxk6b4CM8gNWCxDGEo49FpY9NBdVhz6jq9tKVzmOa84PmU7rKSq26NG5TkuG9dXjoOyWe
LA3wBq5j18ofKfJTZmzC4aNvNVzEbWD5uNVeDAtmYVn/LCVOLii6GAplnlvZ1wxEbFNOol4zaPV8
pIMdECueOXPQRv8VV+PGt7qG+MK7pGqHLcbfMBf9izsF58BirsK0bJvoZbjulYR6jNbfaeQPMMgZ
vuhyMY+ynXvNqB5km1CGsYKXdAT/FDyXAhykK2X8PZAfHPuGdolMo9s0eRZslZRkBKk5v20TjmbW
vAxN568ENshre1TXdj3SPxvTpxicfWUQkx3/ti0u0ClLf8kBba1qN4z9FEKM8jE49kb5o0ogUzRc
XHr9jI7j6FYwfAI/9PyowsWj1Ve2K37NihMG4riT1K5urH3dPukwr1PwF68LrIML5ecOoeIPbY4Z
D0oFtL3gB7DFZ50itkRHVFB83Q6+g6lNnD67Fji1bpNRhBfInVWM184APTCF/xbew0ChV1n7/eS1
OtT9rjqPbZLuoGUcxs6/EheC9IVaRKINUHVszhmM4y3Lza9qGs5CtFdGqdgWh8fEpwVXpwIhqN4m
ouXqnkdn4ChXKw4Fw9k6o3Ji7KXZHLSBHPRseFLGSTu3cIF0eMDbItpnFUPcxjW+9MRoV7lV35Si
mahzJTwM+N10lJkS0lPlhMcGLI2a27sumuakERYbh864VZrG3dRTsXZFyNUSPaQ4M6wD+vqi2mGr
dIAzyaM8UXX0/eXP1CJOzB8MEqeVr8Bs3xORfDRVOHH167te8r+IiPBC8ta31lT/DAyKkHE8y+lj
EDSDjCe9cIK1wKKMCgOIrcnP3FXdFuITPexd3MQ/+P8f7Y+qrNxNQL2AMi1F/9pVV0rPtMoMvoZ6
eKx1+6tMm5sz1k+gEP5ajxV88m2Cs1wcpaTPdEBoM3sHHFUhNdgSULKJPHBWbTZJpvwqqLPtG0eM
0j40v3fWMocnNqNZeYM8n5lauiF259ANFuYPd6Mx7mzuoDwodhkdt28pr0Yb/cbcLKfyLIddoUJr
Q/4eVl+5Xd/ImaIanRdXKbaaz5OTPh13ZXefiQ734/xDTxy46YPXOhGUOlWU5DKgOy3n+BllhGDn
a5+2/gWg6Xjh5J4HKGmbXMMaAep1JFU4vW54N5iTtoqj8FwWCqmVRnayUKslucx2zWiqHrQ5k9FF
v25za6f1Q4DbWCmJYJGPOifGYY3bPxF3FZPSAEUn6Y4hwmtXNvTwu7GMv8JCzqZTzcHIFb43qZzC
oorD8JZJ2JyBNvYv2hS6Ryob66Eme9wxI80b7Pw5LKt7oyUIAptqPka06TO4rg7VcvTe5tlKmApJ
4PJ1NKoEVxnJCU+9B+jfmP4NJYjVAIgxEO4Ec2onG6X0+vLaTKp2zLNu2+dKsJEJg7Ky3he5xriV
mnCUR/x7Q+454XSOMjogP5S5p5bNXeAQ3B6oxC7AONJcpfbcVEGu3L2mQ+VVXc0QoAnuFY1Bf58X
nwGAnowJo3QDJdooo/5uNfIq1GafuenoNRrj3bRJLOpBBmKhFEcWv79vAuOjFMfAoNckJ9AGDvvt
wnEohInMvXO/yEh5p/glpPMCgrIbiIFD03I0mJSGAcOIIdCvCFauYa9eo76F7aEdyiDNthrlASuz
7gfdnak8DEdLSZDiCNe1rPRbPUTPMCwZjuJDZTYdQo3cuuST8eQb8aOgT9k6drtLqmnnltqdz5Mc
sei6LQDIiKb04phqJImdcVStdDkYG2iUrDkBg50SXkydUTVHyx0V4W7stK3dNIxKKDa6ZBasSiU9
iaH69OPuM6nBKuJppcnHVLYtNw2SP7941UPrMxrMr7Yr8OvXN4aaljvM78HLRowVJLN2K/ygJAtg
X+YVxTPlahTTc2jaL7E97FXdOMiQoarS6Cfsd5B7CDg6LQ9Es3ba1em3JhRPqiUPDKwhOldsTckT
Vu0/qhzbwORDGIIctuRAUffBsqnEpU1xm3x3U42T2IWN9sMlh1VK9y1sZ0Z8FJ6UHiIFRDtSILLh
ZGbknhY6Be7M+aHi4tb6xRXDow7mVfckO2oxTYAYtrCtM8IxAu388jFDyLByp/GUt+4mmkxSlGgC
YnIy8EkBZnW2plM9Gmb2XtVklSmqjdc+hDS1e3YF5WXDRVZgOk99ozFgMzd0uSDQeCRAwxU/EgI6
kZtgL2Ya1XuuthsFlqokNXSI9Kul2WSG4hsYU3NvS38/P/LABW5TnpgrEeZo05H6+NJ8kEZ9MavB
WYM1Mu0mtG6lSOM+ba3ay+H09A7Mx6E56i1ocACcUim/cHIg6pHa6qqvcJCEl6rb/LU9eHmaasxL
7QMlePrGSCt5rk27VmtfMpUSGK5IsyJ9pyDsrl2LQQkDxR61ygwD4icVYTuhBiPFAUa/fv1TOtq2
rcSptW38UEqSIRP6bAwt7IKCZtuc+1I0Z62I2jMFiAlYr1f20Ef6Va2UwyGrRfkYCyV5ZFo9v142
FDX6R3yKeGxaPl6Qfhho68pU692f3TRUhs4j1lBel03QAcAhTPH29yRxH8T0487gmVNdPlKHkY/Q
xZ5KFfOOZZNBvOtFuur+u8HcKiXAdMunDTd/T0QhHZV+ryuHpR1k6+FhkMTXz2ddFmhL9iGCSmBr
PtmyrbbqZg3DzsTG5T/b0shZa5j6XJcWeHeNsF1iCtpm0l/F0P1ZMLd7cETe3/1ru2BsgJVOD6D1
n/aatHCxECdwUv3yd3NKtNolgGG0nHTZnhYj0VOhec9cZFvq0r+PyfR8lj7EqaLsm7tl1XKLZM6A
m7xoiNtntwrSoy6pJeZB3/LkaJwHMhDWKfKbZp3bw7lX6XyXQ8fKrdcBZL3DshqnbrxD2CA23ycO
/P5EViFFs/ltqxTXuUT7brq8leOWN1AXcV7eqY+IbJx8J6AgQfO+ldme6bSyXlYjlKfn3tV/ZFLh
c6jq1ZBa/bScR+NIShmVPC0nMnNIfTJ3/e2yt4nN9QinF1VNWjwsCzOV1TapuLWwygrDdWsVeF30
Wb1edsNoLh54w2hfkcFMLz63yaIphHUFqPX3PEk9DswH8h1FCn3bNEZ0pcQebot+SO+B4GfmQFk+
YFFnb4og6h4TLDU3Na4KT2MlrbWP+uaZsVe1DnorfWmovnHfmf0tnPCzs1PTfs0HM1+lSlv8FFX5
RagscskqvzldnP0ayhzZYGx85hNE9tQpfjcDI4oMTAWEo1h3aknHMan3/sCIZlWdqFZByc1woRFW
DP2AaGKGOx2tp2IXgoV8AUQcjWaSn2llP9gw/D+iPn5z8rB6V5kTMHqr3Tcd7HaVxOm4jcqAaBRX
kw+EyeOrmdp0QXPg8rItSEoklZPC4KeT8mHZoQWaTSfhl96yuuyoIopDcZAqDHc41Xe7Mhg8C4rZ
Zllt5hMUtu543eDgqPfPe5D1XECfBkcze1mE66my1a1iaLgQz22W87tggrtBmt33R1125LXf7vIa
TGtpspx/UFR4/l0I3l9I+Gwo0vdTlxAXCQR6JS0o27fSjIkELcMzt5niNcoQP2FiEK0rzWx+Zqly
0c2yD8CIHybHD3/LzHyH4O3eekt3iEBukM32dkpVxZVHJS+Mo633zpbJa8f9n+ng4kb32vvdq1lg
5RKaHuoB/qApmR5yu7TeBksv1kHQT4+uFhVb18qw28nq7g52v7Mjtdm/EmtabwyZqC8wCmMMk8J7
qSaP+aTrF6PMMFowrB5oAiywTUJ54cIBKAqK5JIwddoZeC2ck0Sku1bikpLmAFxZ0o/nxDSanZHD
KsgF4H8rtOystaO+w9kmOGuubu24UexTkiAEKOhwucvuckgnuxJp/94w4/CB0QhDOs22fgXpHb4S
1mfDPHxVN8H4uDSNzEmhKvOfpkNX/6upgcz5USXje9c1Jr1vmzzBnopPZJ/teh9vU9yWKWcs2yh4
7jpZ9qHXExe6KSsV1M/vHzK9Jlk59idPj6b+YVkQL2uvDewktsuqNrfTOpS4gVGau5KujeDumFo2
rj7BQY/k8H1cGFNUdnS/ugME/5xI88Ooiko/XP/7pnSxvUGnxGzQ2RekqMCx7BEDo0t4MHAV3kDa
GbxlW184/gOjezj6OG6CCdFu2Wb3xqYfsWda1vrQzy5YlO2XteVE6NPcfUx6HnRmzrEsTGH6BDdz
D/3dBp+zAsq19EP7Tzvwj42Otd112VS6To6lW7UvKiLUhzRtNqrew66ggNJslVjw3xEHGXqoEdFj
KlNCLUuvrzaPBYgA80Zqk8n6e72WFQZ81HG/Wy6rGOdTapoXf0+x7CjMoLlaQOp4TjvYwPT1VfNH
db8U7nMl5UNwYf5/Ngampe4VjRL/cuDScFksO9ChAgfPB09TCX08ca1DME9AZVgZl476zzXIJLQW
XAN/UjWsAXnM4l4vMaowJ/Q4RQvgaNj5V64X7kMUILxxJfX0ZXtmu0/YfahP7jzclRJZjBK2tM+L
Y1HiCmWOpE37Yy69ZXsbMiPq2/IGimNjTjQQrxoDXWYmkbNa2CvH2uZqWi0vm5Hk0nzosDI3leOy
qYoT9i7r3y+XrX/3dy7CtTRTfv9r+7L6r22m7miHTCZe71BDJfdqPIb6+GehqvVD1PJdJwFfPAtt
81WLER+oZVL+BLT7NEVpvSt2/tJoWnMQliF2jhaHnpsZuH7gAf8iCg34DIVHrjv0p4GGL1OVRjcS
Lwk1psOElaF4tTEeHVy2/DE2NrDC6f/y4TJKmX2NJaaeba2/BmatwiAtHGbsvXLX3/a61mErqgLd
r9TeCPZ+ljO1bpB2OXr2XrraG/nkyiOG2cUx17EZjOwJQsLQbmVWprdOBUQblVTbKki4flr+mhNk
XnvrqqC802SVblUEYoeiDbIXZxwPFCPzd603ClRPvn/Mwi5+9EXwe3m7SXf4B+VQXO0i6y5+AMow
zAfMnwMGJZhWDDcwtwKxw07yI8aS9LwsjHxoz1K00GtNB4sDhVm6hCB5NvRIDKulDVrO+SU0bTRw
4vhn9Z9TLM2zsrxlWVrs/546NaAFC6VrvFYiDRiG6YBvi3tZ1vIEAZrdYXu/rMYVLBboqYfeqS82
gGBzqKmAwA5To3Uhleo2duCqcS7kmz2BW0dDWr8XaXaD5tH/IqL53DIe/ao7C0lWHpBgX0yrwkEm
sFKYyM/laDdA35INMGScQMxy+wydeINOeTaXK2yJw5yulauIaOndsvp3R5IqGTnI8Cw7yt3X6EXp
iBE3MKQ+OVYo3W1dQvHtB6s+hEZ7t6wti6WJObdbVuWsLhJ9QL2ssR+iQVUOuYOuK0Olziy9w0RB
R3y1iebdS5tK8dV1mlITrUyTNjxWfzGlV+6+D9G1dF3pgXn9bsz/dNFIljAr035AMMRJ/nmP7+N7
P6u4sniPGkrBcSibfrtu4GE/BkmWP/rzlCNSK7g6/2xz6rbZJJTAoO5gCYdyRb+vVMc5ST2uTmhZ
bsyJzWcVWRV+Y9Z9WdtYysbwyW0uxNOy08TVfgMPpNyrJTzBpjPKXW7Dd00bI/gR+YXtlR3mCHo8
oKNC3kl4TofUbcis5ymFZeMWgfK1BV/zv/KOIalRNeZzxrk8CLLJaTCNcFPGKQIimAJPVDO9gXPd
G6ZhPk2VT+HU1plhIrJjbo6puyGaeLXstQ2QzrGx/RPwPAajUZReytqqLjaMNSD0KvqQdnZX5bH5
UhmljaYiwA5kyqJbqVBAmBvY/3skWGpNUd0JP+CLfB9p0WOty7HW78GWqLjbMn3uUxRKGHhGD7Hv
4xulNQUQSWrv+tHSjzHPCOgwWQuiHRcn+rdmN2aqfRH8Pp6dJMZDkRJ/F6mK/TzMlkX48a6kFM6u
bv1pXGVzBkNrj9oZqDOlcInr1rwph8F/LufFd7umEgXZFsqfI5Y9zTiSkNwLnwhCxO1g3B6MxPbR
MtrwqbTwrIgwevOW1WVBA2Fb7SMj+1kFhPHQ3wbLNhpognIgFZD+4LutIJm2C45WnlbnPuwzL8nS
5kWP4l/LX60ZvyOzDz9jrlWK6SNBF/MxDlZFRzEfk9rUFKpY1C+TMcMHvf8l8u9jcjfVVrqT/TlG
WvBSkjQ/Iqlyj1ozukcgT/CtXgeQkHEebBOeDRVp2OzKl13/fskg2NgobbRNB5m1hBQIdHyk6q5q
vj0uz+SojwEmDCtTdVjm84a/iyaNCACG9fo8IaT12oHE9ToajFOR64kXmbFyQyR/7bkKP82ouxd1
b9zQLeTA4vX/aepn7XUZuopwuC/d6E/Tf51VTCoZ64VMKCO+61Vu/FD9qnwOuv9aibp3rbP07z2a
+197/n1M6Zb9rq58SCiT7EgWr9WBZyyKfwBRVXjLy0TDECCaF6Ub4zDpXFV8u45VMs/Xlpc5HrQK
mar/u3VZxxm+upsMStbuqNzlZnBEMiJ2KVDxHai8crdsR/hO8XTZqGWDgy/y3BrQz81XS6vW0lpz
vzSol63Ly2UhHROszG7jVYlzxp/2y55RC362bhUeR/r5+4BbY58OFOa0TOb3fq7l98srRqEvDWDq
3d/tgx9oe8cAuF8O/d+2sE3/tG3w7l3hcdBiO+wE52VhYvTJdZQJz5YZ3iVNi/Z7efm3TT0Cd/y7
zbLbUk3MWjqCZSJohsGzgvn7Mc8blfr0/FJXYHwtr5ZFHfDsgp4Urv5u63RnlOe/64k1Jds4w8ds
ORiJI05N/zoP5UpAmrq26K4cMLL/OgcDJ3udj4MKv6ZEq4VdX+dG9xgZ5PeBGub3Mh1tNOK+sXFH
PfvvHfumw8Dv79bSMOwNSKuxWQ5cFlgr5/f1vppbLhvqHn6YxZBjh04jI2nmNgE3nglDkKtlFSlT
sasNnJaWVV0gGVXQap6W1ciKNjwg9efS1fX7JBPPy+Y+wru1EWTIxWM+3moNqJcphH1Y9iqmeiVJ
c3ogKFs81fn0fWo3Fe2xj9sSPyUOAvEYPXyFmI/OH0tLcRMsTMW49OQq3XSfZJL/+2nF/GkZhoVb
kKTh9vfTLqdM+LRZjUGzRKW/W5zQMx4X26YI4EXPZunf7uizn/rfVVmHKNFcKDTL3mXHNKT07Mt6
quZvqZbm+2VtzOSRrhKJT6p5bsxYF1lgFN3j7TZsaurZ3lDbI1SmMFv7GBVcCoZCRCf5JvBDhX3W
0vr7QNsI4U5LZ871iO5NpY7u4ZsFTC36h4T8ixMG8sdWGZybqvP2ozugOnLde9klP+p5c+6is6kS
4PSmTZzb0BjxmkJ8dFr2NlZMJsaYvAQa7OlGELEz9IpzqxCNbfMqHrbLUbreU45s4/jiKqn7MsWn
5S0dpVNPOL2CAM5v5ccxQG6VK7tldUzGt4ncWTys6vK5DnxveUu3ARvTJpKv2y7VXwSqsSRyzk1q
gHioKuJigqzOJGXb516aYC+xZvnwQsXTOKYCu6F/dg8KHIa/h0zTNNKJYrFv8mg1TFQnYfcUhG33
RNASpcMUcqgfsIrlDQEy/fj+t4XW+j/62EjPS3tST+qd0SG0XFar+YQzijufazmmrzJzjaeIu3MN
c9e0Y3UdcvT2DACg2lcKd6uKSWZrWMFn+NCGXfFJhlMGTzCYswYEatupcRD69/EP06o/XEPJPxNf
h/5iyVdDN6XX4Ex4ohppnctJk2QgufbPWJGbpal0wPn0XnUep5RsuFGNeJKYVf84lW63Wt7PQqSY
dpZ890uoioocGIwpiXmsEVV6RWQ5N4gD56VpE+tvnaOiQdQtjQ9FRWf5DoXfy7XNPOo/3yFhDvX9
HYqMMdXyHSpUQz+iXH5A3+22vkzENlWTaQ85INvoGHv8WFa7Ksk3eqjqP0RT/9k7uYHxX6tqoss9
oFG2Re0MTmIo8YtKTvpGHdXqAhm+P0gtqffYJuMjqkTpxsY373UcuxsUaPHbqY91qkxfjaSbwIQ8
RlDO0ZPrV5eaembRYrjQG/l7n8lwh19Whv1d2pcnKnNERs2v/rXaYvJMzLBo1swDaC1lP6KOIAba
bzLrkmqG5w9KdAI2ctYpdVdv2S4dHS4QQuf8ZJiFVzQ9kRFByxGGGxH84g7O9wn6g2ELUrW0OV7P
ttWTEHBB5zUZB7B4imr83tlVoeZVVYcjwbxjabLsdTu9OAIg4KIfA1DhBLZNq8A8C+qbZ2teLKvh
/2PuvHrkRtKs/Vcaul720gXNh+0BNr0tL9c3RFWpRO89f/33MFKjlDQ9M7t3CzTYZDDISmWxSEa8
5zwn6a3jRLik3JLtsoeWUj+i6GNDps4irO/zsX1OxlEg0k1A6s1SAthxur4vAP0/hj6CyVpDZyFB
6PZUv7dcJ36knB5c2ovEXraaXv8JbQO3efcF2jjPMOQv935hejsfdNDWCZLsMe4pcjSK2n0xenUJ
ALp9VqE2rcA4ajegU0lAa5NwM5RK/aFStfd+FfcgdQjKGjP3o4jIUIk0Oz61RdmTAWKMUPtH/44x
BmbszL/HVt6fDL2x7sW8MHV0iyK/H6PQmoli7RkJ5hH/H1rLyoyrvT7xWnHt39Z1uFEbhmyyTR7W
Bajwx7BNt3JT7lDD6g1svThcu9koqew6T28xb1r3SenVt06nLK8dIMvwahaNr9fT1IZdbpsJU588
SO5o23BYxUngYbngRLJNa7KBsOsw3cvNLvesTRYWqCFUsnFcX3x0GNIdexcRgNysxzFYQ6pRd3LT
jvP3DeWuO8xU3iMO9U3dtOJjMfoY2NwHbYjMM6ULEPy++hUZlrqNqoIhjWyTizDM6hOeK2zL9FWn
3Nh4U1Xsmy77jBYY67nr6StNdaKHfszEnam/tMwtYJwhrmIPxgzL67wzr/L4QTVDdaVSHVrLtssO
r/hsjLp2lFugFMWdm73I7rIlFJq656X1x/NESa6iimiUdWV3HUbSpv7s46G6nIPBBXLtcvqM+cVZ
Vi6V6YjSvzbfgEJ4r4/XLc+7bMl71QDl4rqv+2nr+3HyJve9pzyOmlP/qPfUqucb4Peel58375uB
O39xnDv4qB/9fu/3Y3zG2RifRew9tOnY7cCxxOdru1y7tJUDBbMeZQPdr81ZxZ1+IbfrqXtNfIT5
5DOcvVTkZ7kmF3U5wlTRk5YAsb/v8DQ1HH7YNu1wl6t+eoh6cigvp7meoauVca1FM7tvPr9cyHPx
UtAt3v32n3/7r9fh//lv+V2ejH6e/YZb8S6Hp1X/8c7S3v1WXJr3X/54Z6NudC3XdHRDVTGRCs1i
/+vzQ5j59Nb+I1ObwIuGwn1VI11Yfw7egF9hHnp1q6ps1PcCXff7EQMa63KwxryYO9zqVoxTHOnF
Z29+ZQ7m1+h0fqHGZvbkMvV3iOW7dqZ3HQ8Y5LWyi1w4aeksswq9b7lQwt7lRYWQgGTjR7F5U03C
uCzSSbsxubUeqA3zXUNLMm9Q5RdbRfPbxbWf3EHNjQDNPASZXIRMiopsV2ZOfxZZOpzlmvF9be4B
OSXjNQ7dacDQ5Ozp2r4J2/y+CJHSeub4w5abqXsRuOPmX3/zwv31m7dNw7JMxxWGY+uG4/z8zYdi
RMfnh/aXihjXs6Wn+U3fqskN6RbzOu7tmvrG3FKuxUgyGbKNAXTIvPjWHFUu2MCy9s4Kxc1VaqoC
4M1Q37uhXYFQoG3wLIGcVO0CXH1/3y7a6rVMqpb0meBDiVz/NqQa/kHVPyRx0743ME09xGi5ZavT
NtFZ87AYys1Eo6gyGArw/PkYgfdg7Sd1hXm/FR/QWiTLyc6So9yb5fEP5x+KH86vGOq+byuMlp5G
6qnnNcA66u7M7PO//qJd4x++aEtTuc5t09GwfJnmz19062QOL6x+9saMSA8vhu9PfsN+6vKlClAW
GPug5cnv+Lq7z8Gi1ll2uPQL6hanMBzRQ2BO1YlpHfywMRdcao0toZlzY+fM+mG56nnmvGrr33oV
wnrrSt67Sr9w9zCrjHXnNNNz0yzGmvnwiYCYjZrq7b5NTedJeNqd3J8yymHGXC9wcnrWTQXeeFl3
zvTs1fHTwBzzE/eAX06YID94UF0DoeFySOCWTmK462w7OLV9cZZbQALHu2/t3R05zxD4uiLzFp0B
+RGZi7HyzGsXDm3M7HKorpjVauL9ZJdHqDwC0CEg7MPhQfXKp3HQNALeOuaSnGb+t/jKJ9tej61Q
P6vQ/3eIhazLpjWGNxke1kfDISQozEVKYCpH/9VZ58MrAxaCvDT+86fbXy1vh695MVahHzS/bP5t
+5bfPKdv9X/NR33v9fMxf3vKU/77l13O4WuV1ygJfu3103n56d8+3eq5ef5pY501YTPet2/V+PBW
t0nz99v43PN/uvO3N3mWp7F4++PdM/wsplkJZw1fm3ffds23fU1V+SP5/pyYf8C3vfNX8ce7/06e
X57T53885O25bv54h8Pyd8d1YPe4DoRpzbHFu9/6t8su53cT9ZRhaw6DG5bc1jLwZ8Ef7wzxu0rc
n+06qmFapMra736rcerMu9TfdR3+rSssFO+q4Wrv/v6v//YQu/za/vqhppnm/Ni6PtaE6QrbQL0g
VI0/esNW58feD481FNmixOLv7Xh1pIqhtvnWjMpbLQ+cE0nf7mIYzGElJ+aqSWcil0tvNUQ6wM2y
bpk+6qx8LSzT2nrkpHVF7p60IalOtr2NEWOfgCVNO+GSuJfr5mn8vkgKG1Gg6IlNHZ1xnfW54HkZ
DLeUhsZDqIwfPapsx8FDAmyESn72RwQ4Vq6+KaVjHcx74T+UxLss3aHfjjO8RJl6ZU/ww1fXcwZM
TJhG0Qqs66beMVV/9rSkXluqESwZETZnNa2/dAM5f1NfLPlnZ2c1mh4dytYbZXz1/Ab/Z5RvhmZt
U3vt+mbr2Em+ikcSBuO95jCS7bplY6XGplTKGzv6Qg4i+Lk+AEaQMDyHALwwmDCjdNg/4QACK9y2
1rp2j8zlLyOdMVqimtZGc6N2IWwcDk5/ysM42lcBs2IdxNV4dMwNSiS4EHsnYEYz4mPF6dexVIHX
F4QpGoH71sy/kCxAVRV+TIU1boemTVeT32FTgGMcwzhf9rV5cFGRrMLG2QKP9bblGL4xve0vGPiv
0Qh/tbPpjiicuxJEcmR6+mLoyvvoMUvKFxy1FfdSeP9RjrySK/UW3dICjHRPL1TnvhiXwsBNZKOi
hEm6xYSOvrWlhKFA6TEqoOJetbOzGCeGKx41nvdbXYv2RN5Ec+xhvygwQou0f+/oUI8IBmjXysB0
QDGULzy0wOzfaZP9p29PyqYQmEyVwPuIqDGBMwNWmWfkfTM0N3acvGnmaC6alHnoKp3sJdOHuEv7
Llhl9metYDoFMhJWtfA2Ul/8rjBIAcHshcYwSGP+AAYVylH/NmBlFExg4E9yoWNRNVtERYLa0mmx
7GbDuR01RLh+a9yZaQbDo4Jf4YyohCrIVszBvo6+xtwPJaFlPvZfE0snJBZNyCJpycyFIeetcKmR
4gztYUO+qL2KzEKcM6+iitV7q7DEEVBoSCncxABUbIhVYJnEKwkW+Lhm2PW8SpLFj4u0CcSqjIiE
kzsUUb6MYTKtwXE2fJvBreXXYkOFmgDSuanzeQVfyG25aNrsPUIcnAbfu8i1eO4sj7jukG3XTblW
iWHaRorYSf4ub7XhRDqo+RHHh3VhR0tustwredLmmHwEiKpNSKGASvehmcNkmCHTsqOGmQN7rm1d
0L6yD5asYEJoR3cuGbS9fKXVEngD9fv5wEvjZSl7hW7MNGePYFhu/kJznqzWMXC7z4f+8ElGVQ12
3qitm1rFlV1qJG/MP/L62RzEd/hh5UeQraP88PL02Er5YHK1lB+XWwgIOKT5ppVAxojctxZRNnpW
Lk/F1176GPuRTjFh64uGcQSIsCbwnQ0QoDsgAtu+V4E6AcqqhgqR59A9hWb9hUJSh+rhg2Xppyy1
ICNn3T0Rcx9Mo0XL1x8gM4ItFSCxvILEWN7+050xkYbL34W6V7ixAz7xHWa5qp2n+g+mYulrEcKA
7OzoAfffIrKMWy9W3d1YNve672DYRY+BUXVtt4GxsOrKXAUz50b4Bb4Eh3CwbPROWfYnY+bzUDg4
rSJMENy/cXi5xVvT2eRAWdUuM3CYeHqFW0ZEEIJUMqkyNdzmXXGjDF5wmIJkb3bj9KQb+dZT6lem
r0kCY0KlyvphybAx5vZc3mfMaZJABUa2CMwW+RN2Z6xvYqXao7IIx8JfjROzdgxevCaMuB2oNf5I
ksbQH8A6GmAjhaOztsNU5/Y73WJmeSv5+/1ctrdW0OarUDGmTfMltn3rRO20QMKRRUwrDu26beaH
Fgbx1jLJtHQwjdYtGhFcnmqzScG3MjwNgbblw/vR0nicZXq16Xh3wFZ2rAfUtfbk7yhleisdY8Em
bL9UffpmTtNLp1bvhVJlD0pnlztdcXduzKPOp8ZxC0IVBIRfzxlEUX40v/Iq4S48uJk59IEFYaQJ
WoPuuR6Ya7erVlsadpivsSrhCq/0YxAzgHXVAwo/bgB4zbvGzxcdHhRlAo2Q4iNdkNPaARhYEa/m
qLh0dQ29dlEEX8O8O6SldhRV+UVzin4DCHtdlLeYwD6FOLhWug3Qxy7bA0yKNTBAAzjic9aF+lFz
BGL/pBx21PIftRbvQ2cintVC/Dqa9aKn5Rtx6DpWtrJcMy2LKYfAkFVeHDVrOCeOOS0hF9xMCuPh
SWBo0RV4Swx4l4CuFq7KFaCXxqa2jb0Wid0o9FOcjMBS850KlmbFhX1r6cG4UX0vXpmWX+z0fKPp
ICfbblj7YwDdryHZI+dtZt8NbxOg+0Xs+dMGwd8G1+ifYa5OwHeSceEH90mYvvInvu+YKQtjO13b
hQCck64gW7z3mizCalk9WbgbugeHDGlnwJfsUcRUKv256oqdEaAbUgqKCqETfDLCYmmpDpCKbEIb
XNxGE0b2soNBq/OAGrxl7DIv0JFecwor/04NkFSJ6aGzjIcxRfrkGc7SdkhjYcJio3S+vdStO978
9jGZe1D2850SBuRY+8NDpTHpbc1GE2UyvjKfyrVFLSDHD5jZqbvuCtAkqfrnUGJiC9zi1czgxsHC
aBZSI1yGPMXi8BFZNVT6jgo7klj7bBnF7RABqODxE2DjddfMRCiLYQ8f5KCnzp1jl3e1BYNsUEiR
GePPg9efVdP+UMXcmtyU61A5EKwGAKsf74bQ54senXuvqtdC656QhvpcHjhBkZoDbFAgWXqYA7wg
QBfvIzy0YWdFJE1RNtN3hd19hHsklg7Al8iA9dAFCT69ctNkAEfB6p4sDPo2RgirC+FtjSerGUD8
KeopS/A8TV17rKYHfQr0taMjzvW94s/CgDiKhPVDhEsEoYXxZE9HJ5zhQV5wVjFoj5H15gzq8zgs
Y8V7rwTWITYJJeSVNiBqg3jECjr5eDJd50vWpx/zwgAfF+7c40hAJpVRG7YPKI4bGzqzuqAyS7R0
aRnrMBujmXqRgBij7bJbSyzepSzqlnnxVPKQobisf5K9vCKt1kVLivDI4/8GQ2O71VUum0ZnLtP3
cNcReZbdTODBT/pAuFOQjjd4E9eNrqTrhBgNsEjuDIiBwh3iG1/lOsZhu3RhSDHLPKesLz1H/Wrv
urwcTwZ8uHUQZohJQNghJzobjU5dTeNNLwdJvbGZ6AqLRF9aE480D5n5WVOeQtvmXzh/ElNtpjXh
vyl3VZuvr1PjtQu9jRw1Jptbgfk//Oo3U3Y7GDkLIJBQ9rtnYnA7uAMu4X85sVCxM3izgAbcN7/v
if/nlDkbnZgrt9DfdLdntkcZ/lQKY5XAOGGI5J2iZnD2KfXDOsS9nmW4CwTkU31qb5w0Dtcweb4q
inUbQ089TI1/2+uGwUOvMW40nP62lyTnFxV1PIfkezW39nretYdeVGcTkgscSPVeJLq6p16Qnoox
XQWOUnOsDeVl/iUWaUpcB7Pv8LnARI21Nq6dEkRkIbr9WNlrMl3yhYKbsTVLd9+UBQgvgLY3iAP6
zItvQICXO20sX8LcPxgmKEU36uODO0wPXkuOJvZdSqF2yYxN/DWw+IwuZPm648ekXFnxJJg5E/GZ
pPD5FVx8LDPu+yhGduAWV8TefXYEvxVY1AVjP+wwegVPNlZ3PJfGQ+CQYBZrHrLTqloSneYxC1IK
nv0YujSyCtI6L4/uGOyzxulvknnh6v0bwkFzk6pc6Baxou6YLsQOOw6DoYY3F9OOx6XK7Be0ovDF
9Yd+B3YoPtlVvkoTFfGnPhElMdwJ94VSO5dFf5CLbl5TclRUFE5ZrVtt0pZyl+G3Dg8pRnRBeSjw
/R/kWhRYebK4bstGUwY2yFUY5Oyvvvf/y8badFexAe0za/N+2QR829ac9iDXQnR3/3xTdgFK8K3z
9Vh52HXzl1M5JmCngSxs3sn4QfIE3L8FkQp7b46cUWTajAyf+b74p21ONhfl/+q4EnNIaOUxE19T
cekhu9lUArFofj91Wqb1QW5eznX9UaEMJ5G7zOCYep25L2GRqjbOiPnwH/b75oyCk62xjH2Rq3Ih
z9e2AICdUYcWVzUU8+afGZfow9dyNenqfeLr7wlF4q3Ai26B8Ce8eBpAxAS+2tzXbkGhu4smHqHR
McTbRz4erCwmtAB5o7cqmYBCocjUfYRXd4AOWU1c1S11C+jiaHnNHKxra6NTwEWxKbEGnxGtVhsl
qBHzzZudryVn4trxgQdiIFy4N09abXyIVGFuJ0I/FonwdLCD8HlW0FOIj6+0veM4xsmmUjmp1SM5
SH1gRrsWEfEpCsLkRB78HHHIM0wLrOXU193eqdTbyHaZKZ3EWJ1GPh7ZB3qwGSE9NlN+IkmI0PZq
OnWZMp3kmlPpvCTkLk/aeYc2LzIDICgvDwh4w2/d/EmbToY1YnoilRWEHe5mPskkPoeplZ0jCL+L
aWRMUBOKtygMb8WcrbZWG+zBhqUfusTzT8280Ji7qCNf7KOy1BYBIMgVyENFOeuMVA4+PNCjjr+T
BxvfESdkOM/jZcqHE3dTTJt++lTqwua+TI/KV/pTrPQgfAhsQfdCCpECGo1hesIMwxB+sPWqAN+O
TxKFJnZhM3sNXDz3XkswqluXOydADz2p4ojMeeeVDPCmBMBn7kbp1hrCZw9N9qaJwk+Va4VbkjLU
k5o4ZFbPa3Jh9CNyfqFOSz1hYjiCGcrcj2LwK+imGDar7FWMboaoJQWDTqXjWKaZdRSGBlXNsVej
Zr+6DOdPAAtwvACMVeatdr5SGF80QEGsjifV39sCm6kVtKJ11z8U1M8X0ZSaJ3lhyTWn6/1NJOBO
UhEfeXFsmNFurZ1IJ+Pk9o2xjaPo4+SCWVkRzRAL7WTPu+R+qy+Mk4N4J0h46dP5p4Q9KWNqPu1x
Jh2KMQfNq8IUtwU4mYE/kpOupspJriU+wjHyMgCqpgWm7ZPdgDANW4GCxBBKtk6S8iP4wkNlQV8g
zxwlU9zFJ0tP4pNhN8xeb11z0DayFUlrtbKMlBme3IlO9veesrtc2M4xstonJjrjTTvGzcHoUndl
jjyJ0YGrp2BWUTjzd9jMF71caG2Yk4yhFTxbCwaCIjpOQf9toYR+Bxho3r6sQjwY51E72FFl+iB3
tPMhedS2P3WUu+TZ5H65ifod60hsaJcfc91x/amy7brpNqWxQqGMMvXnDyb7FUadHsb2oxE5TY6T
KIx/+Oh46RgCmO5Gdr18vutPvH68Un7ypGPmzGOaeSn39FxcQKLV7bWfXPvl4/2yKbv88jGuX0HX
hK+QQs8VcVZb30xUnruwHUQRP8ag+Z0+oBhXkQphMkF/lzPhvDMK4xM5eQSdVnq29Jn5QZFkhkvi
uMTZhazTk2p845HMZajDq1opxXJCQrpANN6uMpFohzzR9ROTj8hA4bfyVh+MzUSi1sfaVrcJcxZr
vYpfdd5z147lutykGOmaGJog5pPV5DMfW6iGOo8tCRLLtmGe2PgbydXu+2E6mKEO+acpuIJ1bWu2
VHazUUXzknwKGNdsmd1gOGqQUsmmvudDgA6qeR0UbuRsFA0d3eifJy/7M1VH52MXPBdNsCmqQYND
ukirrtopVXefgZBbNNRaCUZimntyumodZ/HnQOGxTFwaxtiSiaS+NV4xzb/GbWLu55kOcFewW5sh
QlXXfa495y4VqrVRTFRk4Fci7SPjNHFMxmRNTKRYcz+HWZsDrVEcCGqlA1i0DdxHT6j6Mo9G7kSp
QwFgAF8M0oX3fvgrBIFMXs3QyTVfMAbgWVb7fcaf4IOex4IZdBSGDbKZraticS+wYg0VTRmKJGaD
h6VmInqdWpxReq2+9GX9Z6MKbQMcawUTy8AV+mmKhP+Y1vEWMJS14SI59z2pb7kZ3XXorDZ2Ndxi
MLjpRiZ0+FM2D8luGsyYIRgUtMaq7lW3WVcxSSRtp2Q7PIn9UUzkVoS3kHvqLbr0Q+6a1mlwxmkF
NRkDKAi6m+bPyLOcU9+NxVPjhoeG6ct93kUm+QxevWTyS2wC/ChLrcitW7NluJSnZrYw62nTdYV4
0CIfCSPRVl1unXul184esVxRkRoHgEJEHXmBcyzD/k0HprBlQYVzTMbd0PTtmrmzGCLONG29VFdI
SYU1CilF2fNCAmmB3LaYIfFaTdVmGcGK3gRmB5lynJT7YgxuWoxheytLmeVorZm2Wui7fIy+kgUd
36pmTk4DVxQzbVBRw35LSbTduAqMaFTdYt0m/QujPvw01rSOHaHvQSPsY81qLvXEn8qJP6opNOpe
v5SdLFfTDMPUDde2TDGXon8oOzmmFtVuZ3g7ldfolUf40Jzxpu8Vb2l09r7v80+x5d1ZofuJIi15
mXnDZHgK+TZD5lkbHawztH/rH4p33+pjP32sn0UegoeE5diuYSOoNVRH13+RGkxEto3d1BEYUZCM
PCa6c0Sr9WLXRKoReumXkQ5Os1DWSFrtZUMs6CrQB+PfFOK1v/oYxlwdhIKhq/+geIi0Qjdrw1R2
YBndje4MjPYnl8cRU1iFv9HSItuRzKMu/Dn5ZYA8vpw65rL+90Xf/0E9d/X430+/fc2r386Pm6df
a7o/lYr/WQX5/2Th11R/uHb+qvBbx7/UfecjvtV9Nd393cVLTt3XRkhhzcXdS91Xs/XfTVPVVFcX
uqujKfpe9rW13w1z1l2gv8DUpAlqtd/KvoJdQkV+ZKCbN7kqzP9N2Zey7k9/fvPn0XRNoCDQAJ+q
jvGLmMmxoZZggjHf4B9+rYYR3PkkwpuuTZKVW2nTcxhZi5hY1S9lBgnKCjTjvorqaK/ZdoeCNV8O
QT/c+wGalhag1doVIn9EJ1rft+GM409w7swLHwL5sk1SsQ18HEB+WZjnVjh3tq2R+NB0LkrYWCXl
VHZWiMZuTd5rJ0CbS6dAyYlWmIclw0wApOfrwp4FXw5EO2JLQsVd1n2Zrq675ZrsI9e6zlZOzFJd
mzPd+1DZabshu7NH+Flqn7Aj3Yiyat9Awh1HrW0/j9WQrUjlQnDrx8khBsk0F2fCR1PtJoJ29G6N
I5RZazWvzqnulWez8Yqdl3vvr02yXS6ubSWY2LoULgU1DlJCqz717b1i5JhIk7IYjtm8qGN/OMpN
rrRk51bpP7Q7OnOQfV4wPyd7y8VlOx9Al4Bu5USh0++rpG93tuwvLkfxKNpnAtqYXRHXgGSjvvd7
H6LXqMCqAFPNiKgV5DHFXXqMRx9S8q+rXpimRxNc0N6luBBTlUFJxtNnOMs1co7ikVD5OoJhG6/l
jqYEGpsJNOhqRNoQyrLyM/xNHaZt55Mb6zufChzzKfl2rlf424HwMdtth5tgmMGmo03unUaSRFYB
YXWi1vyggTOw+4IgGIj4O9uoiM+du0Hyv89BIDzYEbCC6+Gl35kUjP1gW9itsFfUDcOD45R3l02p
krM8WOcpAL6tRXwQKDTnlgobLxtt0XFFlMqqZNL21tZy91bMCyQWx6DFWnttx6btHWzdv5dNckFs
gXsLSrtbhWn/7RyBi/8j9zFx11nUn0iR7U+dKrrTlHbAZAeur192yC7XtjrEXE0ETL4u7Mg+8twI
tlpdfpRb7WTCA5Crv24HSsIuZjcArSdzsEiLlunaExXn/EbU6fbx2oguZ+2RIrHgxb55kAs1abaV
rdg3adY2D22hNVBPw5nLG33pmO0cqas/GwXy8wQZ8Hvo38YqhMNxqxfBxAhbS49e1BdHO/QHbDFu
e4T2qvTvg6b1KmI/UuUmALKxUMpR25HzGN5dFkkWMzmvHX5omncqTimgNPu4R7/3DWcX0xd9GIJv
x8570qj21lFGIjdGGZKBmtJB1e0+dfyDHuTC1Pk9txYMv2tb6E0nN1KMc8psOrPbSXtSHeVykBdG
/p4SIokfs8zFbSd4TAi2540wIlHt0n5ZDcYaOYwL1NOvjG97pEQmwq8FxzTwhvVoaGR+1Gpw44x+
qqKyP0fwts5tUgY3VKWDGzKiaPccCJe8N+Kel/1aJHKX/SkvLga49bELmq3SmOoDcN3xwYa6xfpl
0evF1q9He1mWsXZpm2zujkACTpgPtYfBTzNYxfGn60FNALzgl5MCVZ575353S+nU4NeI1NVh8mxS
9fYszV+XpritN1Fvw1GYe0h3mTSOfe97bRdjVm9SRemWTLLYh3QiynUy8Yj1EVlDwSDSV+JwFSWZ
XtQGEqLSpvGZnGg6iG9PhX/fQUTUFsnp+OF94K/eJdVfH7LkcBq6RpaTZgnT0H99yOYUuHIsJ+LN
cu121/CNnwajQkQpXDzusHmsbZk27xVdY24yNYt43YQ4yIr5W2wdZTUOurj1SRd6AFRAIWEkyrSa
d8o24FaMKxH+HKY+FGctjfapWcXOPouil2QSFDZUbF0TTnWdKzSBa8gIIdvILbnou31itenTZaOA
IB9M4V0T9MqTaJCXqK7bEvzBwQXKcILtq2ovN1XKy7XFWMKO5qn+RBDTNRHeWyQqk0pJeecHafQF
KfenOG6197kVGjgFYnszaojKAjD1RR+pdyTb29sqMcKDV3faGUYESB9PRX9C4O8iqId4OyZhu4ow
kx90wimILerMB6VlYTtaR3iY7aEQjebNLrlJJ/8kt2Q3p07KFYRiCJe1bT5cuu1bLYyZ0zLSu5xq
A0GExAO5TWi/F7Z6a1V+9+L5MRRG3Z3uJmBHx9b1mctMh/zFu+ltrV1raW2vpqTg9Qde4M2/vmh0
/Wexs8mlYLuasE3hCMtw3F9l5nakDym5kv6XnortKkGr9sD08XQPGDCOdPwFZecO+JzLO8shC3L0
6mZtREP6pBYkItpZ6y8gmA1HpGdcAd99pLyLog1IFQ00ROddbKVXY6hsu27Kw65t12N/2XE1nl47
X9t4w9QX3YCLONSzdQHe71yYsbLXhONt487s7ggUcZaBqZifRrt9dA2sVBXF1aI2/Nc2SLWKarQh
Tn1Alrqwa+PQAy2g1DpvB7wiEHo5t15WZavViHqrB+Hp0n3uKNspLw2ge1tYBpEV7UpdrfeFR+SB
i/UO6ylBVE7e3I5a7r2FSrbVYP7sU9BIhJL16k2it9O6j4AJ1F3KZpNOJLjMq5RbbqPCig+yn2wa
vVkRmUIimcUAPBrEy1DG7qkx+Fub8K+t67zDvxWpMXxMFmrRqLTxVkAtIb43OiWG5BSkZE3YJQ4h
2mQ/UymVXeqglpabcgHsGvN0NH66NoGVSs/2DADiK1/pVa/v+Ck4kwtyCWNUEiSPWEe5MI2S9JYE
43w2vzpcd8g12VaHLfXyv9rdVjEiQT2AufX9hHKt0X0M9FZtPGMqqk6W67+ZyaDdELMiPtiJCw/J
D580cJOPwZiv00goD4VKEHLhGv5SawLtxbLNnec7+kd7gjEVdH6y7/1AfeTh8io76Aj9CiHqR2J9
yj2KP3VTKIbysWqdrVn02ovr+QyaKfDeWrFTkLGMRk/uSLY+Mdr+pDMdhe9gmXsQleMxC84gGwgJ
p3S072udUMYZlFB6zR2QTBXAClQELUeBQ1YTTPd5p1x0SnU3Vpp6llvXHqgKOHw+6vs5ZA89y7zL
OZrIB5Kop/q6xCEERTj2nMNlNQI9cVAMh9YfVoc7pn5grrRGsMahqnyANDatGMYxa0oJ+YNqGExD
OTwN5F6rGlaU+pXHIM6Uh57QdTH36oi62/6729bP40lb5UHH7AmCZaG5FuPan6dzvCAeyIpMsrdY
d7u7XEe40Ude/VLEAfGAFXRtogrDtCJV0e8osNv6e6fNzUMTKSfCCaZ0GSJHg0gLeFU+3ZwY0WNN
cvYh7IiT2kRNP24m5J1zFkP/b6Z9pIPkKoI2+fgGlEcMPkJzuOk685P8h9moMUlLd7IG74vSR+eS
VKEPA+j1NnGMT7VRtPus9x3KEIb5KWJSEc1zyYCCAfNTmaf7ySvMTwZF6V2YG85abnpt/iUhyODO
IHL8HvfK4+XoIrM3ZhMEW3luRGP3tXo2Q7CqaIqGqaYgX9RH1FnQ5+XqZbux66Nci0VJcYtoqPrY
4Cpd52PWMXWZR91tgO22FqRjRy08bs9s90zgkUU+dLFzhE9J4tK8AOiGpVqu9hEcPDLvtUWXKuQh
zk8/0/PXYdM4n0wtqDeDng+gt4vqkb+hL7JDxV/3wlYVDMATrBYvr+JNPbj150Q4SxOh5TMhgvEG
mgozjFOjv59cVd2QJ2Gs1dktdd000aKgxlEeU9v0z5EG+FiuyUVQMNykAtrCVPlpRzjhBvvXV69l
/sPVazDmNVSePAa4crn/h1+/Zvij6g6R9aWrncq6ESF82M6qzkOq3qIBGR9I9GMBp5zURsqpYt6U
OxKlWUewMS/d/Lr39oFPZdjqScbBK4hGF4nNfaTE3n1cAVZW2/RDN7PTzJnONmrF/yfsvLob15Et
/Iu4FiNIvkqysiVZDm33C1eHc5hz5q+/H6GeVh/PzJ0XLKJQgGwFEqjatXe8sXxUEboktyMQXz1w
ZIgVQdAyQzpOvv+F+6t1kDOkXSzceVVpyHzTkavKnpwhV021QF/eVwnGCli3VYYb6YcYxL7067Vh
lNZei5vYXN4u5768kk1PzmXfC/b/C3nZRtNKrQzAvXGc/Y8yL03/94+BwJepUW5DPIOw8KebiB5m
SVyElv4zKWD8DanoPqdVcnWdMNnbhR+fZdONWjxzh6JmWqB1IG3SV15VjW089JrbLT8NDGXf7MBE
vn+yIyIen4r++ZM5nl9d96Njk4/B4b6+dENDCKhuYii3V5e2W2N08QNcS8rt1e8DNaIwW1BH/HR+
/yPyKqt9Sic539zt9xdTNNB3maYc5KC0h4AMANhUySbNyo6tf0DTgHda3PqfL6WDJzQcPl/+MS2A
ZUYDQ/BpsbkPU7eyEoXirtpqANlH7vtRXtnIW5D8eLSiFg5V/9nwK/ik8hrO8B5CTStoYNvW5zIS
OSIIQx5ldyQ+tW76cCYABT7tKkH/Wusa2ejavxKBGk52bs+MQZP6gTwwAglokx8n38leAIwdpJ3D
dLTuG6fYpkGofeikPfWuehdEqXZwvCgr6fUfVtWycvofuQzjn9F6nh4Wgr2WZlHKo9o8Rz49Paiy
VJDbtI0fvqEcRJUjDFaEcbeNU6dA3GLuu2EQXOrSRDsqavLtzeiUTvE4TNUDmgng08EuBpdJnQSU
C+zT5ZQGGNWyIiW2ZB8XnUszBZjJ0wEyChGdpU02InHFpqaiHE1uBqy5sWEV21AA51GM+//fMHUx
50H++cB0ISFDc8rS57JYefT9444Z5TmMz52e/iTMw3daeAOky63uPMZ9tW68Kj7IXh5RlEyGJE0e
iDE3S2n8Y6SPtoOXlI/S1EAmoa5M3UEmFmHc1d15mHz35lMXaAdBu4nSBuSras+dWo/bTahR+4G6
PKrhVNGchW3DwZG5T9KUNVm9N60YgGDmOE/63BSTqNZpBFGEtEm/uKG0QwV+s5G2HrKTlB0IqJrM
OmRabx3k1b2RNhEE2ZqH0syXi5+tUy56u/xP8/4Ypshj3CrQ/k+hZ35e/7++3P3Vy5pNwCiQEfj3
vwwIkL1PeI8OkzrMGn+ZgsYbV2FYv3WxpWw+2Yd58G4DIgvJeQ6pmN8SOb/P/+TXm36BNB7SLJ8G
0F330DyaV4UEvV05/LUQLfw2yhUFQcEtirmnoLXMgweTxoGgHCgM9+DXiMwgaYFdDjow4aFmY4TW
ze8+g3jjk+ep4+Zuuk+TawbmJvSeiWerR4e/5UFVmv6t0a0PYw72xwOVJURWvokuQpjSCsqNR6z2
QvHRQyWc8qszOlT3jBVnqra0j0FtW3Cye+LDJTQlAx0iQUNbCdTkedD7eGuXUbNF+HLVw79w1r1p
Wzh28abUtX8ukuYj9fLyLYLZ+NiWcDTLbhsGMz9RBehd+qKtsKnaKXqIZ+e+2in2EcxnuQyytr8Y
Q1TtRlVMm8JSAF/nBPEzO7F/qghTOxQzoDVJEkYJp6tTTs6uiyDUr2Jj3sO007UwbSTNIgh1pc2K
6ukyhs5tgjSR3mjXWVC2K9+PwIzOK3m+gSZVHjxKD6Aj/IME9WCDK9GcdyPi4mMFlvd2jx+sYUbC
EvcatZLgBc8G2cjR+7PgPhDzNLV0IvF3Uy8XuT9C7q90t0lvxC5/Le9tNfgn2bTAaM/OpXEBtMud
zK0/j4wauD9f8x7vpvuGR/sP+x/pd98OfVruPpe3AOCH7JtaH/yP7ZEx737+ccu1OFzBCSZUmEDJ
LH5KTaNdVFduFNc/zAryYBEWx6Tw9HVbRn8N8EqoyCPUxfF26btfmkKx99wp1R++4r3k3MXftMBQ
oY2x3EPt2vUjW3oT8E2ur6q4DA52q4mFXovucRoM90Wk+hquf+cd7rRs29noNQ924L43Zvut8Gpx
SXI/efJd/4Ow/tP//3yZc6Cf/1cNQXrbYTuoauJz5FSjXEsfdDX7ISLErmCDElcPMegpDsRF9lSS
95uMyAVEcmOZLVORP/nUoQA0wjftRbVPICUGcmyba9iNg2XsTd5hGEsPxR6u0Hw/d+pEIGrukfGE
KE1eysaicEBMo7rvfcsjKSG8fal01QHVSXXT5U1zDsKBTQZRiBcnKNGlQTRwAQNVsAxqR+F1rdA/
+oKGSKpykFfSNpl6tGttD6A+g5/cpC8qZn4NwoZhpZrXCsPu5I9h+cq2E4k1J8zWU1Qqb0jCwitq
evVedk1D+6IornWWPVVflcPUvLmDalzacnpiBxr9L5jC5zQyOx90OgXbA5XdvK59DlZ6iqYO0Pkp
30MgXZs2U74aSZc9ycazhoQETXThz3QJ64QpRLxqtm1HkT1R74UAM6RO55hqdlcpkURvEM6+oHXQ
hV2IhlT7zeoV7yzX0uZVHbMllUD9xP01rJDP1GGLKdeTdiWskGHMVk2sT0/oJ7d8/J57aD1LA7DX
TGghCP2aRGmwDPuu/9Y32hYGOkickJHKEuF803vKqHzL9Z/HaGrWHdJhBzWGib+rKodyofx0TweZ
U8mfamjxnymiSlyp3zaOMkUE6rN9TLTyP04K20ZNliET7HmCXFdxhvZxfpUmgNltWcBm9scrAKO8
wKrZL4syp4ooLdvHKqxOYaw2V2niRzE+lIERU42Fh9a5OQrjCVwOq3K0BWoKaBrFRX7pjdB9GgyE
SPhVvVcC9FI78PTLvFa8l0H72HVu9DykQXKuemgaockX7106hA/m6CS7zEMHBk7OcEXkjuoztKlE
0yuP9wbRy1/dqhlevbgjxv4c6J1xII79q9E90zgkreWWC8+vzV1iJStpky4jVbyHoA60TawSK6ii
vP2i/4Bmx/iiNuX4mJaImcuugirIujJGsRYVpWYVD8hF32X+6dec3C/Nq+YHYhP08NU7RmkuE/6N
H7V4nNRC/RoCle6FAjtb1ebPYiS8oUbZ13K0KEsOFXNv9834Cvhhm5Jz+WqQfXlQjDiF3TkM3yNg
CNIfQkibX2cBrHue7lqLefJHZnAPJZDbLv/HjfLzPpyfHBwBrmsAJ7Et7fPRwxlyp/dcUFsJxFdb
WQUuG8tJKalQ6p2fV8OjYhnsp7Vco8gmj041UKbd3Vfa4fR9RTrFX3SOVz5oVqkCHx5slD7SZDvo
dbKS3Vaz9EOVCAjO59EaOsSz4UVH2etrz365jkolXm6jBm9nAGWaHMgpIIbnkHR+6bhoypHcbhuj
ePed0Nk5EwV+sgvJOpqIThodB7Mo3tG/cY30PaZE7phM/B6kkwoYbkW1mrkzs/AV/uXTBOHNRTNB
X7g+0rSakbcuWRKMWYmoQRZ4R9mre6e6VBq8QVntxuxL0+qS2x1In98kEP8p9wdS6/OpkI/GtuR5
EO4HByIJnnF/HJEsvy+qtK3y707N2dooHIGgKU05BcOySdVoLW3wuKO1U6mIczs8v+9+AVWVB0CL
x7I3GkCNoPpbe9A2/ti6Xzq/f4iQDf4WuWm96mGPP5o5Qp3GmO18Ree/tgQbhUzs7CCsL9LUmBGl
u1aNzt5vmxwAJcuNNeke0SmvLmXlIr6d5iCwVTQK2HQDhyGN00Me75gAAsD3yK7vF+BmRTX2h9ul
tApRQ4/5h4O8LApycVE0UE3JQs3c3Lzn2W5VQbboxYizmVRymopXPJtDEG7r2OEUPWbq1Yf3CH0k
Gz68yB7XUZ0HR9l4OB7HIispBzSz1d0mr5x59L/aKPOPD554uXtJV3KX49JR4TUICijj86JFa14p
VVRfE0TA0RbSd9Z8iPTmI6YoECfwNKBDs2mEI+KsUCdnzD1pgjch2ZMwom6O+pOLjrDcS85xeVah
+IAk3t+aPlUcbSHGjyAMKH6AHcZLYpN0rFEupRsfjLXInDg8Ud5lXLvKvEo7KCUkMEfb38muzskT
+P+HFUH8mbcLN8rjQ2RRhtKNQfDSzE2HnBuoq+ebJUgN5CCHYh+ICgbyjILkwEIUamgrPgIaKGym
RQIWfj9ponquA1/dVxFS1XIUkRlQJ+pY7BRHs1Zj5Icn4EPVvoZwZ9NkcUvNpOouCCR4oHybZdiY
3l9ClF+AClRf+hoBW3WeVAZKvRS+iNaJD93/AoA2B1h5aWecZW+NApICZQj6BoVgmyKikJLcAnB5
3TIdsoPu1jebWN0UqM0uHCXdypxbBscuaR2wtjIhp6ZZvwOYtHdAS31hc5csh8mFICRwpmdC66ds
Din5XgY2ulEGVEedaA+rgX0JzAZ2EwtFp7kHRNS+yCtKo5cAncXJSUKyRc6wjtVxVuKdH4hOCIVa
o4cf8nlIMZz7a0D202lYTWOhHz49N0PLuPYtkhgpVA7sHVLEkd28R1Anop6k0sPXxCUB38Rp8GHm
4qcdq8WPAY3Mzkk9SnH7JyWeumVL1TJ/BjBp2TilSI+gmx9Uu7Mo3Z8HKCrxTnmmvYeTAchADigt
wlBF2W3czFWP3jjROKl2lF2nSSY42+Z+hV7VtrQLWPJmv9l0G5V9fh7UxcyN9OMrdpFLDXVyDivI
VLQgMpcwtXbPstEIegHHu4qczKAXlcmqF0gCyjE/D/LHQuteZa/1MgTaqui7lQQIjRsEowvHQrdz
btwyqlcO8KCHuw2kuXLmSYm0US2Od7sd2/PZuvuLV1LOulpyMuZePhMsAUeXRumsZh28LFF2ilE0
2gHQSd5Hw902VkpOkmA/xFDRd2mOQjPexKipU/+FF6JDszxBEJ5F5jkvbqOg7YG9cex8D7ohXsEa
lLzHaKcuxzjs147mcxwXufY1VwqXGDc3gmwY3UuRpUD9NLf65sUzWTVEXU9g0oCTGKhQjeiAAZ/v
KHz0lAbaHJpYpw4bWoR/9QdloqCiL/1VN9tSOexHRXuIhd4ctMJOdm2iU6QZKchCudDU1DDK/oS9
0x4aai2AQSxNL2zPeVQLMt4tz7A4sd+GdHiSnlRGvEW967xalHmuEZNN9m6gflrLd9B3iUVxsftJ
O/QJdahreWkOsVEu5OVghpuiaP2dCmvRQXQ/ICmFntgV3Q4GhvK1hDp5JZI+nPW9KtjPQ8jceYKs
OU5Ur/no8EYGtfYgR920Zz9GPcNKjtpOFe9qgdyc7MI6q+5NbVAWshsg63Fs0Ya4deF1XNmJKa7+
RCW7mXXBX64Las7rUQeE2P5Ijgp6XC/zl6HmZM9TXSsPcJJ5fOe7fA9RMMwO2lJvl1oS2ycoDyEN
c3P9xYS1d9HYxQiRlHpoK0P5GuvmjlSl/yKQn71MxkjNqxohQ6DEH56o00ddiYKXXA27B6s1fZT9
zGxHanw85BZPmDFFxolGIw97u5LdVrPTI3pJv0alTfEQK9WsjBAdsklrLYseVGC3B9mQkWgOZgAF
+KJxBInG1FE2SmW2W4Owxlk2uZuGuy5rvt1N8mpSKqo4QtjXlTSFbcg0xq+p7p4BSMUvjR2iWDXb
/dkeqcpZicfnoasMWEMN4hB+jDY1suwnAv35SV6p1Peekm78NTrOXWmTo24CRKmnZvHdnOnf9FG1
ToYY6seKVORSKerye1cpy6kQ6QelDtW61tOOKrZSfy4MSPXZE74C490GblOdqJOoTvJKJyq5Ivgh
lkT0+JwUh2E54iDgtITvqOJ2jO0+ICePkGktDCi2N3JA2m4rWHr4bLNF25hIO7o8xkBOw0DUF2AJ
SgfSgrk71j716HPXI4WyEEpx7KuBKpWpGg9N0ZfErez4MhVdT5xc5U8njAHN0tBe6saOVrEWIrQ0
EzNmjlUSOU2hRP1nl815v/bGuDim3zwn50tcpsYLZebhR2eYUKpkIL3NJhHroWzMQw6b9MFtx3BD
yWPxBIzGWE4l6tJmGOQbfrnJGWXOtyyE+hEa2eQsTXBmJucEmv6laKNqDeOtavK2MJwGcfkA+SBv
bFU+OoUIrlrfTZtGoLkG1Lz9CNC5SCcK+rSws4+FmqAznJbdR2MnEEi04fAY6mJ6bnTz0U2d9kPP
8nQ9UBgNjSXTwVUt4CiMnkr0ViSggsCRs5cgCtnYQebeunIgl8iLu49JcQ5VZByBlNZ81s0IuZiu
+ZLw+zykwOCWnhk0XyKjL9Z9AOexHOWzQ7e67O2jHFWRus+M1HkxUanj/AHeMqJALFdhIwPg4F1I
l0ePuQBXMPekSTZZ9jEOsO2YADgvk+IWO5jELojEh6tST/OdV9b1m55aM71VZR9kN9GHb83YWyfZ
yzx9q6pldJU9R3nw7aF9VlEEWFJuuzIKgYzN2As0X5yiW5TzpezLJuwHb4HkVvJwd5QDn7qtnRtg
9pCY/b3efZFPtv+0ZlOSm1b7NmAfkljnVvfDrVGhRx0S8IofkERxlqGJ1rQafxlFi8IbJU6GCUnW
giDnuQwT5aN20TycDMO/9vO3tetV5KeSgvxA3mtrbVTjrTcQjR+0LD1YBTCJirvIV99Crt1Xihdp
D4Pwlz3TkjOiPN5V7741aRhcyoFwaFEM1ffGmundBv/N8mo26xlnsBrKureKuJB0UEQy3/3N4RxC
93UUU1vw+/Dr75kFwQmYwa9oiZgonTj5XoMQ+yqGCAWLeW0nin76OjIng18bO7O1k3XNd/xjyrul
dDBQD1oOzVSQJDbtU2EAds/mmX1iboMcAjZSzjDJRGD0JTpfNhKXLyH88uo+8MnvU1c6lyGKdY4Y
KJucgf/3BT6td38NnQ09iMmpWIUCtXArHweqk8bmw6nWEF/EXyFBBpqc8DFFmhN/Jfi27Dx7JEZt
TGBrYPmRbmneHF2CWy+eSMJ9ZkCaHjZjdRh6uzqEKsWL924322JHoYpbDsv+zfH3lLutyCHZyuPK
g6ibefcBuWAALeS2skLAfnm+CGODb4Huai9tHf0ICit7NOdeNTrWMu6tadsonvEvPt68QaBZBvp4
e6yVJULvj1CgM4QU+ongFvxzXCKiUR1+uUX27hNufVTPD/XsrE4FSmW9FeyROViSh0RTPtShUZNX
s02BovFvE5FpwCkuZfk2x5K5kd17A7mBeWi0v+6WT16TOVD82yQ98EOKXiv41+MZsziC8QJm2bR7
2dUaxWRzGbsrt8+yF1E5GXg45SPqSW2XVKYtKZHVHhUtVldQCSBJgWyj1LcZB/sNKYL+LfNh1zWr
GlGk1EbTKCxVSKWQA+2LVNnrdgpy3oMPCGFJ5SzM7lczoFiw6Dm1bAQ8eRc50Ch9c1bbteyMUBXa
kFJWPbRZzb52Iwi4fYR30Qb/S4PxLnCTv7sw+CtUHXJwSsypIJimx4CU4b6aeoTJnb64AhlF+JMH
9PdkSPBgEnukWX1RvKu1Ga3czBrPLXyKO4OyYS2s1oHn1qsANZLvZbeWSPSwpCZwSGF5FTPaUqNc
asyn/MlUkh5mt0z/3kzKOWhi71VrQnNjQUG+BdtQvZqOd60zUXyFt+h1UtP8SqV7dlVth41CaSQb
2ZUDSlVvIczooDrEQ7FTUBWkKxvjC6dl8Cha8ROpgi9V6lGEZNdQC0KVsldR/zxzNByQwh2yH2Z+
cKa4/Jl2Jal0V4ufEk8p0fEL641LWv8lgPCAkmdc6lFsUNjtPyixERRAIrI1uTrlsTzuVm03NR9W
l27l65Ko4IvKHvVaWBVMl5nXnygk/dXkwO4OqY/0zG+7S2EjwaSIygskf+Pl3fnuM/akcfJR8xZt
bCGpq0abaEAYkK2euoLPMN3euk49CyHwT8jupEUz2V4y7WXXiinn7mrVPRBMC96sBtwJig7VoxwN
G++dRIF94lYavnEMPhWD3V5uCwEH8FM/vsqJ8FYuvL5Jn1oonW7P7RQ4Rx8r2kI+tKWt7SNyu5VA
C4Hn+P3xDnixL4nyN8LfceCLmqtZtcEGGO03remA9ZZjUu7yZPoBoHvatmqdnvOSHwq6U+UbfJMo
K8W1+3MkFa6POWCiWeS7JcL/NcysbKlOZXv14CpdmwoQaOH12cEleLEptKx5ItuhonYYR6sEXdmV
8EYwViUY+MK1oqts3DbZqSDUTrdeWBM/F8pOTEl8c3AUa9oYUdcubcgHfFgcFCue48s0nt5AhyYv
R/e9m6L1hPTKW+7ZwaGvKfYz48l9C/WRgtbMDtb63HVR/F7y9XJ3crQykp9FZjonOdVKUBRRCZcR
+CiuaLzdnIRT6EfIt5DbnJfIfQGhS5r5M9nIg2eyNZl6szr2+ehq67Gwy4eBu9PCiGpExx1Cn0c1
ghtmJYdyN9cW0t+QH0E6FtrKT5DRrdkInbXW6faRkT7JnlQY/add1WdxU2nTk6SXvlKhVJrAEv+x
xl25dAjH/kio6jVX0wd5GCK7CIVNS6bf1pGlG6bkZoePFPUIhLV27mz/p7+0d1Wev1Q+Rw5heIe2
a0H3z1d6inyUnlBDhfgKChWjMm3zcuLG9HvTicSrcZz68iBNju24F/mVrbx9Q+Z1VxbINpL26r/8
1+2dHEA69K+iRiH57iav7lvBNu41Ys8wF9TinaBJ/0EEvNt60GA+2HM3CJER0D02QkmkP/o1KThp
N2KXL3Y18WxTRfbSsc+vOG/4ugGdWhpSfGhS9ZOqykesK18rdMmfDHjCTqFbcRCY7cJhI8fRvCCg
5XYPUHGJfa+63p6vHoHu3/U0tWYnyyQem60EILPfUC4exPuyJ2tyikit1lOvD0iqUJQDWYX+MEVt
/aAh9QxkRr9AzWk9R4ldrCy3Kje8vdYzQXMVVSa4y/wC6ULp8nvCAMyWo3IEdNZV0xcSLQ+TbodP
+tyLEQdZ5mn0Eik9fJ21ve8EpP+LrBm8U2qnHuVf6WWw9HwPGmOfIbZ76HyxYP/QPI4zTFI2+nzw
ii373eshQ5KmaD6gBXMjCGotQeLGJM5IrSqTpywmxR/dVZa32t7whsdbV8YKzRhKlwI6H9mrJp0b
quMgTlB6GzZB3rNsgNp+MQZRUu7hes9TDLUrm3f7oZq7rceOxSyUr2bc2KiWF8Wa3dV4kb556Lro
u7TKbTXoQYk72xHijmGpPBt6pz9PP4ZeFdVSGXMVLfGw20ObYK1d2Hl2ZvSGKKn5N7Krr9AMN+9+
APOnnYmfIqxRKY5Sjtdh3JDEMMVJhYLgqcrM6kmDhUSasqzjPD57wBdjn+SgdJtNjqftqbkptpwA
gTZSpu0cbZEH1SrUwme1UvMtG5oJ0OMMR5HDN89Smyb4yIx6+cdM6WT5/s+4b5XlQFjtWtXGU2qa
4/ukctQnfNStZZc6jq8JNy/46KabF1IsF9tpKAcIOSjODXsavoxTB6D7ty3zs2BH5rqkvLQxEblN
pkUHlW00RGxL+zo8eIMIQITTlc2U+xlppQReD6gv85ujligBUnGzUwxSSCzlpZzZrMk7F1t0Rstt
EnT11S8D6qJNu/vp1zxhTb37riYqII3KqM8QKfR7X+Px5PUCyGenfCU10f3UI33vxdoTJG7qPvXT
1t+0nQW0IQSF4aA3SEWxyYaqg9EFvZ4e9hakEDsqS9LEUi9Sd2OgF889OdZTCSXH1NlzHiuqWLuN
/fs8OSaVPH7PM+EbhSMyDpY1guZLY8jIqI1euwP93294DBTPueHWi3wGXQlItBEQgCcXmdw0NL/3
oLcWY5vqF2Wq8kMflzn8lwT4SvZmxWR8byHDXA4onZBjD+MT8F8dMhEGNNjJUT+Mv1Y9P5qqDox9
aDV8QUubR+G8dhL15wG1+LdAI2yi91q+1aAqPQK1itn0mtY+QjB+Xyfdr6tB5FtP6YOtkaczPGl2
uY/Kq/u0wCxU6vy86MR2fTGUhnj3bX3cFHE8bAY38d4HmGGDzEy/8ZhqHnQtjfeC2/MLb9NFcOOD
D9VLUOScuhcP/ij4V1p1jcBj96JEMdrNAdldOdqpNXWihCOMzPbgj3HqZd8a8dWi7PkF/gICwao5
He4rQd6jrvN5YfwXlA1Wh8qL22NKdnwJvbqyLGS3tvnw56Zz0FtdyMub42yMkfbS+CZtpP3elJP/
BCYQCoSieuO2X/+N5hVS63b8ky1vt+hCN3kpBGJeVtAi1zWE6sEMo2hZKMMpruzhqbPT8Qnme7ZE
ADikSTbWUC51NDHOskcEe3i6jcoJAVKBAJGgdf+9RuVy+4Yed39fIzSd8eAG1Zs0pdxKTlrRA96a
S7QpHLAP3VzG3czNvQu7+5dQbSAtk5XecoB6C0iJzbmqW/ZlU8deTBFZuZQLfF71j34U+tdSNx2I
Aqx0O2sErDRbUd9MHXiMaLQOmbtGe+u0Egk6d7D2JSn73TgH130dBBlCZfk6yYL0NYDiBi4moUFq
niWvUVbqOxFU9XLs1eS1s+LgKDKjWty6AdVjupu/yl6pgDF2y6pZTm5cHqrIKA/y6t4ooUOKRPYj
clnOzRMFzfIQNagGh0WrPQilffFcuIhTGH1fwzqq99UA7a7sRsJKZtFva1Gq6fCaByNoLRNmYTlq
D4pz7FC3XyTC6l/70LEeofr4kc29jHDHKYrGNznWlIlxdsPiIifGvmdcRh+NgNkzMUPrqbSVtRzL
i8IGZQkDxDzmZjzxmuwvOTSYQfyqcTfyo3BcRvEWcl7zRfplY7uIKiKi8rXt3lyRZndWQVvDnQEF
0KvXjxD/kqqkiiN/nYLmC2yf9UmOORFgZT0aYkj7GeRnni5Tt4r2clSBLnplsqPeym7eESfIhkFd
m5FG3r9wDplXhI/FPxv4PTu1147SPLVVQYTanH65RRp1bVBrrFo/1OuV9IEHAp+pmaZtosPadOvK
iXJczo7aCBGAwISQroA3oxC9umc7QMyJRzZQKytBgwZxFrR7jHLVeIbLRzUb+7JCXO3m5ITgvdWJ
4GKvT4/3Zhp89VGPzGTvWPpOm3tyUNrjkfg3lftuteknE8bpeTjTYBdY3J2In4cPddXOGxrl764A
dUjKFzxxr8WrfBDJUTYBCt3H7lYHIFskg9LbUFpm13C0Z56U3z7yEvY5SPR4s3OkN+CcHeG3DRGY
L82ofgtLnu6Da/nEY+hWenmdYjW6yB4clavJ6MZndi8cNfJj7JdQaFRlvvJ0EuThpBjzHct8Csp4
XI9h6q8iNwqiJVudbGV0eb6OTb5zyxSyLZgkyZvd+lrlnoPUmY6pqZtPch2n4AGeGZdpXi+PwuZk
jR7AeF5CmiiEm/Zj3PwtTTf7lMAlE5j1Uv4R0tYh3b6C3RkirE6DlNvtTXZN3CPjya/P/kQVr+kZ
j818OKvmRtoVqEECTTUepatZ9r2FVu8v291NzvrtK+0pArpHTed7L+UGPQ+iCS1X3wd0QLdD6zbr
iJrLr7MdCfjp3ammZmupJaxZJhr2bFQCeNgiCF7L0ty0adddR6j/r6h1BE5jPklLphr6ljinsrDR
hEyWUQbJreJY9U7x7e5qAq68aJz/b6MAgigKCwN3KScHafxXB+B5JWA3fGuHEuhWqj8ZbRJT8Cko
KOJGoaWh8xp8k8Y6dNrnCiVfOSEbCFfkaLXKMcF+/+wq4xc55hOufdT1GmLDJtSvTme9+VP1U/fy
7iUqffFciHWtNNC7sdyr4nrKozmPiQTSeSfOm6107Rxj2kAiU3OzYDSdPPf4ex19rOU6Ucx+tQ8p
6a41/WzMJyOp815kxrMW9caj7PlqQywI3YIHuOHNZzecFTTxl4P5fLpSa+RD/ulP/BZh0XnQM6bq
ZI/m2U4DQEuJFy0mZ3D2orDiRdEX5pWHlHmFRgKOs9HNd00VWNdM0/3zWIRbOSjdAm0wkTUhHH+f
ZfXPOUWET3KOXhjtZopHa3mfNGjV1fH06FHO8WCs3DvzC5vza356Ydn1o+gYV+GrEJ12rqyqXqlx
4L1BY/O3WxnTX4HxkitGQkU8FeHICE0fTQgV4DAZgI94zKzLypoOce4RWFM4BOUgV59Ce2yWve1Y
b16Rbv2sg5ZjSJ/ruan8nsoYBYRMhvDBM4ow9UkPraPsSQ+7rJErcM1mJ2e5HUC8anS/26Zt5Syb
c2SOyxaklt3vqNIuFnocxKfOGfRdandnEBGDiprA3Iae6z9q6of0uJkoiY1Psl+SZQIZpx602STt
YuJwkkXlsFLztjvnBgSDURKXH1NtVKtS1cZ9XRvel756cVK9+JhQxNj2XdNCZReXxCATSnfiqeYW
qqD94xbFFV7b4gr/tYroeVDspM2ALPBKEWvUOv6VMsv86hGEBd0BblCOSa8CAg7KR8pHq++MszE3
VmZ1y95qorW01VpsnCH5MM52YD9xcNH3d1NptOYp1J70mn3BQk4vgPDzg0+X/KIp/Pk5iRiZgLlR
HJdQl7zMu5LL3PRhyeZ0tLw71UP7y518r8UO9F9d+O53A5nZnelFP7hv/DVAokTcc5rZfIOQX3De
PVOIDe+5o3rfMmFvkKVS/rY6d634KvowQhiLtEmt5zGI3YdJscUxMmptH8JzNcPd/SeoMPbwMYLT
slYGItIfUMM6a9QVho02dxWSd7BXWUiAevYugrryIY9JsucBVCHJ5BlbK/k/zs5ruXFdW9dPxCrm
cKscLcvZfYNyJ+ac+fT7I+TZnqvPOrtOnYtmEQMgJLklEhjjD4rx6vnZM9RP614fsuhporoqw3Uc
oLUaZMNSNn1DeKu0S83/9SKjiNE3nCrQWySnCy34bgeWviqaxuDXMPoXP5v1M0GYsq98N1VQNR3u
Gg9lKU4yXGlw9MYKS4EWN4q3DEfvRTH0NgVmdIOpxNyuHnSdNKKTtveJmx4GijHvpGJQVgEntEmK
0ccxNLgXPZg8hdvohTR+idQRcVSItBU/jDm56Qfv5bTpI6t4CzC5YKGB5XmQY+aAGhUOu2l+UgUJ
lI4d47nT9HCJ6mb7XvWkgMbOiM4gmuMnHi9HWeauwqDbTG5jbWVxHBbesqfK89LARsB7r/JXcpgB
Rwl2XpVdTBRWruNovclpyzzGpUL3gTLNr9Ku3VaU73WCTphjNxHSvUS7SfAv7Ml91jV31Ak7kLnE
PhVKuLJAB+zr8bvVqYjjasb4GMWBsSuoTebbQHeDXQYzC31o6ghx23hbtQlM6CZN19w1HdSSIeqP
JFc1jEZusTw8Nz76nnPLMrtuw3o43iv2qByrIkffrE+9p7AclYvlJSfZig1zepq1aOYut+vbY55j
lkyCAs4TRMJTXlGnD1t4pQLsNN+uPHhLXe9H0VnKT4GYJ8UK5HkbFjpuX40/YMDjuhX21guaPuEM
MCqB5g7dug+H6nFShhGJsxIpkLnZwRi/99QA8WatIb1tgNbExohdjiHEXaG7+H0DreJG/hAOPY0+
LVGER3xC9ikBngeBWUKepTOoY0bE2k+kbONTDNVjw+tS1IoNhC879hdTmZqXolW1GwhMH8rfmTqm
6DpQVHNY4K4kOEzrhk3Gpv9Vq+piZ5gWmLfBsN+rnJRrXX/wKx7WWAtgh5nEv3URjHBEywRpHXSo
VrUxcgeO8cDWBucgD9BqAGTKUwZymo+2cyjnw9/9/xr6db3RtN3n9TIoL791Vw35gjLTr25L3mgo
MKtxVGAhjprPghFuieYHAPrgEnpK8KH7mb4oO9N7qpCdZeMZqxfS49rWg8mMMl5VH5WoRmxZtZMD
NuniihRYtw28gBXz0IirjPVtpiz5LhubLlNJDCcd38MEXaSsmMptC+T5bazsDxflq/sKasljlhpb
9NZLdqvthDWCDRKZ+x5mVgNJIlAM7UnowMrPaO9i3RH0KwuXJpK0pXhoAEns1EDHcYVCykPQ8xsq
WDc9GzHW1BpSztTWRPU6FcOw0G0cF6y5qXgKwvF5+IwUExDTznmQYfyXvX1cpMFKsFZ45RmPYZAw
up3sRVT8N3Rp7052ypBsNnl/NFFieB6Gftp5feyuzb7VMEzWzm0nrEc90/yzE9RP8eA6i1ztohnk
wItj0LZpc8xb9LkJxq7aVSLDMWduQhhRDoqgEo7wWPiMaY1/pwXk9RXrPcuDV9Uarae6zvQNWLF8
Xc+sAEPMSFoH3fquVqwnl+LEnVlEz0mPAL+Ozu5GqYxTayEG1M0IzwzhIAC+UXwcZ5AoKl/+fsLU
HfQAvXIcWsfLigXgVbb6UUenIwVy6ZbeFZBwcQBnZ98HVPz53tbDD60t2V5k6TdhRsGatT3LG91V
79rCQu14HlGg9qfk0Y+GrNWydqnHiwlUh1M5Oo7uyGnVrbPolenOLsMThjTZmxNpAWixuD1Yhkjf
etNd9jyGnlvHRqW2CKgh8Id46xD5X7MS1bdGNWLz65MfQYzNX0waEJe8C/BZ4Wse6lC+HdNAABtk
52EoeMzw+7eedB9BaKMsiquZBNEuNdDM93rt86Am5YOFVsr+K96AvEzModmPWa/DQBiGd2XKLy0Y
598ijbGwUpMfWUhGz64AO8ENjTddyz5RHdT+aE+8sKqn9kNT4IyiI6jz3Sn0TaRb42/DF4eRbMy3
Ws+rpYqx6smyIpS9Y7xyVUjgL6GRRQckk/DsmJtVgOMfmBWqdHNTj1FKCVKBE10YVS8UbvOVoznu
bpx7bZ2EkW2WJHfmXhZDsKsb/icUkhMvk66hS1fEVzlT0cJByOv+CZjO+DQaaKLP16Cri+TzLNDc
DsMHgK72t3D3ptrUvygGo5kba8WzDc1pXY9mdk41kvtWkGbbkTzvVQUuuRwDK/+I3WoHd7L5nZbW
vifR8i0KfLzmwmq6xnoI9VzB0ijDvfBsqnGO8EqrPxtzqdaFUvvLbpes/5rf3AJ+pnasvjRJ4gAm
8HK+cWgVIIYvcAxkRWRhsbvUI2djYY4ww/i7g5I9ARrVwn3pNNURFaGanNboRJRIsNs5yoPs+mra
egioykVP7l/XZAmsCq30lB2Pj/yumg81mJMVbjzdCgXR/I78EhA22a3VGLZ99YTs6VixM0b2wmp5
9thJNMM+d3kW3w5WjmOD2zebsk/Aq84dfSkAZmS1/o6Qmdi3sllFkYs6JIDVeYhqTSaypaKj+KKF
RyriFSYz8+noa/PplNXbXHTY2sw9GOCEx64TZbCRp/8aH7iXkQTL1TPrTUh25HVSjexMTXG2YqYZ
Nn69MwxuDpro/Fe1xaCMpMm0k708qcvFlLc95s30UlRHUU1RH62xLB/nKYdGU17klGGLmLtsyil7
ql8r2fRZ3tymlE1UO7aWWTo7foPqoW7IVvnQ5BCPU9Fm/xOTZ70jpoPVV0N665HBv8b8txgLll3t
NWcqPCaSB89NkUJbNzr3vvUdLLbg2CV2juPBn7g5DPoiTcBMyBHsb937ZEYlNmRiqVD9c6le8afR
7Q5PxHnIcDANirLcn+Mtgv3uuZrPNDf6PJMxtkqfvX+N+2+9gBLc23x54p8FKrtxrDuHZoDniUIU
zGXXM01zKU9Nc2LVIU9vA+RYinn6InC7+napjFXyenn6r4solziHQrOa1Rg4KUQBpdqFHUDdNME9
bUp9H86GxrKyAqZTZh7Fxz8dI4Z/d5D8l3LYV9yL0f7lfgHcnlS1u5DdjamfQRX3x69xSqSHhzoc
3wbLcvaN8NSNU6vDAYeq4dBZZoaE3dye3ATTWzUX5vqr3ywy+uVQGbyNv7V109fBBQICRY1rEakX
SHDTh5/b1VpNsuYQhGH/qGvNm4wLLEmtcRxqHQEBlnmJ7vvXtNaU+8xF2Y4ve7Oqalth2REY9Y7S
I8YC/oAY8FQ29hGU5W20vITFpXeJiyfZoPbHVYhtbjxKXGcZkwcjAVsMhJe7ioqRVefWc/J0Zi8v
+jozSfLEHr+sTDl0fQxl2B+fhZE210LVy2tSxC+w/8Y3lB1QjdyUQaE+N8+VcLrnWnQG5zoUwGeJ
df48tw0EQVN/ukCfd5eRneub3ih09lcIeAFZ+lUZOE7oYTI8hRUIzUBl9xRGYnhiqevvWlbgK9mr
1Hlyrifvu+xMSkNjiXQEl5C0y3CqNprhX4yxA9Folt5ZHtKWIvfCEmOz7RQvwhtvbn/1yzOnbHeq
meiHto3VdtsoeOcVGdlVLyq6o9WRq1gIobR4ddF25oM8+yvmJjqyMmQmWYgZCJ3oJngfFws7bDX9
C/r/nwfLQcZ5iCYMgv6zA8IA+mOlqy6+Osjv+RdMDKIz35flX3E5pwjyxxFFkb1sDbbenypBInnm
BkmOz6T1+d4yc7ha/9B+ZNxikwYVTRKEJJGIMXuDcV+h25kLe+hrOhmTc/4ZK0N/za4HPq6QZb0z
hylWYJkjKWKJFpvMNCpgIrQjZbo+z/edG8+ntOVZhoLtwkjCkx4U3H0cYdwhrWbeYUnro+00rrRO
Ke7sUSAQrYWZtoqUKAN0P/earB/6zlvUE18UsMp8umoMX0edr1FmdulaNjNhYUwWgUgDNxy94smO
3wPQJtkZWw/8Spxnxoh7Coz3paaEr2AZvYPdITMpB/lDWXG7KnXQDczPzzpZgoesj3LwEIhzRTn6
6uJd+AxbFEQbc9SpVSEXbIe3N6Wb7OWUbzfoQ5G9l7Ed30tIA2uU+koEBk9y/4V0AIP+VyTX3iN8
d+4BC9c3vMT/fZ7b69TW29cc/QBZDBr5oc1GMAUkmoNjpYrRXgKgBxo2H2A2NqtsSrhPZEULXVFp
o1MKYfUkzxoZnCa8B2Mdr5TbINkf1nrzOf42Sl4Qp1TUkaADmvvXJLL7dlHkBPGpPeTsiI6x19bb
rvWeSPAqx8Ac8OqTp2Gf+TCsCI78ILlpQGoA7ed0YOwgOvI9CAXZkEgox5DsyCLHhM/72bgiWs1p
RDym5qKjrET+96Kk7AIQUB7lSDxNN01fZQfTw1+vhKBa6jOatGJ/fpPHu7X/dNcqDiN3f5pDiH74
Qmrmaag01askHpZ9acXHQYsaf/ulsNcY4+0FIosqy92f5m0GdJYGRH3SHlLn1F+1d9uyjKs8YHvT
niN828Yk4O7VBbWyD50q5f+uNa5ZnZjXuPRhjChCnd1SPmMe92C8Qh0Kr/NUsiPHeH4x6lQYv2Kq
ar958dQc5Uwyzn11VYMfh0bElQYc9nvFwcRznluGKtfMKM+2D/KayIFw2zX6PmSPhahCMZyMhvtV
J7yOFWoZLTKEVFpeuI84qpVFsWseMAp/pRTRcPDnCws5SJ4Kn8KjFrn1+mshVs2ruK/m/8OC7X8f
Usd1g4UylgRDx8ZnAt/gt351EcCZUYGeD3Z/74/WcGh5zFsA04iVufNCBtbcy5YTV9UlM7Ty4njl
z8EqQVX/CckRo47FaIvSMra4SETHXaGcUb8NsU7txtdkgk45tKJ5GPrUXieFIs5e02k7Eyu2g46w
9ql2J39r5E11r5hWv4rSMH3G3ZFNc2e5L0k7dEelVcFHUSBxgWly8NMBm8vyqGWhd9KFT2fbmZ+d
coSuj9HJ1IOFysZYTazoPp8Li1EYOXeY/q1lSx4U7gKHxGh+dqMfR8BQMbEpvLKGsSDsVW0n5qH2
IZv7YaBszXFynzpcdjdRph8bC0whJe17L7xzLCtGlpNDzNP42iCpnLoOtvZz6xb3vQN7QeVEAWKa
uXb1N2GH1kGOUJMkubqIYi8oXVs70/FVfwlBA0hCXQXbr9nVFIHWPqNw/hXL60RZT0aSruQ0csK2
bMctZXU+0fymrPkwYLW7L4IgX9zegqcarA1s7QmjodFf2iiGnIOm236959Y2MNEiffqfn64fRoR9
UkDz89uWw9HHv326r9CfT/j1DiLTpSQS+fbu9pJIJsxAFZYPX68ZOQ5qdBkVuK9X7UJFrKHCfX5C
OWEVZp+f8PbXCgMXCeb5093m1i2f9Q6fTo6W88tPWCPv9vUm+/kTps3t/+/2Z+kLSODx8Pnp5NWq
Yx0U3wUVNf8h5NV5mn2L9Mo6fE3vUEbENQwLH2B45SO4o5nvqhbnAj/4B0plj7XueO+Qb9A+zHAj
zzRRvuaYzBe2kt7lumeuvQmLh8bJL9yYrMdMJyMXTIK7TBhT9UxM/aRoxofslIcSMIZheeNtfNVB
mm9IgG5kPbSPgvbkFvHPr/GeRv6QZz4LTlddtYbCWq+c5fPTYVjVkas9BH6uP6DPdXKHRjlHc2ss
HQziI/60slMOswVWAqy2A/RJGSKaADkKFynqeQ550JtiWKedgx/en5iI641nO/Xl9ipjVJPzF/pC
vowc1pghbi12kR5kc9DG+g5w860lrxoaZKZKu0Qm9s/7DfQe9IHm3stQhODDDjGJHOtm3puMoeX+
O1eT+ihbSRMFZ0evb30yhOY+edAhDqj2/XOR8R77XXv7kwD2L7ZqlALjN74N3tkQWXZXKxoE1tEP
L/LMSlKoU31V7GTTsRIU9ksdBEJoNtHqr9FerA77Crbj1wRyhDzwCrjAfb7CV9iOiwgy/j+v8NWR
lO3nq+SQUND1Zz2kdmhXq0G6BspMaptFx0a3lNmK0Y/3LOcRGZ+84UjV2aXcXpV3noeFxaAGzdUA
XbCinmM/KYHrLzsjG96sug8W2mCM36O8OVduJ357uEZqWTCwJuyoKrM08xeJq7M+UYMfjqn9ahxf
eQtSz0XHrM2edXg9qxTd2yvUJbamhqHe8Xa1rR10ztFROnfvZW61HxS+uUbuSHscVl6a+MGPazwB
1SraRS2PGkv+xujSvewZDG9mHGXUkhd6l46nW9QxvMXAg2ANoiLjv6DhfzlbhnVDvl/Rkk2rsTxZ
ltlcztauWVybDyW6UFs8ufZhpYXkTD3/onrgQcAXKwiDdsky1tPmPNW2+hCp9bOMu35srKKpag7c
3TU4lcYqKxzlHTyrtvF0YVNI5vKhP+d6ixhybwZ7fhraWobZIR77clCfoqs1BS429HaC3ZvnwbPc
sEwkCUnFNzliHJcc67po4CjPp5OOaoVraYde87F1DoJV6HbFehqz9NmzKZ+1A6YVrmMnz4WC3YWd
g++Qza6FchXl6m/ZmnD0RbneO8sr0XyxHlCvX6JZzbN4PrjZDmRJ8yQbfVxsUdRvrvLaNJqeTT9U
72SLT4JCtAiikxya9IAAW1L1e9IHylPK/nPPT6FQF2ZRh+TqORiDFi7xDjfWUxh+xqYUPhfK4zVA
YYu0nxwYDfo/3fNADBmLgxhzoMZ/4oU1Jxq62dt7ml5iXHCAVZfJa6eMOrYMPPll0yjIeRqR6R98
QFqvrAFeVKuM7qGrTy+ttZKDtMxLLkbR8T1mBhcv4n1qa6wE5ksS16KcrwhQAnPvqHFz7J3JPcve
ifo3OCT/eQRddbWM5q5qkvTV1NzwODVhRTqei/Juyjc2GIuNvMgqVAWUb8jmAeebI64KYuPPjEl5
iKRfkhfij4R3+2fQAEtIdhQpGEzPq8eItNYYt/q1jY0KFewwXuf8hTeysx9dcaHOeGvJUNX2/jJL
Rn5C8+UeJe2j1lhUvIaCAiRyrc9K60dsE5iJRLC3jyAXgGD+rVn1d5QdgP2EM03cdIr72CytrS2m
mTM3oJ6o8Mj2Wrt+bHTTWyC5XnzUDvQpbS6jay0mXkCXftiiLBZxmqvPRWBTajF1nUS26e16lLv2
njLNeJIiXKPxmz/XCVszvpT9D/Jrq9tMZRbvi74zP2ITpoINMfyxbch6NUmYng01p3IXD/4uVB1x
CRwjX7lanL6GtvIzdRzrVzJcb/NgRnZVsMB5b62+AXzVKVcP1YeVmCbcs4bkecJu7CnEp+Opq3Ho
ip3sQYai2pwWsDZAVs+dZZuWm5x0+lr2cm+MT53ZAxGdewt0rp+a49dc1OPmrFbcnGS/46XpunX4
kinvmdd2T2OXrkqEtV/xONOAX4TGQjaNwnI2dtCWSKo39Ss7MSy24gH6xDzYSMWGwkf3qIm0eoBa
dQsPdhocs3xGR8+jkpzfHPSRYTuqrXXslQazUkvpz7M+xUqtg35p2tNwljF5AIownJP5MEWNvcJq
iyHzFT2SyphOzz2yrasIyX51y5jsRaYP9BROxWqdRMu2n8RdbfvOucmxfx+Nyf0gBXfwBzG9FBPG
Grmoyy2czPDNNyc8PxL3Q4HQvMr0CQ+kTovuM8o30Hp15yOLxlcNUxCfysYiEFkPrrEP778OTiPO
NQudI2TG0l3ErhfvJ8UOFnJIEjqfg/0QNWxTzc6xDbVpYZOqW5RWU/P7l212F5sy5c8TWtl4XyM0
d5h6oDySHYDz5o9qQllJMgcaWkB6AtScVON59MIfqt2Gd5IdMPc188j/j+vkLKY17F2tCi/qBFVA
qSnECyv2HgKr9x7cGviIa19lZFRJ+iCT06xkn4zZbrMZPIxsZSux4nhX9yjKBZjzZUtb1PeICQ/n
aJ4sF7q7mXD3CnXLfgjwvkFOOmVjYjQ2Dq2Te00cYC70yUhtW8pawGdfJeh3Q5yMo7UBAeSsgcp2
qypaRlFcvWh59nkmY9Cs2sdxKJZgKMJvXv/bsPPqzSnsbO9AcFvLsPDDo+e0JsVe7lZY+iBlkPbh
t2hSf0DZ765B3OZ3ozE6Czm+zgykInKnv0PzLr0K3fwl45ZXCNYBpY1sDb8zzy1nF/TwG/fWBk3T
tN1HVuq/RSbF+Tmu9EqyTZBg28om78768+763h3W+fwuUJg5lq3z+e46llLLXhebGhWVqOzzX6Wj
XcjI5pjRYmNrx4N6Fo1XHsscEc6+D+PnqQOiQJ4m/+XB3Yibwby0hp6uWtMQSJD6mLPMZ1+HtFXG
rY3htWe3/47LsaZqvvimGzx3nXnUElt/E0OJDlkWB+dSa6HHqyJf66lwXgc9uYjQ1X5GRv4AKi59
NXw+Vl/lyjEypv6MOgXMUTOo38HK733W3j81UXzDMs18xjU527gFyXcjbNS73p/CWcxUfIsVfy2H
IoeE05ZX1E857O9Nhx/1QYXKfkE9aljq2siPeDQ7ROFHAaptMp29EXk7NhixFAt6nXDAXfTTmHyz
ivB7kdbiO5mEuxyBjl+lPq1VbvvBwuvOiJ7k0aK1kb+BMbKA+rEx87T65QXqPSZ37XejC39NXWDt
FNvrNyqOMI/4nbd58YhcRP7YVSUb0FFoGxnrJrO6QBzbZXmf30YgI+kvvcQkjYHz35iHD0EWeZci
tEAxz2cw8etVm+ThunGRE1kHKIzxP+AdK52iNI9X9o1WGT/cehsBLylym3AdO4gXUe5umeefS24x
/qq3S+T8ARKL62gIm03idsoiUhLlItxex4QZoFyMRuNHF70UwL+/J1Urlkiia2f+w+yziRz0spo7
2vFHCg/5I7L7aO1X7APsEYhKofbIq8WR830yCxgZbfBW9HG3Cd1I3SuFpT64UYCV1zxi6OwnAw7m
c5iZ/g7dVhfwnl09t6n2KAcgSZQuEPUDclbX1VZXQsQedepFQDGB19VvDpjsnZKkxabCoMdp4+AF
JwZ9n5hev3YH1fpmj+0qdLLxVVSDuXN1/FxkvFK/N0OYvLfY7G1b4EdbzQvtb0maWt8Ml4zCkKjO
tmz75H1Mvsu+GI7zhm21scNKZ3odjXol45rFRjWqU6y1ESx9IaG8ky9BfsdZhUq4NexEWVZWgAUd
e4mjPCvm5ldMdphB9X8M6U3PhE/Rmqu/rh1A2h/wF8BpFIk/eagicMplWBj/imVpn194E9GWSgEe
UX8GJ3MHvhEuauDWz7/iegPlNvCb819x4efZuQXx38X2uKxhLS/7vn/NrLq6ljNz0UXD5/gnBOu9
vmIadAtRZatIIsGKVdjWBuaorQqcDq9+bhnrxhwQPOk8b1MYZnH22OntYMUOR7Xh/5OyuNj7tlcc
0zzodjXqq2dLoKjTxAUVDAV3xRiN6vsgqtEEEJX/mGodyr0Ri9FIV++AAeSXyjbUja11YpFllmBj
fftbqOMOjQR2pradXWRMnonEsw4wg+5ky/AiHymjNCjPNQWpMOmzyy0WVSnWjqma4Oo+qo+Qwf1D
M1UAWIU5luz1giUA6P4qe62kKVdOiG2rbBqx25+KMf+eV6n6WJtVe4fY4inxBWrKehRS0bXinWya
ptYvsiISt96wn7amF4sHqqf+U6O3KznKnVi/VCbreBW2IsAvtGZGa6JO2COKGlRm8xKa1TIeDWSy
HTKFk9m1a9lsm/gn3Pjx3k27+Jqx97SaBJCoZxrrwi4bdC+5KMVFLKdislMRKd06tlU/VC5ZYDMJ
z62KUWXcWOG54+Ev++TB75tq3epBtbZtbUoAQrf3pmWrWx8EyT4LRXqRB80s45Va2hgNGnl2i4XN
lMJW8gPcWW3gjPNgGZNnMDirndpS4PyKCSUQK9RetAXIw2Jad8lAbWTW4Em9Nj1EkJq2Ce17rkPO
rmtbblDes6cb4neYHHhguL+iUvzW20F9SStlApZUB5cmr90duvUhWou2eddr8HcLoyhftKgIqW+U
3S+wvJZheL+NKnqKnrJKNXlCjfbt0KQOCnVdei3jHKvZ/4x3c+dfMXIbOOG0i8QKfpeWX+t3Hnhm
KBnqtDYBFpzzydDARka/MPsYUXUZx6M8+zog0JtutbiFRW0KlBc4BKxDYD3Op5FRPXU6FWLplSdD
8qAr8PRl7Db4zzjZ+zV4qLRynaim2Cmw0baY4I6gjezwVdcUBe1A1dpHtR++BnH6EdpefeHBHb6a
cxU8qV984QykhtNHeclU1vqBkmG/lIMSdrAgv2B7kIXlmTLy2Jh6mEVo/BrPdmRqqzQe6wsiw8lO
U8sU/IJhn8ooSTZBNWgPDiSxZQ+d5L2fnAeS7DOQn+UXRauFgMkeCpYhgWlUS+iOzYNZ8wRJS009
YfleHTJX8XdTqU6XIsjG1YjB7Evfs0su3rjnpCfTKigBRHW/IMGlxivgrcnJn2lSXgsVciHb8gAk
LwLh0E54Z8b/9Mg55HA55naNbOsKiq199z7WZnoNZklybejz05CVSLERiuYQCATrHPXNVobkoTf1
9kKuYCGv+YrLM33WKr/FGHEb+md+pMG2twnVlDxdGtcXN8jykxyvTqGyEdZUA8QyvK1FYus4lVF5
aPLeIwXfBme3NowN+Lb4Ho8Yd8XGZXzMR6uhYGyU8zO3wDTL8FduC+/MjE3tiGILIgbprBaiVU28
kcFIy9zydur6KGcLsmnjUR11IGga++ncb+vHrk9AgpuCZHWqplu17RFGHApzP6ZVuc/mzGSEIuNm
8qrkvlBkKlv3n0w1T5e2Wpdv+DsH6ISSWuwQJoXNmbFUHrdi3kQtABauu75EakzkztZxx4U1Az66
UgkPbMDx4ZubTtCKBXwJ5RQlaffyZ1jrgC50BxgzeWB8DhO1LTCTY5jHbDIuZ7PnYeBa/j2MVYgN
TmBKTnHTVFslcSnux6P+GNp2dQ24g9tNYJVLoUMK6FAkOFReoj86dqbvct+CyT8PdjEdesyg9sxD
zSLNlxpYt50cqqlNcmgV4NqyaToNRqReqe96h5IQskHqYxqgrGl5VvxS+Ox62km335qIxTD//dpH
PCElETTaTyXrWHMlCKCTq1i4pLmihV9t2WZghgueZl3HaXlVlNpc1i1U8yrq0GhqU1KHFAE+IJGf
86AlbxG5O7/K3d/U557FEJXvRWoVS0cpzQcDlNymQUf1bEexsW/H1NhhR9TdyRmR+skQ5RKomXdD
8FHlrE55ds2549uMZQp6Z57R7LxiOc4ihSawqL3c4/y3XdBfMSpi5SFISW1P1i6ApBjl5pDhAzSm
6xT9IdTTFaNIr2FT5M9lWz7nvaHfjaLLnnmXOeBGi4zM3DkpOVJ3rlEdZK/T1hH6nVa3k71UPUrU
nYSNbyrXkoa1NjW57qFu78DQlODfjeTdDdWTNXvD2A7bE194b5lpz3KjYXvnRTXAzE4TbM8bCGFx
2S1qw2l+TRvhK8WvKkkGACJIYqlF/w61wzsJpfo8NG09rpM8MRZ/dfzVtKua3RbkSBmfwhztEA9r
x3QyvVPQkIZGFJ9Na2Sxwy/D4ScrMgSZh/43yocvGL0Hb16KTjC8ov4SJYO1q+HlwHVxi0tKQXiF
zLa9tc3RW/J4488+H1oIBkdbc9GRGwxs32Uwx60Ww+8xpjJtCZ5fU7gITd889XUtnoTfzz8UvcEw
k2baedW6ai2sSObBuDfY28kwkduYm0HroeOMSfVtKqfw2rtAaZ/lpRO74gcEj5bOPNRu2n7J0ifc
JOwn4EX6U7wqEjaeuaEMxmubcvupV+wbhmABJHnAkSNEdMBaFfHY/1IL7TGjyvghOoTqdcf2XnCW
G5d4IaePaquGa4Snj17qoBMYjGi2RlO+H0DioHyiKfmyqboDSw0XPDu9mmMmW8Vyk1Uei+wxnQ8j
lQUqDVcZUYV/8pxpr9J1DgLbO+tabk34qUOfVm2RroAI9epK9lcjGeG8Q6+4bsU5Ii+/LM3BXWSB
+hQ7sK9sJBm2I+WnjS2yaillhKRwUDQTYJu8WGRlAaxVnWq8xhL9xTH5eG6sX2RLJYUO8voJr9v6
XkNz+FDlWbXyM8d6H7v8p5Na6bXwauUOeWiK3lbP7wj/jTkbeaWaXH9Pg/anxd/snYdLiycpsIDI
aMMlis338ej3dzkkpnXouiCJPQcrU62v95UP3VqgNzniaYQNkjqd+LV80yZukPiz4ETYdP7GxqmA
RT2Swh7/MUalaLtYi5QdCcDvY4WweWoiQF6ih/7JZUEhMtML59UcTbHFgibb2mXRXgO7OCdi1LGH
M9j6V+kPtUHZhaRzcO9E5bVXgmg/DKF9RMQbRcj5YCUXv/jIy6DxF34PXzQPu9+9vlENdTuEpfcW
5KJfN4ZaHV02EBeft7iMWhZZBgoOG9zQzUs1tf6yJxcJW6iMUIr2gnjRtLED7VO9GFo7fWiz9S3i
KdlCOEXBN2rc5Kr7GqC1+911Q1DMPYQzHijR1q5QRhGq1b96NnCtygy6H741bqv/Ye28mtzWlS38
i1jFHF6V40iTbb+w7L3HzDnz19+PkG3OnrJPqHNfUECjAWo0kkh0r17LK0jcNdpTm+oOVXrSvWem
u1qHbGGwIB0ZInVZ14h/d4lvbyM4yY9ZX/U705YO7pila2VwjmNctQuZoAeBmKbftIFmbjK3+eRb
aX1RcztYVOkQfIOX6WobhfWW8+WByhltXmjQN45U1weoXw8O9c13OEwi81Qo3KUDuPQIGEjv+eG9
aCAoU45SBCv9ZIokCVqxxDbW5HaUc2cNylnu8k+9nV8LMyUan5VPlI/HF4id5edMUiDwUqw7Ncyr
82CU1y4EypMnYXgMnLdQbtKTDOmEE/bD3rNgQAHen+kn6c5tqFT0zeRzBypjCzYdaqZpKA3mZYps
PZhq2901Zk3hugSoTZfCYFXKjX9Uneas1I0NZ/2EOJyAib5Dj0eEv6PcByM1QF8g7KKhGAs8vXAR
Y8evvvDQn8KiPTz3aD5dijh8rpWsuiPQyjdp7MjwdVX7IttpuKDIItmWQfu3TSbkHvlm7dz3FqWN
uh8sedrITvTuxSSk8d09ugjAlcfoG2F9PDrFGPZOEOWL2zhQrX4xVGoMqC5t13lvFy+FFjZr5Enz
rRiamsntx1Hgl/VG6t+cfFh2NWWgRNm09HjrWpxaj65Opd9yAlUcI09/IBUsLf0OOUzfOaTVcC2G
0LjYCajWrl7rjvY357piIYf1t0432utYJ6SdMmg+y+DzWPI9DCV1OTRh9b3THzvbguUn8p1TQZpp
AQtVu+ojimeaEIn4QGrcHQJ+BJz4Ol8TmDyv6dQjDX1N1LigiBOTmGwzCqW6jt9KMZRVPbmTlPJb
BKonQ4/tqYzklnsQtFBiaAXeeB5sgmXc557AfHYPSZMtKYMwn/JMThYBMAES5/17zbtxGsaRxl3X
N7/+TvJOeIgJh9vDXhu4+i9lPQum7CGIvxdubh/6Au5Hu0F3iKqbZBfoVFhRn0llcgk3GUfuYaPl
WnEZ7dKi2FJuiOF4V6cusl3Go/oxtcnL+Xz9d9xDSM5lUClAeDheIGXO1m4QyA/NGFmoP3XyUx7f
lyUPoJOM8n3bhuGu1ctyH3pOfRmCKfnixOVn1U3PcsE3PYr7faMAZyLKpS1NS0uuWmPou8Yd5R1Y
aRTmMzVeK4ZV7BWT3QB3T7eMriAzzXMpBctrVS7NNztPHpUB+aYqk2XkhKR1Z4T5d055dz6/hZ+9
llfY+VEGRVPQ7MqhvrP5Km0j1e62vWEPV/gtvRUc0OqrTIJSNZPwe2qeyWQBHefLfDX72vps+fCc
Fq1SPZBgajZFXGdgXUqw0YSxeOaqrlmlN8u0sqJvRdYv/ayM32S/RAQhDeJnE2jgpoXd5DiOGiwt
Blhe3+kUcvrDWa11+8l2HIWf7A1RruJr4BuUd9pycXD1zgJP2L0pXsQPpW0BxTcqEyB8Ex6hIg7X
RG6Gu8Qx80VrGN9CJfeeKEUcdgrEqVtIT51nzuhQRabeX9BYACBMk+FhSPSOsp9S3pRp27zCi3oQ
HoFZgxgviM+pXZVtm77ayZYX7+GEMPcK+YcT/8uI1F9tXqCecFYBRP7rpifoPqjBcEoJ+y76wHGf
DF0nHFT2hwl70mkwBBc9aMG+js8BQD0qasp6XRrIh3u8lysTJdY9NxfppQlHf2G3NunvabZqbBRn
DP1JlmEaJfHAQ1HNjbQEUqHpbbdvGqLXo62kn53YeutAml4LJ9Svmeb/HUy/uSS3Fjk46iV1fDAs
OLK5R9xr2PZtlD546hS5zprqLxPyrCRolDdOOW+FHFjPBdRPa0WJPttDma/IezrXZGrALMOkSu5o
55qSKsH5USmrsQSz5LulcxWOjmMCzQ9JYs+2XOpNor/8sEy7CLeYuNLVvu192yw2EddpLn3bEWyW
PH9tZ3l6lrwKAYIxhvip1eITqIsvFoDJc6AZ68yvHqGgDpbqqJ7GyjnqCXFcy7GVc55HMKUPvrIy
6rrfOXGl7tEhGS751AS7dCDkAsog2OWeE6x0s1FfzQE+/bLvv1MMN/odJ3ZorZ5L4u2LqnaydQdB
Ej+XsTceyCAsfV0yEPDKtZ08AGKLC1MhVuNZOzeS0iUfeb6vSvzJd1RoYGxEYDQ5H04jxarLRCMd
HZpav+qMiAi9PFiU1DVNu4jq5hGyoGQnbHNDVdhPl8pWu3VnddqCp5GzTqrg1a46wjCWHrxMbJSr
NjG0a+T4zsanONtNjC0ZqfFEgVG68wwUbzq1gPEnqM9dqSWPMCrwXI36Idgrvd8Lm5IAfYFdFjio
ZF85ClhvikoYapxk4uwHT+MpGbWJr7IkDQdfz8YDeGzeHZcMRkBR/6kBe8SDYPRJqkg7dBThrlsI
mHdJ0dv3MrKrsqW2HHo0E6C4Taw04IzjB80y9pLgBGY43QcjAQsbmMeqsEZ1pfmOC7lL9+ARDXcM
kxT+GErmuQah6FKvdi9lXnbPs/RU7YxsxGjy1OSB3n02EQJA6NfnIS+uy2fU1wiiR/oTnx8TjM4S
hvf0ajeTwnXzbFGMfCXymdyagrz0qoAhbD1MXmIiLCr3rs7/EgMEaOU1CdNoZVnleIVhylloSt2T
ZdHG680mG+ZWjW0d/CsuYoLTgn4xgEhOlrwLo6VspDwAS0156h2rODVN/KMXQ7UAQzc0jFLQAVIW
Prcuv0R8rmK53cTcCc+lgc60JBv5NlEcl6pKGj4Gzr6pLeL36Xg2SpMbQBLe14UU8fXnZ5EnWAul
Xhi6ETahhKQ0rHthq+2MQGMFbWloqxyTKpckHVFdUH/bUU7TVVYMdw10QFcZZoOl5vrevc+r3hKa
i8kWdrDme+PVBkx04ktXdcoKXkGd27SrH51cTbZ1qH9u/TY6++3fBMHLu7gZ8o1ju7DFBCgQVS6k
m6IHpzI0OaI7N7V11xf9QOgU+ZHelE2EJiz4qqX4swsryhcDeYuFoUv1C7/3yrIOXe+xsEsU9MLS
vZgyH4oggrQniI5mg2ay2hjcWqahaDpIPaiCdLI+W4gptSdunXYrqYvVq1Y9BIKcSTZjtHd4g2/c
TTLhuD1VYaQvRgpCOPWqU6gPYT1BsCSawld4LPDNZqN4snYjcCrrBpHYXoVfaKJwEn4dulbwRZun
KINHIA+9eNVYin6oA+r1HcBcT4pvVg8cpxdyn2RPMD+ugUlK99ODuttUyqsWO8WpTAL3NjTyJFmG
QxduIHBBYyVte2mNqKy0jYHpPlR69helE2DE0q478F0LFh2Zqnsji8DLOfG4NRwXwFUpvfhoWz10
Q7LUm7J68oahfMoS+5pDJnyXe1L55GidsWyHoeEXlqFtK+6WFEW4cmv3zsjy7tzmg3uXhubf8HOG
r14SlvtA9nMKN7zo1YyITRKHDHZiNqKOGow8qTIx60oIV6WR9CjbuvzA/WMnzL3VIlPnZyCbOGgC
kBx9yBvIYBoaCnrUQ5jPRhxB4K3CHU5FlfmcVMS+AZrJK3saGoOsbPOM27sUWcZzQpUSkFAlXou1
qtN6Wxi+m/VtbQNymLu9BsMvzjzhVZtsdD140tgqavsA0nbqv8RQRTx0DTO/vBHOaQcmXYd29DYr
e1FK6MbPt7e1fe+uIPyRt8JZo5hiVfq2e5tF/q9ZWZTZ74SzHHSAntopDSuuO/rSUq/raAtudGdY
TntpvcHaJMGYn+zomBGhe0Ltq1Xk7mmqpHlKyv6F/JxzzmAW2MHwALu+1neXpo73lLQ7R0uTYGMR
tlr5WoxUZt1MrdZFdzpIBVfO1QDq0lQ/kh052J3dXYR/WgbxivNzsLWhl0mstOMRLyBPLIcxsnXk
LhKl/yvNjfZrnvsqgvWacaEuPdwF8EbVpMOujRE9NzJSYaaTqgdi6u0ydHrvtSR0vNHgOdiIWaVC
9qMuYtRFptlMB9JXZe3VC2ztpflaFYm3U/0M0vKOsF2YmOWqkopyC5qZ+5btjcPBQabCWIeG9bMb
T11dSQp1+c7hXVdPlHwTTdVenvGA0Lv3YvLnUbQ8rCRogF40Pm33bowQ0TSSjE6/hN7wIEbhmGZ3
Beg8MQJjZZw0FHoWwUSvPpaQPNl9D9/5tCvCqdpmYtdahaakXQZX/tHo0t6SKDmczTzw54fYBUw5
Oc32WIdz0R8Cc/lhIvNCeYHO5LCdnYUL8QjOOiZc878u57YcGI1SUZ4RJthQ3z18tkfTXY21050G
JZXPskq4q1EBDoackf0BsolgUhQSTTHJColerBkTDwaCvaOFopCwKb96cTYlmVtkgz9MCGcxC2sv
oh/TzmIZWswePAoQWaxHQNS3XStiy8CeSEo1C5DMq2gY00NWBT8aagPTA5Hv9CB688TsN0988PsP
XObtgZtBeC/2n9eJ4ewzX+k/cPmw1bz2j6/yj1ebX8Hs8mH7ypN+vvw/XmneZnb5sM3s8t+9H3/c
5l9fSSwT74fSDug7+sGDMM0vYx7+8RJ/dJknPrzl//1W85/xYavfvdIPLr+72gfb/+Mr/eNW//qV
2p5f8nSoZYgpDzzaBdPXUDT/YvxuKqp8VqXkCG+rbuNGj7L349uCd8t+ewVhFFvddvl3/vNV51ct
d6jQrOeZ9zv9u/3+3fU5zHD07vSQp/P5irddP74P763/63VvV3z/l4ir18N4NYqu3cx/7fyqPtjm
4ccX+sclYuLdS5+3EDPx9C//YBMT/4HtP3D577eynRLq3FL7OkhGcGykdmJIBGx2jH81YiYahuKg
aldhFhbRq8SC2dd0y/AopksSSHsnRpZN67yHTGv0pVcZ1FbVhnSfBTEEanX/xCkYIttpFOdUErbg
W6Z5sWYMdPNA9v27mBd2F56ozVjCiCVsoql62DJMHRBYDdn+CbroC6Qe8aWwpXjf2Q5C3B11vrYZ
3RoYKuNznsJAOnlpUYSSnJgNLAk4myefbjYxrUb6WwuAishZA7WM2Cr3e+qcc1Ve3xxdWCVXlRHY
8CQb1JdkIxI7nOzBYSKmuvEjtFxt+G4M6ue74qITNCBvH1LdMw2HwCouhRIXF0VptK2nF0DXxepW
q4adW4BseLfa6h2AyWnzGXJBdhQLKzNHlsio7+e9xNZ+p1UENb3jbb8gKZpTmMbQ8v68pHBL+64/
qzxY3Nz0kSOape4cuewpYkYvyDMD79RErUfqc8wpUb/1b2aZ+qtx6LYG/7cjoFzv5FfwoSxcg0XC
KPzm6QKciCM5+iHpGlAVdl5QdJrC9JFZ+7yw/NvAUQIHNMxkz4HjQnBF8Oq2QhjnZZI1RkuSHvX6
3ZqbZzWU6y5O0uPHhaMy+PsmlO4/7CWGRmaeiXQbe6UyPAjMEVob5c67C5rEuxM9wF4euq2lt3WB
zJLXZnaeEH6dM0bnkcrSyXVeedtIax9sO4qJmwb6QTQjobMDysj6QfQQTBv2iZQsxGTyy00MXV33
UgpOWJFRHI3YrLRoHRl4GWpjPsRjTaHetZKk3Alri5jcGkytthQTt9nJXfS6USbkrXon4Tt7kHEy
N1IOpQd4jR++82yk+I+IDKkEbP8xqY2ZvtNV++tsN8ETqvBppRlZHlfeipn5Yg4ahqDqOihMplf9
63XdhimlepQa2mvxIgzLU3lHygSGLds9iMbIMjtd3NrZ2kUm1oyaEKKFk28CsgXh6wHluzHupHcb
6EVOwCDuYum24W3Ruw3LHq5XCYaGlQoz+lGfmjDMm6MYit7cfLBRpwdtLAex5TzxX20wL7tdQ+2d
TQa1XcrBp+xPCUdEFJDV5OrLfnoNjZTTVYighJgg3hahQY1IbQZHOry09oFSgDFdiDHY0x9Gy/Cf
EFqQN8IOesw5zCtm31IIW4ptxNrZ58Mw93qqMZx6P8rRZ6lJyWTkBkxuehg9BgDU9rZF0EDmE/Za
tNpOeFDA5XDmdvyrNcHY04zqutyMSyBVFhT+E5ykneAkzQCoJx9zk9Tj1BXGepoRvdlHLKn6jdUj
3zS7CvPvhoGAqMw7xfJ457b1cD86xlWvk+6p4MB9yHW1XA9lnH71dIOUEgArQmcDJG9TCkqO3E+F
AXA1KqBfC+vaXUj1sBdgY4FCFk1d2e7SMJxkPdsEbDmlqm6dgN9aiokbPNl13HCr2Xz034GevbqN
9jAvfrs5NlRxVwGMuQhcuQencJwDJ1c9XYiuaOBiN4AQVGja36wlZdp9oRobbfaE7NRFhnPyIW+E
TOzUiOV2UQcALAkL5GbVwxiaQqguj16NbE5Q3ZU5vM+iJ5p8SKi2TXVQHW71YyL61Ys9QA4wOetb
4SxrGnLQkQ8nam1Vlz6NX0LXsSAfjoGcSvGAbshPW0gq6yIm/Kn3J3vSpy/xrz2i9omwZX6qnTw6
w/0fnZvSWlUOoU9IvX6YxORYdCN4kkrJ95DQnuTRHrqF8Kk6ENTkPVGGT52I+sBpr6Stq2ArunFj
vNmBmm3f2cSlwu85vOAn0ZcImfa9lkB0pzuHZGp6U4GRch6LHjrB6JKY1e6jXWqdw+9sveG7BwnR
JzTdJ5/brsIqxmKNaNqB0pOlmCmKQd6RVW4NU7nqup+/1MSbfRkguxn7+jNRj9ps8hfPS2UU1Dtw
/XL2oiAhfzE681GsCHM7Ppc5D425TrTWbPih0Sm5Pvqp7x5FL+nyL4Nnmxsx6obCPXoVkGRu7j9d
wl+92dYBM0UNx0V9YpqdJ26LxT5ixw+Xq6nWWaV1MnHi/2Pd7PxjbSCjQmEFG9kPsm0x6t69JJew
0BdO/Ino3Wej15XviGs7hk7q1/bCx9iK6s9OG5HSCVv/wQ9tfjONUDqatRkfP+zTQPp19LsSvhs+
xCdFrqx9J+XEn6AdWNSI55wC5CWGcwMr4KYNgV6CRTDL1zCSnHUMW9fCIlBOwjSJ1vCONadmakjW
vW9mm3BRZGUdlba0n+1iwTwUbsKW5pq5GyMHrbZ/bGnk4/srzOu1kHREnSRX1zAohIoRd7BgJd+K
YSznyZ2TxHcAbKN82aSoWXg+alu+VsPz1aPApWhBv4BUqyNx/o8mQ68XvVcDbu+FmAo7BR5r0c29
BBXYgrDaO6NbZOZa60JQbk7VbAIlUqaSA/9RNI0OgQRa9/di5BUQ4Mwe3eTW4RFY408PnprAPyrI
eytFWq1IO3rnUpAkFXXMY7ub9WthhDrTPw+CECmenITxzz7zmtmnmmiXxEQYat5OBqsHg1CuPcMV
ErlK/txWKNH9HPycKaRC2qRUR1EMM/3uaV62DqFyWIqfwflXMRtgxvWnidl2+x2dJvTBJZA+/ayK
Zt5qnpiXzVvNzhmCTcRrk5Tf9Xp8pNa/X9hk3A9jhF6MmlgeuVZKimLLbYplBVeJ36gP/TQJMYa9
bBSQ2cK3l0zjGFQQHWSZ1hakVYKjXarBRcwGOf+RNIHGXAwtMvN3utcfEQ6SH8th3VIfU4GkA7Iw
yZ3bmbZyG9PfpwhdnBILFi7ORHm0El2IxYdqYWcgOylDLTf1kPbVotDkH663+Xmp6HXBxMEwcFYR
Q6LsVDP1gPAiKXuwqTa+c2tNeRpIei61yNL3oKaUJ7+0bNjuPRfF6RyqMFnvluaUfTWQfN0bWvFX
Mco2x9XJBqbRAwTWlPtxysOKRvcUfR/U9V9i1Ew5W+EbULrzW99pz3m56Il9lUwq97B0xcc+6grq
13meUngfLnoJYEbYWoVqzdpxne1YZNJdTp3ueqhb1OZ6L1/2VaIcRtHEFQCnbJITXAjDu6lpPoPr
4+Al7Y+ecHnnrUXBpzSTyx3onfKgyhBL/lIbFJKDYpgF2ZG0iH8UplqoElYJqTNTTicK/p/6hMK5
NKmck3oV6DGShe9W9Ep+NEzLO942EDPzLmMK3fXq18sY2opE+ejFSyPI30il5o9koIpHSYq/kOtv
T/o0UmSj3wGZRMpq8sgLtXjMgmYF9fl4Ff5KMSJE3FMiJSYlw6zu1ZrQ/bRcLHLdWAFwhNb37QJ2
nJyT1KC2X8vzZUeoZGFGTnYUzqAIxr06UCkkro9ChLwfbNKSEFdbrfbaVKV2tiTgsWJoeZAqjzVV
OWJYOFa1kPXIOqeeJL/+WNO2inaWEnjG3cLRXuc1PMSGV1VF7c+H0zKw4m8JGJxLNjWkMJWLrybG
up/US2ebmEj0DJ2ECJUfMRSNcPH14LEHnXiYTaJHzWhvEpyZ9yF3aB/cFMrfX5e7earUmru9A9Z1
egmi6S0dBvXU33auVB8Nzp45bANqfVT7cmd23rCzlbqGnhZTrJoaVStiLLrCelsjlpsVSUSguEW1
9kfwz02d/WZBJlPzGQXSTmk4Qogmbj0X1NU0rmRJvRkpd/kxPTt+sI3TisZsnB+LxbSuxepWAZf/
cWsjduwEbc9/bJtT+rLTBvgb4QWJVxGKM5+Uxum40+qIdJpe9kmxnyFFtl4gOivPVYhkoNXH6afU
HfK17VFezhEboudSXliZrKycCZmPFHR6NCbkpugJ2wgQHVjxNCOa7FdPDKFJY9oxYmh5uunGm3V7
mWfmE7zUzVXxk/aqKoa76joUb2abKRfeucrdrTB1FF3CMjtRumqD3e+FUTQhxBBbE0DHxHPdXOfG
fAxrN7uCzrQ4KhoUcWZV6QC454JFaMrnxADNRonpKoRec5eTrX5pKt6hKjSQHJ6UmKn/pbrabeqj
Pg27GgQrFcLuScyatv+1G5zhTiwFAXtJSrW4ijlbz7eNbsYPYi6Q6gUInPhJcRTnuUN+GIYXx5Se
ApjyrgA2q2PmgkidRgnUBrde48SIEChttRcTveGVV6e0mx1MWjyPTM7zRONLe1nRGwQvcBO+4Ni8
TeMBTJl9xe6IyBWR799W3+b8EjiGpClryfPcjdP58BDEXnYRjWwgDTXWCOiKIYLGPyaqvIKaRpa9
zeycTrNITnQrP8qhnvu1S9Qr2cXzVWfdNTkCQb8mxAqjI2oXShZkTLq0MWHa3nMdc58qqMZM5JTy
JLWHLBdawYLWch7P0wgXQngpxkNdF7tKp3jZj8ZtRv4flievvbqayudt6mnROUQD8EJO+YcldLNu
ivrwDxIO00Sb1yUVDIBJiRavXSmmTj904AmEgHbfObV1HaaGqlxUgEuiY7ESWFc/MayrobjWtu4j
azHbdEVSTlQ4HYVJLBW+0Ngs6lT1wSiym5hUPC+4XWa2zZdxWiqOW7hpjo5vtXsKsylOj/Px1eSR
e5XoDfHIaWjDRkXZvn7ft1L1GOnW1pPVEaxJ6x1jEKbLQAx1K1rHjVftxGxQ9F9Dd0rVg855Lvj0
Ci+4VSC+50CIaAVbF5WSbqDlCLZiOIYFKErFd85iqJQgPqX0NdX85o47VXxbhD4LzMMwNayFV64Z
0qIswfOLYWpB2KkiuK0XfGzNPENpATqgfZVb6ZYfXe2RZAO/5BAJ/B2Y0G9DiP8NjsB+aSH1ffng
q8MTgBYLvmmMyjuPjyuKd51VLY/asZ0a0RNNgBTV0Sp8t4ADnRkJuNWi1aIawk2GUVk9aE4dvnZR
7YRPedrUr7ncvClNsLGtorjPO1l9oiwdeGRZ8aQY+NpTD9pj5RmduxWzgc55H9USDQAGzgPK38fI
BSYVTc4lMcQrJeAHMSnWh8Vfsc1pSFj8PPzslRIM15O3lEPsP0IsLxuGvIr5qj2IhuIr2fAfOqPN
HyjmHIklyZBdjm4UL+2Y42qq6xCj/vKv22yr+YZxp1rqm5sgSNZ3SnzpMn4peZyEHR804qWZGjHR
p6m59/rkuTaLn6ZpQZra+bk0w+XNvzG9Q+iP50ZQlE7k86I3N/VvbENi/Du/eVkY8vnPpLpf6bEX
gZV2YdwZdCqGp5pTtfJVGINoRK/NyZMsxPjDNFjQYOcH7knYbzuIJR/8Zts7nxyujg3fhzdFLlQe
MrjwuyvNS0Tv46tJdWJDPY91iz86ih3nvYWf5kvGuuBXBaZuNAKWnQ2rNJ/aKN8YE7e0GENtEgAe
BtA427peQ8Po3Xha2AijWDM3pW2FhzzvpHuAg8ZjW6V/SZnRncSIkKu64WxmrFo+N48Ih+yCKOtP
aWMrqORQqTGYoYq+aapehE00bWpAcmmr2VoMc2kEu1u0456YLZ//pvRfQEMHVKgpDVqBWbrRnaE5
R1HlUKcSeAdpYn5lUwLXAIT8sfTAoHv+RfQMlbtNpjSwI/9zApUxoseu8Srs5piE0FBMLkr8vepI
JIk9ksz2IYfoVX7mJBMFWWpDbxsL33IgYeD+FSNMckzqODtafXgf6EayDX+ZhL0wSz9ffOz2VLRj
5Y2+rRbz75x+7SZsf94yd52fu9e5twXkZK+VzknPVRy0EC1QaZBTY7IIzNZ/S4F5UkT0nf/MJw1u
rNdRyeqVq9jxJctgEoTcT90NZqFcTJ7RVmbb5EtK9x2SD/V48nXg2ZvSp5TIqqx+9c4ouqLRPADq
ba25wLXAbIPtVsfTPD1Acd8sGpe3Cd3kr/NEAD0sSmxoXspJ9sDdlp9j6EjFiEoJ/Vhl42cxEk2X
69OHpivXajVkD8ImBxDBlKPNlxuTi2g2qdpgLeb0yQT9ibodJa1ZzrYkqe3F0AJWnzfqo2+ugnb5
bVfKwQ6UyYULsYewpQ7csm7chxth4+EoWBZqUO/gGblk+YDEBzJLD61j9md4M8/hNKJMvngYYOHf
QJo2rsRQNMTw3wDKh0QncYsrw7m4ZLzFImGqqbbewmzQLkuIoakT7geQZC7SjH2uXmLQ8Xo+Bnf1
NBJ21Tf1I88OBzGy5VEHpagOxdZCcmshjLemktWLqyIVpjUwzQmb38nanT6Eiyopw7XpSMVdkBtk
Z6Hm3cWWot3xd9sAni3luTVJoMit7v895MoygQyFYu5WP6R6kH31CwpXbVipIDuSpHU0FtZJh6Hk
4FSyvrUIilxb6iFXULDIr0YWfCPDVX63wi2KGt6G35lya1E9d20c1VxmhYfNbBpnkfFsfmpq5yBm
TSmC8T4e+IijNWruZLCQ+xiJm5WmluaJsvk3KBV8CigUJL0n09zMNhOO9l0mN9Sb4yHsUj/kLVzW
P5dRu/m/bPe7qwrb9Ao5d6lrD6R8OaUv66lppsyraCg2WoUAfk+zSXh46qBsGlXmHzr5CptYL4YU
gj6Adzf2YjTvS5VMChfINqNc6tAAK59klpOnoo0pFrW+QGXvXCoybEOVFrtMlYO7tKup/jU0855o
EMpTjgu5EjqkC2QxjC+90Tx2EZ9gqa+WRkeOk1P+8cav+o5qVXQHJ1HXZaFTKjMxq6qaQSN6UyNc
xomdtZmi1sGYfB/VfLjwiwbNde+33yhWORSUVb56kBttqS9vd0XghsjYyN8MPmO71Lag38ms7KWn
AGnr2OOwFsOqr9s1Qk3pVgzdsQtXsqGFezF01In8CqGL48BP5YsHkxXlRlBvFbIsndF/BtecQr9W
yLb63Cvpj2E5xVvF0IkcFyqy9sesGCbXXF8PnvzWjqMD86spozoU62B96zQCHd1xgjEVFEv4Y1aJ
1MpnMRJN4icTkYX6FnZamqx7a6+aBPoJG2iUw8jarTc9rFMYU3QkgSg0ExM6Ug63Wb5qOiVKk3dc
Guo6Vzu4Z39NO4Wh5Sux421bKmsXQ+pK6xqpmGUbt9nBiBJ0ApGLXY3gz7/JBiQMqvNFGjtjPSp+
cGhKO33UIu0bIp7JNvc8cDqNl51FY7t9fersixgMVVE0q3lSkzxlaZRILPVN0e0gNHxx04JiQqdU
F45qSXf1JBhCNsC7pDFsS4aivbPnRerpi86GfDKoG+IGuIlVMNC2+7FF6ZL0Rfi5UeGoNA37a915
3OiiHJ74lrqMpqtbOCMy5ys0QV+VvC0fdW2IDjwqKWsonruvEY/HseZ81YnUkanNZbCwqvKgj/ab
WMc5gNs3ZSf3PRWP5CManftuYNwoyeT+UVdM5QsVpWh3AhHZi6OjaBKOQr6Vc5uaTpOiCQrKPuW6
QCA8tWyYhvPROueOuRKHUDuc5NpSb6m4tXypolC+ZJX7uQw8ZS9GohGTYeQuOmrjzrNdU1X91OTa
WCBVKVfOizlq49l0g2HRyogKjpDMrR21t7dimEjGM6rOS9RY0cSYaGt0JfR511T/JHrR6CfVQnQ9
z46qxTwl2zWHllIBGc6Sd44/usj+LfTadGBzHPtTODUeUZh0VWrdJyszm62YQH3LRfokyF5NPaXi
MC/9iv91B3pIdP2JdiecRC2mG87p1kxMPrfxzakh5aag9QUh1oSZFqjoCj43heOnb6ExCi+1RKgY
PddR3dWTdk8FXJ67eqjt6kRVn+XW/TEL9V14GDqU4XhOsBfU0nnfRivalqGuf4dhf1+FDUE+SBo4
Prp7s7Kyqwjkx2oxLmQv9Y9i6Cm+vy5kqMnsyHqu+hF9pGj8Yrp2vonrnuCjY5WfJntWqMMXSmah
ZeUjTHpnWYCQOmRyH3zS7QgyY6d6agZYIJOgfRNmO+n8ba71CyPZmZzRDjB3w9Q89fR/Dgep7yb5
QqZv3Zu7D9xKL7hxzms+7HPzVpAXSBfznp5j3VvUQWzL1OpOkpd1CN4jZWV0yqVBy1xHzBebmI3k
vjuJJivTJ6n3rG1UhaZ7FjaoQcDQqHm5ECsAmQSEp6ddi3SMdgr5nxzxV7S+qUnK424T/Srm4h9o
jQsxawTh56ySm91YKypVDdOKwK/JBOVmQJXeL0dRBQaljwnA7CvH2CiC2rLlgSbnIaSsSWJspTIy
Nzl8ZrBdq8r/EXZe3W0jbZ7/KnPe68VZ5DBnZy9IiqQoisqy5BscywE5FlAIn35/KLpNu9/emb6o
RkXSFAlUPc8/6Jso6n7UNaF8LW/wCYT3ArPiL7N3/q3YvvfDzw5lAH9uWxQy/tbhlx7k18syarRy
iT8bx/+5/j8tc2k728f/mlE6KKvw2+XdJMu7SRZ7aDX68l6d2HyM7NJaGZpoNsQYqnscxsp7b7kC
XwCByb1TLaqYY1zk2sH1fhsa5N3EeWh/nvJrhbGZCm5jYX+lZqqlbV+Xp4lYlmqyCxnjeOHYhJGT
ON3OqRMFK4Pn6m3tD1eGqqp5RZ1XpDN1e6tH0Mah+cn+mIAIvbwz9erwfT1u+LPcXTqCrpc3gqDj
+W3Y+mICpm0wcvYeCsJOfUCg1HQa/yEXgX0L7uWg+vSlqRo8hDqsid3RUlUdXd0PV60RBBszZR++
5gQXrgT9ixu0dx7DH/XORbznqFbhrtA/4GZz6Qf7112j6nLr+dneT3rn1DlVzvO1IAVqCB2IDsoG
p3S2nZO68qPWuo667uk8Tk2JhvxbGZbzvuA/i8A3Mzx+EvtOWMnKXVZV4y5LLbjQyaurw/klDbQy
ElhZm2HJNg6yj6Dg1fVeVfE6xwjYgYqkqn6B1EfbP2EY4N/gL+Gdi79VVYdqk0GabOspTlEeBPtn
pUO+wt+mfcBjrn1IUnJedm3C+Bqmlo+ZAp7J721qME/BbpMPqHWoqhqn5nYpew+bAPN57t/WEyLu
drWAi23gen5jV/JnEfTezcCmAQo8SkuQqf7qWCzLG4wQkON0UlG1W7TL0ZxAZrAxmmijVvjtUi2r
RqueEAURfmhYI8065lGYb2KJWRd4wndpcIQyTZBtcHBLr4dC35zrsFD943nUFEQoWLjxx289jppU
LfNRPef4DU+QbXjOfsVuQ+1mhlXI/orCyWoNG2ayfgj6mMYhG+vkmMBzRX3eOqRFvo2Ice5TD1rV
XDfOgZytu4/s4VGzBljWqCKvrFl2Ww5Q0+eMKAL80+nNjNBE4BvSbdtcnttLt53P7UNh/tauxs/A
Sc7j7bzXbnFVRJJlRD5paJpTu7jr5hnH466eksO8eO8OHtYCBgZ6W7GY7VocXPb8ouKN6o2QZj2G
bsYDapnblJN7r2vJvl/GYn3gH/wofEXCdH4QrrRWokW1By24FYrd1hfL6LHHiGSCnLkNxdUU5ipP
g+wkkzp/wnHprkFN/B2YVbl1I6EhsBbU7wFMZuJHNWQ/PNpJ+OOaWNxC0Wxvka7GQKjBBGjw23NT
5MYIFJHJb2+NViOWVgDPVoPVGNWhqqqoPXjsYYQjTxQvmi+XgepKWySdq+HrZXnVrBa5tA1x8rn3
3vOxmretJSJj28wupEWN49oGI9JmzX1UsI1aupw0a45jb3EXL4I03xJAKlb/NgssVXqwAmtzXkSt
dx5kZ/KToVntPrXS5HQp3AoU9TCtLy3IIyUndCzxSpgT55mQZHSt2i5D1JWo/XkdGoa2uXQYk880
oqbRzpEFvMPlxc6N6rJqQXag3rSxcvv3d2F5hOL6uv/it9lwiMJJHgLd+1moNlVVHZfqb0PSRstX
v9V/LaPNob0OsdVaq97L5P/vWt7ywlpXx3s8m6+R9ph3yejFq3aR0OpQ9kcKwK83tRZYN2UcIL2l
pLYyRKNuM/I768lJCPaG7aTjcskcveKPMs3mjRqC/ECCshIGTFFUO/sx9zx2j632PgzGNcw51Lj1
eCT5tWiXL+3N3Hy3MpQ6kjQ2T3VnH0TcbwdNHlLhVB9x4Quekpb2kqR2sxmFNty7upPsPLQ1bnys
J9Z9PtVY25mI33fdl0J46YtVa959BZG4RO7tJSQf81xFB9WlCqQfgDTrAt9ARrOveBDCXuG5+7XB
K/g5s0yen5a2VjUHM6Nnb+RH5mf9ZmKvvfGslasl2VMU9/IpG4t04xdht8sLVz7pVZXecgd8VZ2q
GKPws89u8ahqyHF4O2HD3Ux1wkJrFvOXxQIv/rnYLPJ+RyD4duo7En5zxR5mEfGRKGSDOVmqKJ9c
eZ25a3LUgJJEG3gI/+XEo4xxjFwg7OyAL710NKL+gs2Lh8QyUQCtiMkyjdm9QlqBMrxruiK7VyCs
pU8sNdUXpemd0HN9NXXsOjynq0kXZvoKrH796FV29cheGrJEOZc7VVUdVgVPOE29k2oSjmyPZuc9
n8cvkyJtsUuNOPTkk0zz9WB3H2kQ9TdqCJkM/66b3fVlgqF3a52b5FEY9irz2ARndSIdpILz8Doo
tLu0jTQOSwA/T1iWyVMxCPL/eg5pJUTKc2d5cBbwKGp3YWhYfIihWDdOTIpseZjmZoa2cYrtz1JT
heqslhGXYf992yRx4RsF5N5Mu6pcH3VCztQ+ciNXU1r4N+MYN3d4lDRrXFqLr//ziII1xj/X6I0G
TxKrivZNlndPYtLeQt7jsVpqbdnH+3kYjbWm2eLJqsbuKcvfTDvPHlWLg8cITobOsFV9yRR4J3tE
JykS3UOemsCaG/vE2RRn7kLKj4FHduxo6VvnBdZWBFZyXWW6e+q5GbiDH960POZa6LpcjnOgXfk1
AEhc333kMGfMlubOfJmQXjpXTemaL70Mvd+ql141+J/mlsT+9mjeFrPZHVUR6Cgf8NCtkHL8q01d
6T2KF4SCQ7Ig5QLwnApsdXWUJTfnxn5Bk6a9ty9caz7MNerYSpS9xwGJZ5L3LI1Z20+yB6pfmsm7
3lhrRD/jD4CTwMES/8X0UiwSazA4mUTY1UpOzqCZpwwFGchN/EyORVRfnTvdtPOu3Uj/FENpINUT
vlaCW0Tgzv1OYmCzqYLZem5iW9yQ/pArVTURB79PRIZJT6v1a8v6ZJh1/6T6WgQWMq2JT6pm1FO9
9k9zwq38Hg0c/2bKtGwNAAB7kcmdbmUzW2vsluIPz/K27JScT7KrURUxUchyJy1+rRdDsGWAmpkt
xiTtiKKTmsnWOvmYG2dbTp7zaRiGeiezqzhC+nsGMdx+Sxp8DqfO0F5dOXy0TpvdqZpuvoq+01+A
1PUPJNdu87zC+bsPyWSaebRWVbMcih1QYPcKnN5bAT/+umndcgZlr837GtS1mRMa0pfCiUc0p35d
jQVKGRwGhq3qUIVR5+55nIfgxw2iYevL/FyQRMH+qBcoQITx1itx0Rr9npNxO2WnoNdN7pi58YhS
87DOauHzoc/RSnitjRyXNa5rP6pu3L5p/PNlEdbVjeE7hKC9GkVG7Wtvoc5NwK3CamgEBj7xlKqs
AVucvhuezHDxDC/s9GsehmtCj/2PIpX3NmJU7/PED8a2mvq+C7J6LweXGKFRmCcrbfRNbJCwR7P7
i5o0+dc1KkTfPWcoVrFeti+lxGi99UK5aiMcwMkPShRF+c2JyW73Xeb2z8QkFq8xsO2qt63iiCSP
/VV1elUUPPHBqC5VYHf+in93cKtqliv8teUPIM6WpZEu/se1VGejzf6fayUYntiWEdzay2S1Vmo+
R3lhb1TYTTp9jrtR0v2M1/1Wl6Pmr4sexSGx7K07E+2PGT2YPVoRznNupN62kWV21S17bZm2SN9q
3IHlUtVHaz4RtSbvS00zavNpzB7URLWY59TXOHgMPPPoxyCoga1VBDdqLd0a//mVopc6Snj0WFF4
LiKzc4COxlmy7aXoV6onkM3PblU9j9ELYVyD87i+TE5rThYR+kErY7K4jbZg3G5MF28zYKzkAnPu
r0tTuMie67ExJdgycXkeXSSAazUjPcxI5Om+8e7oMTDjrg+3Q1RNn60Z7am/mvsGpV3VrHv/2PzH
aLVIucT0/hitmuM0/RZUaBuPui/3nJycXYYa/bM9RV+l205fEQl51BAgerXN1IFc5egwN1uOP/08
r9QIZBa3gwxgc4ZxDaC9/2Slxri2yMDfsptEeVXXuupW1Xtw48OiCxUMX9laY9tV2T/KqD7hK+O/
D2aL21FDVNsjnrpr0dk5eKLXjlIG5tVcDeIZYfMBXTkxfq1aa7nx2D8IDO1QHV71ZTA/S4At6JPo
YLyWT81pgXv8QzsearedXevPkY8W7OA4P8cnGEVdxl/al/FyGR96jFfrqw/0z/GX141Y52/j1fv5
c/w/rK/ef7u8f2+qrkYSKM9W4HyPrX742qMCPWc5/jD+CiZdguC/U+4JGZhf8U//Nqa2d0DkVrLh
dJw96kHpNvTD6TN6bUixtdonz0TzuFnaMS+ePqPIs7Z/tZcQ7c7ty/jZt+We6Em3KjBcuRF21rar
vNDcm2awPAw8pLlRPapQHZequmqFxZS/dVdpf+jjcdxf2idjcIiUxfoTts7oMhWZ+V5L8eKTVf2B
3m6heeiN9fOwH/GoWY/IsGzzOmiR9qPAT6s9qqq6UoU2kC6P7E6ghMIjSYOiVc/drSqyOuhuk6VQ
1dAZnTUSL93m0tbaPXFsVY+0Od1adjSv1Dw1RXVMNaqycDpb5P09/V3OFlZvbfRS+U5ylINnnNun
FImTMXex09RxJOFsYJ/kgPxLlheHxutxUc9Bc+2CEndvtNu1I4FeeHMeVOTZWvTvyvlpTDjeBBXH
LW96wh1kfvLxLoBSKjFfXNqg3UwYu7LhSFxofq55D7lteurGAAlcYBkoHwdts45GH0ZBbp5Ur5ss
PCtQYleGFc9PPUJcy2mYzWS3tnQreEvj6ZOBLuGPPLv3UDKMVq4LPmJeeILI6l/1OfsWswJ2IPX+
swnDbdjhPBefkIBajpjWgJUvSlzjXvdikAEGwm56Ux9UbSQ0cqeumjshm/F8rfGM3Thmzmc2AgSC
ww9rqIignjcwE2/bsh6rXSsntswI6q1JTo63DrStEi0olH4s+RGKaj3Wk43eba1dRXqRHDJjmB+F
kyI5i7DcftSd4MrvYrH1RxxjDS0aX7tsEXzsyvjaTPvxdfJTY8UBsMSHgd65yXiiYIBnF8mIS0nD
E+NXgQnkzyrno/SgBQ169GgBnaBByRfh9Wv2ImRNUoPbRhbhibNU4dkjeifLTTpa/JMsb1HXrMAS
E4K/cmthvtXa4iEusuCOhFt7Y4MuwRtKk/Al43jL4t2q6WBHlL5vPqiCzf2dpRtIGUZol53bkR2w
tfpegNx+qHKIKYk5I7v91xQ7aQbihvHbpWlGpHOvWwS0L8uQJ8XYhifjeapAmHKdz325MUKMkFvA
OLfZbFqfkOJvIr37VDlmdPIR81ypZj0zcdCw3TcDVUvy/f4WC3ZwUxkBxY1mLnBlvbxuszbQNn3a
ckaqSns7S6O487OoPBcFVicYQyOB7QJFOVUgK3e6hQ+bI/rproikC/vG8D4j0byt7aj6Xg3dW9Ua
46vt6cOVZqbiiMPbcKy6qtkMZt89y6YIN6TIk70wkvmV+AIwmqiFfDEY02vs9581sCbQBKnpkcP+
phie7LKzn3WwU/x559cSZ577eA4e1aBm+crAeTBWXoLSsln2O00fs21jo98H92V8sWRw1HjufnF9
dDCtEXBOkuA6CSUTXbpx6L40ExS6ysv9hxFlsZvBAAcwgdT+0hB8swKv/oTyfr6PvCjZic7p3peU
kRqASy8auFMpD600zSczaV574q67iFjAvl2EX7vAMJ4XxNE2a73kgOkvJEjErNaYfZkfo/ajMbXp
G4BS7n7wxR/jwEv2Vp1Ye1+E+kMXoe2N8Nj8DfwQAlra1zbyc3A3wryPPGyrhfSwnAXqUFYivQkW
BWlVhNOsH8H+FNtpgVZc2s5XPiLTfscX6tzjLANjg4/Ys2wavV/r8Nm4GKFir9bU5XiIZo/Q4t8v
VV0Vpm2PBx0ayb8P0jtNJ+0cDePBSRtWAcAYgxFCKkEHZGYlhjxFbeI81O0o79PgS2pb2KrnRVwe
oyl8VH1e0DkPcS31fVuCSR2gFKTrzIntK1m5BjmspR6hMrvm1lwh+8bwwEbjsfZ3RYPK31Sbxn5u
SUlDZvfYBxtkfMQM/hsDS9nfC5EA+9eHk6oheNvf165PhLnMzCvVpopFTwGvAuOEkQlLqbYuNN8K
Q+sO5xHOm1lEByIUM1qiEu5WBdYC75gF/9iY3gPZ+/Qu1wNMZmL/obAa76EsnO6Ap3ayUtXIG807
3BQJ4Ul//iKM4TCaIF20IJv3nWbbWzYd+jsARORPtWsxag9EnuTD6DXZwXfMYBWF0Q+7zpYt3+Jh
7Ty5DXuTjrzZakRB+cXM0nwjwkbw+jlGAKAEbz3BhsXzoKzrRevf9LEuyNhW8i5c7AqQiJ2e+h6U
4GRrxVsUYdvseQjVuS7qAvC8H+pQZB+4+EUrWdgYewxIqmW+MDGDSIFmeLJ4Ri4WL6w+9R56An9X
0wj8ENq4se0aARsD4MHeLU3rRrLpvY4kH6OvL/cI3e329jxkt9C/uRW5Y3aH1SKPRU4BD9NiZtJE
9fyEvZlOeARDttHzHbRXRuMN/4QMxiE/ag8h2y72mm+2Pl3X5SLCHzowhvsZi4MinlauNLyX2cUe
N+lbDtVRC0PazDaBiNo3EEg4Q1gV4sOW177V+YqzUPQ26W51REokX6tRuQfn28p9bEeWSUi+bPy8
RBbVFPLkiLDlN+22WKE22qsfB5AiA6ITlSmfnEhb69Mxdk4yrxM8a8byYGKh9NWqy2+O7qTvugF8
MUl9fGUNl7xrns8AZV2kLoqoPSm7HhPRfs/1m9pa6YOQd/5CI1NMWsW4BYspkcOXj/5Cx1VNQxah
zpJL8xD4ef00w108YDItV02byf0IJm6LPZJ+l3VJgn6FcVI1kLIAU5YC5cJul6FPzBMystOrxhrM
lVYX7iNyLOZqGt3ws+ybO1wg/GjFo9ZdBG151dukzGCONGWyLa2KJ+VgZRrgqBxPVzP1IGZ03i1h
KmveRBCu2Cf2x3O1kaG57RwEmXzS0vwZ0nTrZ4auH/RM4LOFzOgqN8PmVhXFkrxp+eTHc2NW7lGv
sY+qUy9s1EeIkV01DmYeuQ8qpLOj9JRbxdbVkL6fwIHxM67s+1QG1n1cyeYEwRBV17+axHLVoTAZ
jpN3c2kfM81eu0LWWyPJInSiMezcn5fjjgh2Z3LOS6mFsRztj6IdfhhiRlt/jKvvxUkMfvddy5x+
ZfvN9OS3c8C/1B4OnGyDzdBVH+wAXFw0SCFLvYzJhEGxU9VLx7lK8ioLRHn7t/bR7vVNiq72Rg27
FFVFCMMu71WL7Re1vxkno1+bdlBejeFBNyP5qIrY56MNTalfqypK5QaKvyjxjEI+anwLH5G5LHeR
7+Muv8xSbahpwl430uCgxg0dxJdsDrfnCcuwyozLrZjDaaNmDa0tH9tWf8WStDqqptHHa1aK9KQm
gd2rcBuJ9zUZipMxEIibDJwrrXYgGIssP3dP812Limhru1Z0IKxsPBoz8q5qxOiJD6Jb+pPQ/fa6
dcSwDTu8gvUqvRZV7ViYvJjhqeng+/eBc0SVBAlXvAQ2jr2IVGFNuEEGtr0mbum/uTxcktqzX+PE
SI8DGLR1Hbr+mxULboV6m3LKrpxXJ8T+pPDjdVeBmDcMP7sWhWUcwacluzRNh7uq6+or1Eb1R6L1
7toWIn1tmsRAX6ZAl96dPmsYQnwVMr2uM8vi2eZPuyScQ3glFH3MzTkoJ5PTDdF4N0RYP5/eQyf3
190czDdNJr2XJHev4nqmHf2VnTGjm+qU1vhemkSlJbKuIZEIXMgtUiDL9KkCFhbXY33X13P7EMbD
FzW99k13UzjIsptkr7OkuCXYbF0HAVDzvh7lyfK88irGbffZaQwHCmuZfBEu7tHqyNMO14kc3B+I
HLw4bla9J1XVrHVhmI/lOEVbteLA0eO8oodu60krBsynRrd6bsbRAdpvJF+cWN6amckhihVLUBXf
DDJe09fFe8YyY//dTSz+HoNrHa0itp/iARjGkHvvgwWURUN94NpGRfpJj3JOkQgUzLVeYuhVnlF0
UWn3N9w5+rVC0YFq7ddT+RH6TYIBVeivW6M191FAdZA5YknDgGsy8Row1J29SzQswlXvmHFCi4Fk
r1Wv1UBq96AW4u3n3GiB6W/QLI4+8viKh7/x0fRGh2lXoR+dROR3k2aXC1VtfF4QZnVlXrfCnV44
69eHyEzjKwUs+7M9WdoVEO3P9pr9wj+1q/HaWLdkJAtnr+dptC0CI8aC3kpfYmlpuz5D/8AL0+xl
MLX64JqYX6reysg1zh0TT6SlNwhM3NTH/HY2liROJz4U3MPWZH4YBmQKLugP1Ua+k3T8L/SHNtr5
QbUpgIjqEA55AQE41LMQOg5waLv1Z4s0spaa743PnV2YLpYn9XuH4/VruwjoEwRE4WwZmn93sm1f
gWpUkQJ76u2TujKXKwT970Ztzg+q6dJelW63G37NUh0kxH9ODTvnt1lmPH9rZ2HvTcNI7/oi8zYV
dJ+NU6OyrtpUEUFt2Jt1gKsVJJ470cqeDS7cP3he9lrOmeRf+GsK7mC7oOn9m/M4tVYYQprsFuLK
b42aHrobbwbv0Dsi0TbSrtp9i9DtKg9EjOHm8goZr6DWVuucZy+vYNfS2xShQdzJ6oMHdzZg2hlj
+y2wvtdVOn44dWmt+RiKO1LLziHGIGxrYrd7FxuZg0ea8K60IuBkacjy1dUl7JzG7PfjUi2dFunl
zG8PqhcxBwmUKR6Ok56Ur05ffA7SwT3B6S5f7ZSjPL+qQxfztdFzXlXMev0Ohg95o9hOT6kWFE8w
h+5Uu+NXFQgNSMMzjkrv3lBvpsAtX7F9t2/qIfk5PSyQGEtQUT9Zbv6P0yNALe/uXJ2nI8Ju30Re
YK69wgKNYSXhOguI9mTWxFnA79NPon8LEDV66Vqh3Uc5ifTCTz/1VuwfCPF0eNrU2aeRU+tW9wRo
Kf4mq0Bzxc6cQhzmrDY+jR3u7CP60HsxYZGkRZPcdHHtvM6J+6POcado8geoyWyxFxIGfI1V6lYn
37LHo3LaVX68SxPfd+w4nL8sen81tQ2ehUORhkBY2/66zZvHFHVqfQcnoPutindMf41V1GPT69Up
zloYhmFQbCzbRgFxKYqi/5wjl3I9yQbjwKlLizsDxfF16nn9VlXVOH3pKCaTJGJrlecF2rHdBFYO
Ck9a0/MYEkVILfGGA2FDhnxyNqCRloACgttocue3Iw+1V6fLV5mTdW+25eqHcPS1tZoVRWa/Lhxs
olWv/jYh7/dGoCU5FjlOanC8O3bvabGZRFgfRKK7G8Ka8VbmPMHRGJAuPEZOYJ59vqwQ6hYAco/g
h4iSSLL/WSyKa2uRydmw9/ZX3dDyfEejbE30MX3xuwxkFl6p3wsBUi90v6XAEAgbe/OTVWJDO452
dGM78NmQikiuNA/OvdNW+BXNhJvJpqOP6HwM3IVJDUZIW2KbsBvD2ruGu+2eRBI0m2DKzbfWdO7U
C9lJvM/gQmINx4O01megBlWY3qkrVzTfNC32SAT+0d60XYCBPe7iBaHP/ahx4JS6I4/SFcNRXfVl
+vPKGxztRk+AijPg0vy3obijD+feXi66Km5NYDIjbZb1cbEPsLI6p80G/kC3jZm+qc56gYtUyWrK
/fxZJb88zf7CVqm8VV34B5QbE3+LnepkC5Kf12qSQDsUI+nkODOje0zsnA1GTUCbEtjsqi1croi7
X2m6SboYl8JzexOaYi/J3q7UiMuEPEFaKvDGBpTmX4skBW/FTxD5WV5GtatZmfTtTZBhR646flud
F7TvklSvHzhK9C+i9G+TSYIEWWq+UbxoehKcVM0T1bewWDQ5pkK+eDi64zVZz0dnqdbgmVeN7Q9A
J5ipI1qzNqNAHnoxy5dMxtO6wCfvWs0l4o21ZGrPezV31LlhT0Ns787vwUBhJJS4Jqi5PkmubW/p
+Vb1DlnoAH1c/PUaLDjbwsVCUQ71a+im+1k3vc+urbmbHPAD5KG4foY/eH9uR5Vjk3GeP+pj2T36
tvlFtat1kkmgzhl0871bwr2W3ex/Hnvb4G7btXdxkgUn13RcwhAGGoJdMW7EiK1k48fDPSzM4V5b
6Pktj8lZD4Cc/Wp3TCfekLh02KExQnVEjoFZRYkCy9IU1boWIOw63ZWYldyotsLO0hV3TGfTXHcp
4G+DXfxVE5jTdUZi83mo5oeuHfAJ6ogFTp6Qz64HGRGHgOOw1M5NMWomLZqzqpbCV8PLPB9uVHUK
0/IqyuNpG2ZgEP2+d7elYu7ocdiv6uUS8/it3cp42cLQ1i/sHgNcb73p0hgQzoLDNeZsVwTzoaw9
7b3jluoU7Mg5Wu8RGeXbBSLyvSuCPSZq1QsPCXGDQuzisEs7GkFfJ1xvdOPJGcoq3kz3cdMYNwnb
7BsLnozfEyE3uWmvnGFsH0utDPbxlI67Mc2n58IcvxL6d7+mLvcR9BI+VbWdb32QFweC6ck9ErjI
ybiZ+9UvH1197D86E4tfL3TzU2AAChAC1KvmFfYN2ghiFbLv4TZHVRVhNtg3S2AGuP/S+NtloFqt
vim25IfRfFz6O8fI1sFy1GR7v8aQIDwSv7b9zeDpySbRNG/TF513wsG758yT8muJ62YvLcsDX0NH
5AgAo9IZISlys96rRjJa/rnbiWPIJoErVyNKXZveQO9Et9z5Ee9cZ7cYS2HhNXUFd+PxO+YuLTYN
6fwYBRw4EVk5qZqaQPZQ34zLUVXX6r5gY9uvm1y092pIyDPseq4Md2WhBvzoLEVkIr4RlVlwraqW
jPJTrO9hPN9DuSes3746qC9EK4jzjzpv+T2Osgy7pKR60uGuXOkFFgM1qizXXjjH15yWolMeJPgh
EXt5iqNGW/HD7z7LJv+5okkO5K8VBbpZu2Au9SusQs29bWRoWrRt+IYQ8/fWtdr7GCYBdo/Bq2qe
LJ3wSjEHO38ZVXvWzjET45nT9ozpu+nwt6Zdoo+7GcFyH3CmEm9lsVH/T/LjMLoWR17odF5Vw8XO
x9+ruFtqK5JQ7rqYZoyWBrs9phqE0+20XMrFCkgVwmg8vEMYUyOA0q1U42WMhXLvzqkLfZ2UhB2V
M7BhTvuyI1GV8ptcOWA0XyYvN8kDzfCAoyq6GtrOf+3c5RtUfcJYLDhFQ/LjXAO0uRfs9jax3Vef
pqbouLWG5XUUasnGD0O51Rpw12aAU1cheVKFg9zxla3eSkRP+iVwa0OB2WR1hv0nQrQPTuRlK6zN
5i89SFKeYEX+YGZZTvo0gq34S6pRXSnBxbMq47mHgza73HB7GSfToVgnbmGtS7z5hr4c7qelyBuf
OHpUf+8LNEBUTbVbUQKLtJnYi6K/fB4W5G1zVztvatSluZvY4DhmVewvHU1NACv1ADCq1dTrCV0a
4F2tMvtSD9GVza3hlIsRn6t+Sh5LsDxr0wWFOrUAGIa4aj4bRveK6WXyvbTIhpo9d93A2JW9UXME
tKOD6QtMpTTnuzXF1lvQTDERnGJ8Nods3JR1Y99LJGC2pkjFbW/CKDEHeyF0DnJzwcvLeOzXfh1A
0SNhRoZliMWt6hbwQXGGGb4LDoi7hnAwUjxVhk1c9TD3Lj46BjCuUquJvWcm5m8YTfLXTrpDDx7v
DWaeGp4SZ7nOpIjXrRiqPXcpZBdFam/i5Yariq5L6/hcz5y2bFeWgEn+r//43//3/3wd/zP6Xt0T
Somq8j/KvrivkrIT//UvW//Xf9Tn5utvVD2D3aaPnKTv24bpe55J/9cvjwmgw//6l/G/phrVDUKA
3UeHQgvYreqhnlr5MGjVizIft0qwK+XsuFtlZZ5K/VWNYteac2hj5xkZ5fd64WaowpFGj3dM9h0I
WPswLEWdZv3h1yhnOZH/atIj10b9Ve/XdZSOrzn6CHNIWFrVwKBCekhe4y7vH8vZhzTKmEgLxSl1
bE7f9//9h+F6//ZheIZvmoHlG6bhW7r/54dhAq6bJUeSj7kV3daw+2Jrswe5JlyWv6RDdefbqf6l
9AsC+b2TEDeN07s4yLWV6qh9+wUN1/AJWmt6kEUwXWVjg51b2z1hcok14pzHj7JL8+tzNV5C1CpO
rRP42/VaisFJnPdw/X71qFj2hG54NmCJdYlsqytTs7zby1w167Lob4OZr15Xjbi0hyOwSSTqoKwB
Gbipyym68WA0V+d6bGGXyKe1U73uMuQyDiG2+DwjUDMu3XlalO4ac/Pof/i2mua/f10DyzMsx/SW
Q5pvuX/+hYRuCHSzIRFLLWm2Q6EHuNSgM+MHEPc4znL+wYLrlIatPNZdABlcVt2bJ8zkxspl+ZA4
aflg5LhM5kNgX6u2cyFhGERxjfHlMk61IaJacEaW/U5V+8ktH4ba9AnW5d12Ui8ehjXJw6qRV1AP
QuQWoMNmtlV2q7HV0P/FjZ7cP8htQnG+WGeeUR+DvIZv8dtlh7DtPp3D+1D/f5ydx47cSLaGn4gA
XdBs0/ssb7QhpJaa3ns+/f0YqZmSqgdq4PYiEJbZyiySEef8pgZVHWV8430idtyb1mkayng79EZ4
zaNEXwNP7O8j7ogVhn/xk98RCuE06L0oRQ+VaZiU9yQIvikqIGdFd07oGk9PcH4eKlNrdhMAHMJp
bXynE1O7kzU4Gd+5AAqA/+3KG8T0oiZ9Md1pcG4LitKHAZiCP/xY33TQ1zzCPaHC3ZjPwmKTlZfx
V47vEGBtxHx8tbSXpujxk9UF9NK5FtsTkuCyWk+he+uUTQDN5qH5W8TkGP0lmOB4Djsla7cJgMrK
wo93pjMqe5JoMUrJSm0sNSdAah6y9gmpde+UKE13JK4J0ZqW7Lf8ir3aL1XAs2tUv6fDx5zcZXOw
km1Lt75Fpl9vvbzZh2oRPAdqW6wEMd5TPpnOxSUPuTTmoGqbzsaFiXgDZJVvyFKZe4yfycN5LXmx
yhpvcHCJAB88Hys4B8rgDBgfO5d4Xg2sRQ4C8oyufQWvXHhTsTSrdFyMaoTN0jzZaFzSeVn4BSxx
c5rcXr2AyvtZZBlGJ5yp7C3noUlf1F2qXiIN+Bfy4Bs5z9J+qGMTXO0mds5jhgX44FnBF7eHXRCP
gm1tV4s7e0AvzM2N8EvV5RBcPCcBh2Eqj6QzLmbnec+c/buFGx3IRYwXxatUf93hUUj6DLiSWxZX
QwGfjvQpFs3pVB5lXwZmEE1FrbhyIn7uCzQKKk46/pqjBAEEMIS7ETFcf10INgdKRv5drpNLZM0N
IggbCf+aj2tNDsLjCTfLOgkSvtgIDNPanLxgZbMtW2uN3iVr1MkvoOnzo/Aq61rbunUdI1Bbf35z
mMbnN4dh6KpmuppqmBpMYfP359JQeWnj97b4Onje2pj1+rW5IMLTcrykJhBR88BA/aezdIZgVZGG
/aVPzm5BIR3jXDFRtZhXy7asBQPy5eqUkuSYDCTsmnZDlDXhqGLFlyrgsSeLbsgifBlkHfq+qiL4
wizZ9isX9orfHeUa2X+bAlTlGd0kH+WWWlMXucjgTRkYKv/5e5Lbid+2G4ZlG64jLMfVdNOxPr1h
RRnhoqtYxVfFjLKlTfRhm5cFHpYAZt47gVIa+mkvueO0R+KW8OTnfidCkU8txHRNJsW784X5vS+s
ET9U9slsJ+qD0Af1NSqLhewPPCPcEXUrNrKpZVhRghR4IjpknMxgqG6XLbWCjV+jppdJBOkm0bUe
gf8k3OiO7/Dsje3XHhmdeAZffupP/aVZtPkXf4yddY8BzT5B3+81VPMbkDVCE/PWj2t2+5oQt5SA
0k/zM/olMNUNlQi9gGNYOfnjnP9aFVlobmRTGZv8CvtxFxNXKRD41WESB12+j9q8eMSImUh+U/8Y
R0Vb//nXcv6xH+Jda5NwEfxeQidc/vtfdVXWmAAII/jaBS2Ow1r+Olm1dx+lpX3p86pfNKLt34c2
IE/tuxasWEd7Rotlg/Vy/y66Idk6rR5uhZk26zoAUWGAYzhqc+GQwTnKpqzJvkDo5ARwjo/0OLtj
v4N0iMptU+K5e4coHbakAw+XvlSLk6eN/anAlOG5GcU1qKLpivhN/uzq4gdx9eYsW8EcDGuKoD7K
ZtqG/bJy7X5fzStLnyOBPxn2Vo6G4JPXRlrVG9/V00MwQ5vA2rWnbuatWLNGebts6r4+gQ4D0id7
5NjHrLLXkat2ijc/q1E0aqP+Ow99a84jpbpFHoYY2gPvsWIXRzWH9kTlqByrTDXibp5aN/7O9iAB
1u5on20kwybcV3P7nFfmpcrFuC/nATkq+7XGsv/lh5c/7K+3qU4sTGiqbaimLTTt80a4R/K4613f
+DLqfrXKrQLkplD6WxHzB4/qhfuSV5G14UgRna3Sse7TCYFXGyE/2SLfmlxFZwI75Kg1mxd169wz
w0VWg98YeySzZIEmUXZxbJ79fmMqbEbxtnZQN+JIP1w6tsT7P/9R/+NRrQtD5c/ZUGFcGoahfdpC
xqYoHUOLtC+25r3i+p6fG54yvxRDjwocvDqNjdxkL1JEjM+gE/qVmXnuXZnq+SbmGIlhD1qXIsu9
Q+mE1kEFqrHrkmk6e91QbQosgO+gOfWL3hibYxFqxHzNot4B7gWNkkxrx0u9vQlO7CBrhRp1t1r2
39r/Gv3o+5hHAif+l1faP25+XbiW7mimYwiXQ+LnVxobuCl3ONd9idL0R5ZdCQN75yGKrEs4Y0Yk
DkToabxCWUesPvpkLW4d/aRh5HRbUKKFspDVaJrBqkY5buQF5GQ5gGLKfMr2jiPJ0fEnpLiDyV4G
Y4Cmh9OfbzBjWVWHepYEGhNc3rqe/DbERB3gCBwkvb7aUi9j7rNxZD/fpoAuujWNeYqPtscCTdMR
udE6u6vq9El3hHmQpjY43mZ3viqanUCsFaIPTVnIuXka3+am4MqdhSiDducrw6aP9BpaqdNqi3Yo
zyCynS+BmmCD7gD64iRuc4gVb2bju1+s3m6WIORRsdB6565KEP3U5wFEbQg75kF2BcHhX4vJQ9xx
HshG9niNN2I6LYL83A7qHIZgIJqKVxPg3Z9vE1veB789Ayz2NC4AStt2ALsZnyMDSCMmGpqpX6wB
hHJZhwRZULFfR0pvv5Sm169EXVu7YG4qPVhh1Wiysxzl1Y1LLNHHsRDiKWOLKbtHC4wOL7dvqE7a
L60GzsDJTXUpB10duw+PW4ViHnXy+6Dvn3DBKS+iFPZZ+KG+bFHw/QacGuaOMb5NdQG6DHeOfRb6
xVOlVK9yQqdk9cJqx+YeWcH4GPhTsk68QfnahAs5Idczd1W4wXj0iszFj9zj1T9fGt+2J84B1hO7
GGM3GAquV5Lg56QW4SW/5/dFTmeralF9P84FNJOffVVmVveyQJLj1z45+WOtEnX1bd5Hnx6hyMOe
4rdrfb5+aYM+4Tipk6V9tG31EsA9eE8MbGziEqv3vFbstz5Cn7y237sGrlbSqRWqQJ71bpfYTkON
YwPfgV/AyAIxLfqh8QGBrzPrrssGtJUTKIiuW+67ggQTghQJt4nhY0sMrTyCplWN/ZGNRx+8uHnz
6OhgLPS8fnEBop8ns3EegU0Z695FRCzE9fZx9KsOOzX8dSIkEpZsXEAyD+1VzsVNnrRwpXiwI5nr
ayRdqnxKFnL0VuTN0nSj6T7h4HgSg2Zs9f8KckhdjU8yGx9iHhg2T1ssf+8+uuSCT+s/NT9droU5
tiqFbi3kWinn8XG9FGurg1pgnZPbzbrrc+NOFFpDIJ2PNebaMPfJUbVw9Vvtz/NytKk3rkoux5ux
1JaEVcuqn3vPRmuZtwFioNrJlUhsOerMs2WtGHxAEMyLyUVMBmD7ib0YaF01updF7jWQ5r0wXc6o
jVtfI8xpb2czLHWe186F2rTwKGL9+rE0slvlok/tso9GfY2KzrPpuOO9rU71Uuu7eiubshgyrV30
nZPuu6aY7mWflgJDVSDXyJbsL0YXc6JiPH904SCPTnsb3WWGaO5E9sPTSEnWCc45ZlGMb9hH/SCv
5d+5imY+DFpwaUZ7eBOlZYDaQCUIJ45fZ/UxTxoofJcxLcB/w0zDvt1Iy2XiXzwktB5cVRkeaz8i
2kBqaut30/Col6NxmnlujttlJfFJvIbAU4BIY26XKw6kB15OWvyo845A/32857hcPOIh364trdfX
sjm6cXifjeVStm4zxlJbmr6OX3w9hxh9YgkISNnVxvBM4xjqHbu/PtthR2jvhGn19V4OyCLpgRdu
XGHMmkl9tZCz5Uhjq+cgKcoHzUWkuWxEf45tR7t4LcAXwIrltwShqxT5wNc8TbNthm7fTqh58YzF
1L2c8CXUffsQ2LUSonoGf8BtzPPgOAOxp3G4QrVML4DOF7cZGjuZoxKbp48ZcppfZLh1WQ0IWFN1
2CxXDlGEAAvsQQzzd5ZUR81HrDxIaSZW4+2zrDfWqAKUKDgS0LEHL/1mINRSxtbwHUMcAKxYNz50
k48MS9pYOy9SR569jn2bknDPuZb9l0XyUqL477IsHfe8j1OUEV5bGEWYwQ0IzdX5z8Kdmx99RWry
M86Evg1IKncRkDN8wxJuKRnqaWWj76YC+IvK3L4GKq9lyUyfxuTBTkv9VPR8y1PRoyyMOuCXyZmp
MZoyXFKVkJ6JaYVuckgFYbwsGq38Aj8FlEvg5nA22vYdCqiVZOWXCTD51qunYiubiX4oBg8Y0jCW
u2k0641cjPTgModP9dorCjJCXjyuZX9Qh7sm0sRzMandIelNsZKX0Sr7oiaEC72sh6Leom+YCMuE
leYN7yZ2uYvSlkY403iPYfgX2a/5YITBEUsB/eEtHo7BPF1vFHXnYgy3lrMKVVzN2iK1CNL2bFiF
gjJkP7yPooFqXi5ifL2WfeyIZ0tt7cXQ1NNb49cxrkLh+FVEPvzoSv9uRNkOZLIP2E/5O4eDFxHQ
uZac2IMF6dRNn6fVj9hP75WhM+4nP8xg5orhLgOevQSY723iWJ81ZJXW2416k7PXG4J67UXJokKn
7+oKJfMWhgYTreIr3cSZjxp79K4HqssJq6yUs9drynmw0ZuK9fIouz76ZU3tvZ5/FBvOTwNmYCjr
iQ/bVrjNk9mMr04SIg9jKt7zmBkJyFlXuXPzwr/nhOMsDKgCZPzos/w+uwg9uCcVdopUoz8ag2Ze
1cYXV3wp4ln+ay27ZJEC6MAOZGgPpLyIYLdsGVxVC577GGAnEIsYtEIbPqMIYV/jruR5xaDlxcOj
b/zIyzB8LlS9WmHvgreOOzTnYS4KPUJGIKt2qpc1Z9WxKeaaHJTTStMolgKy2Fr2fZpXJgP2itYT
5BDtVOnqdOzdtMSopY6epoF0q0+S/0eIP0Njej86EYQLD4kj8nr+tPZBJt0WQRQrN1GiLQSQ3KOt
I1CqwXzqEEY0up1iNne3Jurl5mmsUSFZ2GsTXtdzkyGUXxXcJpFIq+cSQtoaA6pg6/hW+ZwZyCby
VLdxJaGplyaGlU6OuOLcDG3b3gVoFi9l02m78sAGM7o1Ue5zj/DfwLnMk9PJUs964X9P9CcvntSv
QI7/ioACvg916S38SthPSaXXq9yxgntYZvkm6gf1PCjlQJB/VA/JyI+UWAVSHvjGLC1Vb+9gcsY7
lf/2ljY2F8hfYuVXo8Yhu/uuaUH/N7eGUiXJ3xE7u0WMBP9LGY7BuiqAov7tZHq6iq2EO0CNLPfU
l/oOOz9ugMK0XrIyMw6FN453c6tsCr4pP8ieQZsmC0UzJsQy1fTZ9k2gt75SHeSoq2Vo+6GfDvSa
Ub0betTU3Gkjm2Qno21PQG89jVn6jO6RuUhbJT65eR1cdV37m4dh9xoGab4r4HOsLQQQX/3c1Qj7
FSrqH4y6XXDSgyZ/aDKeIMJHQGXutkuzOsKalQ/U7rVBV3VdDLW6laP8saCmnlQJOCAu2ferCjjM
i4lc29XuzV8+F/JZupZrjHbY6NgAWmpXP+BslQOBLbGGiq3w4iPpt3KqtH5FlvsVBgx/n1G/JLPq
fnMmD0DQvEjAcdgOgcCSel4UOCCCDOxzX6cguS2ynH7pVIXzze9ThBDsqH7w509K9eDXTwJsVb9m
lf9qKb7yIy27Xz4J9uhuUqwFz1IBGnFO+spUsCyqtNn8yyFvjnXkMil8y/6SRtNN1SJwBtDln3Ge
NvOKQFHB7dtRYCAw2cZHvcr0l1SP3ic/qq8IzOkvgRGDlKyrp6Fk69OP3kpOgvOLfS6Q3tuSoBkP
kQl6RTZnYN4WtTODH45LOIPSr9DAMHbyikgRks0vYpJ08+gYRtcYq5M7jVP5gehPeMlzL9sFCXr+
7NYQmBBTePLdJF8EEUfKPBxgMaYDDkyJ9SRn+MMr2mLdoxwPsLfgs5uLbIUar6J0VJPD6AYvTu1a
CHMYnMZVa+tVhjID1pwTHEZoKHOzVrJoF8dRBK6FppuUAzKOrr2TTbOxYCAWjX4MnPGRB/GL7ljZ
gx132UPMkQPEH5mMruBeWPoRN2+YpUc5CjKhPf/5F9SMz5mHORPquqogVmPBRhGfwlmRzdOkrJ2e
E94wbgkQTgbZ24kHo5ciwtRg2hydW6GaR6vK+KPi3wqhyyPRbI3izsu+6aoTPRRVHj+UmCXvnVg0
pBEjCMwumpUqArjbWg2V9ZgX3Zva8WJuU6O5+rWDqkcx7RNF796mrp92kwAuGCBC9lYaKDxMhMAu
lokTCzjk23JoCM3eqbl1+vlqRQsT03Ws8txjg/EyAgOWy+tiyg8FWXSMnphWTlqC6UhanVJQjq/O
z8903To+Om5mLuUsXyAcp/F0PMproL1DUnNcKU40LAcigXc6SmZ3BSL/Po+3y0eXK8BeGAPiYLJP
Fh6WLxsTFdfbUmSDtZNZWq8qZq0nHx+/XW6k6IrNtY++/1X78zw7cn9ez/1v7dNV4tAVWyC65FrV
+7pTvG0UhOGSA9o0n9Kmey0Nko1ou3z10edr7bTqWs1Yy2VyoDP1cmmmdrf96LOFgzDXqJcb0U/f
wRsjw1hrgjvPV/fCIIw1iR5F5Dp0HtAZz5dWFrTveieewCkFEDWVNR0QZVSnvBhlV3/589/3PxL+
hsEZgbSaBduZsK0c/wWfklkcckK9Cd4RRAnjg2XvaiN7gkjU/LCcdivGWvui+o5YBrptXEu02/dV
MFlbSOX5KUdlfZEDUFuA5OGPfC4U5ONXVgziUDb1urn8+X/Z+Jw1MWxX2AbBTctwTMcUnwJnlqb6
YUBW6ss0DqvInWogIhRmUuAtbNvNjmNyvOhV72efOthYSeObttBTs3u3s/oIhQxYswaVhzQCJJ00
7d99cOGLVKTquUeb6lEZ06uVqv17UfED6ViX7NJgBT238DP9PDYVoc3BxMc5T3jJW66jYc/HiKzJ
Qk4EqdDjjxTm/wLVMJxPDyb+4Y5tIdZr2SZZUfKMvyePYGuDxMhmmXuLB6ZIyvxEfsafDaOp2nOR
6n5+8gq4zQSw95/6ZVPO+Jgr+xKRowmamHjKzRf5NO+j+bE2dyGIwJ6J0B41+wcDEe1jINx3AOrE
QGpzxAjA9sXGMWtG5ykwDpcDDO072WV6xbDnSTqhgcqgvEivYhdUO6G5Q/ZseFCLske04U5EOZdU
Ov42/apFHWReIC+ieGWwAD7hH+VFYDKNlxiLMjko6jZee0VvykTJMSFGyJYTGEM8F7LW1Ga+QM63
XX8ayFI0wRdyosWtstQ1BEurtrCRbYunZWCE3ZOdWOOFL+ShTTtUpOaiHN5h5sSPt3GL0Cib5Pok
xwCx6FnWnPIEbxWrbNAM9QMNbwBDPSVa+bMm+2QRz6OfJss+OVo3pr0XPioo/eQXR9VtCT6Myb3Q
ioK4+H8KOTg5CKtvcnMsjrL9MaxGSOeSNBhI0rr4uiqTsjHmN682Fyr4lUhr04szv4eB0cTnqcmu
/e01DBh7gyloC05hHp1dY5B6zMgkgqqQF+nKVL0X7UaOyVlhOlV71D1HNirzu/x/farW4bTumT8/
NUoHdekMAshGOk0otWIEmCDt9l6D+IH9VLhXCILOVTZ7fVTe9Z4ovgHR/9QNenZNs+YrPrbGBfVy
8yJrlmdyAsSNwSoLk2PiBAhHDkSc87ErqMu1bH4UckWFfuhHl0ryYdFqMXIcTa+cAQIh+qVnziZQ
LeUs+z6KwPKDpV+EyYHocXxEKwqnubkmi1rxxnwhq2Stkg0anNeoDZJT5GcoLTlFtnb4GVZVVFTr
FDkH1AvQHSbINUCwav/2yxydhr7LHutmtl8fdXV9a9Zte+9iT6MbppcvRVYReimLDt8zJgdu316y
aDoR/EnOPjk85DWFs/Aa03gdBt1at6KetrKZY0K3MKcxvpZB7b9U7Fg0NzFfk2nsIMb+tsrq7lLI
GGw3m4i4gF5/424+jID7Xj0rr7Z5z/Enz4MC5cTwQU5AUWxc2IFn3Q2h2x1FkSNVO7jFt+x2AadQ
nFUGcOqIgI1+147mtJALgYrdEylpnjvPL1AxQbg0zkBJh45+kBNEifaxQtClc/DtLJZx6pndU+9y
aPXQAuPkXG1mssfXYYVAHyCrGKIUW2Zj54W6+WLWQLPm4ciJQQ1bnFfSvrLWTiCGwwxihV+ExJkS
KMdSKpsN6iqzEWmSBAC/iPdBXaTwP93mOOT+T2KAPnTfyScU93htjZeqLElPAcF8r81prYWNcoXX
Pz6MLnGlAgzpLs704UFHze++NU9yTPZUml2ATgqspWwSu7g3TdM64N0X7OvQMDaxquVvY1Zv5Hdh
DW23DJqpvqRJSQpvFOL29SL4u8qyPHvXDG5q3F/U/RAM5aPAWEiuzLQYqa1CgH2vASoppu+u3WEM
vsAJuP0QuoeYW++gBWngCXFVkzJbWhUEfKVDWjEz0dCsS/hYkChL91YZZQXHmlvlv0Oj+v+Z88+P
4DpZ3VbztuDjIxRfF//yWtb/+VbGAclQAbmatmG5n9/KQviNm1rt8Gyak3ONk/aKTUT5rrX4MHZo
gWxlM0Mewqp0AmYVmcFl3xKCHPuVl/tKF/P12MUyQ3gNMpoSAb3+T00xbZddxhhtZe02Wlr/kppE
DuP3Y+u8syItadkYsQIhMj6feTg71GWhmVg8Vj0Cj6i7qpWh7WwT0UdZ++hz/0efnOfmV9wpF6OS
kpVCmyTZhwSnD91UEnlMXO/Q6cV+zKbI2GIMb2/GljfPrY0LygbdXLQ3huS9a5tkZdSVfShdhCtF
/RjZSsKuzMr2YRCmPJ5pRmP3HZc/7Q7KjAG5LPwuZxEBSNeGg2OWbFbekw2k5bUAVrnpaqeyLsmQ
lWiahcWr3rL/qIMGn8G5GRb5yje86slPJ/Oe+4893wzQGW0cfnIXZ8eAk54Te8k2QDHo2pPlPdne
sJGtMW7dq6xVraOiZoVvW2wjc7yQnYqVvqPU5O0/Jsv1RKk26rz0NleuTVrexrKzG3C3Dn0DNqah
eVs/VEv2Kn3xSgjYBglQJAf5L4lc94HMpUnwNuyeuyYjwsu/yEIXfwl3eUDZKbPFe5GGX4NoSv8K
p+jdrHKTbf/g8QfqgADFhPBpnhDynngORcmjrneBzM3bpVtV7qH0MeaX1ca2XpoG/xMfG6tKawtv
+bGVQgkTbX9YWNupNdONE07lnv2480Sa+N4wQuNrIbwYZT7fuBhGUFz8suYlNA+0wXQpuLGeXTXz
93ZYdZuy54FTR3/JcVLPwXpKsD43G3X2APD6tcH2/5Ik7Ct6zS2+6m70CpuoQz5OFwcSucpK9vOt
LyNsaN9mzc5t39r11i5c5S1AJEVOSPApWuu9UR3Q8Y6espAAzXxB1TerpTNOzhmWqnGti46UzDzQ
eiR8UUxS7nWv9o5TmpYrKxXuXdTDpED/8qWu8hqZrMJ/FpwNCl8bXzvbLk5jZaLTM2bjq4sW8aYJ
jQxEPqNhgYCngsXQRY5WcGtsM3tFzWe4VMjzcyRhVhxO03b0FUR32nB6baI2XqrYrBzlItv11y0S
YU9K3St3doZjqfxg+BV72w26lVyEuV+yajzH2iOdVZ+rCA2QaZwAdtTzqSmMjOePJn5EP5tl4VVH
Qku/NuVoWBFykGub2cUnLH1Cuim5R9ck8S8C7xD6nfhZ5dXXzT7IpXfQoAsr63+MyRWKJ9ZGbKlg
QvZx5nnirRzqCmkIhM0AqhKyj0nQdLq1T/JZAs0rVPyL7OhYjJ54jCfn4dafuBZRN5DEDk709+ym
f8j+mi3JMq0hnkOOSe7SpmgWwQw1UUZsQdLAMa/WVPYXcLL4DkTIt3YtwBpEYNd21tiHWxVfFPsg
2x7JmC32jmix8JJFdMU8ZyNyiXWJJcytryytc6hOyuEXcM3c52v3I5B2j4cF21dQbl0Ufqt6/8GO
vPBH15dbHHHzYFGk31KMqKNF0V45GYtgkccRygn+9KMevatVOf03XF6+T1WuveuTOaA+hZDaQNh7
gRo5cq6ebSNdl3CCgCjl8h5SPXQbO4cg11yVk2StNho8iRwnXco+pcpZqARcI5XXIIMQbtGJ/FsO
f6xzeiyuApzZ152XDgsXOW04jbG/VqzSvHDGVWFNato+c6P2DG4LOTIR1I9KwF7ZmaruC4pkV88H
rbhQVn7Wdechg+oX5tVw9udCNn0/1Y7BBPJnHmxGLBAsI80XXTXYANAoCPZBEynwRnP9iI0IpEmd
y9+h1NUd/KB+02YfMFm4M2O19dMzRuTKUXbJqVaA+KCHnubqY64d4HCniWCXRJVY6froX/W0mXBJ
skYc0BLz3ERqt8aDPXvCf0mH42n434wBCEzNHnrRxcUqRj7mr3yIZ6U3zXx2Q0T25JUqX/t5pXw2
AjUsRd9aSiXOhLZyEQZnZ24kbEPPaT8lCIj1ZbipbWXW32fETswIvhs+kEuQkERNomZHJT0Ncy3S
yvTkF1Wzy3G6u9WC//Z9Gs39ul+rUMZBB6gHl9go7Ju5GliqelAEhWzKQhhOZq1vk1DQEzqGDkx1
Yktb5loR3nVIPCaOkbwC+dEPjtnWK92CUosuAwpUAdEBYZjpnZMY+H3OA+huFavebZ1D6QfuS5W0
y8QyB7w4oEhkfTduZBPc1x7HMvGEh0xEurjlY1B5bvEN5atm952HtfcFc/BwmeazEJZiVJssCbMT
8q9gmZF33ZaT391r7jQugwCWtJqQfDDmCJM/x5qaPjT3Tla9fnTJmlP25iqcXfNUjGW0OHVOOF87
HPpRd0bRTCz1uSn7ZDEV7FwWcNuwInQQgUOZ5r4iALbUyIch2FpA2ZftaW4PtQ+KSbZ5i/+n7afV
q6lmaEtl6psKfjit1OxvDoiIQ2bim1MANAhi03oAK2xtAqcIj5ad+ufWmRNOSlM9t3mGygIKsj/a
b0kS539nOhjSqtKdZ4XHHsCBpDn7faUfcjuNt0nZlg+cOpGSSMvkW4exo1yldcXVH3laAdzzljxa
t3+O/Onid3oSWULTtXWVsLArhKHy5/R7zIsYZdA5auH9JfKZZj8Z/jEl1gcH5m+99utvaTyt30SL
nHKEkfcyDs+jjgWbVkNfVYQWXlt92OO4g7Vc6RnsyPJLGFX1vnVXhl2E27TIg4cge0ji5pobvnlQ
FWEciBZgHJIXyTLsWhAwJqQMTk3mKldH1KWGROXRweVgaqIluWlfNVMxV82IThhxu2YL/YRwslFB
qWkC7BO0gzWDb2wV9hTCxW+6hohTZrxFP0DOGndT/ozpmQvSB6VcnfwmDkVOdlI1T9umVfusuBOG
OD4JTDjdYkc2NV32NXZEdvRI0AP1aL2vr2LE8cnroCOFqBUfFdUm5Y4S5yLDD3STgkxd9R4+SE6Q
LD2h5Ruobuqm9xJjM4m/WlPP9h2hlrVNfHwpEMzcEAHHw70q2HuLdu9NYbKD8wlWZgI3FIt8gRSs
43p4dSkh/8t1To4nFmgFp+ViUMPpsUecOFJwCRwD3vnQSNGu0GN7DY5JWQO8Kzaj4eiLOOhJ3cdN
uVIR/sJhAM0Spde/xjnScJ2VlevM97KFopTpKvX14iECDQikQD8jlqyfG7hgsRa2KP8HS5RUhgOA
Y/eIUx4C2zVEMnKGwWMMaXKZDDohR/zDACGW1R69txW6iyTzo2Y/oZeOKECxsAYiBtHU/pWqpXEC
PvPND4ytHbBnsso8yhZeN5YHouF+46en1DBfhsgyDn6j2qtYIBPLrsVfRprb4FFo1eRYnjjVpSdI
4+mp5CE9BoiLtjAyqsgrHgOzeBKiSQ8iJFXtmUfC11fkl6w3nr37wMFEHH9rJ8jOuWFFr5WSbDW7
7zFPCutlTjry3gRM11XmIgls0A9FgNEYTm1q3EWLruuac2sdJmAQ61k1coN57LlNnOkc5ABUFJus
OBS2U+HhZqrCXNvYgykORRm95KnXn72RoGyMNoOjVd6uHfV7h/Pogkeys0ceE/FhfXjUoqq9yEK3
Uegbygyrt6ACdIXSwtEYa6Byhn0qyMZee5Aoq9EKkIm3sTsFbLvsvWnRqGe/dMQLNM2FEwTHkij2
QUmVYT+63XsKT/ls6gPYaIOfEY91hNINDGw50QNuBD+56iqI+N7k6NuBnewq1e1lqBh/qX251kOd
18s4DGc1S+8auIu4oIOvhYyNDMNoNKs4azHcToM1AQt3m/h2vkKsd2UN/ldLN7p/eaxpv8cMeKpB
BTCEJgCDQ1H4B+mSyJqbx/DRvqfIOB1QmrOO4EdWuGdHWNEkqABhUeEtMliqC4KHHn7PCUbOugNf
UDjLPz9kXe23w7/8v8GNGmFQ19VIfUpG8y8ZoQHIud7x5/3dZU+M2kNbYVuc/+icYKbQjM1qMt14
YUXoUziD87ehxH+1TTOc/o+x89qNHMuy6K8M6p09vPQEpueBJgxDIS+leSEkpUTvPb9+FiOrO7tU
jeoBqgLhUgoxyGvO2XvtYbLXY6VZ+0Y2WUFTxDqwUpkDQl2RP/WJuRNxA017haE3jPFXFEnydbfG
11lnCqQGY3IuBiXfD+QP6P5lM05A3xepSkJHqdPHZGgeGFNtP6qnghynXN+3svolyYm3SzVYVZqR
wcrayt3pYA8cLtArQ2PIvojGY1F0ihvr8ugukWhJKDIxtWwPW8PI/W4yTxFGJGj3hVPMZOCBJ/yw
+yTe60n/TSlXgHJ1dV9Zmh0okQimRHqAiJQ+Z5xDjrDs16ICkaYug3xCJaIdyojhrJLydK+HSntK
I7/dVLbD8KEv2g1nJ56sNveXCWpmG2bDlSL3PQpPG1S9XJ/6ZujPeUEIrRFVgwulNXMy2UqoWohb
kPES3YSEfMZuWT/++vv/1PDm+zdpqjHWW7KuII2xP7XX1mLAaDln6btVKJ1vZ0Z0LOsQl1hn3alJ
nZ2MWRg+0mpy0skvGOZAWjr9VMytj9gZLt4Un9VZbq/0Iq7BLoqvJnmqt6olHQnSGaVee8YbREgR
2k4PsUPiNF0+uqzBsEqnUXO9luH3QR6UnRQyBmOLeQqRAZ/aAUTmX/+t4k/rCa667dpDia8ppml9
Wk9UsDDNRo/KH6Upz7dja9cEKIXa5NJReehihQ1JTT1b2a7EuqniO91K/4MXSPyx2Ha53nRTxxRP
zZCgoc8+AHh3pWm3dvkD0aHypVpQU5JQZI4SdrzelCi5xOyu+L11yFmkjXr9QTqLuY9Zz5LGk10J
OcuCDI3NkIwLzABm9r8+TMqfhoStMYyAhXFBpd/6uUksJLOb8QSvP0SVvxEt1l8h7chBnBURElZw
JZfOtZK1Z1Qge7Zn0TFexOxT70YbPVXWLtGVV+j4w3kmsRU+ySKdcoAD6VLK3jSNytU6kU351x9b
fKpjXk5lWPeabSnC3hqln7QbImOviejJ/JG0jAVypr/Yw6R4pN9Bqgij5liaBvqZtX/WY5/K/hGC
t/q9suYj8zqOX8LwWKHU07U01g6lWTvozCV3UgtAPkR9V3BasU62xGPSCNlf4uoApEj2+i46CWv0
WAwl10ZXeIR4GMc5WjuPsqq1nywKgVOfA/soCK0kIWhjTedfQmkud+YEEjimkX1q0Jb6TRiCA4mS
8co0Fpo99JjxM3M9DFXaOU26vJYajc8Yu6SbScvgL9Fs7irditmkVqPXpWODVXKxd9Gg7uJKb+/U
qS8AEOSmPxMetQs1LWW5YrOU1aOJ0t/aY4ZTG6/Vot4Na1a1dvqCazDumldJ0/Rzk7P4lCQyZIVF
emWD198x02ShUBY+4qOzj5OWfAwsCrE0XRbW83KEA1sf6q5HakxJZs9yQgSAXBPItW+ySrZsmJLS
ORLuVPXx0dgacRp7cSIYE2IOY+3YTdHsT3C0XNvQywcbNPjBHod3HZ5fwYpHEQeBW+627ljG3qBO
YvMnI6oNwuXKVursEDeTcJZRS1ZKKaWrN7m7kL99q5oS2aYNQMVJtuPSoa0h3SXl11JD3UAcgihO
hD6ycCyFF00fEK+Lh67SjIM2dqvbU5+WdXELZX3L2sFqWK199x9m5U9uoZ+nsgY7w6Q2b8N++2SA
HuTQ5ro0wx9Gm8QstcbSyUzJ3mXIk3ZCTgY60uN4bRj6eK1FgpDJNDpVOXwAxpbdrI0P45Z6h63x
seBL+esrTfmjzu3y6WgW4GYSCkIFJpA/7suErORt0dTp+0xAIckSRN9OcnXHeVIRnb5MB8UkzKum
TeTWlJZ3uegcdUKIfaHZ1ytwqHQh20LNd6owuh16DKqaSV/cVXJp+/IaK7t124qV2ZTw9eeqrxU6
UXRV/KVnyPkPf86fxjuTRopuI64QhmKKz0sgVZnWNZun7H1Khhsk0uJB2Ej7W9TUbsiqwFuGNr/t
IYyhCRldoSy474Ql3F5nwJZUkrK7TlTfZ2tALZyZKoLPdHwwp0e7sl6XaKkfI/QN/0kYY39euXHg
VYWuk6patsZA8sdvwRBJV3TEALxL0eSJFUzhVJlPfZ6yLAIJujNmZXZiKayO+JNohSEBfoDge2vm
dlAKQz9eNo6jrJ6lbkabWB6ViQSqamBvJ8h8cCKUpGY/dWdV1MeUIuleWNEGZ8FEBIXMDtpplR01
7PbE7bwtqOK+qZmFSKdvz2kRtnvq4NljMbaUCBlM+2H+8tffHMf0T8cA/Q8TuWLxxRnC+HSdtFOh
d1ZUlu+5rsseStrpGjewTaDzGJnHhGUmKe2Zh06mPNtr9KD18UfYrIqbyYq+yzU7Ol9uKpvSLuQe
YA86ykrsVukwZHeMRuGxtrpvRP3OVxLlXqsv/ERqrwnunQFVUB7F3Xit8dlutcbaJxzvg61FZKfn
kkYSva5eZ+W3xDwS3ZCTmkheAFSD0lYdvbawu8rqU2MMfkiPXs00cSL8Gi1/P8oQXUmjGtDNlNjj
a5PpgrrXIYzS2B0Ip3C6qNyaH2yx1nu9KJ1FMyTCMwpQKRh0bsA+lFc9ybkIO+2GqHTA02hp+GD6
ID1LS954tChu0C9W18r82PdrcmDLGVGnNzB1F2VNmu2YuwjBFXdVn1gmIfHspvfBGE5205IZw4AM
dNqhqZjd5CyjnRVBq5+SrOEUG+/d0FsicZvymjW7fbKMKjnRxKqcPtP0g4jDOVis5WNOBoWuQymC
cEsODZXyPR4aUBfUMR3g9PNVTRpE2JB/2MOQmxntdjorESxyFDxk4D5bKVTTtwrcOJoOESeneWyB
V6X5s6G1ZCduSa+KRc0NzRDeGHHq4qU7a+MHDfr+JmeB4IAROcIUm/ZbwP0zQv8gbKkRV8urlUvR
FaNas5sj6NEt0jonXWBHUBuXT/p2g0PaIQm0vorC+hVG0XuLD/wgKv0agLB2rw3DfDChdk7wT2+U
BEnlrBdv5dCeNQP6eW9FtxN5TrdAOd1OFPckFFQfZsR0Z1xT2ze/lGI1nIXWw6mUletZF8rDIuL9
YtXZ7cQeE7bW0h+4VKlvT/FEVE2Mkxa93sFIKP2DwWS+rQvbT5mtTyjel3M0UKpaLbu7jcjZ+g+r
XPNPK23TELqqM0GYtkBv+GlsGklA5KzThneDmBI3ixdWNgW+LMseGFdYFdxYVsMJ2e0UMsNrJ40A
npDe7sUEAO6NZH0r5kTf5xlg81QHcP2dqofpgMmyj1m6VajYOTHFXZFEiBkE5Bp7luiMN8PJjHIi
ZSQ0HEXFJh1Ni+WJaAETX0zLldx9z/LyoCL6vAcRUBFUVw5nGCT6Lq3Ex4Wag2tkT0aGetRnekDK
3Gffim7MPaxjjKxDzNKc3zUVib7DE6PsMQ/gDY2S6jQB1cq2XMmya4eHIVWEu46PBZ2v41zOqS+X
IJTitXyfLZRGxjz2+yikoZRtp3DYJtdjOi7nxNBv+7Vuf67r//sPdLLuQit7q8CKIQbrPz3838eq
4L//2f7NP9/zx3/xv+fkjY5k9dH/5bv279X1S/HefX7TH34yv/33T+e99C9/eOCXfdIvd8N7u9y/
d0Pe/4Oytr3z//vif71ffsrjUr///beXH0VSeknXt8lb/9vvL226fPZ6NjWYf3Lctt/w+8vbn/D3
39BlvMRV8fJv/tH7S9f//TfJ1v6mIehn30ZjD7GEzTwDkm57if3k32TZMEz9UqpmM/3bf5VV28d/
/001t1c25oclAMKZBuuojoDM7SX1b1wgjEkGn277t9Zv/zgAv2Pmfn5z/x47t1XE/zARsqsF5MWK
DB+LqQjUsp8uuBZ8dwmdsIGPbp6QGdLPXurANDMbUHT8PLWry84HRHM2K94gPWSWgA0ysDPChOiU
RQ881ZYNt5Q0ppwlI/6GXYOcatrRDiUpkGnXBJoW4LTY4s+UY0x/+0R5HMNa5qoj+d1Qgl7nhpbd
SlPVKRIim0mF1RZxsGM7I+TBtoJVLdhVWdHopfEsOwoZ0EFt6M813ga37ag0tbJkBGM3m8Hl3q8b
quqzkjBnQBzVkdYcLi9RnenIq9/+UcPyJ8iKqKMQkz3b+YLZb4l+v4m6WmFID7H1oDZmCOJhVhQ5
WV5Uin69+fLC5SbZ3nK5d/kpl3vUFjsHgbsv5ij1ivYj7qbVxToMNk3OC4KIuJER7J3aNTQOOosK
Y1HIcukkJfh5j70k0tmYrUiGVUVA+Q6H1U3XNT9Zhc3saNvS3dBQP6tCOkdAQMbOMOCZROXp101K
OJ1rGBnwtCxM6cpt+dEjtnEHFgngG4OSPN0AH72XoU9u0ykIizIIz2lb3CqT9WbUcC4Jxp18Q86/
5mhwvDipv1sWZWN8snch8Z6eHBtWxfxanjo4+04bmZ5lSd8GSrQ47lDtNAguhM2ipjKKK4Q37APa
wfS0uVFIMVfEmfhdhNNZH3LYIkPepW16kEkAOkpUM+HWkI9ZDyK+kpYP0IjlebTzzOPTnKeuPAym
RpFcHa5C9rlpr+AEWkc3memTlLIMvlriIari0FP1SsUWj0pTGifAF/n4gInBmzN7uUL6Zvut3kls
6fX4rBCeB2lnzXfIkrrDpKmHri6Lay22cQdh0t+rUwThH5k72up2WvZaI+1nrSclmFaooxTTVWmG
2pUKsqaaZtA7c6VfyXli7E1rfb68ZtcTR0+C6UoQi3N5g5Ea1lFppb3gTz+z8FHPYvvUfRc/j5Ky
7NjoEcjHa+t2YyTFDc0s04vl9clAob7v6UE7S1auVyjUl6vJSDgeer63FenNXHviOPBBB5NYqUEu
w9kAgbgixs6qIE0JTO6M7g/PTe23Ns6ukz5a3TyLi5PEfu+wSC38zagPWngERNjL0AMudy9P/rop
4y1PACU8A2Dv6nZSB0LjN6f9cro8Uua2DqiWoppfTTQECm0DCaJf094RNPY0JwQSc24opyplSVe1
gT5zsTSqcZtHwlPlYQmSOpd2WURKSWbPwaDTnLH7VvOUJqHsb5SaOFrzbRYrfVCnFohTq/gep2ER
oAUeDxV6D7tXLJw5kyiCn3dJgIESllXYMut8dd9wVY2BNsxToGw3U/7CAoBivK0Suc3EHxQITIN2
7L0uy+fD5SmAMyhghTb6iORaqgSMP9QqDYDaY+xNLGIcuYoKv20yCPl207VBpqRtgAn3LZvH0Y9V
pQnS7WahyP3z3uW52Rr3hGPq+05Q4ehCS/eg2x+K3kgO9WivPrybBnqg/aK2dr7roroPLh9pLaIX
kbTC/3kkB4R4VLUkd9wObKnlXqLOMOFsk4aXvgoHlEvr22VTwYXRyL/JwWnLPVFFalSRqIAokS/W
HGsCVcs66OXGOBrhTiM/MeigIAd9qhYHNUG8pkeHpGz2iNbiHfmoC0K+/kldF0ZjbO47BQGEEXLQ
k7EhTJVcIFcOxUQ0u0xKTDXwNfYqyUlkcDnsqm3XJGAIGPMVsZjxDlHQj5LUQKSErhhK/SDpEonI
SRkYxcRUcbk7SE0ZdNvN5d7UYAa2EqlyKkmO93YxF8HlBEDx+vu9rsIgCX9wF4qiZEen8vP0hOnK
Bl8fhNA4nCIngYlyXucUZr+wfu6nQIKPGGhkzThq3sK56tUlUEbljUKz7OtDqO3UtbuDMAXAaOrU
A4jjpfumd++RULugKSJKiavELGq6is6VWtr0TYAtkMlukbFjpa1/eSftBLYrtV39fDcu1MVjewjD
Ox18s6CqBmgxOejoAlvoVaiLKKpNZu4wHPoW3DJ2pNoXJb+fmnk8fvrbLw/HhJYN8ZTReYEi9vMw
UDd0FVT/h8tBudxI2+HQZ4NoruV1omvrYn5TA21US1/H4Ezhy5YDpUhMJ6Vnm8ucHdl2gtIc9tCN
mU6r2GxtmxVVxlYAWDeXGFntkth1fQmnqWyvJr1CYYCK2hmMOfcHOxUUbAnSSAxtoI6C79zkGhHt
HMjyrp71BNchqwB5jB/kngFiKOrIJ58EDvVsDgfCEbymWTng2806EzLjVKWMLE0nt8d2jdSuj/G4
bP6vKijQgKZZEh5ykt0OdUvfX5mrwEAN+i83l+e6dbiTo7bfXYa3y426DXu/HsrbkFckEjTxyGy9
GJ41Hn3IZNvVH8liy8vY7l5ugAjb7EdNHRpZj9o/tZxaFuXWfp6Cy00vBrJIuvDnGFSsDOkxVuWy
JJimo64hEd3m95r8/fJ7L+Pt5bN8eriGsrRHgLwzdIsFIVKTsLeOyBwREo4NLuPVyr90OgK9sZ/k
4HLTSbnmUVw61BXCxythNs1e6fWPgvWXP6PNOikayRsk0h6U8lFCkyi75XZmxlrkV7T2VvdybZJr
gzNSM1rA7WwHXHm7BqewkY617qRjLHbKFH3Lm8xP+YcJchp0TAoDc6NmFLw7QK0LRBglt8qgWBd+
1uWutj2+vPLrZVEccDyox1+vXd56eUMaavXRHL+rucwRmFL9gO4BeQ+PrO2gpGhVg18Pf95TjeyI
nt2hpRgJ//JclUUVI9b2T2rdqMYT8Io97RwI9fzFiGjmgJqDfJWOJuERgw31R7L2kVksftKW70kx
igDxkQggd69wRG30fn0V5JFSBZd76XavTAiAYUP8jyd/veffPUerZnIrKcrcy/t+3RRwIA6iGUlZ
4Xdcbj79+8tzxhr+/iqQLQm4KgrOy6VXIweebi53G8TXAieOsi3YixQPJ82nudo1oZwDdaoYFv85
hf56eLk3rlpcOJeXL48v0+yvhwVthwJBUdDPLS1OIc/QPplylG3yIes4z4lv5vG0XUe6Znlj0dE4
ikGyBJcbC3IZJqF+sA5jMwFJhix4uZlNuvjLpqfC9Lz1YTY3smJazMgM0cGyDGMQrlXYHZIxCxHS
dv7QHLSFo2HU0by6l7uzvU2FuSSq4PNL//KuBCyh7JMkVf98V4n0tqqPq8no4xM3UwSEmZbB5d7l
ZijILf/5Sp0Za3u6PMuupSkOl7vrdqGI2ID3frm7qDOX66+fonR6TE1wHvNTVMXUNxv2AtQ8waqg
a9h++L8+8+tHhgnLo8tPvDw3d4p1HEz38vSnd4GJs5afr/y8e/ntPz/I5a2XxwlapcW9PP75G3/9
KFi7jYvloC9PprkwQGwH4vK7P32Knx/718u/fvr/47mqOOGyldGIsxE6wkyhOZ2hmtdcou8av6sh
wcjT8jiX2uyuCe3AWTTXcMdXr59KBr21fE4TmneVXT9nNYBS3V71XdnK2l6E5i2i6/orW+EPlugv
vRk3Ps2J1CMBsNxViENcUWm44ZGdEeQTPyGhogydZmFggEHR4gEgXqirSLcMVHOJ3e/6qn9UK4SN
lJUHcqaRdyNUf1wnUuiGRv5iVBicegHWYUSkUKYnUi9b6C4ljoLtz9RmdgETlONcYuIzzF0/EQne
sD515z5FpN4jVU2BQrpjW+f7uuzfIRMnXL5T6MbyCHBmTnzD+GqliG1M0PH+Yo7wkdvdMovvqoRu
f9whCRhYaFuJuxqSejQRERVcLoesy4JY4rjl5G/h8oLlnSTfYqsvr5GQTMsrVo99quJ0GVNp3EUl
DRuSMNG4xketYUNaVmQXI99U+/pGwKjkqyIfo4uGH0aIZhIl4F65aMaNcofj0/aHFlGIafzQJa81
tgJGsTC38k+dIVvuM9AzarbTW1x0FHMlV9uiE3P1FaPGHarM7HksXuVhxM9GtO0y5C9Fy1qXMFVP
TeTbZjEXquIqkaKLSa73VLLj0MjUjYzvKz1mGJV2d4QYjToq16Jjqs6dyy57P7cN36whFV5k5m5L
D2FvW/0L2C5SN9rouZvt9JRJWelSOOm9mu0jurcRI09G1E6h+3NLngtK/5KusvWScqYH4AL4/Nq4
7uQ4gfIinkIT+mmtSOfVYAEKZCoodUPs5z5kRESQTvVdPUyReLBI49zTVD1iKtfuE816sOr8erIF
u/eILKxeRDfEIcAFJgBjJUUS1mbthRzyfWLYe2lqaj8qhqsyScMf0thd8X/jtlmGnXcC8RMnDHCd
JjpsMAyTCWsrp6m8tErB4BEEqK/yjZ208jGL+jaQzfRKpnVyYwNZPBIhe103mjN3nK9C0OjQamM/
onVBXtD52kTD1xpWdTcrQBwRc94qdLC0SGuCru9flW2RZcnmfMT5ImkWw+pYublKeRQZkEsnQGNN
1OtEDVYKTkq8E4qdpScN7NeeJu89fu90kXdSjoem1DNgCvqr3un3tAPlr3VHzghDlEs0lEzw0iC7
07y2e2WdxrMsnxPczOCz2EUiMG15V8F0oDph2M7XVUlFeOihMYk7A8HY7VJ+yGvyUC2dcWJk3WAP
jH2P5lUj2xlux+rYRLNGAUv6sQrxXBIeAlueIC07RmAFzr6ICDMET07wUUb8dTl2P8I4171Qsx90
s+kOzWlIO42Cc7XJL5vOSYZZY/rPJ2KWwP6VerBS1WKZB0dZqlOnAOLe5UrlTOHwziIXZfWs4jxj
cII83vl0C/fJYMpYIPA5kd+KlCC9bkJQe0aUfa8ymTnABnYHZIxwS0Y+s2ER2lP3Ueqy3SFW+VKE
I2ZPI81cUsHiSX6oTQmSeJ/tYlO3/b7RThly1DsiI1UnFVO2M7Pux9TDfQwZo0hZhvCW9OxxNWBP
RBXiTJ1uo1E1doNBtqP1OA2ERtlGSfKHIv+gq3fSF1Wh1ZG8rFPualYsu6GCfK3j/NqV9nhGhPWs
tvoE8n0pd8vIgVaexzH/qBMy1iyIbodqdEpd4vTF3VOSisk4xdER2Tc7nDfs/qOITcQBVfZjqMzI
rQDT7FONbAeAZMVDYVg727Y9S4jhFox9pxbGnjDW+3ERJaJKQ/OnqM/9viaI0V5Ur07r3o/FWvvJ
/DJEE93ixrXX6amP8HHpLCznLn+wk/FJWpjFcUv4mAVOizTflODziSnsc4YanC0BbSEVWh2VDXMi
Blj+mGJML5MYPyxRHrJ4lCnKmSM5I5x+pN46lDLXa7EdIBpD2S6PiGubbVIqMi30JVHY5N0BMarV
UvFs1kewLJPXevKtvGpohI77KRt6VsJt58CuPFhMVfk+t4dzTuiHr9pQ7utEIw6yFD8W4PTg+75q
WkOyZgWDuOrG16HrhSvbNdcFurkkFohCx8hTvo9mg1GgzswDdai6Gt3OGDQYQokfylHFuYEIht6N
0beRi9Myc1cpJmj9vBbh9VzTbI4x29G0G75pahZU7IZ3Laq0wTCMa1HG51auSifCtoh0wrqm3mzt
0gLrYRTZBHFSHnaShYi4XByYhRuCEbRdaiaqr6TrlwpKPpKbHvkb0nqP6MMNwEj4dTJldwaOA6ej
xq7G88uGBfI2DVHX5c8AM8i2lpR3pQKuThlKqzB7ztrCUPhsZMqpe6nj9ElbAajaSRPMRBsANhiz
I9tVeIAl7dAovgFpdtZiUe71Gie7uLXWtvcwzDS7kS7raveViwRZHDFEw9QNGwTbhF02ceUMMfMy
BYR7TVKfzJABMktq+Q5AxbBvy1SlzCPda5VYfXxEiITryB36IkGFpBHAldLyim3gUH13mxElrZjJ
dkKsV4lc3M6VTLGar6wwzSPKBkYHLdd8hDgnlN7xsSKZ+aC1+S5MXTvMsxtWfr0bmQTiokofyvjW
TJruVI3aK5gxR9RtUGngV+gVKcRYUwuMSbowyGZ1QiHDbOzDNxHPj8PKcZRSEnnzsKWD3MwIsWyk
VnbDCnZU7ulGBjpB4au5OsS49NhWzMGntxh5Io09bSxf82qqaEe3ZImlcBLtDhSrbr2E6UgAF0YN
T7WxaC1t4cy16o6quU+t0Y/0Knpnz0EVn7a+jQK7vAeIPjpCSxZKwvWtnAREvO2n0swDJU1YPsmy
7WeKuquH6Z5dLhM1V10rJEY45IV4GbnYtUgGLbE8stl7qJQuu5oS4U95QpWspKeu2WeA6au7Fvc6
u04vk0ePOOr1vKj1nUhkcZKAOdeldOrS3nZEWw+ubCqZs65NfWePLbVmS/jIqiYXSsS8MfpPlMRj
6Iasbk12hNJX1L7wSdl7geZeKkT11o5qE6zmBNjdkuwAjNjfGY4aB/Vus4OJaPtwxMX12GanVsYS
ZDODJyKamWnL2R/yhA7M5JuLrh4rZbmvtWW+NVW58GVJtCgGDEg7CTkBNpXJg4YYfAdoRYkofZVF
dVq67MMETeUMzEmePJRvVar9SCTWWrk5SLuIpRVuYnm+mfCyZNNjyZJwr1S14WOxONYTjteKXvlB
ZWhgQLTluwmpcpw1ys1q6UfUAJ6Fes1nmSS5+kjgPXtYFw3JdabFLXuveXKqkQIlAQ6VI8lIXoC5
eGlCuNsk2nSvGi2SCIxJe3OGBalqbq8kxq6ic8Pc8ToYRb1bc0blROksiM7hVYpjj4VW/JF057QU
u4L5lWVkeNCLGnTKA/1z8Ri2aGOjqduhBasRgnh603zrRgrnQ688awqLe9tU74pI/1KrnUcB705Y
mMqrpoSJi/bHmzs79ORqJaZdGt25UCVH5ogvsYTMOIxARtfDIZ9P4wCdUocv62vz/WBMsitV6KtN
kAZDnLpaodz2NDrdXp7f9NJavBEvn5sPPCWFEgCrdn2Gb82+ICQ8R8XjqoXAByep+z5EdOZEvfae
WcssYeiLJQoQuzl2y4XZBgXk41K0mEqS4odamsIrCpPsV2HhrUskYjIahbLduxJDZmuIYvcgaQbJ
Yh+q1tC91qTkm8VVfRAhUr4Ua7ef26nPLofciYHkMbU45wa/Oa90II5dytyg3shI/Vl1ZX6N7xln
KAqBNBm+D4z9ropzdh9nxrcW+ywDnuWHlWZyMQ0vJBg84sy+0xqq6s1KjUG0sRuuftsJEuqX+WUp
C/46xf4yFmlCuVyG0NWQOkbj3gFWXnBmTz6FtJNpAd2kxURJnwIQPIhj1krbX6k4kZ7ehPXeHOU9
2g3kJqcxSV71xNwsHSrAWOV5SqePdmVW0md9Z0Tju7as10W2fYFGfeQ7Y9tG8HhetMuOvLEnq2H+
QHzxJVvFvjbH96GYn4jiOlZIVljWv4SoMY6RzWK5tI17uSvPsTQ/ZmnoGCT9BGRQ7EtyEbxy3REf
A2oI+plTzVrijep8rqIpqMKwoQj0oqxh4RAzZ/trjV81iWg0g1XqHOpk4mqQlZoWZTOfeuK70/0W
PJuVJMIXT3IWcpzw0vCVoQzPlxv2LlSCCLjtWZMyCtuUa+R+eF5Ltbpml6JkgLO7lUOGrXdyylYD
9tq/0bf9iAfAwd1K4TFSOLUN7YlR4kdD82xXF+oeIRjOoiqGj2szaoe65TE/R1ejNDKJRhZIKQ50
1NNasPXRJ/Tq2YjkceelUmTdc/VMep2xSwlbZ8HaX+TJD/SJq2MW+rdqcVHk4zPC0+DZyavZ6hT9
OCc7UyIuiXa1k4wm9ZE18SRBMREv+Ee8Nhkuw+UQJ8urKHvFbcb0iLGZDyCP5UHEoDHb0s0a6esQ
zdBJTfOaNcIXtVcfWkyqaindWZjb7JRvqUgR6kE7f1Ptdd/0zE9s5JtBnd0kiZ8iMxROXdk7Ncqs
ICZGyjGkmB1yHN1CiBf7uIhZ98XE6A3EWfujjZAs6YmV6BjVFqGgPrOolNqLIxRW7wP5shh2mCI1
uQc6p+O9jejdxEujODL8fSchGO8qo8KQ6AD2c3N6UZvumzVI2PcMgv/qLiYrLH1exAt6eyhc4GT6
TkcVTVDBrtfw3InuWhCSlUs0SmbjrKimTt4Ds7I2YA3R8HC18onqU7ahPfJD3snN9ZjPrjYMT8mi
h+d2CnIoeCQhKa/VgAIsG8ZhJ7GN5950v9R4U4gJ9ccs+7Bb+tNSg5HVLKNdp8aRH5s5a011WviL
MEoWvaCSuJgk7+KPGvT7uZKeBuwiMVVvQzwB7cRaZuEY159M02CWU3HoETFyCHN2i/SJHHNgBDAj
fn+bp4lL8+sY1+a1XssgOatIXJW4Qk1smaw2NVYOEBvmqk5cgf1WknsTsygIAYmmIHIyhof01o5r
DwXXK1Dhdr/wEdwaVTBLCydWrcpHLBeS08MSSUZixto9pK2GobDhguRPmuX5yzC02ItksUsRdrtR
pLP8NqDR1NZt0stkYk+5N9gRaLDVfsq69qMvqo9NU6IXyc1YVsJhpxLyHXdN8hxPtuUpiYUFM2d1
Ln1Vk9iGg68vZzN50/LiVi9W/dis+NQK1p3jqi5w99Wz3ElP3SLoEhtl6Y2h7IjnIhzcma0Ag/Fa
eqKP3zCeJLsmO8zs7t2+qB+ZNM8qEHQz4vQE+bF9T2LThU0j2Ggj5wCOjdKyjuZskWNCsMxE8cmj
Y21m36uT+Eb4m72zkb+oxrH+P/bOYzlyZM3Sr9Iv4NcgHGobQCA0RTApkhtYikpo5dB4+v7AutM9
16zbembfi6JlVjGzyCDC/RfnfAemI1wv5yVhAI289ZZbSAyKiOVgnDwxj5t24GSfnM0viMyi7aZv
9oJDaVzv85w+xynUqr556DuSetSDlRvfa76FaIx9p/3VJDQbk3jqrJXHS1zntEFvszrh1piuQ73j
jUtBG+uPZh7/MCKgCsagQ0YbDkPW/skSR+0kXcJY9m5oiVfw8MfG0m7jgA5RpeO4qyO+Xau1P+U6
Phv8tMCX78nb1BL54q7rt1bOkNq+s1QwCwpEulKQsWMZ9iVPjJJVTQaDCnqsVqmmPlfH+bTLlhGC
jpyu/DN03qc5DD+r6ieuUwc1pXZF9f7KGum5RdFX2tUfAPaHYm1g6uYv4OS+VaO5QjwjhEOvnJ8e
z/Ohy4fvkJo7rJccSVm75Duzr39goD8p5bxUUN5cBLK5Np/kUgWF0bxYVnZRnfbu6N3L5JRhMrMq
rt3o2Z1XJsuj+oMq99mL3yY5PBqduCZ9dhq04hcq4Pi7cvCciCFEMuL4WpzIUAEl8zHfNYGht+8i
fWrW9HtO1lMZP0CcQcrUNDovj3urEU6j83uMdAQLwrw5o/XH0ompJOCEYZVhPozj5jdubKZIVNoJ
YFAnPUf9uym7YxJ/qBlaRYn+TUS0go6GAi29r+nfwvX/FfT9T4I+09YRgv/3gr6HTX/3b/4PVePi
/1dZ399/9J+yPsf6B/4m0DguzF7DsDfy0T9lfa78h2mgJ9cwFCGglSaCuv8j67P/YbnI49gNari4
jH+V9fGp+P8M00P8SmzA/4+szyTr/F9lfRJPpmGanmPBo0Vp6Gxe0v/LnekgJi5V0WXHVLPkwZ6b
V8tdgPZk475qjOEZZU/yHGfTuSr14gDkHO1Mo5n3irX4LmdpzHEN+Wyq7HsjWgq1zqjClOXFlaMc
W+wqracRzHvcjE/2EIcxG4eXWih3V6RTee2Gpnk31c0j/juHWfIZDRzTlTe1D0ZfNZd85ZIBbMw6
PdWd5xbQh88NXL44+RDksR37ix6Zd9cQS4gcjLkdZKSLPSLd1lsb8HHSUqUBvdsxNJ1/9Z64Ja4u
+Mrt4iIruziuRBccRsLJPjSlgqhL5+8peEZBHsOeHJT+kJU2adAL71jCg0ciSOvzXMbD67wQ3Z2I
pbkN/dq/dqU77Goipdm7ENLKxZe8VnFBzckkq1zLSzfXD8v6TByDPI1u+wPzXhVkeX7Q27kI0fqS
/WmvyQFfYjhN+6budcBF6bvHAb937ISVUDlevfI6AnK+dBG+M16sN61XQdHY5inz1m+o5My9sEZq
BFv+JSZ3DwtPntjXdUG+tg50fxpQdrZV0iTHap3uQz4CmjE4/4xtqUWAmqYTcCm7+iDqa9YN3pt2
IVkETeJTPMwf0VTi9p8L3Esl0O1FDfXRO+Qo2sIOSd0OCPlxnkfMCvN4r9SoP5QDAx+7BNTk8S0Y
9lW4hbVr8nbf16Lye6WVx6V3jXPnEONANZW9RYMb4KqqnoSrkh0dEkhy+Zv3UUsKWymPzmJrjynj
H8gy5rcuJ9dy73T72U26R9coURhZUXPykDRhRjDmQ8NKKrT44YS9lxykxrgW1Jo6FdtGmhQRYsxK
mKKMfwZI0/TTAujNRZ9INui0n43QluMSk7mhiXM8RuZJ5+rZ9u/NiSqqZ2LEPK/X7PhsGgPD37Qt
aGVSgeEU7EJvu5Wfjd4WMFO5O48Nsx+ZxSdszvzabB+ctb9E+Zgek2oAt5kXPPcJw8zOZCeGvM7x
7mvhGDcXivYN8XAZYF3Ig1RmL8zdwpQniyAyVOhkvIA9ibKn1BS+3br282wuVNZJxW8po3BdUPrz
ZRDQqqGVA4k17b5GKBltVVAKTHliZJUhy4G2PUUciKAo6OvlrVoMgf4TWYMDaeuQce2gkRp2WcSG
xihhWJuLPYbOQD3XZMPu2zRXw2VWCbEgfXFSLTWIhZKvcrMCzoXCUYDqcXWUOi7rfcKy0LaNA8Oi
rPxS3779BVc9zZk6AuJnlyrd/tBvD2sTMTBBLYqARKdxYq/iXpiXvlONKAIbjBf2CueUkNubEbtv
2GXqSzElLEhX9Ci4nz9K2hJHgemFnwrnBn6b1ccpJ5dO2U6W9TrDI8DPzcOdZpcNuR6awkz2ScWY
DB2WfRh6+DoZldNu0EbqP+DpAbNI3mhABBD8N3YwwYJ4YHVJrpiZHDJVfTKvbqkuSJqmKO9msBsM
7yUWVpYe2AiVck/ekFGOm/0ZWv0SsCd+q+aqeXQkkRl6rbEqg3inrd4HyMf0sFYO6Cur/K5HUVBv
65nWFfV3KFosJZxwaM3mFpcsTm1vnu9Nqpd+AcPi6ix4PVo3IagJ3yiEaIsJsiiHx55gj2eZa49G
C4oVJ+YztjUyPWuklEQpjA+tB9HYbZ2f05jsAYOeyJh6iycSIVxcl/sqqMGNn5aOsBXopekJDBlj
+NJhqKfSFO8Sg5zUENkxa8RPyLvTSxYZjwCPQ/I4kB9ptudnJHNiXGjqq61MgniGd23h5CcO10mM
x4anf59oKU5/4NBsG/DHxTOJz2B0aDIGhYB/lNFZobmWrfMjTiPvjWCa6EEq/axyVlNzE03HISM+
fQIAe7VLYYSLZnmhvWZhufm218StPzNrko/OlmSPAapU9vBaO/vOiGhSdcZmBuTykAHCnyz1aP2I
hNjlW1SNVZEWCKI/PZaMPC+tm38Uqf4Sp7O4uETdIvfIv6nlVzNGj0MCECcT4qMkQraB0RKsuZ0g
35o6JuTAiA2Ll5YZFjft2qoHJjpnEo34zURgjVZ9LkQN7cayTMJBtd4pttjhxzGMr3rbdnk88cDX
PPXsiZMpzd8oOby3Nm6tI9yrp5TwI9YybvKSLbnhsyW9kz7cHirFP1UmbmViBuVsRozc4KbKzkjY
y1YfEZkKrCRLiO9sgvzRXcsDwv/sMEbNENoqgyaVGMdupU6n5zeBpJTzwdZr79ElE0Rj2hA6ik2s
NVralQhiVM6idw/uajPYncv1FFeEN7qJpP1g2fMw4Z645bX9iWsh0NmUvE46S/4005/WFGG8kjbL
Vp6heJpCu9bHc09dDZ7JsA7c1FTjhUAC2hp/jGX5UQ65znDgwiTEe1uK6U5h9AMXWOW3S+ftZd69
xujccb4x2LtiONs3ufsjkQtjKTGxzyUPjTbBRmLlU+rnNwNT3d8XibNkAFUAOy2Zo+9lq8iu6jbx
7tAb1AC9HuQkMO0T2ZVPXlHQPRo/jFaziIrX9FOx4WCMHFIfWwiHJWALFber3KPqB22n9KQmRiFb
957LtT4YytyV9aKOhdnVF2WY2akuY6jB+XLWosI98nbfVdH0yy7uBc35pWX5ceh1wAPohvV7XsSB
048waZCYjZPCNIEw+eyYj/EgtXvfP2zr9IvU0zPSh/rU5IwZhlpcRthzkDfsbmd1TffMVPjicQBd
68gcfKwe+aFTnX0dq+Rst6xmsqZEBVIUf7VrS1Ug0I0M0zNq1ZUE0W6+x9rw0nfC+qb0flf0Njoe
vdVCt48PgvSBa5l9sgSsTm6//FaaVe8rL2LPybYvQdJ6m1fMsX2nGr6ePK4Oi8aMaHSL6MDPGQ5a
XH5Okp0cCTc+k0TXZz+mPaQFz37dKCIrllkL+UmbBM2QHBZ3HI2s2vdmL+LTtMJsxsIWjLU7PI72
QPGYTbgFWv0YTVv4q7JkIF0kwWo0kqtt1X8NCsVIPeshYkp2H1JWGM1d9WQK8T7VibrI9gUMQ/0C
4G0rI3Kthmmg3zNWcKHWtjBo8qH6YFU40NfPYn3SrfwXhD6kh4TUtLJxblCd0qABsnZg1sfgx/te
WXeRyOlRRvIHZN3hUKJKclvU0FvmoQ7BZ+5754JJP2zpYK6YaHpZVDCi8UWQGHztI3I+qxjWnWQ7
6XvI9ndZVeaXXm8AQUQL6hL4R3jg+6eSUmuWU7yPs+GJmhVKEa+ibzsziiQZs6M3c1iRIll2oxnr
YeHYb7A/up3IV+1YEnnhG2h4d/Oo9aSmFKzCNqpxUcdHbAuvshvSg2nAVhWKeKxWI5A4mx4Tajfm
sisIjSHy1573PEHBvm2Ib9lwNiJXfThtw98QNGPWPjay2pvx9OwZaXsiT04fMlT57KMDTyfTx4I9
tlXYwPhYE0ykLyjVwF6yx/leyuYtgZ2ZD1ZzcseSu7NZ7zniWS1NlluNXGqO5/kJdoI/mKl+gmZh
nsQMt9jetnyCIlxNdbcnN0ALkwIcSMWVG2HkvuaA1LeNMMEovSMfenckfG5myUTXBURBmC1thsBN
gdrEz7YbpcvH91Jl8vRVDPH1Mm+d3T1ZfC9dSsg9XQDLp7jxo2n1rk4+Tbth2x8pJhzkssV+qqdZ
SIjbc17K7MZ/xykA08PO0eOL3EBXZq1qrzPZAqFM8N1XUTY503zNkrjmJTHaXdNjsNWmkqQxXFus
KItry/ToNFZaFTgiza8Eue0reiIAfUuzZzq67LGToVInLRYBGgrcNuZ/NRfWizJdODT1ghGf23Jv
LdEe8H493U1v0R8Uu4mv/5iCCOLLanZr2SyHKhIEWVnlPfYE712OYxiBPUsHr0Y104AEothmelqt
lBhtQVXpQWaj8GUdeNGEMn03JdpoLnkqWyHTA46Io8MspvJY2PI3syMCqeguboVD/XM0qLAs+oCd
bWmoh+c/jsvKr/O4U1Ge/JKGxhvSbBirNkjFsjwRkKhtJjiduQaQyVj5ei5EgQIXVivKc+GNJzwq
GSq+3nioGx1leN0m0dEUBo9AYrRBEWcfWe7G+6hzYe9vxwA/uj0b/8xu18duBS/dE1R36hnwr0mc
0UFN09FWOp4VI37w0Bt+05vqw1NUwPXoHWMKxsCYOeujZU4ucp5fSs0eD3WvuQRKmiPNFTfdTMOi
FQQQkLf9be1yqMC5YpXtMOMevNkNnJfG7kgKalZO0ZwMREcxlB9tZsOOEOOhyJZ3hANkF/ZISIqO
sFlveywVwiB9Msdzmee3ZmnemdraPH4V2VyVmV6aavnOWgo1N+vhC/l0duh2M0DnNeIHmuYfsIol
iEVihfJh7cLRtW+WIXANTDVvlKh2IDRm8VnO+aUyZHvSW+u37qqRVX8V+XVsw6dLC3Gc42jiXu1Y
Bo01OT8QvLaGO3WX3I/68mVZ2IBOo/4HwiNGH9C8+yQefy2sZoKi8HZWK91rT/PpJ53kmytb9zjY
qXfVJt5qaakh3FhEHKrW0YImrzLyHUY3qJPSDBdyhPxEuceua6qj1L0kSB348HljUNjp9g26XH0T
0jzbDtWKTCMt1OWwqY2sXymLlkhra1AosXFYol4d7YOndzFrRa77nnMb4Er7w7aWX9166uk7jyvi
wFszMrStEfPf2gg5/Jx3RzVnZjA45nzX2XvwM1zwZDYdbTm5Yn7TFViSVjKjo/GTzpVP2Kwmq9u/
u87IENuw+idVP1UpcLgq6R8j7qODZJQTtA2vC0Orw2AG5lp40HeYifY270XQc0WoqVwPtHj2cNeu
f7kZnsO5nUm0bWjCssXFACJ00jqJa0zdFcmg07R+Tm/K7VHdk0idTMvAR19gFhz7ODnYbh54btlB
MnuYa0NeDfwpp7SKEBU6lWBW73Qu4pm12+vw1VEIlUCFoOegjyxmKvUS4ZZV6Q8aVC2B/Kwvk+gN
0dBh0Jo8jDPgNbpJtVNXnYWI6rp65SHNm/yBjqA/DF7BnpDInT3Y6cbvF1f5tskGW9+uwFkZBLt6
2aut0AYw8Z3HJScMUj0tTGwvZYFgIos6Rvy7Ev6t72A1v9F34G2r3Kd+1u740rZ5zls+U3RpNvhk
AtNqaiKE/l6iF4GX5e072XGNHiFo2pbMbWQN+7qbOF9Y4R3hc5zLKplOYnUJHALyVbufI3rgQZvq
pwbCgd713r5eS8A7XAcngqx8NciLXCtxhBk9ITm25zBvGFI5UiAAmdLTAtuPdvgGJPyj6EX31ror
A4PqZy9E+iKL9AOtS3lhTfv5dWNlBcbRrnJQZbaomVfxOjKIwXKmXpKc88VU5i03QHwkQ48zzW6N
E8cKJfuzyRKBHDMzCdiLTSYun1otPdCk8gCD3HiEdoIroYviA6qSqg8RZrRnu+6O7qZ2IEtiRyNC
7KXgoeaufjC273YWJqojuLUn7Dz9wUyc9kTCoTNT78WTvuDa6C0gQZRzbWYwa9LjP/bqLE9FYR81
U3T3mRIQ1UlpDc33TNSB24PQq9irhO5cMJuS9QUo7J9MKu1mJdYeZFmLsNMwyDohRMCbDYYYnZY8
2HsJ4/BEBNiuYzcEfeJQJpMgWWHNL+lsEoqao+WO59a5VXUtjq07vNTexNevcu00luqIlbw6gGGO
GCJmNTboJL0Vk2UcmoI9YLzMi+/NUv4cxnjXSgwxEzRiGB1SZ6q54yR/lOW8EYYjSnzWy24tvJtW
/3Zn1Mdzu/iqAz5C2ub3RPBqucxnfIq9mGXTqp66Ur+TeYxSYaCbobKZntpPV651CNsc1BOeN4mp
7Ep8rXVPkgTFuPaejL35GYuPKBLDJTWtM0H20QlkTnzJ3OLMNzM92p08MchVB5m52rFIOee5xfGc
Abm8kB76LDKA1E3qjA8IEk9ZMTHNNd38pRrag7dWyLStZgYLzTNbb8Nac+ruVqoYZrojtpfNWLqi
dodtiX3A0aq3Ln+e7QWflmX/MsxkOo/CqR6RwDKNnL6lIN0e5YSgwbGuHveyQczT0epmlMv2Qmvz
hR5HqE0jDoChdN2IeePAFIuAS58t4ID+Dp5kPOWzL2Iohqmgtq6Qh4RVHrl+M05snUF8hdYGff+a
WIwrYTd47sqDSGu8lkCZIOSJMmyVykMUn94BmxGrXWblTskKUSz3mlzxDV/8QMTd+LZ4VMrczw+T
dH+NVu1BKNW9l0YyIZiZTbgSrodYfF0X3jZyzsKutE9igCEr3Kh9Sax+JyjuCK/K3ztAxWeOS/jG
zBmemY/49Vzn+2mdy9NMrcdYH3p5vZhHgEqBYEFwZucKW9ssEWO25QFH4XeDqTk6GqJfECC/2w4+
w1y9tdavcWQByoQD942m/bFzRMT6Nv6Au/MbPIt3cuwcImrTgqOaKGy7qnjO5vrFXnuHnVo8n4pF
PlDqxKdYy9E7JyAck7HurlEhhF+gfvOjFoA7NmiUqIOOkK9WzIJZFiMtVkcBrNx1Kuoj7gqYGrkP
nv7n2KS2PzU4PcdFf0LxRMqAqH64wkBjkseHdPNSRawmlOBI/nKD9bOzHAkT9XOktCdW4X4bO9Mh
i50HR2u786j8edDMXYdWl8+5i9XcfZmP9c2BrP2eU0aDZb4cv/xJfWq9aIxQwj6KPkkjFXtZc0wO
iO4p7lffVkxcBZ9E/iEc7CE5LqWr+aoFQNuN7ARH1wwnqYaz0yGeRSNBdEYn6qM1wAbpub6cbkh2
HtOrXZrB8Fnt4RGRVX+acW1ambcwNkr3X76qIUaXMyMcd3nZmN0SfeKo5Im2IlAtKmezlA9a7Fmh
ltkP4JHzw7S2z3JjVdLYkVpaxvX+6+vMR3s967lFj12wKdZMXn9kRagTbpj0dPCudlCM7ozOWHC4
1gbe3BTDZ6yZif+r59A+2x2E3GxZp0OJ0/8/3Zgx5XpeOxqgHYaD05R3+3KLduyjEC3ee62K301d
I7fr4uuX8Ro7woA2uvgDdWXdDzFSLgbNcHYVUvCkz4lDXpzDNLe/ZpBDuKYZVeXXTHnf1+jjywpu
rI481kSLWUANz872Ic7xisTJYgRf1jJNuN2OEdgQfFkHvz4w8u13HvuXQHgLBvHNoxoN4/XLubnM
xrSvk+lnDzEgjI38xaEO8in3MOYs215C1iepuT6SRnTS8UhHqOv8pKv8Xi0KmVVawXJOtZ29uWqA
24ZfPm2iI66LO5sYAHwTI/e5WvY5TRbRUkgqU3x6oSBCNW6L30gSDn3jfFuz4i9MI6FWo6VuVxYZ
3JI2z8ppEUl31s04CY1EeyPuaDwbZH6Aw1s+rYQhZeMFVIHFoZuRJswuMuJmwgpqYDxKSoFHAeFR
FON2aRcc8G31qhGzFgyahudgc+bivOfJ5QqsrduX8dqWGdnrRGDU05D4etasB+YTPDxx/DbK0XgF
k6cDJieCnUPg5LSELcVNHYVrs7x6hWkGXzuStavVxay2/9fDVU8X7UFAVfvu1j2CLKoPizD1c6Nb
3xCtGaEmgK2h3n8zptnea2kvdiC3EGS58SEXE2f2EMuPxTYSusczmckyMHOm3EyscKQ1rE/oZWzX
B/7Q8xBsBhVrLvdkKZg7tDBf/vxpM+kvXaNw0Gr3v5/LDQ2wMGfcCWm/ynS8qcUBtPfb6t/AONzF
kkS7dWh/IKIgTld54Gkr+9Elu9xfh/zPrC2B9DCW20JwCsNdQdfknhgLY4XqelibedSz14FN0YDf
Ogv+cAJ8gYEjP2N8EM52GftmWlMU8VAWiDDXKLQH+vZflCke/gCv6/QgFRLolLwzcUTDictVSO+H
azSfWjry5q0uY04BbL/M3dMaz5+sozkKUG+GjBs+RNW8d7/c5KHUIZSJCHbSBtQftqbaeFVa9wLy
5iyQtUXLeG/cISgN9PhcCVhGcLQMQ6Dpg9q1JQIiBZ9SuK8Jn3p2EpTOZpYfrc3bM5PTd5xwdpUz
ITCteWK7MZzLDeuwAHlgSDewERqoeFcmZG1L/g4TbZbMmALSbudep552sNWXdmct9TOgNh1xiB2X
gWWUGDQ6ODMlXhQAeczukpzpe3zPjZZpxOZpByj/gEnBWLnCl/QlZvxE+YJ/0OPaQT29BokJoenL
6/4Ve+AAM2/A3u+7Yf6dwfI/V8cmwZoCb4Pzp+K7JzGhWczyhG7zmKAJPMQ0RDoerqO5FNDbYnnU
N1vrl/MXxs55aJuZKZohjsQ4+LFRhPjUq+M4cW83bUubZHq/y0R0ewOqKJo0Y6LJZ/TFfMAXdkZT
6Xlwo5wPCmLEwFH7SNRyfR4aF9nPbOnHWMXaId1IBEW0fGczQYuRIeO1lpj3RqQhtWH/D5NBQzdX
TvLsNW0JUkS7gvbBmlLqzPAGaK9mjYmTJJeypazGCUxOyTy/l7o3Eh+4vDXbH/s7+KHlp9OJZyqE
gQlz9Khx/nxdd18fmu1sl2lW7TPLfWq15DIb5GsbG+lAyQbzl1m8tJbFERtB44DUDwkHlzhnXUuv
AhXVw8dbs6Hevto24nVPYpSqZlU+olpAmBRR9NVD/AA3II68+NwgE2r6NT/YOW/0vF5+uBO2t5Q9
Wl8pmubtlo6JrPj6FSyQMY0M4mxmVJC1+GCBiR+lKt/mZ7MqfJsXtoHHES4Uvg3lDONZN0L11BGY
oOBejsgynTv31bRXfXv3kLKHNKXr2dKAm2g6MuK1dG7erM/kAozvhlPiC7IRbi4bU6ig/C0NA2+F
Z/70turE2nsmxzPK6Y3B6AWC8vSc17qLdnGsTlBhfAkb6jDo05tlcWdwnAORiHLm8V6u0B5KaNdN
K/eoFTPMWngjsGtydRUL4XAboaHQjT+ttE7SYo45rxjoNooCA6zhJLofpia+yXR+TLYnxTWjSxzb
x1aXd3xPCOI7J/KbnkgGgqkT7KvL49AV8yHKwlmzWU7i+pNm+7aMWczjDUKxny8mE6GL1BIo/Ure
TaiibCRgzpf2fOUn2SMEmL7F4/RIZftMt+YGaNVIQvRsrJJphSqLA4JeOfA0afnOSrgI76R2aJaN
03+bZHPs33MNXtXaYSOqJjJvEFFXe6n91ZGbsp8JB/E56aJDOjLMm6LoRdECQmTr1CMTURWltCyd
e4RLWO68opnP0zAfILJzCm6DOdOp4zD/1mZi8KskeYaJETFWZIxhsdkGFaA3OiejHhM7oaZo3+Wo
1XvH3TG8LZ/qUkNYb4uDIgfpYOVdcYz1lGCtbMHBLDa8haWdNLcLqy0PQJQuOj6I6ppOEeMsjyMr
kYtKXaYJKG4GHPt9jAiAwqRAxB5l1U+NHzGIRpw6lg7UHv2GuZvG9rOyjU+RYaTsLVjnm10g+1np
SFjqpUct4IrpNFvotWnYOx+0GN9dQTDDiMFgOtHx6NySuwzFMlwYk1gktjWBl8+Cy8AZQZCYb94k
l6M+/NYwvnS6EZ1MPJsF0v0KitlTlvHi9U6uDnrpZLu4zb45LGyP3TIc8xFY8GT9FdWRYNMWnyx6
SV/ZRQ+j5Y+qo+LDw2LcdOXJ6JL80zsgBCZ0gQoSoFMlsQJYf3lNZ++zroMIueyY3keXNEGob6+z
649pczJBtu75BuJQsxmQSQs9sYsBjgVo7vce3j+JTnYXSfuNh8CXKwOhBCYY/RHCAPBf1raZj7zy
MZ2K+Gj0d21EuiOQbi95SoGHL3ybOmvxD5OCdVun/LI9eGwav5kyByVkvJDh6HLgRgOjRk3ZIShX
3uDlyQPCyYZIj3g5p5hJ04tSWXxCgrVAa5Ldw5CNT7HThU2OCcHTfzO+t57cwSlppW79qvfBGDfi
MKWM64aOoXtRPOo02FZp20EXxwcOqOzoYtfCcozoAvdMof2OFE6n2CTdKCUOPGD5BSHdqvBpYplb
S6oULQPPdXNxUUSeM+6ddQFqqihAMFILpTp/lqi2TIlszJDkKKgIF6Brw022iGo2TOev8bbu55T5
n8I4CrVUEg9kZyzL12DeayzQ8I7JT0N9Mx1TnYYJjUI64whmf4XyB/XHXutslKUMuWoTmUtePSOu
cDGVFoqFMhKG0j3mckuzBWZrQOz2rHXAW4iVrUdZO/bLxL5xYt1VycsMcU1tzBdchIS/xxdbqz+c
2Q5KG28cp6CDOp+SHQ9ZzhqXmQWHhpAsm7q8/OlNCpX49oVZDWrXdlmupDzKY9rhVEsT47fLPLjV
LsKaK+TH+beiafXLUlu+2UIHc8YcH7WgSOaac5DMIAfDZmCTtEOmRlDF7Z0uj0uaTE0f/8pel0tQ
AI4Hc4IOCCvK3oKSn5RT5adr+VwyKMDXPm5GhJe1VyMevCFoGuwFj7ZrlgxNWRsxd/Qxb540lRDR
POPA6zZMHdHrPdGTKGWMMCNSL85Q5RfS7MKZvKJdrE93oWLP37Kvmtw6sxgtsE81mGKFfkBuDi5T
a3x0ljmmeGOBsaf/YvVr+nbjQEDIsBasxvykZVkZzPe/UVVwU9CYpCGgu8/2bzFz2zP0mj/s+hZ7
nWJ/I38WE5wQdyKwZkh5n5f1+B3xDybWnpwMhNwXFsHiAJN67/JHwsKd76pCAV2nMzKk7W+ZbE2G
LdbNVqJyAnXlMArCzi+aZ7usnrKiB09kWHYgo+VPrSXz0azsG9zlakcL0VE4doFpJFy8eS1DnLSP
+dRiA+8llDrjpSxGosVdZNtybHcVT2vTNhMEuJpFM3uLICaYRzFIwS5T7mOBPNl4rvpqfW3Kw8oT
JSdK68kw9DDN6sbvHO4iq9SY9TqThl7fu6IbMwN24vO+XA3Sm+yPqlgGH4gEQpf5BSMFzb1lJP6M
M8LXyu1p6By28IXhWxFKuwkEgaZl3wZbf3dZH5WyZ76CTNTV64T33GuBDjFEokGbzvOBiMzsns3E
TS6sqW4TwsNdC0sl9Awdlm/0nnh1hD3NCTOyiC+2BGxUEom2TfH7DjRROcSmn1H/r0IFq87GqMTi
wfmQ5PBRxqe2KR4jZ+5CXeexcSUBM3T0ImzL9FyqKXlQzfI9e5gH+Qv6DguBpnpt+pYt7+h9ptIz
wsRrSegDj5Ws+jaGLAkZoLWoYBiRu1kDbSC4awA3QZhCS8YGsy6De9ljFUY9n75FyPwpPIzYL2Lm
nJrVY+Tc3okzNTRnHzbNdMPwtAAk+ktjv7rEzZ+0rXJ3tur668Pfv3VonGwIzIGVgo4SS5sz5Ch2
U1nGm+weXtHXB/0/fvX/+u9KgHa7nsZzJXM5SFwGt9HG5RqJNPEBDEQcF4Meusp90WgJ8zpaUBv1
ByjGE+A/sBFfv0r+41dfv/2v/t3Xp/znn/ivPkXKmWYhtYYAFsRG0MD1k3UqeUw8XLvk1s2+Vvco
85ZoDQQosDxZs32VqFc5yd/xEKvHNEuJIrJzZwcu+4IdnemITZqZRI7s23yWHJGZ9htRPtqjIWrO
rjEyEFxYuw4908JpzK48eQeOWCOcF2qSwUswhIIM65NSBpW1aDsUpWwqGXNAB+duGgBP899xjMHN
14FMrEeGbdHnp57r3k0WfzgzZ7/WOOaGbrH2dtvDBfAmQHk/4swcgiXq4qDCBiL0jFMSw9hET8jw
XccMZ3x3OTpOkR1Us/nZGNHTEkfOwaGF35bYYph+Go2tX6J/Z+/MlhtHsmz7K/0DKAMcs1lbmzXn
QRw0h+IFpohQYJ4d49ffBSgrpYysrOx6vy80EABBkSIA93P2XjuUuFloglo2daEBr04cXIiJ0akZ
6ogfWxRFwnIwXDOitDzlqUl/qrWbkkD6IrXhjeJqsBqxXviltCiqD1u9lsUhj4EjgGMCJlMJY1k5
27hojI3XMbPv+vwHAYDwQwZug2r9hB6auvTIpWBwkjPDhbXDjAigkh3j423uUm/ptModKiIdToj5
2FXWlll6yB5qtRQi/F5ToIB/HfYb4EjpDpfxQ6YEOqdaN6y0BsoX8+WLPqaYvrr7fvLaqyY5ZF3q
Jmh6QHYYvn90AtCxJJiaB10vzUPbOObBgPQAaqlhzMuMrk8n1EKMzdbuMfX3OGuSplEOpWvjrWlA
MXvyB2EuHu12DpjjrTnkfUQh69anAlvasjrm/UXQq15w0WyqdcKNZhWm8AeG3M3WQZ/ejkNDFjr+
UzUR7aqC27VQNNCzGGDyhTOkAITMzNhjV0H+Tjm1c5NtzFWQv45aepoOW7dSuaC4Yu8EbgJCN1/L
OCVVY5rjgQogxbuV3tKv0EpA1IRL76fiaNjjMxPFxShdbe27XbAjUfVQkFmRjb22mz+/Vl10y6aE
0qu4/4CgjUAVRzN9tuP4avb6NerQvQVPhocKCBu6iiyBwjJF6TvClBADUH6aD+SaoEr5TEpHyTmw
lI2kZtAGFWDJAvVxMlKLdW1M6tXgeAepiG3au92uDNp21w6wzUx1oGkFGQKHdhyaXM7OURYd8rTh
fVtq+uS3+/aUuOcdbOwyFBYTH40rs//Y3TDIAzTKXNCwoSk6HYlMBcO3JO7x4Z4cU3uWQJOWuuu9
1oV2o0fWFtDFy5glX/qqRdPY5zu78150L4BfpEXNfYuZTiXc+NAEKbMaWmaGbiB5BlxUN94XDYjL
xsawvizD4SUuioGOP/WoNlLitRd5/GNxhN3nZvmmpvYWCGp01yBkWKiltYy6BNiFEd5lZI7hUU2e
yHl2TwQ7QdGgzGTTkaI17USXNIZkq3gBvkIjOAGJcEF8hyrESaounXGT9yCKm7Ci41i5lIRKE413
cCEZnOnMqyWS+CYbXzP0RUNp3/WUcnw6jgWijk09BLfJNIvqbDgvYkS34NB5oO8YrWioPTgJdQ4i
Be1lPXUd8sL9FuE+QM3VQCZ2EriU089P4glbuTVfu5+NNUS+5hiIgvF9THVLZUS69BhnEMpRnwPf
om9VRM9RATLd7aJshZuiPIy25C6WDv7I1U9w/dOsdBn56IAbK+8OQ79OMK8sx4FoT7h6Ppd/7rJB
2720E6RRn7Bw84NbAIHsBHWDIqxOkJDarUYnwtERBSUE8yRjhH1KqLQRittWM/dyamjMD02BQMVU
8Ye3jvfUxzBi8B0Qm0pm9Vpv+x+pmgN3d5E6l814ZMiUx9MdJJYrQ/gPhGKnC5wTHYEAtFqsRqXs
ND2MeUuJkIgxrvnQ2TQRPo2TzRTUO3c1SzRHgH5MeqofIowziqu8BgUAE6vpmmap4qfrOLhhQ+PJ
qHC28tPYuWQa76O2Ojnom16Kgg5egdAs8/rnaupg504cr9Qu/oFcKti3TqFe2hr1u90YFAND5Qm9
Yjp64RWRMdZaxeiYXcTGpqstQmgtoAehGuXLwiGyjHJccByVnwP1emYSxtHCs3txJS3tbNSqN6dY
Yws3cSEaHX5aoX/pGhrFqooYy+yc8BIbJZEWerJFkZExLmtOKX995Wb5HVzKb32t3/tGML5gez26
dte/pXp4cgkpGIOXKqWnPSpmSAenQJ3sRPWKrt2TCAZY1sSatxEV/AHLwBjQRCWPJ/wiGvdF78zq
x1A/2wEMp0y9+pJcnbDuzJWR6T89GzFqlJMxElVOtPZawdwwQ7CFVVBZaVM6sB56b/FooKMGyBwM
yAB9XKKnwUYiWmFVvQfNzC84r5yvWreXRX2VqnlnlSFxR5Uf72vH2Thp+UiNisZVMrkF0nGDMu7V
jK5GHwYwJTTK6KG5Cmnqc2ZwZbPL6JXIG/9oeqgppdSnLFZKCKaPqITURJBPHsYHtUZfXKtMZ0ui
WFDtu3r73ZFOx63ErR6KANQkI9uFmd1ZQyOx6I7rElzQIQphU7UBwq6hLHwcMBqmKP6PVmAXhFRR
gxXDm6snN5kfbfO4M34KgiycCsk3k3eL4Fi+KLfRzUsDj2jPpbDZQt2M7vF8Mc/F0/QGqFcblWI3
MsJd2T4Bd35g4phptCs5N/RPK9qKEOxvRJNvh7wrT22gj1fCPoJtLMhrBACQnRxLvZXIpZEvww3w
y5juakQxta1Uh2t6o73UYgw3YSzs9zjsORM7ZU54iJ+7QBanLI6KU1qF1topqK6+P6WQv60lpC2d
sQo8m+7qyOALdnWTWRodnqYQd5HjmRBaWvRUZQj5QSknm4irEC5BapVi2lzv+nht9hKaiWfJvbTr
L7Y9xje+OX3nBZUbI9aMmzJWHs1GAKYa0ESSBwO/f7pFDk+0g8hZGqe4KAO1tEk7uPFoNzFkLRZ1
ESNyTWDcBqZ3btED6El3CGGZX537zoqREJlZtnQwnO+F2wOFy7R1PUVvYd5gSCwMakkFppmci/FO
STNn7XhK8jfBUeYfgzcYlGqGiZ8RG7xOIo4hfskBaAIvCQsZRjsLAMnSGWtxaqV6CIV0b/m6Ng21
qUNs6JmET1CtLWMAYK7S+R8zTCkMpRCzJwNZr6UTPbW1wwA3TcQhjENlh3wlxaZrAefpCv03K5QO
WWuZV0Cj/KLeWX0YHQaG8CgGEutBQtnB+9FoR30Kt8k1EKK+BruCelKwE4X3kmR6d6rdMtqLRr/M
wRofD06a1QRrNA++VtLXMhgntSjg1MG2RvprdbEuVO2usV3vb75Gw/yz79LRtenbtB0ylgShDp99
l12AIWIU0idTxf5RkL770lQQkmMdTi+mG4sKRxt+Gb8UQ43mx04gNmu9fofa0UQOAoivMRL9jv5r
fbGNcYNmAQOLkWJ/odh9z4mLGaexH1QoPPsY8Dz6Ev9KCqO14ruv17llfU+0qj4gDg5uBTZEJBfB
16RK0BT1Y/qkhT30uZyEHC7RNs792jvbWgMQfSiPSEKvUuDTM+pyD+USLQC1mCeHCIe/ydzT/5i/
NP/cXN1hCCgsbLK2PflXP/lTM73xoGQZ/q6BVEhSUbu2iIMqOpATViQGhpJmtERxJI+tipQ1aDcR
v4FtpzchoXHDeU4EC+hQ2ENS7WYDW2TKcmcCzlqn9BuXP0xiBy/OuuzH4ZFQmHOvpv2KCE19RWDk
ixJF7b3SGeRQ/s1vgPf984+AD0e+lmMhF/5TLhgprGh82xHZu5Uke+SllE83HWlnX4MCuo/h5yWn
Ev8IulfQv8u6XxRKqHxzYMZ4bc4guEqKnRGZyTpzaLbSP4U5R2boY+WSMmVXKaVuflbQS3LEK3Rs
L75uJ5+WYjM420KXZ8JNiUAWsfzecom0YAc8W9KrNs4W8Q9wfEKNzmNeQ57zVfuFqJ99SoIj/jT1
SZXRSwiT+ZHRDTZ9HDA7w27EXYIQfIEWCSFmN1hI1JVnqj7WPVYJILIgj9YVc45lnrvasqRvsiOw
fm/pKw1b2lEE18qBrVD6mnPPTQ8cMx2CDpI8UUlWgD+e6r7v4aWsot471mX23NZW+9bS7PIM+TVv
hgGNO1JQYd7JFh1DbJsl+bbSuC+o5W8L8qQAhPf8lzWMpPCackZJrfWl7POLVo3mG5fWHdVP72hZ
PYba0PMWsnH8B2jPcMQ10zpjs8NxoaQ7TJch9wlqkMGG+3a1GRUsKsCmx6J+wfaGcLzec+7i3+1c
eSMiXC5Gy+2oq4ovhEa6CxeRAlos4xAFBIxLvRq2pkSK2UbCRlkl9XXCMCPwcu3lk3H9t6iX/8KN
fc3DTNYEw/z5SmTaNqkuuitU1dZ+PcNo8BBkjCd3NyOzVKTLOqVNkATPSSuuoT0Btv3KWlNMFMeE
bANKfrG/Q0LPjN/p5Lqaeo6hKr6lJnVeaCD+1iasz1EHk07vMKxGF3uHqHEKNJOqHgzSwoZlsUwH
apB1BeAvd6nfe8ELwjZEG1RH4USNJ1WyZ+J05i6lV/k3H3u6T9E18vNsiuyZLiyoKXC9Wbph65qq
/XJhUUxo9g150rvRzi9hPIiLGEIftIcSnn2zOaaZgJXsZw+5cJHJt2rzwIzmonQNE8yqbq61gcey
tcH+DKZ/UrzEmoqVOjIZPMtFi/rbT1uUg5MQcuxfNdx/C13BAehH0SMnUbFy6YnFVX229OAgcnNH
ORp2Yk+USWWXJoiK1NyUhDXQ/1qNtLP+5ivgA/+L78AyIATi96D6OIdEfrq4QoUqcASXwa4VRXsZ
Et85NWAqtFR8sWwpb0ffCg6lH363DbQbRlg8d6EHJ8vvNxaBvxBd3eIFBp9stftkiFExp0J/SG3f
WJQAU2AI9UezrNpnN3zxkClc2679VvaquhMl9LdIMdQnPbJXKFI40+oIv8qQX6TuId+njR3kyVNG
4+0yhtWz4ksofl4ckcVQNfeuffC8rHhoqAityrQviEPIrwlkjktFC/mm94evjlq3yEzTTV0MqMNN
66keIvMihWFcuF5+SQyyVS2h8TMFHn+Hfki/gTVwFmVjMjVMsYd0yqnBVQThzjDXYTcWl5pWzQqY
4GnWlnDN3tdkOYB96QlEG8rxrjC1O6cp8mNTVne6Lp2bHkHUXcpksHBHFMfoJbf0Wo9KXuA5IeB1
6zQmbgrya5vRPUq1pFXQAf2jLHVrak28VSypLgPpg/xUEKRiU/QLAwW6XTg3wiR4xkSLt+6Rlm2o
f/ywCVpa46aOF1jAsmXXJN41SbULFQcIo21SrQsHJXGdgcULmb6vVS0tV71jI77TlHgTiji7EgG6
Q3KKfC9kXu6NFLtN4o0XY9BFRzTdNaAniuZm4HhrrdQIKZMxl4InBleM/xIqekqA8bn+ZmoFla+R
WFF/bF9Um/i1MUCEgjOSsV+DwbHIICm0EfOGagx+lom4ots8aUi2Ll1KcdTAYUqaG4YPpl3XiiyQ
tWWb+rqH/rsOBy2mtZ6hBbRRWwyh+oDPPL9Ngj5cdhavDDyLsfroPKEUW+g28z4UptZN2gw0eApP
efz3VxZN/BKVNV1a7ClYVXMMzbDcX3MzA9IlwqG1lS3d1H45mQgvie15SxTdkNNG40fLJPouKyJv
NWh1si5sIzt0gfa1zcjk63sKd0oEVyJ33f5KsFOwB8VDuGDgPpiuE+4I/4w3rd1pO123nmWmQjMa
0pOZm/VFDgrSvbIlDzVI5JloraVrOjkTvGsfxMF1avfdMiDFW0G03jrMUP16NOcdlQAnp5WEqMiW
1/mUU3o7S7gL6fHJyhE/tGbXrDqs0ifTSGmb55pGZzh/pW1OpdrJT00QACfU+D2GpmafRSLLpQ4c
fxN0ROcOGtbtdJDPaSfsaxeHax232eTT26TBISW45Ls91PvQRX2rKVchvlG+aHdKTrc8B77HIOJs
M8LlTtJ1O+Ah6E+saNVxQV53Le/iC8ukL0XEiG75V5kRaaQwBaM1N+zhXpir2Qdv2kfdoqyXeMW4
S6nYLBKrc5+w0Z7ioYROYdxmI5orBt76ITBd7IDSLnfY5wOcCa6+NrBhE0SZ6Zc4Y2iOMOkGHeZS
U4iQR+Z6qBKUMR3WpKOV+eoGGfskapuUEIir0buYDxHOGypfTgqPCi1mFOfjznXi8hyiBxnBVqwN
HzMeKkliO9LvRKYPC+JDwQZ64ihsvIrzL/b/Y37+BvOjudO07K8pP/9bhSjo/4D3eX/Jb3QfTXX/
oVIrMUzHNlShG59C+zTjHw4nv2ramnDQVzK8+Cfdx/6Hqjq4dlTHsLlSuAS4k0Q0h/ZpMIEcRwW1
6Wimq/1HmX2a9evQTnUdhnVElTsCtRdF6l/yytPSrus+trobR08gYJeScdr00PcxEuwpbUmMfb7M
oM2iRlSrg1cSJuWphF+8L01PQzRPmSRGtJOxS0h7FxBsMamW5yW8GGnN+SvngKQpTGVemh+66Wkz
PdhznNK8UinjBhpusFcxhqLuHR4CxMVkI01ZSfCd/eqLKsYbESDajqZu5MeDhnid7NppZTq6LLZG
+gyuz17PBdZq+hMCLJ2Yf3yFR8rToJk1RaCFRQc6P4hSTtDbvuL5x6JI3O/UlLAB1RnmmXnz5Er4
bU+UBcMUYhYNq6il4WyJqFTfvzGHnFvEIP46cizUL/O3+L65K2H+ECOjbropuAOXa36QFrEjH0+T
JCCAhO5WxCgL5bokbmuMzankxyI+G2LI5sX5QXE1iSy6NGCRZ42K+4PwkXwqLX88oAHlgzNn4uYf
T9+8OVKQ19LCXjUaIpSgsGgrtxHdHKcOURiavgWxZ1497/CxV1eJJ7PTlfXIj3czlOXdQJGRxK60
Jt2EJe33pbDRK5Wm7B82q2HvkWujo9pWegi0DslUsSz4kuYd5+cCpzaf5mPTx9E/HTPTp692kIwA
kiHVYCX+4d2L982/r5yP8f5O8+LH3zm/MC223C2zA+EJ4tAmFKDmJcWQYrICkPQ6L84r54dyTHA2
qd76Y9W8lE4HmJeYSwy7LGdgMa36WP/xArPWUhws23RKegF5yTdf+5CZF+/L8+qPB3v6rbxvn1f+
y+efDjUvhtg+NrHJ+Ht6j/kl89L7cX49xKf3/dNi5P7Q0y6HJv77H/vrkRJrsIiDEfbE7+Rj/Lr9
3/zxn17waXE+wL/5Iz+2z0vzw6eXf1qcN4VWlC+okG1s9NNL4XD6f/y856W/XPd+Xvy6OUz0bPfL
SiXnZJpPncFOyNj85R2IfqjUtTKOfD80cKyt4JL28ZqPvX857LzBGm+DsDD3s8p6lnHPSx+q7vnp
L+vwoVBCmhOX/rQ47zpv+njlfNz5kPO6+ak5h/PNz9P5cPOi2UmO/O/f/eO489uAoXhAmkC1aZKy
iLi02i/zIu7qFkt9DT5Y7eztnHxlmQhZaWnBM/0Iy5q3OIkwRsJMp03zXvNaGdIlQo5LQkVdRt3K
kErUHudNIw6k8X5eVE0/zUH/Tjlc82EE5F3g60hL0jlq6/1YUyQV8vSKuIwY6D68YO3kKuRFFVb/
LayMF28EUpNqJH3DVF72VfMtJjt8Wckeo2HyYwByneZBsE4VqhrIiKZ+Feb2JKeNQM92AeyzSQ+6
7X/Xx5bYBG5BC0I9kFLiF19/+ivfP8ZA3gTWEKZ0s/Glna7j7XSdn5/+5bqPjML3XaZXzK/9y6fv
8Wm/HPr/cBi4WfR/DCzw0y3XnW+28zu9L85r58M4HzGKf/mXAAk9BNGQbz//NSDNNgVO22K+k82x
bnPS4rwkp0/2se7XfT42f+zzsa6Yk6w+nv+rw4L+nCbPJhlZH4f4z95mPuzHu3wcZl6Hf/sFD2ZG
1CCjrn66daH+noqcLM3r5qfcwa9apA7IkP65vg2mfLJ5l/fFeVM031fn1/xyxPlpOt8h583ve84v
oqn+23u/b/94/n7MwFBWg2ImaOskFf5cOZuiMI+a+jXolfQY0KnMO5WcAtr31Hm7flurHX5GRqSb
mPwNetHqapywQIlh4R0OiK7H+7dyyFdccn8mASaw0X2aMQ5UvGm16+a7Vmpbt1DphMTOV93w41VB
OaH+ail41GPKzp1DOASaqGBp2HdDBubXhzSzQAz2PRpbY9UywliH+tmx/PHqo3mvix4XQ5VoECfL
B9VWjG2Q11C5lO9RCn9/0Kgn5KN59js8dZEYl0Dwazdzty4a5bXZ2UszhhrY5CCsqXi0SdYuLDms
6zL4HqMgZ0hs7fQakreJqjUw4k1a9MBf+qTbZLgDi7i8ekr4M84w+jLjAJVPG5QpAhLnzrUQscSv
EORwFzlxdgwZka8cyz4kQn1O9bg/p2FxQx9nnTN2Xw2Wfd92ebQ3y40boH0tc6ibqUtihyGBWbRd
eGfRiF1ZfhIvXuEop6ugyfHRKzR9DQhSN5SxvuCneLXlqMNXecFn1fjFtWSK75c7DAMpFYnpOmcG
uM31BjNSy2gyVEkNcBALNh49KJvKhn07SbFLq+HXKzC90kQHiAM7jdRiWtLSx3IFFgpZnH4r9B8J
DESAhkH7mNg2OtepKCYtIqHKF3OC8TcO0HbEVal/iERxjIr+Z5HSvFZKPI1mUTb8L0A4arL2FkmA
rMLLgnAvJ8djPKD5GOJDJ7molqqO3K8m7ahx67WTiob+uvs9QoW6ELVwbnBOrVyr9Fcmhel9YIuX
Nrj1KkIkizBslqUB0qIoJPFs6tbwTXuNwjjJGPujvUQgzMeyRswLnfOSEdV2wbA23jZf0EfS7Nja
uGtQBSpvClLVMisIBlKfqG/n2wrCe+IDGqtHWJBYDXISyMzCXvQENC1pLhtLrW2WLa7BhZGh8qex
j9TC0DdBltT7MkrQl0ZI9Eqngsw4WQFCEI2e56/pm5Y73ZUvftz8BKoCdbqU6GHjS6vKdD1l1l1M
7Ygmoo1d71zo0jo6vrcc3AQSePFDsXwPuH+ySdICCXOuNkuU7KSKFz+z0rgCPUQwUPBzWAcVQYbG
GBZbN76WUUucXSWwvNQR860gSZd6ivMz9UIMChPoyUomjJmVahAEW04eSFfF2NVQCBCc0DXBEd69
yLG/taRVrcEfcKsUCGimV6DYDAAQDBAQ6mvm+cWLQwBUqI1HCUMu5fxAIg+z1YARHkW3DaN9LBuJ
c7S0gAgqBAMYc0CtCexbOcg3EUXeks/jU1/RcPRWydrrSKNH/Flc+8zaD7077KrEBeHi6Mu+T5rb
grMKhFCKO0TmARaXML3SQYVKqrsGHQzncWKdrNUK4zxcKokwzNe2pWk8iKYvbwj3ua/QOO/GkTlr
GBmAHgtc9znB2w1DaDxu9UnFXRMEwOr05Np3TP9a0IGQW83HQGmyDbVTjHpxvu8J7mubWltKv6qp
4crNGLWvuG7rRd9h3qw58cnqQnqtE8wlRYV4Hw6aSbmeii5RhE3xSJnNXlDTM248fAdLd/iqMxix
dHCYhl0AhHKIrYK8GBEsUJlrn0QDvOMbzTnG/Br3JhbEhgTcAT814eUg5IMmec7VqZWFXafgL1vp
Rn1CyGigcpDlBEf36f1P8Cyt/yIl6HpoXjtgQJyNbfA2tt5blsMUacedFfX3XlZea68wt4504WuX
9qagnrqS9KgWfS5px9BDoQ9WLVQFpqzUdfR6AJDG0N1nIfAmLoXDtYvqdAGCddvGXHSDIIk3MiUa
p0BLh9GjwFIvmk2ejls/keuy7M+ebn1JXXhvBJqTkeNi7cvHl9WQibvSLp44+yiIVthoOpdGVsIz
6QJ66wzmo3EIr2MEYiFKgvvqKakgmzJS/MeQ0xQqzquWaz0FlL5caqWNISQc73vPjVd2GzjLQSLV
wrK10BTrBpv3g9bQdJNue6OaX10w8QAloBpIAzMpRlvqgOm97qXjwq9icA1ZXC4DNdlarjTv4drR
ehLH5mKVpXJEnr7gTMNnF4UDsWQ2dmvkWXXqHskwFzQOHNo41m2LLHQV0uWncgmoLSsVgTsLv488
l31crUpEBgxZGwfTRbyP5XNlEZXFrVHFPgSFKP7KBGECcdVEqLvuBj49vw8LepIR69UWbByBDZWx
r7D3NGIg+MkJ10NkRLexP0mzqA+Pw2Acwzygzd+TDODbJOWVwBSxcJ70cUt3BlFg2/TLxja2Q+s9
oTkm6q93nwbgfmuDlF8EQoTnDN5r1ZjHVkCSnjiVpGdYb0CulUnoS0+Aph5mO1oOCMvusz7UMEOH
qHfto7Ag+RslZgbZu9oGpRvYMo3AJcUSL4i10EBVqb+wEUsuqkJ1ME8otLiz/IWKWrofW0ZEUKE2
imk99u2wsbT0EcGtsZBOhsyE/7Bdk6QXABQqHUMyW68fMojHi0aHXurqwTl28g6bMFaxUgu9JW5s
5CCQ9vQsulR3qhT92ZH5xo7wh+ecG3YM14oLCWbu9rVtwrXvGf0qtLwrfX6f2w30BCNWD0TFZ+sq
Fgfq7sMubAwwjREGhTRKDmOknNEHfjPafkN+nH9QHcJMTBvdq1BpZQ8WOHQl2UJkXuTWAFSDb7rQ
WvIJbSZLBVc+tIRaITtUCIC9SUf/UQAuWw4oE8j5QDYrVaxacHErCHcoqkRbkD2QPTgUiBquxwfL
dzdBrXWnLAqnCBWIaDROz02gWmtfR/8H1vG+ZuRQluRfSCmvrl5WC6rky0SK4mJa4klU6hHZfm81
gusZghY7or+G2ggj8T0wyBt24t+m3+JWTpYk2t8gWvhWdLyVGjlwr1HH2ai8qtYrbzQR3Bkz5ToC
LhQFP+L+yeriAxjwnxBnhmVpgwHJfNh/ZDotdSNGVwg1eZ1aNYyPn/rABUQtE9S1tkGkAhIaHeyP
1zrKMnAUnC52O+CPj2DMZAqNzTjz9iVDaDzMN0UxZmv8RPWOuLrEBnqFaZskngR8E7Ro3hGTfwXp
SUvwW5a6ui9tsEqTm59r3JqOhHeysujOMdrvjY2zMNZiclP44oKErivOBEY+zbEMLIs6r3WEmojV
ByqSjjy23seYIY/SHTPG88ShQe8uBBhgNy8wEshiKYyv0Nf0S61Nl84kw+/c96u0ab/DbeViEiz5
xr3V6DsPfXoomNZt87rYDr5hMXFJ70gTclY4Yk++rt7hM29W0BLuzab54dctzqICe4UdfEkiF+tQ
HwhaMiXoBdHsgpRcurLn0hxEwRFE8zmmDN2Pk11Z+1JNkSBcDDFlxsUN90GGW6AXAgdHQkMvbREy
UCiMoFjiOTPoxBBVbtYI78puoot8beXwFXb6xtcbuYD+dZfSbMM/mXp4PhAgJeOwUsWUJ+mNkJ8n
FqsKiiqyqiudc7kJdGXfxHZ0KqL2bIY/0K+cq05Yz3qG3zY8FHhW131MrXuM3oZRz5eyJW7McM1g
7Zgjv1E83opNbKtD4BRDNNgRiAZIzcPfW3YaJ19IIwnzVd+D9MTqhLPtrBQcI5dYPkGEQa9RLJ1e
qreWWkKloSNgsFFBSslJlUFadOcPJ68KVOy+yTPJRj68X/wZDfMfQb3iUeYEmxox9kF+YK7WIEPo
KHf0clzVcfDaDOEDsYk4Ubzup5Daje222l4b2p+W/0g5PkZJPPzswAY/mQGxNbFSTAPLXl93Gt6H
KK/BPK+QaMEmNLyjAoilkKT2ulNvzIE57HbfXFLaTlSONqGpGwetr091jDq9GsH7UBXeUaN/NXO4
OxjOaN2reyvwxq3tNm+Q97EvehMg+jsiI8gQiFQX5NmD3uqaPQ3RH3hC3U3Z90cHdQr2ohBsAjeF
wna/w3Ba5aDLlco9QQHZGpXFHRNWFpixW6eKn3Lh7VA6Pxo1YPmWSTLd5OGh8kr+q80jIXUczGsR
jqvxuVXrG67S4bIkHN2pojUZqU+5IV6DvLuhp4lFpE2W+IEh4YfjmYRVUq2kNkkxDLGtXP5linZb
yVjBz2h612Isk2vpHUGx4c6fVwE82ld9Ep/e12nAAxdj3kGF+P1VvgA5TSJasME3r1znDUTjvEqi
w1elhFUajPd1eQ9Pvrt2WreVdiUWTFSn5Ia4pXUaRfwh/qOCRBHnNaNYGPn2ukVeucCUh8xmEVIi
OCO78m/l9DAk3i1ATWeK27P9zrzOD5QjMWIOIyPR3P5tXWYN5XZsAGagr/9tXTMCKBZIDralA2zH
Mb1LOj00/BgLu7xyUggu+bLa9LALruR1IVEiq3fnTEHL89NaBnhXKju8dMgR51Uf62vLeA4Z/h7m
VY5SCjQj/QgBts7XH/tCnxX72jfhnk+7fNqgLxyd4cvHGlPkKUBXZEfzG88bvIC4XFfq6ESqYjWv
mjeGsZodTWu4n1cRnBGebVshmC+IbqkV0ukerhJuw21X9j9hQXlkAuqoUaPkpu9N4zo/OCPnVS4t
c/OxDr4CHmqAFkR4K5GyKCi73OhKc4jN2LyG08O8c4Msmkx6qPmBxHSPO45/auJbi9EsHKjf03Nw
7+WG4BMspvPzoDDpOlv9NaqdywhWjHAlRN9h2RhX142Vi4n5bXqiM715f2Bq9dJEwXgYjIQjog+r
0W7q3Bx+368H5b9LRmAg84EQjFlHPw2vaZE25yIfVu+/KCSF/rIPgCUlaX3JGX3dGorjo1jN7wvw
Qcd5t/nBKkmc85ys2M1P5301B46TWXbqen7VvE4MgqiHPD4RNNkvsee7VzTC7tXHS4hZrPlK4pV7
nddDzGgvFqYnDxYdn2PazcMcXdgiOM17MAtEKaPplG34/eVDKOERuRbe09y+Fhlp7lrgYC/oR/s6
b9BkVO/VwkQqMO03b/Bj1TiXOLD1KAbQA+dYQmMDyNiGAyO31rz52DcoYYO7xMFtE1FGG2eAsTHi
ErotMoLnyICN17rtEbeGsYbkcpfqG1bx8LaZHgxZyz01JULyeqA1/7mKYPuWn1/Tt/q/J+3B97zA
JO0H8n/++LR+f+6/5atX+fqHJ+sModVw27xVw91bDQfuf/6bA/225/9143+9zUf5m+a/abrodv66
+b98TUJor1n4h/7/+6v+2f+nyU9Kj2ajoDN00zTo5P+W7qMJ4x+GatLJdy1E8kyjfu//G+IfquYI
19VUMWm/Vf2j/y/+Yeo6sgC0AQ5KJFf7T9J9ftUhkVlgaUIDD0oAqs5de5L/fZL3Ud6Dmdc0/Rkq
ibvWcpW7QG/coPrrtz5EmcccbTFC8hCCKzRcyBLI0DRJbSf0cMF5efqQknZFD+Wm7V0s3Hp2Dqcg
GmiOpsguqeoqB88YvoaKU2yDKmn3vWvsoOI/do5DrHQ09PiFHGvz6R/xLySr5iSO/6TdnD6YobrC
tpFdYEWwJtH4pw9mZMNkuGvasy/0dNu50VJI4/toVOYOlVx2k9s2NmKCZxjcKCQBNLVzU3XEyhaB
8SaDsUDB3l5yq+hPQkuynd4o2HlhOp2quFirXdWQIhxAaDK6eMdNbcIDesnJc7wf1BPCndpnd7nd
aA92mv8/ws5ruXElXbpPhIiCB27pvbzU0g1C6u4N7wv26c8qaM7sPf3/MeeGIUNRFEQCVV9mrqRZ
2WipkksqvIacbvaEjf9iVDTAO/Kwe1kS7F0NP7IvkrPZYZ5LZUv/HDSbPdThEPq3HpzBTjIj1vAJ
B7350o2kBX3Xis7R1i4A0dM6rYE7rMiEWqB0QqTj/+OYOrxW/59j6rgOzVK+7QocI38c09iNcKpP
8hYqq17fRQTxe6vbsmsNn/tQrO1qnk7azKqNuUq8x772Icvhl2eFLTCP2jiTFd5lAfUhfc8qTZay
2xYOM4Y62TcjvIiE2rxH/B2MfRzjBTo2u7HA/sEApkeHdxgOVn1xDkexDaE1KITJDLxZDM9pyRI3
cpKnMYsKh2RnyLI8In3sGnl5s0Y9YuAW0Lxr0FinlV5219t01Xa9TDY1y6LVZAw6tA+OpT/fkwjP
XyemDj2ulI204dmmenk39WASKxbX8TTLQ4RrPIVFfEgimb8aTEHsrr6YEKPi3CGV8++bJYY4TZQu
/vfXuP6HiZDXuGuZwuVVjgMVePAfAREXmvSgVVl7K+wv9gzlGVimyaFLtEMT0VOpqBbn3rKd69hb
8V7xz5yg2NZGBIigSdCT7FsnLXGJ2fmbkbb3YRjVtXj9789TWYj++VbEMO6iwWEe5xzDjXpZ/eOt
aIsxtKo2LG7C0NpTgge4cHLAt9EQqwGn/3/8uiVe9Ofv84UhiCA5dMx7f7z1K17/c91E5W3Tanp0
p+m/a0lITNMMe6s3unWbZFqg/xDUg3vNStlq8f11BAyFXIWq2sJ9ZHMevkpT5Ef0Kk5nLulWbICS
eCRIBuYPDdCRMhDFtvUn9wokuUGMZPvSisC5/h/HTz3h//yDeK8ZNuWmluOoq8l/HkDXpckSkGN8
sy3zw82i6OxGvPghJjacrsJ6TXIWkItLdWzbV9rF5Ex0brCu7+AlP8axEUJNjdju8UPmxNmQkPP9
cpNa/m/qX90jGIUEmQty/SCYUo4zHatt1OyMjmFDr/PXuaAod0OHDB7Uwwl9AVJ/TpfwrJn6ScS1
tWsJYN2EG8AkmRP3jag2G9MIRmEQ3chMu6DIMwXoo4vdn1tOARWGzGrwGOak45Wuz7UucSUXkMdP
ukv9udZ2f8HBim5aQ0tIwAUVulSsXzyGQihO6XwInaw9ByVUBIbwxe2/H3f7D/8/SQfPVZdH02H+
z4VEvf/+8cIVDlUByE7adfKIHoy4KzV7ePDs5scQaZx4CV6sh8YbqJCbfqW6l/w2sR6x7hw+6xSn
dJNaMBO1RBzTAQK+NNzgMZlo5Y3VfXs4RaY2/eo64H+peQQsm9Cd4IH89ibYLtE03dcZObfGzjgT
0Wb1aekBK7vqEWwFm+4Gk/fUzzTU1tM9HSrDZU5nIqYWXT5hoT8NBqndyajh/81ev55rUQD5EfWu
sEbwQIWz1bRiOFCPUhPJKDIyDRIMVPPep2N1x46pebXch8ZoxzevtSVNnNv/foANIvx/vrSJV3BG
cMATkHTDivifh9hpvBgEkDSvjFDYCOuZfvYZohJTGln3h7FOp6fjAXjjG8vN6EGGRoLgPo0G42T3
98/ogfazovn6H1/6x11sNwHQsjz434/Wt3myph25wtquHnf5dgDv+l8fft9zBpG5RjgA3ElQi7Er
T0YbmvyoAUn8xw8u3/j+lcsTjOgo3fmW9fr9NXN5Bn//8slP+WcEbieOLezG/+/f9Pe9//W4+q88
9FjyL89BHYXloz/+rO/ntHzn+5d2VX6X6Bu96Tvc2h5T0H8f0AApU/s+8st3lptpOfzLhxZvWXzH
YI5CeqxJC4MhuWiA92I1oSGhrOY1vZrc9GqGk6hpjuw7glisY197e/5rpgxjN8mXSRv+6ktLZwJm
XhJr/kuM0tkAvHyWjI0yNT+K0vGrglC6STqUp8H11CDr3Pmiegk695a0xMKy1gkRnYs3I2a5ioB4
xemIcqCH+w78Dhd85llqspUU2pZdurlCCoLwssy/apYJKSMxQ83GpvFhULOyEGkBRBH4EAf3Orrk
epZA31LXWoUUwu6MAGqkJ8YnAEQYbtRELvZcQIzM6NSsjpiQuYUYZDHEa9U0r2Ws58S/0D5vvZr2
0bV35N/GNJ9BIJY4CMo+YN1kcFeCCkv6a+Gwup22z5dJopopGgwXKTzjggTAmbfvh4XDMG/KjT0h
v4LkXdvLhFLNKhOGlv0yvVRzzJyBZqUmm6kacapZZ6umnj7jz3mZg5qn1HRvYdhGZ01Srp6VE8NF
vzs0Sl4tGuNi0wDGl9MfaQB4X01c9UxxRqsnAzf8pnSIQofN1a+hv+O6eiT6wgFmgFurSS5ITK0I
ngO/CjYMvGDaMPVn9OsyAiY8mu6ZO0qgh8yHTesDl8c6UHNjOVUMvqGpeWo8rjnFnkI58rqCM6O+
4XoZH5vqoDGMbtRUmiv2OVVzaobeTKwZXdtqht0zzJ6T8ScFi485PQ9XrNfbaaHYMgDH6SuOk1u3
G23kBYYWoRAu5Dwg1xS9fRwjBmR4yeImlAc9sbm8Ryi09rR3kJOOXZ1g6UoLJlpypjRxxHEP/I/t
dZewusk5Fafui65m+rMRFoBQVnk2NmvNaDswdYz0PFOMa9KNx0aJA7mSCeCR/eWiG2TjK8jLX06J
6Ah1ZGtbyWMRls0FB/epVNIDiXhvV6NGJKgSlK5eMuZqay1+lFznKbKiwxsdoxcrT8kasUXoVh8m
A5PjIdCY12f265hE9d1QMbiJMClXbX/fLHIJO70Z/SRSQkpH8ncbNtVNUyJLqeSWWAkvLgpMr6QY
eJ30nxTPJhqN8OIQGR/ZplMCjlRSzjQW9kpanFqTOfs1W8Q7DSX9jHI9KykInjAN1qhDXY5ryBrE
JTShkikBSaAk2UpSwhS/0pXI5NN2cxr0aVck7levhXSKNNnJa9PXqdNAiJOKPBSGeZqCqdja6Fj5
ImgpaSt2GAWV2EZcShOj4DN3NLkxWWxQmuDt2K3Lk5iqHTag6dY/u0l2Zw7RVnBCxK9DN8w8Y5Ru
QQiR6E9uXWsZ+EWQ4hI0ubpnP6jPOvSKciAGw1uZHsbDzPqSuV75wmJrlyT+y+CEya7IyosuIEVK
o37nNaRAYURgzTTH0QPxeVUPMy1itf1OyLKGlUsXEiQeQ5lxqFPEU7Qa04vnlHSYktKCKGs9GaxQ
cU0UEHqFQXZSq7VN4nu/h7Zm6m8Tw9Vi98x26AvD8rpUR5p4GyKop71qMcrC5IRvPTopW7FxXSnp
FKI3ve7XUUmqvRJXJ1TWRMmtQgmvQGRoJGdXNCtRNkOdBQnR3rfotQm6LXJTzD8AKddRom6l5N1A
Cb0ziu+opF86MT/SHosHB7JV4nAm3yK0YkbjkBiVfNwoIdlHUZ7s+3IRmJXUnCyis5KfI+dBzgZp
UCVMSxTqRknVPpr1JDIK3DNh7i0d1K8Stvu7QcncdA+7SvaO0b9DzofrSEniIIvmlYFKXii5HIYe
ph4U9EBJ6br90aGsG0piTwvz2cYQ5Ab8h2dUeG+R45UwjxPlyVBS/ahEe0PJ9735yRuMsqMufkk5
caoYKMNyNH/Qz2e6MAoa5rADIPHsc+UWUEYBCnIrEBZ82igXQSoe8SDM76q6HGdyjDiB5UDDe9Dg
QUCg2FZ4EjplTnBxKdTKrgCh1VvFysIwKDODhathVPaGQBkdSmV5EHgfBmWC6HBD6MoWESuDRKWs
EhOeiU6ZJ2plo8iVoQKF/iyVxYLBxD0ixVOC9wIy5FXgxeiK9Dcc1wh393iw5zlf6/g2CGYUEAKw
csQWpqS4iuxVMnbXWhk+LGX9CDFAS5vUuDKFzMoe0uMTcfCLwLOoj5Hy9zV0NJ7iyrR+DrF/AOKm
/zDwG29h6w7nnmKvW9FSc7rcY7lZPqUDOrwTTjSeA3vuMTPxY+rndQ7MTy/kd/fzrD3KsRsPmP/c
Pfyh5DmW4q/lMciNXbWy797q2op2Vi4QwdFQ7iYFpZnVYxTeQ59n8stJwKqWth7dRkl5BN2VAUCQ
RnunbmW7PJY757CoCt97MLSxPLIVy8G7DFRXRYVYgWn4xBAAzyfXz+Te5A/F8dxSTl1eGLsMV41k
MyDhLv/AcLVb7sqhz1B1Q8YjUT+xexvSYzTPzUNDmhPdVz1af02mNvtpuCAIMiHEnYASdGJW3+8w
jJkvQeX/oKqs+SW69NoHaKcgAOjoo5T+MnTSvoYpl4zKwuwzhxlKnFP/Gl0AZFNXd08sec4ju+bt
FDCS73tdfxAdSO7lbsKicR5AJhgJARqnaO6mcNRPdivr3SCa+NU1vNflnvZs3RKg6m9d6I3b2B2t
M3bo8AbWVLOKje732gea0KasAfR4IR16wjGTJ79ptD29nMbBRdt5sGpDB4LH32LR4dEIajjGEqNV
M3vRXeeW/smZAsKPopHs4L3n5QDpWX3P5ap+y2wgPbwPhnOd1s3NpiOFrmGj+SxL3IrqUSsHQ4yF
teqxSoPsQK6xPxRdXD+CKeY/q+7is9r1Ii/4BD7krz0y+TffdNKzpmXatvZK+xX4/NNy17ALH4dE
jQ1q0tBNBZA553V3a8wc66PTWZ/wSf51IOEdg00q+kc9AM/ihVF10AcpHoEtAnpWv3jAGlV1Ho6A
kMew25xAuT5VF1R4igIn+nwikZc/B+tNmzPjsw8isakB41zKrJQ3g+ng9x0K7dyYVvaVIPpuNDCE
l17TotvEc1wHk1n89Ev2l4P+lTsRdWPWUILEGcxrX+rKbsevyNdjzwtOODowXvh918Bx2+vQOfmm
Tib3C+DQ91NpaGIk9O5fPdnEV73q6FUrPa7JSFGXoD8s92LJZ68lv+tWjpp5We4g4Dl+Ttrj8nwg
esBDILl7w1YvL35rmzToze1nT3XR9xOK5l6BIoLbVOnJRdSuvymk7X3A3/m+B3MIakkAL91x8rTP
tG+odrxJfrRUTCy/xfaHfM2mU7/L2E5jcHCpYuWM9x7xqlx+S9uE8ZoDFN2Hnp2fc3VqUpv7dycu
uSsHBnSBvzL8AP9SaHqnORPGVmlc70A3dstvCfDGr4wS5lSixewN6vnUx4VPKXs8/UhGvMfqcaRm
KwuIkz7YU1OfQq65O8fRkh99WByXx8FiPa6ipBkfWkMLTxOqH40svL1YHpyWe6QhDs+Yt8TDXFcg
gXIx7hKgUEANUJr1cG2PYAdiDyC0Lab4XNul8WjX4uegpeMnbx54Z4ET3HkRq30RMdKgvGz8FEZ2
YS5pv2SGGRyIMcpdEBnDh96elx807GTcSuYaJ67n2RZXS7tzvOJl+WZVehED1Mq5DbZHhWxl59+P
mqTz4zDAUEia1sG7nFnbEifSJ5RFg3PhpxybfNeJqDz69OC+GAz4lqcvHAmvesrNaxEG452egQdc
nmbfjx8Qn9MnqltNyg5JdS9fp9ieTaQc3isYjLu5SORhGG3jVdW0LE+xNCdqGsJJvyQyNu9t9Kvv
R3SwpLHWy7yHOHGMcz9xrl4e0gl82n266AfNWDoss2beC99Jf4jY2iwP2Y/RtPHmmMGBaIIHORH5
8B02aTS/+KiAFNvWba3fV21sXmaYAuvlbx+r6MiYZ34tC5v9GVjIXTL683slWNoTm7xH5uhWoKfT
7Vg1BoXHVv7Uedr797MyeKHBjh/uRGxbV09DF1i+0UbzLQ3d4qWfneoo/ZQ97tiln1KslmfbzYO9
rdvYxg9RYh0xAmbERvn4fXRamqsaQEucywP3ZkctoH31smj07mVgMPrk6kN2wqlKRY36B2ba2eBC
/+Eh7e5Ms+AlM5aAbJuY7Snf13RNXy8vsS4cAtgOvOwmj60hcXNhRD/Hnkt3qKfjybcwrJpc22Xg
gTypcDvJLquOTeJ8QEWtDrlp19cSRhs5JLPfO1bpXqsUHdyj0ZwzYc9VtXv06Qg+Ji6NDoNgs6pb
+n4QMLrpSKEZw++9u0TOj5NsLPL1oA+8ykf4BurRzF/OhEnCiK15aw5kySHnWRt/dKYN8suH66n+
Tx27YD545Uvp+cc4GcZVHtTmaezpaS7YA8audK+uya46tKiwIkKw1WcDglBmfTDGgDzt2a+dEYWw
TuFfdo4EM+zyHm1Va1nUQxCcZVqfA0yn3zfwPBNI/H6q/mlEab2YbMry4agCKl1vnJuxjvZeHOSn
v7/+5/2WOy83pkrafn/aWdEeduN5+bHlAZavz0v+Zfnw7y9yGvfXGDWsVWdBusQWTEo+7cEPW5W7
7jWARTNI3CuPBYQZ8s62T4tXAhDMX2J2QJEmcXF68jWOoMGPAKPdnPIolYhtO6s6YQ2oTmknWOtW
PWt+msROOshRTP0xB1dopA/w+3gcIko/SS+I6bhEYoHyy9VsYaDoKcviIjAmW68Hi9U533egflHS
Y0GkNlc334nas2A4dTBH4ymlkNFuqTOS4ndJXw40A8VYXm4mCNCzDdwTNcbY+dBuoo4Sxrjuf8Rt
iMMlZgMQEOZ022Fr2fVd7poXF3s21BYOD+8yGkdSHARlqoqZNDYMSd2/LH8c09GKeqZVLio1cizn
k7S+UsmjApMJiI7EL3pPehce7rNIYOK0KT8gQQYxIRT0WSf4r2K9BLiqvrZ8t2hZojtmtYngsG2K
kSG92xAiKNwNC4WwknA31BOL4GJuyopdXJkpgjQeUHwWNIs2zXOb8mXyLPcRaFUA9/3NSmL8fWwt
XfgHS5zW80jzUkHTnsqQC29ZkNgJnC44BRTgbJheYfxUv+f70W2886fl8zzW/XUy2rCNLXnUg+QA
PQWynQ5YNORUhcQiMGeiWm8cm5FDEmfQTWaXyEWfgBiVzUNnFd1eKAoJScFxb7TuhSK7BhNOCqwd
FRpBpPK13dwMr7EV79ySrlZqgv0Tm0VL2qTNREJ6WSWvmn5kCNnT82Z7o06fCtpeVZWcf2GLYd0w
qR8ag59D2/5KXAqBvK5JkdfMm9UX1b4pnbtsJkdijAMou/8NpS3JtyXw1SzptYYGI7zEVg+515kP
RWO+YlZ3rkF2cShUuNdAmp6JerM+TCrv2PGj13YgWZG1vrVrao19emJb2wRm+wZeW7cP3ObQds4Q
rvAx46ZNgUXpvQ+sVO9uGhmKI6iVV2lDK5WJmZ2L1qoeZ5jhm3gKnavtlOYOND3+sy4CmQGiYEeO
yTz1nW6eArDI/jSythgDtsZcGkgJaOYeN0Fx53X2rqhVM0vKyrqqY6zuz6E1BPdp6Sc0umXlljKB
+VGjW4AaZ7M6NR0z25RmjJM+oXAkdj2vskHXD5Xi/kWWf51k5e6WzCiMLpjoXV3SG2am56X8aLnB
UHjvtwKvfWlcPHUCW9rX/r5JNR3STUk3nXC1n2Eav0BHkGsWYMFJK7tXJ9JoRhkRGxiIuKrthtQY
hW39B6krfUfn2n1kGjVNeTZbcC85RCYbnW3Nyp/3dQ8tPEo5QIbe7AeTWksIQKe/b0oqXxQdewQA
Un4FUY4RtZyKdeR4p+X5Dy3vgLHPzFVX9RGZNrqJlhtGTt0pdl/9sh9xnFXyJGVyFxeZvcsMTN7L
l4p/f9T7EMaAp77OBDmYKsInJ+3P2xAPUnsyJuL6tEX8CFM0caY197lODVxrUSucEdtiHNyS0fl+
neNIbjgbLgV0NjweGc6CdF06ne18vFAp6q+EEbA4ogb4VNPn8H2zfKrQFsAO1HdU6RKo3hLaHn/J
cpObmr0JikINuyhyWtqcQExk27zoCBGLyFwXc3kre/FMUzVF3qqza7nxVI/c8lHw7494MIrJa7T8
NIE2Lx19OC0fWWPwz0+XbwhAB3niVIewdsrTcmMq9kNa5y+hZSQY3Ak9Ljd5TeAyYMX2/enyNS/V
UNapz1prCwnDhDsQkRJcRZ4LXNB0XroQMmQwEzv01I/SjcbPm3S1k8Ci39NyR2IA7CT1qjpD5siI
B+Q0haG6MRr1OLcbYmAMjQRq7OahfLX6mUGNJR4CWYB8CeBGDTrxIjlxvgiVBqtJmGlZo4RSjtVy
Q26SOaGI8+9D0uUpVubMZ0qpXhXLX0J/dwaj/26i4qEwPXiycfopOjs5A+zdAIUdvsO73+Ff3p2b
kpkhQkhwz3gNE+xsZhSKDOPJtqwRgAddDDMF4989ZTRshMeUiB1bJE7auctbzSgE0Z7lc78DGxl0
2dFQoGfBVA2em4kt3CeG3xQwnQOuxaqATXaGma0yNyx2UdA9Lwn0Sb1XltPB8tEfXwsdXoi+rFFc
eV10svS3FW6DazLnmGyjJgKekRYXtEK/ZciMoxog4WqmfXrv5kKi7rIZM0rrOcUqvgNC4t2NjrHr
2OZ+osHkmxxqDINpOfPfCIbjUGuENQKaj0eIWHMT8nUzPDgK/Gri4lGklF0MTPfDzw1STEHznNsN
/uLezDYpPaoQhIp29m8FHoPS1PpTgr8P4y3akoUkDquE2mnQc9PdUBMNc6RWkF1zDAaEhBS3rTEg
02R9xCzWsC+6Xe7z1Inuc6ItHqv3nBKAPGSknKjtCpZ4HC/Dg8GEdzt6tdj02TA8uLbNNkoXwSFy
pp0xa8V9rmqEHMe8DxQjzPCRbjDQA73Wqh9QcMi71+psnVBOZqd9etHxia30ySx3C1rcrUB2d5Fn
bPo89J+zPvnViKC6Lp8xi2cJWHJSwcQPzsm3rbexsNaT5uofnaU5oJ903BdGHr+NmPuXr7tVj4pg
RDoMyLR5BUy3L8vEfvSH8r2ZQvDwqclMqYYVZ0wYYIzZfq6E3bxZ6PzHijAEoaGifSv12d6MYUG1
ofouIeR1bdPKYVJlja0ynKxVpkfaUWC3XZHCaN5cJzixnPe/akvn/2HOW1JDKSBrSUeIuYvzYXyU
t9RJ2rvlxmyrGPMExbRJneKUqEr9U2oN5oHcfg67oGNjwMKjtbPpvkNuZ+/xWkvNe8U5HB+KIb0i
pFB4WEbGfag+mujW2UYKRN9Y8BeR6lOWc9b0EGUNaRkcwwAQJtXx3EsONSXnI/1d2PwFNje8vhSF
cAbKuqk5isg2Dm2REXjqBNmSqnr1+xRtI24ZtlkEgw3qqreeZ/U71g1yJbhWfvXhk5/2h7Ayxevo
xSeoQVQEOWH97BpjdixGSMU4uJgnixsQHpsn4XIZ0SmT8y1q50d/lFdYNuPWSTPSuUnKpdCX7UNT
A/Ef9TL4DS6dRsMWK9FWb7vj0NTVa4PA0YVldmfR4hFao3lz/OIRZcp4jiNTPpN3yFy4pPEkE6zu
XXtX8Fc47qQImbK4LO/0mOKhc1zs3ImAy8TP8F/jUlc8ZkXWXU2juS6f6S6mPU3UKDcugS7IuWsz
mKO7gzZm1ps7ZvsGSOoXWYVpTSlweOuz8b0eKwqXLMIVum26R9ezjQdb3cz9fLET5ui5sFJ2LC7n
v1pVv1D0c4/3ad1hrSCo1wybOHCmBxMOz7GPVLjJTDfAwQKqWhG0jYC1Z9AX5g+DYSW2XLF2Kz36
8kC9agHY3qbo3vFdOZuxbW24S2H57PuMLZza+wjVKIFRZXVBICLkTGkddV22QPqYpp9eBgJ7juZ3
36eOjshqvgk9aHqVKNudZk3ySeZUkHb1HP8cw3jjVa7zW0uI++20flCA1MwDWSO3nMjgsXtBuMu9
KD8NnfAfuonAnj2+6X5ovtS2iBEQuRAYkTBebPjZ358u30XhRCS1WSrS114/OSMn53GyfhDCUbX1
IZYV9WndjD96AOuHxBj+am0x3/qIiF4P/nHCDHD2EsL4psUE2IYPDVezpJ+zCdFK44m5CeNd4fz0
c+R7LB7RsxUgBKCSTIdQeO7jrAslw5S0sZvz8FzsbTu0/hKy/yJVD9+qmMi0amN+l0FcW8V+oa1g
iKPjTGmC2NDs8CYmL4Al30Va0q48pt6n0XoPtWfUvweH1vM0gO85lweGP0FMpp+UbWVzWi4zRqR2
qjLqIeAkCOjPgUr0JawI9po7G5CeNThJIx2Ecaa/Z3E4H625lVdrdgmnJNVrxZk9T6yX3nGGp5z3
fGFa8o5YRrHWJk8/8iKy+G945bYRab7p2o5mU8uxz1Uvn2A+Puu1KbeJOX8QQqFJxTPY17Qyfmw1
KlybrtcO4Vz1b/zMj7QBIy5r3hgNUjExt5mUuGS+NfkVWzSgH29zCerSatdpazo/TBT+vDiOtdDv
ABTvCbiLXW0FHQPT6GAySjowZqJhjOqdQ9EXQl1faYKWqb2NVHeaGWTtHaowG8begPtKMe22LAz3
qVHs/bYsnFOWmmh6dgmBPe3CI9OjGWqMfU1SEb1HwBBXc6Z9RbqGRpeM7F3DCXIFZ+Sf7fjLGgc0
2MGsrqZGv2bR9PqtTbrXUTOClVfm9iXp2o+m0ZunLKyqU6Dmm47X2J/e+1gCy2+lrT8PupGdfZnr
jwUXzxVn04yVb2G+zLP7mVT6RotKuXIcx9jOgREedYPub0Lpyb6dGcx5ZS2PvW169A747M6kR82L
Rmu0IcLpglWGuUJcunvUr/Jqdf68si3tmmDS3qIXV49VY4JiliXZl+//oCTDYIbGs5O348YjD/DZ
xskON7K2t4coO3qlOirCfKrT2DyKNKvONMBYR7oWN2Zvj4/RPGo3Xfb75TPb6QME1oSoFYGJ0pmL
aIW4tbHd2PyVzuWvxtYtCr0swsJtPLKNcD8HLLHzCqZlvXYJOtykRMigzvOlHTFe6F5svfv9SwHa
5eIM3oShstWuprDyMzgCZSUS5zaf//emKfeu1v1GySC7HWAs1EyWFsAwwKROl4xelpdYm9yzhn2O
7q3Ev5vSzr/jXTlh/taJwOPZ+j3amVgnkTUfkKmSp4wsVNN6pwZqxglMyFNrhrwK25YJqWOQuirS
a2GzFWtHCkXnQEa7lJjfzojonVo2023eyTOFdcdhaP2nTJXA9XF83+XYHkbHb2+cotzSu2UD26pK
/YX4n7QrbbH3eT1sk+ElFxORtz7xbq2kPFGre/u1gYya+xAsIKRVR0RjQkI1AaS44GelDf+Vh3tJ
xfAWs6l6NUbaogO6BKjdrd6V8vgZRzV49mRwtlM7sULLERD4a7KrVQ20kjFfoI5nomSqKn4y4b2T
WWw8DGno7VLGY5uqTcS+88g32US8VtJpT4VVt6+OYJYe5iQ41dukbwvyq3E9PqST/SWq3FFb+OEB
i31+tlja0zqjx5uwbPckGdVfTnWUOeIuwsf6M1ArSm08gEk1YJdY69J7ME3SK03f91+ewr9QrLVl
XpRhD9Lj+7lX+n2gEbKcuxctSOCzlzGXuoCJ0lyGa5PzHyyMNLnYrflkuagsTqzNd4YWZ5sBE/Yh
9Mdgl6F9IOG3n4BGE3qZ8r+Y0aCq6W5+GSBQnQwnfqy9Kt4AcSoPttcP68LkhD07dna28nIijx26
R01k5aGl74JjT+Z8NWsDNZfGaB6syNpUbpm92YVgxMK8vpAp13xH+l+Ci4WIwvypcolsu63YWL3j
38WGKffEWnvKGePwnOuhs9dL9FSjQ8ty+ve8rEPE2zw7j66+b33JNSwOf9ihO/CEA1zf2qbUq/Ya
JwsLnIJXumCKeyOxgXWIFP1JZyvEn82TMl9oL5H4G8KHKkn1LU892zLA0h/zOhGPvIGbkbghyqhF
J+RkNZfFKp7TpLbV4jbdODOdgsSWg30EjGfP9QNbVGfQnF7L5lzFXOXLZjqGGPD3rDiCle4b2VYU
Gd0YfOfceGNzZq980xw8WYEcXsYmu4J+NI+sTYpNYQENmZPIPLPM4urWvkeyTu7Hzq7PItWudD6k
Ny8FkqJNVnRl8gXMIxPRheLbvZXL9kw8/qiLXLsPwlmn+5S3Mv1bzluTolEW3asMd3EW5zcJ+/Km
1bN+lHZEVpAv5amOnRbCDWVF041w83MYC/cZVIqOvdR/6+PGeYjrt37cj4xOHhOoBCAAamPfj5Tt
VFa69UrmJK5+kFHJG6aaN73ZFPtQY6mT23sDueLDdFB8k9L+sJ2Oms2Ks32b586XqKlYLsPwKZ1c
xcwhRhPGH0nX+8C+neIgQzm+SXxJSTH66zy3sqOmWe1TavOCRf44eH7YOqvSDhn95WaN26V44mgw
lGpkdMYJswqnL9mp7a75MYYUbyVjQHJ19sdTHKeXqWedQ38N8AaSFWRBOxzkKS2qqWucu2icCX5w
JJKpG98InpDaxU+BwOSOb6xZMFIGzWNnmRujCtMH9hBQFmig2jql0xxsBhhqdgAQXd3QKMXj0sa0
8UO5bizpPi83KaPdyaA1M87HtyHHDFWDut3HZkS2xfGJ4GjiFIAWubYBl2OLbBuGPJkeMhmJE8wD
Y5PnbfXBpOoeXPgPzdYO7MV7llacCpKO7avXedmt+DAmTndJF8bYqbxy1yLnYEjJNGxbfbafIH7w
n53SZzkj1NCA+NbX2oqrlH4LKuq9Hc1irx7nz5qflmfBtDYJsW5LNjREH6cT1bdkXaumOhu0vdLm
KPCQD5Z5lJj2Cqnr16llm0kdaM3aREv2mGxtXpPs28Yhe+gcS16T3r+EDhldmnEwmeUIzhqmFtfF
my2rGgYZg2+/5Y2W9ubJSmNW1x4aFUNM/9FrqSzOwo/WdP3XrnTpfGc5gke0BJBB79nulU1+Qbol
K+4wmGwB1g+XaK+LMrwL4Vu82FFM1lIM19pQamDe6ndNaLnHGkC63kT6HT6WM4G7+mh2TvHiAu0u
xjpBkKlD4NtjxbAiib9G6sCS/eAZwXM9TMOzQajcaNJf6Fjyqtlh+8AOOEff8+F7BBrjhZzWJy7S
9dUd/oe7M1luXNmy7L/UHM/QOzAl2PdUL01gCkmBvoc7mq/PReWtepaZVoOa1oQmKiIUIgm4+zln
77UZvOrdYKHNkowg9J4cbYLDtiSoE1Yb9vm27/2WAwYPLi50srfGA86g4uiQbrHlDGSQETzSPqsc
xsOD7jzFfX+JSrv49E1IPo2JIKWNHmtrzgMls+od5C0DHOH8WIzZ3dIHRmM5nOIdf9OUXrovnMo4
0abSTwWjlhNyPKI7W+3Yl82qpC31LhTC2qaPk0MVha89PeEtEzzafZTv9JyvCejHqLGKJ0LH5I18
hYVTEPRncg4tgAV9Sg2jM1kDxkEa5NuNTE13YIZpGTWF9aJ7FiFHk0b7P3NAW7jIBUYgk49DYdCq
97pvqLzPokamA/Rjpnzt6jVDbXtNX68lCvvYGcp7LER9irNiRdPK2Y8VTbKphf7hsNItaHpwetMj
a23S1bkQHh1RE3SvblfZl99vxXHnrcpK1VunrugZsmvmCRhUtlXyq+uBriYyy+NkOl82La2gktpr
0czjPpTNcCWderwaTh2tfSyATG4kIiKmyanjofsf9fyFiu+MValZtonMtsxjCNJGeLll+m7R+Yjc
Izydi0AC0XtmdBqwaz309DNwNGrPAibt3Dn2GmtaurY0S5xcUjgRONcPrsPNVJLnYWowzUw/Zygy
0ZwsaapuSZb2N3gbzaWWV8/mnHPzzcW1wZmysm2fNdYznt0kabZRlHFgMCq0DFO9ZSqGGBFG5KoK
5+iU2/4/D4nf+vusnIuCdar+LArNPfw+aHi+gwRfIC0XH8txT7KfUTWPiP2Nm5BVttUJzV7UUU5c
YUsdigAi4dQ+evZtSpkdtP0tvT80BD9rNgokQd5ez1R1acDyGvTs3SiRNhJ0QirONBv7ntMKrW5S
/JjnpWhuJMD7Ii1hLUhjBWLOCdqxNi9Ji1Mct1+/VRptw2nQhk03jWLV0knFwFN6exAA3hr0zaN0
hXegpe0dfGzqyy6dm5Xm4nmfs646Jlo5P3bpE0Qw4liMxNuoYmifkIZQyHe9GWh9900ieHixp3he
1sMICTlHrOF6XQHJId779V0FU352YRGdJnUnEBGaeRkSbsxQf7aU7E9Q0rVV1pjaTjOih2nWxHkE
tPM09dzv5CkY/1lXK6BwARNpetRo4Pr2w2/U/D661KBOaKXr36cIRI5uRXrsSItgoVdlvDdHw77U
FjQC25jtoHTqN6vrreswfA+DIa9zF2FlqFADSVqwJ2pJ+Iaiwk5FYs2eTJslfPAtvNPwNbVHtc4G
Xd+ZibxyozHJN3W1DCV6UbcltdW4X6oxQdHMdOb9oBpy99R9gJ2EhIX/Poxnuj7Nvme0Wi1i5Dyk
dxIsmJn6uRjIeG2H8qUwB/zipWe9uw0c+9lyb42LcaCqdlVlud9koKIrlun4MIjmyOnA3w6Jjty2
ytJnxoH+ObnLyT2r3TstZ2vP9u2HEvJR3dLTyyyI/LSj2jRciDBFC2nVcgNXjhm/WX4nTUTJk3Tn
PB1Aa0Sx2hk0VPbk5yws2/Qf0E2ngZHFNkHtPEXspZYCa+519ozjWJdo1hTswszjXrE0/YSauVrR
KXUDNeX6qdKVfsoHkxWdsOqtYUXd4yjfC81MHkzRdY8VR2QtMt9LV9efE5e3ItLKf776/Z6mPHKh
C2sjeg35JKYriLD+iTaKep8nWlwwDRE2GW1Qji0MxqhiyYCrtcaMKhkhRtMHjdFH8nnGx6TpBtro
GQYAF8GyHIr24nRmQjD4bAVzp5xn20OsOVVu/8ZLYjBGxvan7L3nNopuCbf6JnZm+ot6f5Uz9hPG
LJTtfUhqvROP3p+7S9ZMBQrtOMp3uY7mSS8R79CNC5/sDu20Gbt7Eefj2dIxm8VJd3cOVPkOky3w
Rd0I9yTHWPZwTHNVLr1ehp+9k6KNr903lTpiXfXu9yDo/BoyR/liIsBqcl17oIUM0GYus3eEi68R
w8lDOfMjBqrxndsjT6h8LbqxfiK3z7Dx5ciN6FEyKsibMX78fdDAXyyi2Rd7cD7Nchb+vBxqkRx/
HxLJgKOJrc/fDm6MztIgiWNZS/ljskTumuhKSKaxzbRRblP6r8zTlUcaJWNmSyN+lEkb8moDF2TS
pKjZjWKDEos4kJBgyk6BMWkQ7lDgQfbzekEEZarRf7I1Z+My+9o6tH2DrGWM18Q+JRCTya33Bw+a
f+tpcAVd7hUbxgHdiiXNCiqHhjJIB7IY40tjD+b/36AEeK13csD/nZTw9DN+dv/rH+rCPVzpn3/x
DyXBt/7lgDPwdNdwyEiwBD/sf1MSdPdfrmWaQvfwkxFT8G9KguX+y8bl73sG8gNDNxyMx131m5Jg
Ov/yOFjYMNdp3d7DFf5fKAmO7fw3n6JhmI6NU0iYjHfc+4L0X32Keq9pqqnwItlpq7Zupx4b4hcX
JADVi0q4J3yBdOrC+qEADbLw5+lYSn+ZzA6kNv6KmddHRgmMgH1v7Xjtg+UUny2e6IWmiy1q/zUy
0ycsWnQmfUAdjvc4oNxpIU238ezQ/o8xKM32c8a+GmS62R0dq/0sddS7Nlf5RDZPYl5cQ0A0NPbG
vYst63DbevlayO6Vm9dZ2DHjkJozZdg4t8bqzswg2Q1AziJ6GwnjaaxrLtldmUVyTM/WztgfTNlH
y2iegxYWru9Ha/YYksdbQeo9KxLRFssBj0KeG8VqFjvmg/pCJEa98jJMCoZ8gd28mI1s4IWVG01L
njqy2bD2oR6H/0JKyoAMLxnNDW3OoJZk0IXdR+MZa9naRynu9gqSIFzB+xFYA7N/o91XSlBX5aQn
VAPRDYMZMTlXkXkiDVs/iBQD3P2ZPTbm6fcro3UtFk39xC5MSN3E+1xWiU+OaWTxKuwOjKIxHjpc
FktgYZh4XV+7lE4VXUNrju5elE1ZDfNxnqyUCKMejT462SuH5nnlYR/7z6eyCpsrw8MMt8XaMqd4
lTiJ/SRUZ+4roWwO+CpGRB2+RmGpXXQ/AhYbJagyNS+8/D603qRdarOCWPmn8EexBSRGJBCTmvlc
RJU8lIW5qWlvQJBsOWaFfMrIy1M7sIoaSA/LExanyorWqWnEB6xWViC4vINey7zjUApxbMFaxdpY
M+YfBWlzVbvM+TnL5D5BHqEinRMW8WKSbFh9jJOz1c1xkw/l1Xd17eRmBJZ3UxKDa0ug5wmnfyxb
x74Z+ln5u9g22mddq3jQP/B1hY+/T0wHZ8dQqasgDsQYUvdZMZvGopm86fQCD5auOJjBiH3DIlYv
iRCC0dZZb3RTpqfQ6l84j6s/KXvHYpxt+6bckGiopkQQGepDMJKMfJi4poUWaT+Nq3EBj/VZNdix
CHCoVroegSEvpfNkutbZd9P+7OoACKgGHkf6x99eU+yioeY4XJX0qjQ3fq8GbvEc8nRmg3T0Rvch
HrL0wwgNsGtG5T0SFVavIl2Q6DcQ0OcR1LjLUxI7Gz7n2xxC+Ewyz/nw4JLVKgv/KPOeEwvxZKTd
1QlCfWJU3Guvs7o3eujEw7vmBdCxXEAYsTYjceZLfxqiF1DX9rouKnvljZAJiszyVsohO+j3T/3B
3DB8z3CCCm+b1XJ6FZ3xyo5XXTvbiqCSYrMivBbFd9ep7wLNbR0+ZHMHwtZrDnmh/HM3FglCIden
9Eq8Y0wYdWCXXf0Uu5iGU/7rvDOwN4DQhsrYdnuOJM8Y5+kn59Fnod2Bl5E9XyuKVUpKqj2zgGvp
cbOBD7TEfvTQseS5Pz5W2jA+lqa5lY6fB0NXYta9f3+I4bz1xHWtfv+GQE66bVWHtzEusGkX0y1r
xXhz7B4MZJLs//0tPstsE+nJIXFd1ExY8V71GvDL7FXs//en+EegFJLfbhZFdGgHRWvWyC5hlXU3
Z5bZ80RT182GD8am82lo4vKJGfk5KbsI1QXPxmhAxkfRuaXMC0YOuk+sQNBtYZsfJ7hdr3TplkyF
nKdpHCSRxv6LgxxN6G7+UDEcusG+3pRDZwe2OzkrPc2Lkw2d7aRlOBcsCaopMl34g6OVUBI82aY1
7DFvcTITofNY24DqQKc1P1SnOFHVUTXCXLoaZOg5z8pTiR7pwuenMRJV8YakjHKr+9VLZGvdo1Ya
xUGyXd7By/Va1HWyrV3rEukq+fY84+Jx1Psa19Jwd2htplccOc5e+gxLfp8uSZKxGQQ2WFeJNXzL
uaoYuWSvNtb+g8DNFUxF4b0NoB0CnctrkQy1tRJuVL2Bz7QEmT0zQZkA1gHc1v1fpXE/we250CVQ
L65maWsoWUxjVOjQD+hSIiW18FaiZln4HX7FEKLz0lOwptsJFLHSuYVpxFQL6ZNpS+ZOuHVxQ7+I
ig+lEH1CqVSesRb7lwEPV0CKdrT/nRIJhyZMnE9vZojfjCNhwsi0kjdPMde9Z+M2g81aHaIRc6oq
J4uzP2aNp652Vmvc5ql8bR1tTc+33LsaVr+xY5xli7LbIXdMns0WKGyi84p+/xSpv6ARSATYvKPk
QpfigllkaCFvRnQPwf793v1pqdIKaaH+QvBYf/LuD79fDSW/z6CAQPZA0ej+m+rw+xWZZVGQzQwX
izgcVygWqOhKlicdD8XSSziCJ6ZZL9PsLiL2i+aa0/0RWfeXlhUUfXDPQW5b2OMixjig2vcJEG1Q
ziRpzLwJXD/YVMlwDLjwiTRv3i20dbssiRjZ6nJXVMl60lI29sHhlNOK8FhTMoMUSc/mvs7aa6H1
xU1jlcWyhIhSc3+MmQORzaawKfR5QhvdNQeVwZV2E/0R9z1VYRoa29kK3aXwiIuusnrHVOg98ouN
ESlzNUJY2jpD+4dFeF5MjeZf6GuRNljh4BNZelL2+GnD7rRljebBYX+QmSuCenpMiDZcm4qmmNX3
/LfMOIRt9wRvfIkpfZpTkPkT1GItNhYdbSXDmYFmt83fMDECKVvsVC6dsa43rlpPpqNlqm9rnHYM
Szo0bkayxrfTLAhFpn5IhR04dveGRR4co6SzoufmWrgjxrikvjOnGbP59Re8ZPIawvJF6x180NbK
d6xyMUXFCm/Ai9WYX0bB0E/oZ00PgRvb7x6g9cHwbpLRPTXm8COkiJmsFjJIEvc5kt0LOtlN55It
30jkTfX0k9WMBJxcCyTDA5rwX6pyyfTCl8pRQ1iDsdQnfYnLBh1rfAMnJEka1gcdcJUKPyjxYD5/
QwfkYu4llOOaVG0ZqkBvDYR2kEaGCfg5/jqYdNEXaM10oRfOrYaU3ORfSdq+zTbe4VzRJCBSj74+
4fP5vhlqGkWO8Vr1+mMosodK4hkuSK4X+t/BXQzD9IKZacUMZllHDlhmbR+p/hLOGkNbATqxXs2c
/2Z1He9p4y3BfWasPShL+8yG7qZH4DUyuYR6Cou52masxMgbxickDlFQaTVQTUltGt8NrVTbVcTY
S+UPpaBDjegKxwKeNyttwFTXqHc898sdkhgWGLdkm+4a0yFIkbTecSi4sy2XcHdrGdnNcyV6QH3s
9QxM6+bSRDaQsLg7cn7KNqxqAhXrYjTGs1kOPoPGoVu2iummg+ldD7EM++ICKG1h0QYpRRkezIav
7sfuRGeBKZj8ybA85756F0VzqObyq+z1etNp05PO/bjs2yHlbQT5S1raUDdEJDTciL5uBBRidND9
6WqQTMOvn92jBEIwOnw8bSwfpwxzm56mi9LTWwxvdQnyyFhzqccL6QF4myP9Ra+sc6YLSES+lawa
J32fG0ssOlpVtBkjnC3pavbNkYOceoFW+N7df45hOO9Rm5+J7R6gm2YJ4Q8/jc09YmnNl6qTYdHJ
Lg3cZ9RKWGqMP6n3zQ5wJX6BX7XG3gVbsuy8v14x/bFd82jCLKQbUrTEDstr1jkD+6S7RAzwqSzv
ZTLsH+UOP1PSHO36p+tIRyuq4miX8c7p7g0WRtGxk9z6ASR05dSg2N3qKOKJ7Yt8ap29SCX1Bzob
f8E+sPGccUuWDxI99WYM6jWSzkPnumd8QrfcxHBdWcViKhACefJUoSO3caNzNDIXVRt/x4bV/F6A
hT2hg0NppWRKJ6p2L23mHuQ8rSKHqRLDAXr9NPKvjMm5KduSi2TGFmFZPNOGK44nsD/2B9Kqa8T+
62pIMqpxrtaqk8eos7eNsmLoHwmkEiz6xVWpEKo2xKA5Inu3LYoLUlmWrHjdtsxMNAnKohnQnnsf
9j3Ir5nnH+kRxdBiN+qY1KKfRU8fBhwaEMzObra1huTS5Wa/cQ119Sb0q3n7EfpyV2kiXdvKAA/d
dei3kpNsFLZABl4bF2aEYTf6dmqcVadVn0h45A5htLEodc0BIuVjA69bzhvoWWx6sWxJvAf+PMYn
m4bjBGfkKtrwKanav9nUoVFTICSsfB0iQPmKHtJHT1qPSAWTp6yyXsOQrT3qao289mGvMM6uOWV1
O8fnkip9XOH0LC92078asZ0fh9ZEhZdMGX3a1QjanlJu62vDiSAp/UHLnxKLmafp1PYyt4AASkiB
YWMvCYnoOHzRnmp8cDBT7K9hL4YBMQo46UeMj9J2X+Ier6jjlReRTela+Thi9VAcMj61g8YrvTe8
JktFq1rPL5rGILNxvMsweB1CtWLtpn7KoaX1kemBzPFY+gNGVB9uK+SOOnHnxHG4mjG6bluHnl1a
mfu2oIrH+PNt9HgO6xyK4ODToK8tMqrMYkIQ0TdvHZivnqzticL/MStQIs6h+2laFg3/irXvw9FM
GzUh2hlG5neE+pCgMNBhvifiFk/hmrLWC5rWe3DpQpM9wJjKdNkuW+g6GqzkqPcunVPeppAFXtDG
7SQt8zINGR2QRMD26hU+vvUWok1ZT9pzF06BBkBv2frJm5Pn+bp1hhMcnr/xxIBC9klJeE5Bz7Kx
KawhlHR3j1h7t4wRhsLs5N/Pf79p+e5rZpIH+fv935xFt5v+59/7/eOU3CmqsWbz+09b7IZVQjPi
v/3I3z/UQ06E9qgff3/k77cG4ldGmoeL2WOjDa2oPOjE12KtoPNtM06xHDSu1TklG6kvh5+44DDb
T/obDY9TssNO3y1Mrd9VXX+x+3ZH/m4HeEYtSum+OYn6k9Xzj0inn8ZqccRM4bLzrZ01DD9zhtAQ
WsMTm9gBqQ5i+DFAykmWo2kDIbDNn2m6xyfFy7Y2TjBpSX35RiAs1nnOLqAc49jU7tJOypKZnYXi
FOJs0HmMjf/tj/u3Z27OQ2+hhob2txRyKwc05XdD3e8Dc9YCH4Pz3GSjBjIk+SxiZiI6M1s12CRj
Em+Tj1huRhMFCZ6SASJfpC9/TWQNGmq267uV7Pf5r5+sltusz29gGEioTgvGrV1F/jTdpMkHOJeR
xLOyHE5ns1m85vYcr2dBICgCj5J4tvQDUACgM7RxGPwsWGP3B/P/fIXgnWzyJuImHosMkb6Z7aah
XpTmXS0GEqGzzppwvk2XHpz+2JvRSz5Ehw5ZZZ+QCue0X3EXPotk3MYJbzjpTO49ZOI4WPrK1Mh6
N+RGpfPJMgZ8MbZ5jDQAbI62MKUOTkttkrGhnlnmZPGEXBsUKYHPLwvnLgq62lwhsssCkdxUbcG2
l6veFave1z6aOzlzEBBYR/+7nrxdQgzS/YjgOBxn23ApfPQEhnMQZbvvm9sYyVNdNtjBmMACmjF0
7aMPhyW9P474zcoh56WR8Ycx6ydEPdxLMymwRNjQTWl7mg361SsZbRFUjcNxa8nh7I8mPU0QOHPO
7NU+KOg6KGNgvB+JUNgUeLgXEnXL5JkXM0wvWQQ6ZUylu2iJ51YU1AuIXLxMwRVcokutJI3LKt87
VFFe/gSHhsLQDF8NZhyhllJfYAs2L7Zoh7UOoCP08J0ykwJMVucon3YWkh0UvfXfDOeEn2t7b/K6
g9lLRMJ0BDz0a5Brqzv3lahNTi2IZHcmeuNFXqt615FIPXo1alR5bIrwuapdfYmg+5JCfgmq+jIR
VbAhAHAKQxy8RDexNe2r9CqdGABUh+81diCh0MXez7LfFIR9LLIuXSNOfg2ltxoNywH9H9NhjZOn
2gYWgm5eNVQBHDi49DvStdrHmeP+wvMZl7YuUr/Onp5jCFGBDY1sqTXvMW0HDzgbFROy5O4L5zNe
0axZpUn6lVaFt6RxS2dyglY4nOws/xhD5kLWHSFxD3m3h3oLgAFZ312FVIXx9zRZ8pzcAyMsHEoZ
21ju+a/gO9tFKHHpJ4pSBqKLXQ5vDRlRaZ8jc+5eDXva4OX/6v0GRZ2WVWvHFKwMGGWK+TE3W2wa
utSIZZkCR9eevbu12UYkFU/SXNxjWXTMTHkCvku/RIx4mcnfVFRrO6N/s0m80PpXKZK9FderQTY7
Pbcf0pKcF10YZ2axSZA3SRd4yvnbatZJMxjHN+mlakgDKEIUYJ2xwJxl0UM5d7n6Qdz+HqVXywAO
UiGzLOuiuM/WrPXgsqJBiVqrIT76KozeZV19GW62szrtONryEkYvHjeipTiFeOisai+8Gf7oLyOO
Iq7RPTad/grV6+CM5SNKuCXZLuzR2QFUfwAv87FI253dV58Z46mFnsC1rCxMSYiY32MUE5t6tv+E
KcN/4TG4RnLyFMfZYzHXf2MWCnNu/tZaQ9pEf8t11hzB6LTDk1OVf+Zk/BOyKBhG8dfzjVMvSc8U
4mNCdyZRMrFOLTu7rIK6ovevjKpYDwbLSoYqJ0kW5jsq73Trz/MTigFmeGjI7BV31zM4N+BP3kcd
omfsEhS9gwSqK+iaeeO49adnsF7eOpqqfXk/qoY1sGONiZspDaTc1nPLFiAj42KTeLbQkTEZU7lm
Hr+eEkrBFOUEW9+abtstN7A4OF8mWxjj7YAr+N0yAHFxCJrKc0XCWk+cAHycB9fmUDbTKZa0PZxm
SRDL1a6GgZeiXca+2AMMSWHgnRJDHxeJJR6b1IXlNu0ca1jS8fXoThvvg+4/kFAP9i8xV4KzoR6Z
hBo16NBEzsut8PIiiUvph0ycoPOVG3HgQe1+u7/FuFif/NyvA5cVAQPW2uzjL426jAScimMOLyF+
T5Ei5j54LgStE6Fk/rM5GqfB5UkJXbGdW1bPYnZ2YLuuHiEVnTOd7CT2F46jEUmYv1uJdy+tfHgS
2UsbEbo6PA9lZfDPksvvjdTnXPr1Xw4fz8V9bB7dOV69To3mXRsXR8cw+XTbNdPE52pQf7TaYtLH
VwEFlCkWZ3Ztplh0wQ+qbD6ZBnWRmx0Zj/Gz1CK3uGLY0YFeMe3axFLHz1ovGeZfk8H4QxwNi7zf
XCMDmZaJ632qAD7lJm9gm9LBvpfb1aRQVkTG0a2ZvBqZf+bT36myTALvbhPRRrIPsWMCPuIFRp6z
ndg7AlcQ7hM6z07jfozO3dFiPIcxDQ41/OWM+yLzR0eqCmGUtwwxXSy5tnIMNcMEbiNmX0k8bSnB
/HGOnPbI3VkUsuyvM7j6qhmQPo/TQ1Tz/+dSyXWN9XYxmOafwkOrB2cgnZzwRAzN85CPQQF15zw3
PtqzDlFOpx/MfMa47FJo+wOWRzk5tFw5l3Y0n3RvESuDoRvZLklTrePcZHRYRqAPTON9NpAipy8T
Ixgi+UL6DPcVsune4RR+uhYcOg80nYvZ8+jlnEMZR5sLLpWWwDOHVEm9RzLH3qpGwL2maVtUZ87E
/kOaF9gWxl5rVxoJLFm8UipH6kNLO6LT5hXLuo+NDYThq9BiF71ef2+9Zt6+R94z5NhICRR8bqUF
XaBt123vv876tLGG/ksSUbUYbUJv0IlfRO5DoqFL2luPfTO+1pZ/VhGzjLzR3ujYOnopF2NcldsC
5MfCJZnRLNnQkmT6k8SIzuYmCyjz/s6YC5CAU7My5wNCh46iF2wEUNxX9Nf9XZj8oW0vuIXQ4tg9
0mzzvbt3U9g2vkePKIdC8MHFWbaaCTuLDPGwcLterWMSVmKI5VXPL6Bi5GRgLOgh+XJlFBVcUxD3
0ucSJwiSuaCKmiVau01jK2fdG/4Xx5tn4Oeko+GSA2emOJNMf8e4/ypae90ngrOrn5AxYbgUkOFa
L60KC4V8MXzqJ8xpY7Hi4yX1hH7SBJgFg5+1lCB9qFN8JNfZM6ZRmlFLDkvSPgu3Ib9CN+nSRpVx
jFG0LtIojF/02rxTAyP8TnNY0CD/tGcXicudUB6qUznayRJCOm9cTBbS3K1ZnqclEc0bpjYUWN09
lGV80rMaGxZrnk8whgZyeCf8+tM2GSfF0a4vRppY6ser9Q1zldcM5MFiILBsHLJpncATDlScrh1k
KGVGvlplTOep6n5KrXHWWmetbfr8Rv1i9Myl3UTQzEuSP/Vh7Aq195S+0YgEcNILZi0geZP3A4Sf
/j9zvZJ2tQYKbREVNiPoAQvAVKyxY7cLpQoX1ToJqTWK3dL0X92Rdxyb12dJ9BAov5WPKDXoLakj
ddIxFIobBe1THA6fZgY3ZuoBCIJH2/S69d4WYtqERB8Famw/upz+FviEdBmPSLiB3LE5GReHQaET
6jVBUax8lkb2EPZOmD42TXUi3ZmmrMyQLZ0jOzJA4TPEaV2OoLm3rWcsXdIh/Qr+ydpFYmPr+1oK
HYCP1S1D3SDsyDWMperS74aRGelz6ZPIKZvv0pegLTVWdpqA/M8mE4ElasZkOWrdhxPG0IgsDsZ6
aK58aC6B0c4vkYZBvZAm2XgeLkO39Kal1EdivviWU5hXT8Zp4I376Fef6Q58F/MqTp2ViJEZxNUB
KfG2brEYhbCdgPu1S/BKRMaYmiKXEjROh0QXWjgKnabsV6YH9Qvp2F1UwGHSeQ2FdbPHKA/ChC6h
Z3hLX5TvFegsX77IVJbLuPKnba5C4wAv0iiRPtsmLJz2CdO7WCoWGLIwEWeDvkkY67vnMOdOZvJk
bVOhObBWbJ2wCWWt5cgmU7vtxP5j/CQUf0E8stH6Dgk1FUv2QhuKfJdN0zEeumFb5HO+Im14N/hs
cWnZ7jhL35AK1tt0iE+axbQhycddkvnM6HJ9F+U4DmePY4hr24Eg/Hf0u3CjSSwnKRrcsuOIYLfj
2lPk/3ZJ32KLpSCfO+2tasWejB60ZPUSLudBj+oxQFCL07r1jJU9pSa5BqpfhBl5YTB8O0DJ0x8T
8cQpRxPI9Cxf6sVDEo13zLA4AdUkDtngxoh04j/T7FiGyWMoBw4eHr/ZBBujsZHCM6rdJnG2Tu/J
y30rH6hjEY/qSNhTJrWqFPme5N/NjJPXLK9OyWChps4GSJU/DIAWX/Hf08Opakf7pju3mnsXY5MZ
GHeOiu13l9BEsaelKtnw/33GuB8XoAZZqQvG8XZNwqgq/wClWVbdPYAmFqyxGibDiY6IHaVnpwSP
0ekPtXB3SpTF0ullzG5SVQtiIBpYMbYLmkbSbBNf6H/KrQPFgFU99VZE5DDt6TANkV7FjKXeD8wj
I2H8IQqjO8hauzRZe4iFePamOzs+zLMLclfyXNc1L2kbIZzcUZYcNBuZ24xgnxa72CEgDZAcwc3R
yXCV89ESiFbvThi97/DDZ4w6IBQbplDsDk0SCNVHDJeomFoxr+YsfrS8EjV5BIAmT2r9hieWUaJm
PTd+9aBiPBeyQbKplPWchM16xsYJrtPWd8qoq6D1h9VMz3+td5j2w3K+5trZ1vpyw3V3sjLtjKgA
5cfYAvNT9CWo4RDvJM3embXPJk6fvTca+oSivgz2tLMqyr0hcnCB+Gw9+o81KKybXf4C2eC3F8TE
QX7CVNu7uIIXyBtuSiE8xektKZJGTq5e4a5szPoLptGvysSoRUzTeprrBnELCt6pvims94sYTfAy
K3pc9JXr0UfyzrGPg7xDP7swy/hEvKY4a5k4ROi7146V0VqT7wnqoc1UAwTUi5BGxQnmyjvdQSqR
vo0C1wwyU3oLKgrSZwmwYPJhn3MEmIMM2C7crShw6RQMl4GYu6pb9iadbLbbg2JIF0A4/uNWNoAg
GzecBZJJUlQbpfFtdF4TpCIF0WxBZix8eSo2XqiWQwsGVith1macfzPymv28ajgdriaZUFLRlG+s
EudhVpdLajo/8DM7XBkZK7YDvKRVNL4dFzpvE4bT2SpzGAlRcRhrA92vbPQAqcnWFt3fiOB2Vq2/
Nk6bZc0n4inXWrlNspdIYtgH1iKGq5kMF9/R9jiGVuGEU8RLFBl86WNq07YEcrTHLPw88WpM1X9M
CarOvl6RPothVDdB5gqirssyX1WTzqWuhvvHlD70VuFuCvQ/BvLl0AeWyKdGuV88ZjZ4n3qO842q
RBT0VfZtxkx5dLd6CkOIr0b2Lhm/42D+D8LOazlWYNuyX0QEPuG1KG/k/Qsht/GQuMR8/R1ox22d
3nE6+kUhlcqpBMnKteYck4XIr9t3XFp7KmldzGKfR5BwRFX9YVD1NMMuJ+h2S+wODbqofxLGeGkn
L4SESLtuUAVUR1zafZK/u5NlsnKaJ9/Uv0IXk+lI7U996z0odxcry91W6XAzTfUVdgFyIpN4j7Cm
34QFCPWhMtudl7XkMAwZm08q4FwX9W1fkxhLOtMGAPK2Flp4zA3zvkPWzlSFQaGectEOnxlMNVua
FfxvOoKbKxOUTCtxanHxtOloBMlYvLmewHi8XJa8eGTd948p13Ei39OdLFS70RZT7sh+Uro4JvHJ
fDOKq9h9ILyKgDYo+nQledrHCIaSOzLZHhh2oVqyA1dxwPHUrAwpwZPNyRU1nQ7bv9di0h8q1X4h
7WITRQTJynSxbU6WBVuldWPOY20HJ3qrG8bTrGtfTTTax1ZWh0b3szvv7D0YY1ye2shbkQrv0u+M
7l3r28XLe1Ol823U1zgzknU4xuMVSc+cIuy42qxBb0fK7OTOU6DXl3Au1KXq2mbnWRICrxfpq9rt
ygBb6rPj6fqL2zp3jeV8VE72EhVGuLPTCUI/vHNx59Bg3Vl+lp6QRpHDMFNwVvA5L27BApnZXkCb
qVnrmGaCyPEOo3zO2nk8hBJIj+7UH1WravBcVgA846aTVsfCQIlZ9TR8ZKM1m6aT6yhydnGHRHJq
ZbSpa3tVavlVOGnZwVDTdG2I9EzIbnMkzZdQyFm/pnEA7S1Feg1JrGYx1uO+3ne20bIvIRSuo0MP
VQ2GRwRZe/lyrpI0/IoLRmxjLTep6+80N4Skw3wJX6q26euRaPEs2Y1OeKVpEdcsi8PAU+nVNLn3
kC6sOzsHYzk09m6MjPuEWdR+1InnnjowI44LQhJ8lWKwfzQ8/6IJEwT3aDwadAgdcEBbuPxaQAaj
cTQtD3M5bccJGvB2IlcncjKsfwaOTLubN4bdd5zvEqv50s329eTJmNsYR1b33uJQ2cWsNOWSawll
dFqFcQcUCh6qkdto1jKibkhEag/oQHSWkrccSUVQDKW2ZfbeBDJhDMR3E9cw/aatC8AVAyTzPn9X
Tm1cG73aDMVHqDvZUx7mt+QwgiN3N52EfuvnhJk2Ia4Nf9vHwx0el0VR2zVr7Wf3q61D4X51Tfes
1b2/SdwSrFW85BWYzq7muqxDxHWjgsLUFy37QHk9dCZXSnUcKkkGYR0dWKfYTZXx85CCQs6AT1Kx
kwC87Di/Eo/MGDtJXiUa+V1BuxqvSolzPTsWHNR7YtiOOsqkg1VTWw/V2K+bDWE8EO6j+c1iMzwK
xq7YZzd6xRQj6V5Cs0k2kIFeW7MJg5AWXkCF/D00Ejd/i4Pc77p27Sc07WriVYN+II1vSarXOF7n
oW8R3basXA1v1ix9YLRQkPGyM4YQJ8liIyqk/qrWn3Wq+7VQiqzVBnjo0iaGFi/XPTDvIvG7bde6
Ez0nQLkOpL8VgnvWliw8Tph/12kbP5amU4Att9HOmtYCt9RKbMmsfGhJajKVp/emK/50eC4QSomb
qtHtnevPUMeYOwQIV56Iv+J6OZdP/cDnZlv9vM5FRbBpTY/XnEdsj8ODrkCHgxUHzJZb3FKHrZMF
jKgOsR+N/KFkmPnFiIdxYVX+fEc/BbHm//828wdC+XvHaXmG36eRlEKBW8ddeTLSsg5+7vhzH1m7
CO1+fqaP703B7yuGGW4jaiTeQTLF/OrnAf/x7e/z//2Nw2Jjeof/57v4+yb/viLXu3be/OctRNzi
wajtPj+5Dd7Wn6f5efW/b+Tn1bB2VMX+94WlhgVw/3PXGl5g8/fz+/vkP7f+PsvPd7oYl0xODtKD
r94i1+6PHsb5Q1mM5qEzxoplJoEbuXxHVkr197vf27wZ7xakrP+9T4rIiq7a/7nnz3fRslL/3taG
eTCGqQ0xiNv/PsPPb/8++Pe1fh/3z9M4WECC2YiMwHDpo28wieBsnKLr3zeC32thyi/v+z++rVqO
1c3vs5VNGW3N0XnMioGtucr0aev1OniUmn/y8oXYWXCBy5d/bvv98ec7orLOgvyP7T+3/zz+57af
J/n9keyDjr1P2dFu+d/X+b3fP7f9/Ah+j9iB3/v8PtfPbf/tIfA16pXROnFAB2T3+4C/f+7Pzz9v
q+xlSrbJ//1X/73Tf3van8dks3/0217u8G53x7akLDNsTbH74kcRJozRli///AiuBGbbP78e9G06
e9vUXzouOiTAnwf9fvnnNr0COGKN2DN/X+Gfl/l97D8v9d/uR+Q57+n3udAX1sfmOP/c/PMAG8xG
/vcv+32C//j9Py/y8+O/v9b8Qu6ntN/814/g92l/38d/fZqfO/5zn5/boNdhfxTWd5/0doDOFxnh
D0K0HAhTAnsJsfEG6lOy/btcDNaT5gBQnS+xKR9/VoOKFh5sTGyANkgLkJZL96HYmBkGKZSvauta
2nIRyzaccO8droMd09/mBJG2OTnLd3TrGpsttgtP18icHX/zlZnROtO94kEPG33vx+kuG9VD3Se0
HBffuyhLxogt6r+eYAMZquvWqC7OzIUj7KmZ4TDdTFJ92WG4zmL0BFbasfdgDksPsF7kukSrezWK
NFMPd1iuv/x8fDCkn23jGlFEMVaIixpnRd5csjELqqQou4DMgOuc6BXuGRmfXVRQF7CDBKZb4GAm
QA8GWgCG2M7ad0sEAZTCTNHlxs668FbW/WHUJ4FhfNZviRs09zN5dZbLdnUUz5QmbG26zEDCTqFj
ei1AiW6pxJiBq4KtPp/pGlsdHZv02jYNN2Dmo23wtjPLpR+DqQWh//wIiv8Ahu2CSlcGSWu/1kN9
rKop31JAEarCtZ0K5QyFnbYnSSJrduzVui0PU9yDdMjYY6S0ATWwXesoNVa6xRSATJNkO9R8dk5n
7UMvjh8iZoizNIdACz3SHtiYt950nanxTyv4YDzlvzJTZzy64AbAWgUJdI2wTPUjrMpxx+zsbJIk
iOgpZd/SxM+1+pOGFJC6TkUwwpfa4RgXmuz2ncn4W2u8XWK7fNI27XTZDjgKx+GJWnLctrUOjw7r
r0huioihPbpAHuvSSt5Z2jTdmQtmuR80KvN8DkSYvbUKGAzj+2IvNRoEsieg0JuNYWd3+dZDo7Ex
bf7wCF3jPvNuR2zXe6/lTY+gc5khVdpRL/lHy60VCz9gBgnoKvJ0xgacS53Jzj7W/nQkw6yb8bIc
QWbqdoBG5m9G2JTJLeOB2n7rNBFeVWb/WRfgqExOvwAZoMJ+j1QujgUMYT212U8JAOftAMDaX9kt
ds4c+ZZlZ9puzkAYu1Dgl4YsMxyzew6TDDG/izO0RHg1kfITebyWi5JsXXZkG/SjmiDlOujotG0R
teHtBDV+rr0PmZcklenR+6QAPXuaFgzgNAbDutBPIKewxMrlx1/aonzFxEpfe5xf/HoCZGjvDe1b
LCwzM7GSA/zHIvBT/RYHqgdUP1+HsXqYDA9/mn/uYbutKo3Oa6Ya/ObZZ1Yb/XauKYxpPMot/MJ4
qaAdyPC4pMoesE1JL4Rwk5lTOhi6gaa4YVwDdeg2BdPXXn93agJsCNHEOt3ct1n9iJg+J3QbXIgv
X41OXTFDg6tsdYvz9qnSQyuw25TOeEh4GXp49hvGqOMxrkLkU4w7UhFjtdYIL6iNOze1n7SUpii2
tTxnj9QWIC/BKB8tz4g2utHvMQ87/G56jnz1Dm2uYWpcfaXzywyXG5la/KknoPFa89Gr40eF+wC0
BPiT4eQbW91V/ns39t6adtU4IcZLKwpyNzT/lDl6at19TQeHXIv5WQESsE3uVhjDxdLR33WznW4U
kpZOtucQfQitqWmXxbG7SgBs7acPV0EiyCGR9m8AsJkLddMNbPX10OMZdOkkYpJg7bYZhNWqRCQF
KhItzDrimAiaqkcdl74rPqRVIxHCYLM4SJC7sLWZ8nbsEUkIyYXA79NWJ1zrTeGEt6hRus0QEpq8
jJDdsVhbZc9CoNFxyPOXIepz0lpI2Gob2hFtWzxLx7AChxS7fCQgJ8qGee02Og2ZkYkYKvtNq+VP
bmreqnFpTj8rl6lvnWRYKRFEJOZXpWVfRWJ+trVFlwODOYzraNWLAsdMT7lWhMTuGghpvJypVjxF
LwYqhbFA1zlM1b2e1ld1O8GZm86yp9HZ0rAyB95wDJO9xXqngzLajOD/YZ7Ja+ZWq6RySXQUEfvW
aDxU4Of5j5SZK7foRWiPdm4UpMahYapOEjPmobyCC0RjC8xjXbvg1OSmGu2b2MuLta3n+9gAGxmF
XbfuhxD9hzccOybrkVva65qr7qa3UnTtgwKepDG7QdxHLK1TjuvQ0j69mgFfCFDISiwmAwMaJeHu
mHo/gBzApF7Yu8o2d848XLK4fCxHfWuDAd4uYcWYIPLXxOEw06oXX6/SIwnQMUARWd+hAQY3mz+R
WZyv7aZ9iJv5sxrdZ7NCV7MAgtx660bjZfbWAuZZYLRIWQ3XvVQSGU3VMkmtGMq4dnuAYGgQq7YD
vYC7BKXaK1P7Nz/KH1zZn0eXxCd9QOCa71s7f81Gjom0a7dmT21gqXMMKTCf8LnpDU2tTJo3CQF+
VsP5CQrGyffsulEf5sz6ksFFYl9NAefm29SNb1HLTFDkSEI9IDRdwsS3yD4HCPhWPb6qev5OGdKq
CAq5Sg69XTwwX1286NWdxFXaJxrT8czgixXfAzntdtWcEN5iwLssMLwC63hvvfYQ9dhy6G5uSo+E
sKET3y34Upz4DM4JMEuCEvYvV1rOJXtY1SUBXuHiEerK2ywCrGQgjNhgitqNrn94LVoQaDVjzWpk
TI9JLQqgVYFsSLg2a+apznv2yyGCdluY+0VHXcuwXEkBQ9751AuMR/rw0vOmDrp8TmRWQ1PPn0ic
OrHy3SfEEK/6XvDRR1dk66BeN3ddSqhrFW7bfUsLueVjYZFAKpFguVqRqZm8xdOCHxXyKvEW9UJH
xkU7wQ/1waVW94RaoWYwS0wqnL2DF35DbT1W2eAsJIRnVCFn0+9ugCcFoh9uZRcBWUJMAKqtDNIh
fxXgR9GHVCpoyeUC90BveObYyGzdhTdL2dAYAxXNuCEO8cwpubPJMjnAWSJP/gpvAGobzEB4Zjhd
+me3oy035964Ik7hOk9pkODy4dMkOQt2SfRQufk3sfUI37p8QHrdPyY04vdNzFQFQY/AtYDHAN15
GakT0q14hYbxDRvMmiXX3LpFvRWtuliNf+kqouvqEC19nuD5YrRuaegKsFAXGepULxKgn2aHJr/F
hyz4GIXAQVCgslr3JpmFLR52+iyQb4p79NSSYw4xExrqldM2JDVC+A9dCL0Ybwbv1v/Sx74/GxNp
y13l7L2we4C7ym7O79/Q/K6mSQOpPPRvTetvI+Ux1UiAI/hI5nKaNA1Tkbyq6jWyeU4eirAaTWAN
MZj1U0eQWmSAP5R38Ob8WVDUS67gvZLowKmNJ0It0kpxMUzONn4sFQ3Xo59yuNTJncHys257zrUw
zBgT1ucoqf4IskRXCFhxnREq1npXCE4+jBFVyty0lN6YhMLE2zLuvfRRfXIpFiOabMqPrihBQFs6
FzPJnqi1nzzXkoETGeijzfGTrhTDFk+NV57PpYZAlczr3yMJQkO4t1qU0h53a6TbNWfHACeF3q2j
CqZNRMavbI8azM3tbRolfxSZu93JqQwyKZ1Rgwo2gKIbNobpjBRWGtdWwT7Y7W+woTLs1bIbi944
M9cPWmLljjHbNZBKpphzrHbocq2W+bZBgBEKog92ynXgZDWyV4I+A8FBo/0xQ/M9qbIDQArUZXF3
kvZVIXU78GPExHlBITo7xOC1mRf4mHLS2bk0vf9QwLNktGP59pkohQ2Sd5hnCCyxGm06Fd2kyrYR
kdSvI3HtfTnfkbBw7JR8q20YIqOPaEyv4kdpIxkdZfjoDQsISI+oOzHlo5XFAO6h5dBBCCBOYbwy
75U7rZLSeU/7Il6pYQrsCLi5bU0Ppo55KeUMjPmEM9CCi+Ts20FQss472IcAqA0XJcj4BsGJuc9j
LjhLi2KoN4XB52QP9lU0FheSuXHGuR4RjRO40Mx51mAM2NjIkKuqF7M9acbW1UfGAI52b1cQmiD9
LotUhTHQwwc6PYHbmL0hhFaYsbBp1smK21cVWx8mSR7bkLgcfQo3U2ekwRTleZA0VISOz9FfaZO/
oTCJOEMyCiqLiwWSviqz/liMK1bu2H8z1P5ZN1dJ7ZjBZOq3Cer6VVyLdeYzu9d8jhLhmO+O530n
zJewClYHyxz2ajJ9Jg/GXe34SKcMH1GxhXUuq8CKOUDEEqdbI8Daj17GYNycAgNRpDCAgUboeQPD
R8KDuOOFNOpDE3YnDYFiXSH6a3P5mOblJdbdowJ5NVfUz0PnM4M3TIIyiGwcCFtbVaBJaQW8SPtr
QpJEGGS6ZmCFT6ztb0U5vIp2+EyKbj8z1HZN4w19p7OW1pARqUA2+9hg65sHBgIcPNK+J6H4tmcY
uprS4qJwLGnMKFdV6r+mDvoT9E8AyqD5wXj02bqvysYDiiRgtMXlJXfss20w+SRqbOPOI0YNXQBK
ik8KsMQ6Zirg28OjqTTCNvpyG8XTHQ43YH+juC1gCSmVhge2Wi8eoDp67YhMCrEqmSMHXZdSYFNg
ugJfUmrCAxycI7KxFfk+u07E6IdwPeePpBH4Rz0N9xyTQSNjazOmBjsxheANv0EJzN+l87wEZSBy
hzBGsPi88Xu8p6XYDLX+ouVEyja9uQtHKLQAQiuY+EFUix5JVfcZExg8OdaB+gJPOAUGWaAOVSW7
L7K1sgOVtHPQFuWJIg/QqJTLy7gb6n0N34f/QhwKGjwv/ZpE/BJ3MQGVGJI1ghmD1DcRXU3PlZ3k
m9Dc5WBIVkCQC0iQ0cZNGe3Z/QuUTro0TDvXYcp/jeQwtDA+WMHGwMIp9twtXcRXbvYI5I7atULQ
KgdKDuUC//NauWIIUCIS8o929SVDQQx2LK+6KN5aUCMxvY4nmZkfgCD2YZz2bNrQI9fdZzJMj2Sg
VlttCZiuOeM3vibYG/qcShBvr8pp6+e4VYknQOvZ1Uy+IkahVRgFdbixcwXvDpPdmgwfsmWSryrM
z+Sv4PRKJZSg0JFwrdp9PAJH9qizwZyZX4OFqSN/NJhdk9lqvAnULGIe6Z/4xSGz5FfFDGgLXvUr
zbH6DmrYkt56NUcIVWu+BO0yv9fn6yb29+Jm5GrKqXiFU/k9McOt6ag/IFmuQh+fV8IaZYhmUyjx
5BvjaWo0lBw1u/jKaq5VY6MrY/onmF5lvrnTllZ4LAEOI7rc5EnZbxMEjC7D5pWUwxPnKGoQkPvL
cujC1Zt2PG5VzH1EFEd8MHL9EQ+qtk6Y/j3ZJtqRoQ5vu/jLH59rz3pGP/Mgip5qE+oKTPg6aENw
4Yg6UCShpRTsFih4OTfR7Fb1rm7crfWquyb+D+tpLHqND7S5q/jwVuVg3Wp5Nq0723pRcD+MaFDr
Ga0W/xk/OmMheIhmd28sujc7islmbAHUIxjx2MPiksXf1VsFfThcj8q88ePoVn6z8IYRYr7aOo+x
us1tdmpuY6LbGWokBPpL3LTmajIJ6MuHhxGdwnaKk5tUqLPloyODf3VlM4Zdswk8D9i8x8m6N96R
Ur8LnMutzoGZOU8idu9hZK/x519if95lHRaUfDq2DWdLhHXaG/etpb/0nfOhCSQh/F0HTFVb3Lg0
Y1Ku/2JOrJVuqkPdX5GEfmlZAHw7KYKmM17DZfPqadGZxI5VbVTnzCS4RVPtp6zHRSvwlPcg6emQ
Dgz/KLx1B7FIyNFCFdOX4NJmHTeVwwS5CruP0la3pGqTDJo67Gn6e5HbJ0QWLfGFmFgipPYeE0ve
mKat7SL9pgAgR1s3uxWM4c+4iPepQ2Qi3mI9c75ir6FP1TTEb0Ir3o5Ewk8SJnVGfnidH6Qa8ZPo
clNXzntmtMfGZBLrOwnUePy3aWd9xGF52yTOhrcAs/VaQENo5+FcatBvMhfpRgL+YrDuwo4AiTD8
M5fag7l41nDsPGjZm0Lj4Mzw+SJdUnOZaDsLubY64xOy4sH0k3uIONGhKrOvDkwaH1T+NhnqOSux
qpQWTuO24m9OhqspGy5VmtxjoXinhHgndY8YkUptHTm99TIaoJ1xIdcKkkDiubLJRBfIm/ufTuW4
G1ky17D3KPkT84hqnW5C/OZjCVpmqucij06ooO8Kb7BXQtde52gg/9M/xn55MVnCgaLsuqpCYjCY
qGq6TTIkL0ne2MGf2pGfjpV/hJKw+t6sbkk/XiFhY3FxcceEmD/c+jSXwybE9urS0cszQ56svCDp
AieeQENSon6ZSD6lEQ/dL0UV6/SQX+ZBnJIZCK5O/MZKq6KdW5dQ24JuHknrE0m2nSNxyqvy3bXr
N6Tj16oIPYLjXEi6+TNuB7HR+rVfVpek96Kd2aSBGPpoI7QysNL5SgvLI4xaIhIca+P0kH645Gkb
MuGBYSIUnXW1J8oHqRx66tFbUq34o6Tl341LPDqYJnblVHQcxeXFyp8gyKwh8d80cfcSK7SvyyFI
Jpi5KimPtpHLgUIv/wq7346O+Esouis6t9dhG+rsEsyB1cnYOKk85cRQdrH5WoyuzUYvpqwd5M7z
Z5BrHRfGMrlHvcB1mOTdDc1juWc3dt9NxYvs0k92vw+D13UHgR/EKudwDUHgxZHnRoavlAf9IY4p
UUIa9WfNszcNOqoAsT3M5cIEgg3jTU8ni5Khjs7FpJ1h3mpX7DWfx4Le7tyLLQnU5RqlxcCeHiEO
hho643aeEb12KSuNAQFPAMNK+2TfSwiyerCT0NuPs3Yl2ZUfIvIlItxiR5UMbBq1ZmtNrRbIFNG9
nJzd1BbEMuVomWvI4kwiBBs1L9Z3RWjsJiIDD47mIceffC/AAVbcaRMBt8Q2trufH//eFhb7lPOS
8c1a5EmGFliaXKs6h208VO089tZROb54NsG6hdVvXYGnqvanQyWKDMeBeHPpIxsYqFfC6rU9f892
NihUezuk02cUAVubpzlv2p2iQm8GrmGqoQGZdPcShHzfgYBKXK4+0MEPtqH8nQj/CEFcwZQzGqrp
G89trZBLoiJo8aZoPXkxlUVp7w7GN25gThoqbGKSPqwUECktIhIyCa73scjHOhKsxmVZ8uojzpGl
ea4h2vT2IhSfsW9ifrFX6cQiHPbhwZqTs27Tsep889nPrnqkCHiEL/XycskygbFckH9D/Db43pNn
Q8Twyr2N/yZQU3qedfeukNcyBcOAsua+jHC4Y2Q6NNKmpSmu8TCuGuF9NaMjuBhC8nLy23QZHfha
QdsQXLmtRwMuCIszwi8nWJ/dsVfoHuuoHldECa8prgdOa+tQKvubnFF2b/BT0InXWUwn1A37lSFk
y5FliZU5YbwDIXXdpOplLFrKoTHF1mgVf4Zkbi9d1u0i2tu6w07ZinwusBMQFlxVGz/WX5JJXPzo
Dyqo9KQ3ixeBDadcwt5bLb0vhqfQwpaiyJBEnIk8tsL6TWo5KmGirj0/Ze8skOXBkNmliW48Zz6r
ddYBqctosUCDcnZGcrJ7ui+usq/YYz+4evHcFl6+0RoMBsoAQRGREVh45i5ZpHApikz+ieDEhb63
6RzSpEKnSdsT4y9gZZP/sSm1+jhr7tXoZCQooQVJW/NkMQvb6p77PmNILAZalaFiuKIiHtUujLeO
kCTioiAslbkXZK5rbMJZPRg5UYy6VeMshvSzsmhYOfIrS+ubxi+HfT4t7qIcz4hpH7qCOOQpYjDV
zjSfhMjee5p8XG0qDbMpHTPg6YcoVUsBbb46Lv5XupXRjns3NzrE3mAwkbcto6fwrabDgnFJo3bt
zhgHMA1iqIyWLBeKkdsQzAuQOZqdva6BE75S2oKgKXq58UunoeZn7OGqgTRHoiBo9/cD8zIOGN+K
SEWImzXiOeB3TdZD92UI1Dot/xqC5OnLXyIHrkJP32YkUcgYaGtSS8lDqrDQsJvaxeSrBAxf9UvH
2B1HKYuYMAUem+RS2vq1L21rZ+s9yPGpOsx1ikEjK//GrRAAj5Y6stvTQL8987A0kETzBCcTFkb3
yNSM/385A5ujIxsSGnXMK9rq7FsLjK/uqbHUlnyBJhjqMjl3gvlp3dC0l9ZI7DhHMQwwYIEdck82
EC++X25KZ6k/q84BI3xwMlbSPKmeSne29njOUpawajra7TITavQF41ng2xIZaU527qxgQqqNHXNY
aINtnpg3Fh0nGtss13kqcmxjwihD+LVBaUKJcAaJb5ZTtJXeckpe5yMvkU2cwlZODrlt2xYquvqM
v/aZyED+SKNzoexlaGg47dfF+NS4/MVkhnmBmWEwGyOXZY2RjOupZ8d3iFPA8O3RlDxF1a1OC4Uj
ikE3/5VNnLVLdmrDdo/XNuS0tWqWUGOpsgSzHrjHKMHTSO1tNu4rXYNgavZ2uWNYbMXg2n1kmHGs
eL36XYcOf1eY4YaQk2dwDGephIKakFboKbFWlBMjohmAwJjM3En7Yxcan4ATfUjL7dfC648RM1Qa
h77pNwAsaJu78svscj6iKb1Ri1PXC72nPFbeHp8SiYO1lKsODerarOt9X56akiPZCXFNcSJBZpEX
kqNYbsbSPAgTZydlhcMxZ0vja4ycd938o8b5qy/rW1+mG8epb+bW1Y8t4Gy9Dd/R7vFo23QxdD+E
kKXWo2TJzKl4yEtQVwMzZhf/VBqrTRtrr35D5kxvNHrAeoekwNbEJp+9zzizmekw9gpQxlJrzNQi
ExUr+9qdWbFWFiMBuFy2D6kVTkcXK84qYetDeCzFbFSNW00S5iKT+07L9W3j3ZjwYrdCn57UCKCq
1ekKj81jRzjszh3w3ZEtBwbIB68zEhGj59ElhgOfEyfQWn9Mldx47PbZBHNVVGp8tk22Az1+tVXs
g7sHmF858XVU4UqoLMYG1CpDi563Uq/AI9B0hxdyd9XK7r8Gj4a+TGnBq0h76GgKwOv1V5FZujQ/
rEdFUA1XOfLU0IK8a2zdm1hMkMMS+1Ck6a1mSyA0QMvZIhHHUPn0rw3Fng9qHM1/WX7r1vDRKZ2K
xR32BmvPLisrWJ/5B45y8MQO5hLNY2dsiuaOvyjlqMJX1Egn38UWGM+5Xmdaui/IjWBUa90QRZAe
K3TJgVXDR8ILOEn/xHFUBkaN1ybuhuFKYs2yG4QsI+isuH+fpuqaK2xKFWytMJUkMFGXuEi5ndKq
PeMso+vvp/JGn+VX2qIF6eL03tT9MIhrWq9x5UDoq2mcYKDrr0s3SArtk1778KZFe6avyNg1mxgb
xmzzWH4KAR9U2GyNmvaqXpw5qaHPuwiq3XWyfHHovhUaGOOfm/CpfCqHzgMh4/y1rfcAuGDcFwjE
l+yUBW+abT3yU9kfq2kta9bhUBoPab/k9Cb6cyvjYW2Ypggia++5eMbs2X+OkhiozBK/UbXFsGlC
NjLFMFMLrZqxqg/12D4oIeediQFpo4ApjZkdMTtmOgcLBEg5XqWV62FR6jy8vwaTOEo41lgXlT07
r6zaWE3bXynpkYHHB1rO+FWl0Vx1fkcUbwKSkscjgNc6xhv1QE5NONHkp82Io/Bj6A2YpIKxfNob
T5ZbC9Qdb7IuCYMhpwDt+8ZvxHXBRGyNhR05Mcr5UGpbxYjVyLV2XQEtSzFtha7CGk5KeNOP26Ko
gYeFV0DJLpHLXoVtGTpYCS9Wy+jHEOuKs0NS5IzfLLnA2IR3Y1jNbd0TbpO4kDgm5p8216Uo79gJ
4M0M1U0a4hpPHEutu7KItloO/q02vD/CUXgPu6exQ2lmE80biAmFbTuxPlvzlz2SKW5BZ03/CJcD
dC7yT3jWyGtER+1HUocsp+g0WPKxyRBTdBxcZvswZu3Jb1D44NPcoDN/NDK4BsK3P23C6yjESQtq
fdMKQlOcTYJec+YvGxW5Bx/Jz5GQzkdjxsIXSY1pe8UHIOwvuAG7PtYCnCL5diROYz2k+QOECOam
Aic/MnLkdNM1cQsNHYnwNb5BgcKqEoTDvOnNbq2p5gJ4LN8hyzhMKryWLQNiQS8iM0akOoLnxAb1
XJTOdzOPFxu8AVXqOg7jE4bkcsXRqSEIareZjU8rW6oz5ijXLllalLMthk1l7WunOxgQk/pivNcg
dl96tECmdLgMJHu4FA7Fu/VtZhY4Y1gRWkWGaj9nXAz43Mya/FdET40XnzpmafTc3k27687oP1nt
vWmrdZ2/buEo+3bM0ZLckhtnBBFrfdXsWptcUJVzKQeQvMkN+Za7Cda6EbuSqX1HTv+e2dlHB1GZ
o9/cDTX/FzsZApg42dadW3C1NCEJrt1oYNUpW/HzmRVIEBsXGx0GJrYOH7NCs4zwiRX2mHbpI///
O/HR4JdcR/QLaNPS9G99Hd8h2yon+h7b8a41xbfMu2dvau+ZQkAhTbWID71j7oy7rA7ZDtjGot5h
jqrhuXZt8EZ67HurviBOQWik3yE7sk6yNj6McACzVKITW6ZZZRchfMk9YGGlPKjRPanmOFnTTnAG
laj3Chbu0NVerD7505g4sWFZj7sKUPMQ4p5vvkvRPvsyohtdVtc1CSEhV07W9Bx+3b6w1WUEKIF3
dmB4svkf6s5sN3Ik27K/cpHPzWySxrFxq4D2eZBrDoWkF0KhiOA8z/z6XmbKLEVWVV/0fWxAIEh3
l4+k2bFz9lm792IkdbpV7XC/oFztZltbtrkw+Hx3zR8UNL1ttPiXCUnapjCsd9zjsUrSoxMModNk
L6qh/FIBCCNwz68cQIFpUef7brb1LbI5m+gCYmOB+9U4hVdtV9W7sK3v6QPb6nbJ5Z9ap4ZFadjV
Go3yoAdyv+4Y4WkkS35EENdoWuiOQvp7BOAULYcsDuEtizAn3GrzSAtE5J/JbKynFgtqz46N7eQW
j1HV3IpebCagDryNeDPSR7vxyJavG3J+DsDcVU25fB3PMPRckV4lTn0XwrrFqqGiYjVRxJjyhGRV
tq87DUBJddMtugG1edjRNQFeLSUoq9pDWYD66MkJx5hBrrqp2HrRconhV+OYVhdbvepOoZccgxDr
MHARZwMA4xZ+zdeYxWI20e8ytIQAGCZoBkE/AIjvuLKt6gSwgh9q8UabzTenq28svTvkfjZvO4N4
N8NgnnyQ0NZFVsLaHm+7UHyrrHMoGDWneHQph/2U/salZUOsHPwf7ty9kfyyau+JCsp+KkJqJelZ
sCiNQsKIKTRv3GS6wW7kJh571B547YZZvjNIDzi5czuZNMORnmr2Va2f4MqANmvMr+0E76YmYWrn
YFa6IVn7hXNdLOIBJ457izFl57n9Pm2WvV8ZuC7CI/aSdV9SIHNAJiUJ2Uha4BJaJMx6EhtklBx5
IcFOhS6mhWesd/kRa679PBg7t+uISkg2+sWEBEDLrqyp+R4kw/e0pVaRLCujvsdrt+eimWmFKZ/R
3X+PJ/tHP5TbANK50LNqr2sT9bIZkGHNqt2JvpGSpWBPAxnJM+1GlMtjZLtPiTsddFMcacqsN1pn
XsWjJvGyaHR6JkS7pdf26ida6m2tV0wYbbMefGtn18yw+vgNyfptln6zhAQcpEeSune0hJn8fuXX
JfA3DegDWp2ML37ZoEbyX6IeaTuVzisNTAIOXIACQ0za7dx7oNeKBHfufdGb4aoPyhuF8v+f79P/
Cn+Ut2U2h2XR/v0/OX4vqxlP06j7p8O/73+U12/5j/Y/5X/941F//+sh//THk27eure/HGyxhwLj
0/9o5vsfbZ916uV4efnI/9c7//AXeJyrH3/77Q25WLHBeaqJ37tfrQcMll/qA358PvkCf/yj/AR/
++1/N+lbgRnmv/7PH24Fnv+7Y9mW65q+5Ut156dbgW/97hiO7zimhV+2R735t/8okPtFOB440uPA
sDzDF8L2Sa38w61AiN9ZgfBoj5s/PA7+/Ph/+fY/f43/oOR0W8ZF1/7tN9Mw/8WtgKfTBctKNLO2
ZTu8i+r97T4uQh5v/I86rk2rYs0IQ8ajVJdbTE15e45i+ymzXNRRZhxuR8d6FwvKl7VDEvjo+M2L
O9X6tkdicgid+YGu/pfWzyKc/oBKoTIR0pXji4+utATvRz6un7amiJ1TRDOWF156fYb1ifR6kwS+
tJ1yv4ZzMu19DWykheBYUUWgV822u1w2kZewxMrxvcqM2d6ZuE5vY8SdVWp886Z1kOjtlY4YFsI2
IWXnIkzJDQGSrHR/YnPmPLTM3aNpbUyMBG4yOzhkbRdsij5jivDB8CeTbu9z6iL8LNPa0WG8uHN0
axW+iRnAtknzV5J/yCeqxTl7teQk1Ch4hwXxhlcutyx0DNpAF33T3kUs8Eg2M0joLm1qZZn6B7Bk
cL8TBpgEa0qb6GgE/kPv6HRjlzc+zvK7LumTra/nBkGGVAHntNmHffmjsN0fUBKYJRoC1tmEzkwL
1XlczjPgFpSIhb6mShKsro0BhWTZnyo/MM8U1i7tQHKVwH8P+u9pzM0HYgCxKfLoq08eZzt1KSze
nBKBI7oG8N7PIJtuuia4xXI72NR6qu+tIdJW8YCXTpPnh7SPrbODcaVd6/4NgWqLY021GnuC/cEy
voJIj7ddAQc2SGncDeMd2Y96RxUfIodW7iwflEc52hcbnbBXh/vE905DKepdFWF5imcsfRwNVsZG
6gFCLnCo8uZoXoe2/1jZBTjXpmn2NIJvQnrpUNgXr6We3iM8PLoY+DVeTxUy95frQHOhy3Y6KXxc
to5AQK/NsD75SUoDrRNlm0UvXmsNGUAVfmmTvVssG9bk7wmVoz6a7juU/h4WoH0BRyCxp9fIK8Gb
O+j3c4vSHv7ElFeOJECMQ+d4z3pj97usGdJt5xvftTr+4uPE5FePDY4CJzeD9ysM9w1O1ovlzaA2
en7d2i7fXBmFhiMuXACzApp5NPeQh3AsStjSzhIEZ4CsKQAtmi7wR3e7Pl1NtfWiV/GPxWzyjVmi
AReVRcTJdECmIsuAeC+0OSTgtnm74dtghjZ6zFstCaetn8/PiTAPaDn3M8H+WFOq7FrILm4+HAQi
niXS79vJfh/izGIlHx6Sov0eRKw+U2q/fKHmXTt6D6R5xPapTFhgF7xrxfpd6Wghpt65bVJBIRR9
KNlIjMbIUNDOO1hkPgTdJEjF3ylE0oZoeYwfpF1qU7xaiY3CORjxdsV63GBF6RppuWnobSGUKldj
cV8647DHTdTZY1T3FAFfKRwk0XTPHiIze6p06wVzRDI53TlEk+RXKA/07ViOSGXuyzG9GLF3n3DF
dZ53ZcfmddC4CXLSoYBwjARkgqUosrHZs+zYaJ52HDL3ztL8rUUyf6775DBZNWQiuHDm0iAu1vN3
c8BqHaD9be1Ci5mz+DHUSLmFsPNCPylXOV5wm7z2Sb4OKTCCYvypiQVaWVa/2L2OUzB+3RqiLU+z
oMpE0bXVNMfgpXYmyl4TVk1W0q9FF/eHmCzUyujsn7A9vJWZTcE5vPckRj0NauRR5onE7XcWid6O
zI21jfOMS6fLIVVb8BBCgj9fH455kJ3Moum2+ENgMQXvkjmA05y0/QonLXsdL+7LWMz3CESAxGPL
RZBWULIPxCXxtIJP02D8zAkqhukSmh19jZUfr82lDA5uhN41X+gxcQYKtSYu5xhcT68jndUbHaoG
a5NvVKEau/me2mO4lkKMxQWQULYEgk1kAs6QnGiwkHmf3Ii0RhOQIql1wrbBkiCRxSkyGKR4jzBZ
ThGXCmQuCD/NpJFEpgUdj9/gkGbo/7Lv5UThNQSfWYZk5WLqWwvuLhs/NVkXZTTlVlSDNMf3zv0Y
3psU6JDe0QCcBCbVlM1QaZdZnxdsO2OkY1O8DisD96y86mh3bzM6tzkzyulKVvsjXBm2Cx5YGy9r
4t0kENt084wVKNo8o2JRbkS4l2cjULGuzp8C+muZzNAvRW2Mm+WIx8bgOFieJuamZEE6R1BIzNzU
3iYjMw9TUTLF6lCrkNTcDFP1Esfo8f2xu55qwBMsH5+1HhDN1D9DAmmpI+olSz1tTf1sWVdR5K1B
MqBqTLHlDC2aQWcGZapEpCPGvQ02e42AkVUEFaAppT8QJ9ahmVgwCfsJMfUTdinuth5wD07sHDKz
Ta4twThBUtRgLfXXGXaL+zFLw82IMHZlhukbmO4vNDosT4uH1tsHmyWkACjdSmEsVLP+YHp8P10h
tSHDATL0tLKm+gaLFNaL/ikULUT1wr04pcaM6MSnwBOHBrc6gLAxRnQglybDfxqc6EuMaVJoCyqR
PrVqQdNONVw1iYRI9yG/7AJM3ZSJj4hhlzUy4AobFPtg2nw7GR3o9VPtMb040lm0WnhghT/gekgp
jgbmqUhnqtHmjdPxHjUGEmoeMfScwdoMWtdcnLpbZWkw38258xrWZJ+baTwuseGf7XAkMUDg3ejz
Omi4kEs92yPEji5QG6/iGQF3C5q70zHog9QDJal+m9EGJ+a5CFx8dyvrpy9wnzfmHUn99ktUU6HH
jEHH2WFFLrnc9LGvb3otuoH4kl2Mc1uEXHxwJiAyiAOwKufoETUh1K83ce8f9AXj2e5rntg0gMjl
MqpzSlTkmybMznFiCraaO9/aN/3MiZca9aujIyvXRiboUaNRnMEMWjgCpg55LQlnlCeccCOoGcYW
61sjzbYxf3getLKlDkxraA9tfXl2dfAjpZVf6YEHWEJv8ZWZ292IQfLZTv1XI6krZFouEdCYPqKC
8dEjMGv3YVAf4UeA0+ALdANr2Lq0N21EjnWCJvR9ZEEpMyYa08PHOh3Qx+Q/zDoFhUalHTTGMRiz
NyvNaYmrmEkLso6MRwxWLcWpg6svR6wL70zTn0ioEQnG1vx1jslCuy24GkSR6BnrlhKgPgEoL9BF
hp15TBpEakFv0MYfeenGjPAM9+vpiL4fkQ1wPApWwdFDYrQuF0xPFlqWjkSBPSXX4yT41dOZBb8h
yAUPudj4Q9xfVe0SbzqbbHsT0e8VBv4BuwM8nIXEJ4noLaNOvMZzeUcF45p5iTJlKeZN6DodZyQn
aFYEX00J2O0fh2nw10E7YoToblHtubuhSEr0Uuaz7YKmKNDcw48FXiRjrpScwEzd4Ogl9KRNwYkq
cUUT4Mqws/4A4fAKk57kODpMgVRN6aqKiCwaqqUGEAniJRFv9D6lrw0abhDd+FCimMFm3lKt3y8Z
/NiguY9iXBXI8eDtRNcEBcBV03bH3hBf276bj7heV7ukoMqlCzAdxuiSmETSBkJ0wLnZ3lM8ow2O
H5PqDC7P5Aqyo2Pp23R5zohdACcn6GvBBlyAzbwaef2tp2Nrw3L5GyXULdYeINsSr9hPKY1oqAPP
cx/6GKDa7jo3h59GG7posdpy6woG5Xl0wRvVyFzt0iLcJNQMLNR15Siux5+k9t7myNnVpbjkJkyX
GF/SVdSL5xplQZ921sZKulOFzyWDm7cjRPROdenTS0hrVFLt2rFyj6Yxgq3rgTuP0XLv1hONgHmD
I61bnux2ekyHqqfEVcuWI6vYNpMnWHVgX9LoA+3IWGK0JcO7TVF/cQcbkidtQxBw6l1uJm+xrt8U
BCtyNkRm4pOi9d3V5MAZKo7ud88Nt7beG6tBK7hOGmT1I+STbDiX+XeyYJCRBtAVjuedWbnqj/N4
tOMKESY8nLhs34mVXon0CmyiWPSATvSpdNq4PmybuW+33QSkzAzJZYECJQNe1utIsx0QNfV2cABx
cloHORpQnWXLxo1n+kr1Y2L0zoVEhEMBOHhfnLHczcw5vVsIYPCg4XEMyGhk3BgBRByxS6PB3XnI
ZNZzRD0zzwCiy75WOhsY4lDxpaV2plNdPyLNuIl6EldhQrI1otshHZLXvB1XbqJVF2CJ1IvgRFGs
KmQFdTyTQffv+jm5aBGuBZOL0D30xhe9p7dDNMuhqcTPTGQP2P8BdjUuXpSxRPSRoYAq32YpjOIW
xbrM5AbtFZacLGMa3LlGE6zZ3FwFmNBrGMLtvVo8hS6107ofy72TZToWSV8WVmGUfc/4fg0hsQSK
qJMoULqGDbzWGcB/aGvvotzrHaFsQSfbFtI4jWecyDvZK91oLXod7VuC8HRFLoB+jVLWAAQxCYsd
ms6g+u1MrJutbcdivpujkwfoeNVSdV4R1DKfGxQ1IgKxdRqmG6+t6SEoUuptOek2ptOfdFdcR627
S4xIeubBsKtm/yW2zK8G6OEH39XudVygN0l1ACljUbz+4pJepI4UjLuQJXsxszap762K1by/DLTz
4kyzCat5ZerYbaQmUghUsjsHhA5r7GKDVsiisyV99BGN+rKRl6zZo+ZHiGybGTkpRVD9MUkgYU/U
Juq+gaiK353ex+kKkRcGNV79RKoRY50ZHFYYoxFt7S9VkvCzm8++TZY2ShrmPcIoBPwQ0ovtOCbx
Bg7bvCNTjJ+rc0pTujbI9okVUlmk0sa4HsqXrtUCiEn6sDPHV8xgynPJUBAXnrdPIvMBDDJ9Z1b1
aOV79J0x6BpHECLc6q0n4YaIW6jM0RCWbn38jddl8l6E0dfEq+2rqswuVOq8FfPlZPz0teYVl52T
19Ht1yz13pPGCiZMXTNHPxEY/ZVvO3gkIFlyIvSPBu9x1ZteuILVDrKDKSpsb4v0dexmutTGtkKY
mFy7+kjN5ac5Av5CxYk0CU+zwMaIzB7pX5vg0yDdKzZLIPXCnbsrnMnAciYZEHWCJR2DOyrzqwiw
yCk1Bd3AhrbSeu+ix9OW1Zu2xYmXK9SjvhjgzNXDroLhVpEfAFU7zv14mEE1l1l31Vn0fUc9Oao2
gnjm6Y/mWLtHTyxfc6zPtDRY5zBPYZIbNMh35qEj4nESWiEGMqp03XrItjzE3DIuCSH9oeIoLoat
WfsO8znGU/2pGvwvjeBKc7onB3+3nXDM97FExAwEupotZMgUS2nz6qKLQ1bLxkw8r/LHQWeIiqV9
04AOIsyThymqkThEpGXWSRY+ZCBDWIvNlw5fPLp4aamKdN28L5b4OTX19t6A2YrN4fi22PuxTaqj
K8QzXULrC5XWh3iJHhfhCX5RBrDYqtZ0/ZSntue3/thVx0n+Pe3B0mtxlxxq5OlV0zHtyI0Ba9rh
mturoyw0IaEYRbf3rODWhHw4Q1E/BlHhn4ATa7sA7MkQ61Dk8v7Y5lTMAgPUlD178cLZxO6YIZYl
97aPDBp5UR/RSs9i0mssf5eFdHRGTjvcRSP9IvX4sxAYCyLpbbahGd22rvnUtwDpK28oDoLlnTEM
UIgZkd9H7daJ7P7bmFXHOsNPecAI5Nyyh26KfoY8G9HfILLknU0MTHXG9xk272gaj462kLCwIX15
hr3lmy62Rg4T2TBTBDSsFCM/nbfag+6itNP18VYE7kUbHWLIGeunOKyOeteTBDJilnQo8tpuvg+0
ciI4QYGddfeaXb8zFGFRLJyL5eUnfIxfHQQJZajBB9f0dZOG16Z7bmKLih+9PUvc0yUDfiOHbZ1X
Hs1RII8gIbzGSPz5EANyuIwyOlYH95nvmZvOrV6YHs4GqsE6SVApJcuCmZB9BSKdiE5LAb/RUYTW
07tOO+fFr8znys/vEdxgMVUN7/3ko28sz3GZ62vLwUciwadi1Q7Yq4iMYWWp6Fgk1OOk1W97v7kY
M17nbuka5GcDMIz48lV1e02dWxzsrHhYNHig1d1ga+m+7DqNNOvwnMMhckUQrsY8T0/j2B+zOKGC
IHYNBCuMxYCMevUS7ENI9qQTri1hXtGpWO/sQaI4fdGtpj7qN9DcqhOszD82AgTISciHqNvsKGjX
GpDJtbcE5WmkmRuGhkZHU2aenCW8aTmVIOtxFNT5F3SH3+KBrEndZi0+YghI1MXhxFV5snQPN8mW
fmUcbDFNTMWpO4HJrE4FfiJaNnobVKLPItN5f4uPvR0xZHUaMqjIrQXcW71zbVrGfbyw9ltcYyER
wlvtBukO4+J1v49pLg6H9BUE112TEPJ7tled1AalQ8mX8o9jgx9KT5zoqN6i2sxUnSioyus7MZGl
1uJIG8O5E4m/q8MN8gPu8CVYiRIuCuWguYStKYE98vpjtVkfO++ruhiFS0bLHJqDJT+7ekojDP98
dvnaIo1JkIZe3p9rXiTTinyvPrHt9ujV1PegjosIC0TXnO9t0X/zB5NOAdInY8uva/fNnlpkDO61
n8YTtquEU6zHdHqCRcFiLBxPlt8dxxidqlZCH1DvVI0i6rBsxLL25LqpkZ9avfVGZM81sxVTDJ4u
vok6FHHpgXpLdyiCckvFD0vXfiRsNPu7rg2s3WQn4EGQbsMDmSSjCTlTsasL/55KBZi82TpE8PX3
xGCMCbnvV4coWUhLAQOb80nbCwekxDpO9DMOC9bZaNAvAG8e0aik40kPO0AMjYvsdJHip8hOy5N6
nSWE1WBnC85/Bm42rua2J1CudBi25sHRLEdfk1yc4f0QYajxN42Aa/tFe93N6idEkWqhbSIdFtUn
DGrqk9pTG3XG6bH2c9Ghgs+FNCsyaZ0KPFACH5eKul7kBpUUA2aFjcaMdunUVx5NSIkc7H3+mbZk
YOhVnPSc+SKAU1I4q6QXBHoxIJvyWM01AobK/pGHPdDdzL72yBTsdHTtJ7URboMlVccl77rZcBJV
TY8ffdPALPyGvFHQhuS7GW265RS3hOosrkrAlwGQnwSjTSa2jdGx6lEXo9pU8nxWexFN/ge4fhut
KSDr2z4YsbAGCqY2izw13nunZ5Y1+lKApcYwr3e+6EXSHdXvYGZe8ccvQjbHM7V3bUBlNjjxt3r0
5yuWestVa3WU/cOk2Yf68mUybXdjx/nNrHkCpiybmsaaXjPnHQ2AT+gIxGXy5j/uMxoNi1vHO7rI
PK4y2kuRS+lbr2LBlJORuHI8Ml0ZOj/1gGKcsJCh61HdZ+TjFU6LP0d4i2jbtL3VjPNeTxGPmWM4
gGbJm2EvuNCoSxf5Nc2uB1oDac8nG4roDs2kFtjRpbbJQdgTqMMxlZ+qrCgoDw/kFsjgNgRJpnzT
ekONq9IAwuQEGpdoYlmqDRxq1vLNxw2oTkSP6taiVbw4AHa6YOJK+qIwiksw/yx7I7pyzJYcEgm3
1RLN6ZHe2YOHnGqXdKyex3GmX59T3LgwZJoXmi3djYlGgq7k7CpK6+XQw36BNpshV4lo5PG0lzqU
zeIJWc4yP3vo/rFlbYJ6U032nS7NXA34qRWQmI2tZ8893dVbW9osGKP3Hjf5LVwNsg7tAPW+JsbW
r2LcT7eRE1/hGF+de19KLObK3mCqkrA8iUKJp2lwtjNFfv7cuJMJKx0o0KYIYBW5zi7y/DsSt0ip
ByAZ59yYcbRaOmKQEKZOzFTndeXGnk0TKr5mEgqxZyXmVjNM56DrWX4Wi4dBtdwATyAJZBOc9e6P
aXbjTYQ/UOyXdKcDQT4ZloBeL/dquVF7n3dEbWWeJgDO65SK6VrdoUeQahFI5ZvPx6lnUQ+2jJh2
OKyza12jKxhZ3wk5dIuFg9z1XdoikZFj322PJ/Sv6tbPTTNiAqQOi4Z2ztKmKcQYBCHa5J6KrtNX
3iJnEvLkpzDQvdOkm+luzPUDYr9NRkQ4Sx7HSEM5bSHdN+mbyhMYSMzHvT8iDKvoXZ18JDZMBfwu
DI+hALLExHmsGFWBW3anHMQ2SfkRwze4MGdjzuh3GyeAXwSTKJmOlsm41imjIEaBlbCNd5tOmcFp
v8Z4CpFdWZdO9yzKmsvL63Z92T7G0oYoxY9oVMZEKNP5Hg+kW/vrAu+iTJoY0eQUgbCtKL01W7Ol
r0DmME8C7yP4OwlobDslkzY40Jc1M3uf9LreCr4y+mHewek3Kw8vgUk8Jv6zNZMYj6XhUmfNX5iy
paIP74p5JNNVNg+uR+HLk4ZNTcc6W1o4lda+juLHSIdeRTLDXrM82k64PmW4PwXCJPMoMNbuGfGk
QVTbVnwL0jSqSG49PKQCaSZF28jjkL/G+eAxrt2IWZNdhPlNaWooK/GjwrqAix2iipVtGQeroyGt
q/yaYGGJ8PdwAVK7RXXtkdY2GoerPsB7wcy6s0zLyqgfHc9PkF0Uv9yDUye3Ysam1XSZShf8tJgZ
RkAsN5n02cJvi96R/ZhEz/VMjc3PHoGMyROLKwYLr7F4bFyMu2BZQW4sOQMYKfe+Pzkrlg71WuD4
tfBkcJnIKMGRL7t4jyKYjHGGpgz1t4WVdEayH6ixXayWaoa4g7VY9th2cbMZhHm7MAByBcOXkmZk
Zk1PqL7oF1jbL51BmhLfsrLOjxOItiqP3yoqAW4e7Up8zvDavETarWZWJ6jsZwc3tJresj4zVh0u
aY7h4/3gHiPc0wDSXyMJoqQwxG8IN7ZTv+0r7Nac+C7wvHSdtjThSEO2yhBnDYc2bQ5XOY5tY78h
G7HpvQFLdn1TJnAR/GprW/iUSsO3xtMvYzDs+5HwE0c4qhBXpM8tfOKyn5o5HDBt+xJgIjdVGCoV
2SYdMZfDZK5xjAfDuQqwnmvEdSqd6Mj/PUxY07G4oQkddMd51pxpYzson5cBVzuudoOWij83vcBG
bvYYS/Moea0W+CmzdMZLLTzyECF8NaVrHvT9gkw/Tno+jG44oRiyFiFE2LGH6NQmMLUPvkf0Ns1+
A1GNy94BXC+DM47b1l1wsSPqHk2IKal09kvIMPbS6y+xGXnHMBUvEbEHYqaZkZJYTch1JrkKfsyO
bOmpkRszGklLVXPC1dk22zh0rxHdbmJh1qc+LBu0wKxjwQJjZinDQrVxXfeuzZdmV3WkjlexDOZm
gNXLup2+OYvEfecsYly54hiGCuKKO++jKpByAjpTrID4W9053SRtnp3IuFYnQ24mFaHl+tCtc1LN
SFVR2JoxyJuEa6WIzBnIGH0GbsE1nBrNdNIc+nNtCnTIEe31UCw5UrfUxzTFphHVXwBYjWCfqeg6
4ymUm5wlz0l/FTLe7hbtwSv4JGC3mPLUgxqQCYfIKaBaJXzVkQsSGzAGznxyd0qq4Igy0EizYIsB
71dz7Pg4edwQLdryE08f0SPFIKtHlaFltAWep5Bgz8R2DjcHIlTRzjWzBsbnFMP+PMaG/aiPYbf3
u5Fq7+fLJ/KNUNij0s3YonMC5BLmjQeSQ9ucjoRb3qb21EYzy6uSS5/4yJ9OhCouGB100tnyIqy2
k0LGJxtww9nGr4gUHEmmsnAp0pUiwPiyf9bbmJTwIIuFhL9Or/cnUoG0sbi09syxTRHIQSeuNuHC
BYuF3L4gN3xSGztytx6QQxDf8hOiJS42GSEPmYDEXHeYp6zw1Y13cSW+ZBrD4nbKoCAZbtlsqgYR
Ln2GGicAsTZrL5YbqM63bcuIyi43Zi1cVKgdD/99jd1jmfP3V0ndX1V5f7/E7w1025/df/mo/4/E
eq4jnP9KrIfjWtm8fS9/Fet9/M8fYj1DN3+nJuz5vi0cQ5geWrnxR9v97TfN0P3f0XzprvCYTYSv
80p/iPUsA0Ue9R/+U/dJHejiU6zn/O77honPNwo/4fIkv/03xHq8DbR4H5LK4/e//YYk0CV7TonP
xW/cJlHn/VWrp+dRpQfaop2zJqJRLezr09hmNZHUn3sft9GPy5JvxtVyNap99ah/uW8KKBk0mCSs
frlfPp86VBuJkzmRISY1P/q3Xdpby7YdszuKLN2O5krmA8UgbtsWkzOs8JAKc2Os8MhyU81ynfzx
oKbA6xE9NDerR+H78etDf3m6z8d8PpPam7ScabEfXwaMicBx8FT/7rEjWWWG+3/c/e8e8/HOWs0l
AecDo/l8TGG0X/Vk8Lda1h0rlwVZG6AzKRYmGt1ycJAbUzn9qFvVxnXavxxD+GHIlf+ElgolpB0e
1X+rm+j0zk/Go9r/fKA6VJvPR348XL7sLy/w7+7+p9vgR3i7NnUQPSGmZmY5fj6T2hO+e3H1mhWP
TApBgSFcVrtqk8gbPw/NKeBui2n048Ze6PRz+tjFqa/s81f8px9VHRbq90cWs2xIcyBQcyqahOjC
q06zPNXQHEW0/4GKSSKZFlMnKewIkJ0GzhHqgeo2tffxf+qUNsmu7Ojpulbn6axuU3fDVzvXIqIv
Vr4Iawn0+TFc3V/+V+2ao3Xr9O64U0cfF4d8R+rw40nloUCCZWjXowWE2opNoKtqV23oQx+O+BcU
cjSnQVsO7HJMT+WmMCcWNHLPcnHGmjVRrmNDtCdQNFFzULud7IAP8R4g9Y/Lo1cgopAZPLVh6dUT
r5JWMII+PoCe36rbVeZM7elpsEfHpe9VQlDZX3xkBT+PRVOKbeYULyqDpza01ZMlkilNldojA/3H
IQnOrwv+OtuP3GRIucMvoFOpnFqg6VxS9HOAdmrcg8qYqZxaqFJpv+yK+G6yWbm1M97EaZkR8WAE
n59ytQt2mvCrnujdzW+dEOut2tYv6uMw6fISatezeyKyLMcfqvSDhGZc18xvNJorXEB/h8SafX37
+fZdFi+0mIJU/MwnqVSnOlQblf5Ue4TDFxZN+ArJ7BKZdplMo/GUxYH8UvLc6iBZtHfqW0h6zgG1
p15N77UZCSC5Lhm0zX5MXCK5hVExo74a3T8ToGEsc6E2ZbtNlSJbzQB0ALbHI7aKKww0k5b8z8f7
MhQkKOEMLU2f5gb5ptRvYmn4NQWkD9VN6gf7/K2C3VKRRQXWzSCfZvlTRdy9+zjM5Hum51Gjl1IW
b6GV5XEQHunGbk+sCZ78Cc7EaC3HpCYXusjsqrpP7VmGCSM2yzA2IiTTZEim9vypov6r1USddUR/
iSH6756K8DoZUELCQxtD52iNGSSbYkkeDC+tPvL89HuRSlZpTJXaVHuy64KTKcRmhfDMkMnLtJPu
ZchepQ0AG/wq8L2mf41UYPisa1F7muVG7X0eegvLJhYmP9VNtMq8QAd0tlHZc0qoXKyHAncnwuXy
mZ6NUO5AqCsPU+p9rWAcbT8/rFfgsgC6888PP1GrpAygVWhx/vyEHx9ThdSOjIOrzjCPen71mcBV
n/IzgVvRSHuCarebvCbYxyjZ4VIOOPHJT64+rqsNMuuptuqGskZI4I7mQSVw+wkWV2/iIfLL+arO
DtjRPskZNFGilZP/xxUsL3TsUfZ5JAyKRxypDYjk61qa3pkNeAW0wL9ugCgAqrRZ7KtfpfTqkYzS
cAtviLqLXBNYctpWhwlAQTI08tg2aCotlwEFuwoIeukcoDa6l1ecNvWwQ/qC8HkQ/qYyMeBx5Tnv
TAFLGTeliz0fRlqCi+mkbguK+dUtu4QWITyR1QZ6I3W+UjcQx+TgeBc66Hq5+pvkCk/tuV7ISQp8
fjo27oMxUhx3C89Zkw9qT5g1T5wO6LdIhbMZJnRzMim+DXWD+TuV6xN1gn8cWzXNdwUcKwQPxsap
MGb5OMEb+UOqzTJ73FijlaKtSCbvVTFIlaxUWr7TdOpHIAP8royZ8fj61Mmt9j4POxbsW8yS+62H
csOdF+OkNmFofLUHhBCLLJnocuhUGzdmPP28TR3CLvGRxMl71GPU3Z+H6jaRhBFsKHyd5FNZzNBk
buRTf+yqW395no9djyQrOJ/54EhmeNPWV6Zcx6sVvIlO/Ki3d6XpDJu+dxE5GSinB2nHUdo0No7o
5zcK44GXFkODjIlao2BdaEm2x8euup9B5QaceoKcsaFRUZZrRlmWaUKNd6l21Y1qU8m71Z5G1Myk
IU+3z/9Rh8Od6O3440nUXepW9USzI8s/KSrJVdU6FaGJPI7lk3w+UxQkNahzu2BZKS88dXep4hm1
qzwv1N6nbcY/22j827tzecF8PFI9x//dxuOXu//p1TDlIa5WT28jMt93ffWLKckv7/LjgR8v4dYN
vcI0nVKhZtIHSM1o045Meuo4MC1k6wG1EXWb2vTy3s/DxWN2Ug9We5//qw77pY5OQDbUgUVLLs6W
/4e9M9tyE9u27RexLwsW1asEqqN2/UKzHTZ1DYvi628H79x2eufNPO083xdZUsgKhYBVzDlGH+t/
0C0bPt32YmACPLvd/fHsz/f5+auYEfU9pE6k8f/5fdt/+asX//KOP3/820fc/vMv77++6/bclDBS
uMnJWIfgrXSz3fys5Pz20JzJ8KPiAh1va1WvXd9m7V79vJFW0QahNRPQyvOIjCioeGuuzc+X/PZw
+8H/87mqioEhDhkJausbmtt64bf3+vFb/vLnA/pm0g6JN/vxif/zhxrrZ9+eI0KdQWq7+/M1249b
M/3jJz9fvr3GElhKFMW9ejRRYBMouL7xdrN9eaPWc8gdMRYHLbNf6hrIIlnSyq+2RV6h1F0codnp
1paetW44nG3Jtz3+efPjybYUsPgaAjd/f5G5/s8fb7m9yfZ4++8/ntweQ8GeAlFC6HZBMseuNu7r
UdfYyLbepQcDADjF6oOmpVrktmkUSItudIBd2YH9QoKs2qY9wqvHFzF1vjOTt6fIbfBXkgjjFdeS
XJdtw7aWBP7ENxHH/P1uuwpkhY4ldPDkxVt0ednuxU1h/bgnE+Uc2erjX/mjTPejbpaiD4QXa7To
pqNE32tXYTBoF9uKb0rY8cdlzpJrq3FG6yS+PWlrEHGUAQwLJcezsbbscz2aAIbFLiqHfsY541oX
nNfWZZCkPCU9mqgICzHozZ7RlnsEFJ7Ry4ljq5f6pV9vRidcLtCsRBBV1petiqbWLdHPm+05mxWC
bwoTQ4bbkTIC9DSoOvo8RkeLIddsC4BH+mFpXWI0t+nYXWfi7QZtvjpX1XudIZghYl1nWeu6avti
tnvbzfaDvKagD4qhhNFBLfTHjZHH9EndQ7iNjf06mqdbm36r9v64uz2LU/Ae4LF3mMdYXTyK+ew1
Ev7eqJ1Pv79YrKP19t+2n2z3CEWoTQ4Gds7+l5vizw+3n27PJSAjAQVPll+WjbqE3kyxMZUlxxcJ
9/bczx9s96b1q/ImYCzZuprfju927+cNGvF/H/Ptue0hws91P7D+l+3xj3vL8BQv80AU4LZbWH+6
/WA7YbbXrQXz3pbisKxTLgq88sLasLz8fKhtU2S8bfa69ecNbtdVBvfHS+MEYVKoz97+lxflZnJM
EtJFFVtVghzD7jStSgJ3lQ54dI5YHAnizjM76VAdKOgdjlPRvCEiYLvBZbl63sC86RPUu0iwIt9u
BoS6LCKk68Mdqn8M4M2mv/k5hpH8MwU1TjFI8u58yZHxjyY5z1vNXKyF858Ph02y8vPxdm97zfbq
7WEdIrf4/8XazZ/9D85qCqYuVuP/80c99L+s1e+T7itW8qT8tVz77//1h7na/pcLq9YSlGQpjW5F
2X/Xaz3jX64rbMPzqOdKx7Z+qdc6/9Jd08BczU9oF5t8jA7sF75rafwLmKCjI4OVhu56fMI/Pt//
wFwtKPz+Uq6Vax3ZsUzdkCZvJ7bq9K/WakPocTZYsX0lbqaFU9hPDxC4LFa/J6uZCCqpVEy0dbqr
xQJiDDHLvtTnIHHwsQxyvPvl6/v3x/vV6y30v/g4jmHrnhSUkm3xm9ObuopRG3VhXU3LcP25jnFX
gE2cnfpBLz97dQhi3y16FCKEY9Kju/z97/f+6tdLm2+XSAeXOvmfi9cePHlQNmhN2in8WLlqeLGm
8GT38CpGerrBaPcFbrvNBJUc//53Cw7374eCU4VzxbKgK+vyt7+9jXHcDZmQV5bd1ucqnLPjSjcq
ZrJ40jYx3mCNvdJzyypnuWhp+mrTzyPrtbimiIWOZgc3IorxahbI3X4MAT+QAX91YP5c1t/OE85V
i/MNdC1CjPXD/2LBH/EpzTqUxGse0rtMO2yh+Wp/akJxKLoEhl3HHjSSkU8ADPqDpDjmlMd8uDov
OQh76HSEseEp+fsvbWsn/Gw3bJ+Lq0F4hmULF1fHb18adYSucCYM3zFijiNuNoQYfU0gUuh911G7
v2UJdDSNHC/gIklly5V1ydeFDRMfuN1Tl0oD/SwhcXkzX9HWOwdNJ1BtdKL0QRcXz1O+nIb2BbkG
DGgHQLIdJeI62tOrHbf201B9JM3RORGajcxyJkYhiapPdu+91VJDPsN5euQiy+48AZaqT8WTracI
jw1WYh4AiSj83pWyfQpJugH66ZpnfE8fNdt4rxuld/v7b0v8GaSwflv0h1z6QK5wbEcavzVn8DuE
Qx6hGUyqCgBu2EnftgSBunyNAPtXMOrUEJNWYbtwy/ZrhV5y/7/9IEIw8uAqJV1e/nahRSnokXie
5dWiPHfBYHxXkIP1DIHhSN3lZV6yIyzl7ipDMJcwTzDPTG/+/stY/9Y/nzm2Dr4C6oujE+dsGX8+
o5OelGUbF8ZVhTFChZPEXr+fhvlM2M2jTNIDx+ifhrf/Hm35nbYh1uMgmBJ+O1t1lUqnN1aOtm6d
prayfHRpL6vptwoLjShJfbkWVnpv9IIV0uLcIYPZtY0w38Hr+YdLx/jv8cbWTcNB9mVKDoT728mA
yVKoRUPuUWU9ARujCc28vyOPaq+nufesu/NXy8FkV5QOduBkJPtcYUSYquVMDk7im3END2s1DnYk
x15Gd85xU+XPJqF052pOAUq2pOIiRyPTr5sPGYYjS6gV0quG3d8fTOO/R+6tuWlQ0+eO8fuZHUIV
CUM7k9dRztWVcMTwoW1Bc1hTXBynlI1p6Lm3et14gLmU57yzSFqf7U9mVTfP3cLGq9ZHgnSyEqgO
6GlzbMk6rGOaJ6N5BYqn3eddFIQwrHwoxEWAdxCN/hw5B1QHJDjZ2byzqPmAi+jafxh+nb84V6F0
wmdZT1dH/+1yyXAVTEUG1Yhwg+ZEiRc4K74AKldDdQXbM0SkRf79NyrW8//36wMfj2sJh2WI8fv1
MdVuW7VOY14Ty5ueiyiaH+ukfRSrsQ/JoHfwCjc+xrnpXrcbKjbSfs2asviHSVn8ee5hopeSrjWg
DlYo+GV+/yR13Fd509QalTmAz6Q2vlAIz4+OHYFXn5LpaIypfqhdzN0kL5p3BqoTAt9b8+Qa3XAk
2I0g9TZ6KRGn/sOkvaJ2fvmW1s/muKzGWPRxSUtzXcP9Oi/W2YJyURBD0XjFmrLkBMLq032mCouJ
wpt9NaTFns92pzsExYh+WGVu7sM6r0RjThujobkbKVO74sPF5T0lK+OctqHXwKmzPOIiOY1LACun
aXQDj1XZLok6L5gM/iOOYYmQNLxOYrBuEyLQOy9tBHpou0HG7Xr+JMMnPXJ3deR6AYmPRLjV0aFL
XR0OPdp3d133ZTFdjiIjJaAFdcjyCI7okhh+mlaB0JR3klGtP440BKvq+vfnGYfwz2ca5CHbWflB
lu3pJkYl+7ezu3SnVE6FKS+UkqEjW2ill3iBsGdrB7ssHsy1/g7IiphvjcLfwmdHQYnTiRUaEv5w
Vb1jox0vjQ53LAHludOrZkZKhBg4hSi36bKSfkyBncpPhSzOS0oSYjytyWWrPHtObRP5qf00jTgb
8yxDHIzk3xdTv8/WtliJTuw42uN9E6XkHUbK4GAjn49lNO/btfu3bN05WIH1JSW1j2b01iRbH09p
bvodGVI7vQX/vq+RUBzCpd2bZLieoapj6a9NbDCxSYBDQsFnnE7hMM735bgcwnworgivS1y4gN9Y
HnAKjeSpgQjbU9s/MW4kT3ZvascGIecuKd/ndabOpDQ/V671zLgWn9ZlUZurTzN2tjmPu5fYAMyl
YsCCXqPhf7Rh92aWY+/0Qj6iCa0eqI6xyW2WOKA5P55Z/x+bNO5uRecWu9qKnCAzc+z1c+fdMDZB
s/awmHaWMVGpH6jnLbncOxPMDB16DzIssU8bA1c9hOeExMWVy/G5YxJ+yfNPaZl+MK0T3oQkEGDa
fUclExp48CzLqL+vVBRhurYguA95UCNtQs9OTawSYXXsnLwkvhaOcl8o87JKI1e2KmRYS90nAwYo
SK2w7Cp1LVtwE73nvIzRgg3ADg8NXH42/aF9mZf5LYi/8QZv9mRYekyfzP6GUVgduthrgtzpEGpV
BN1JAdPFiUHVKQUAnMLmyaR4/Skr5weJkboIE/XsGBzz0WQh3w/PdqayW5hjY4issETSnjss4+M3
MmucJ2IW2r0bsfAoivY4TnZ/Ttwmx3+Zf+/sLnrWVPg91IEij1ZWBCrOCePrexazeDnuyuhdVlNw
qBhrEsLo7sl7xYa6uO6HsSYIJC3vmnR0riHUgSML1WGfhQ7hYbkyVz5m+2ZQmKDb+jjgATXdbn52
i/hoVfF0j/EZ2BaJG0ut177NaX0WXtbue+JuAhyKRoNxTc+t5cS5ZvpVO7CeERwb06NTERtEdeXZ
mmAXAQnfzvC21BETh5ypHvdEE373kra7QhV/9SLmYI/yy+PoVpBCcsOvwS4eIzPNoMvpM11CW/hd
90Xj0ngbmh9xIT57WWLciOaDJ89O+ljHRISNpSLzKScreG5eOjM6RnIMH3u7h0COI2FJC0E48jfs
rX1AHbw9kL4h9l6mqnMRLVj4HNIL0zQGoZlGT3PafJbm1J0IKKpPXZR/DpH/M2B4GB9k88gfiDcg
bZ1zaISfpRfO176ovmtSgdYZhE6aounudY4qSNYB7o7FGVYmdJVIBZPhS2sknBW0pV77Gwbw+Lky
On1Xuyy8JYjBh67M/MUuikuulyY6xO/eKDRyqiC+5SsN0SEqeli+RHo5XohL7wIrw12dJe2HRD/n
xOu8Jz0eD1/odyuN2a4olkfIhf3Z9bK7EGTQODomVUx+4UTOwr5vGAKXhgIA9TeyaslP0DWOlg6U
kk5kjA/f0dJb1WhIePviaJGysG9z0BmdV30tWFIgpUJIKET9WJOddFZudiuqJLwDPwjedSlf9CkO
D7ZnnpW2fIotkilS9NdokJz83IApCRv1qYX3TP3siPvI2bM3aiNQpmRYDWiGE1ec5i68S72pezK9
Q0m76GD3oPmpiqdcdlUXgGlgG1oZ4k3pnKLeid4MK2zNyou3rUynG6kx4btGym+RjsDcXeaMbTSf
RJWD+ZTXoCUp2nrvoBBW9yZKKh/pOdGCMZJJJuvylDhyN7WYOkXYvJ9YoQF1j9pTOwxgdpT3Jibm
gesNo8wk5IMWw7HGf+43E/wKEz78m+g26YrVtdQ7FEX6PRpjMmqihrDjNDoIyZ66oHHZdQ2Ep148
NmGzpjUPtxB55p223LXKHQ/b5ozusXsw+hWR3bZkwwk3qY7tUDrg5Jac9eLL0hFnNMHfOHuMTk+E
NPVVScOhcK0r8XaPZY9ztDVKEGjIawM97d5QHHOuEeC4oAF2EhZ29VwsHvLgPh0DrKTYho3JfK+k
UAcgvxjgGJzMJWOGMLpviFMin7gmdS5DFPQauyH6o80QlBXgd4I+4ljOQQVrkpPEeIo0wm5ti72E
Z4Qxl25mBSBCZFCX+RtHm/Kb2d1mkD4nr2oGH6J3NF+HpWa3WE+P3WqZlnW0j7sQy7mhvfVaQaFX
U3D2osg6TkPNNj7DNRe3jhaQNAC3rCWqRNMKXCKO+WCMGflpDtmuWLA+NN38QeVJe5oKORwNr/m4
igM+RLPcXMU2mKqs8MtGh+C0gAqv182FK8fudU6NiAEy0a9ZRTrdMFE1amT5vejM2Hc1y7w1sfME
7KJ4cDs85l5fTyCk3JtSffvEOhwItudFgRdah7xu42veSfDioq0usNprZ8IuGLN/MefA0hfzQLaR
hpgAhcfBRX0/xpl9HueJ3aXZ+9LTsBEuQj9M4Ka1CQqZ0U/TTbVpGvRp2nIcB+h8E36fTlK/EY3b
3hpXu1jTVF8TZeT7dlHjhXGYfkRKDubssB9Xo29X8JaEZz+0FfmRqkoJtpRxD2xO6FesVPfe0NJd
NOdPCa70HBVLG5NtMnUSB1863HehnfihyDy4r9592hDVnEJuh8aK2dalmO4b1FKZ/I30AE0WzgeB
MqyTM/dEqOoEV5cETLczWl/zpLFLTaQzhZmkd3NOwWHXNJoF64XfmDbxcKxttOmZ9TGPxHgD5og6
kpPLX4zUIsRXwcorWuNG8JVZQKfry9kikqd06YjZGbDgflg9lx7XO2z7NtcOzIwiwHf7jVbD97hS
47lz5SdV2q91nbLdBfBShoBdIJB8ybQwYUtSxP6oqUdV9NYBRDLnv+Ed6takD9suNyxG96UNPjeS
/UdD884kLcCbro+FqL9JS3wyPYOry4CAE07pUUwJc4cEXDrGgVTFh6HK4pPKyEHTSTjthP08FdN0
CF3LBloTf7Lt61oMm2IzPjrVBO3L+j6VxFoqo/iCR/W9he/d0e2DnUxIX6oCvEZpQVsEUNcu3cvE
JRuQQZ3sx/pT59bZsZjEEsyFIlx16s+Er5HAA2ABikoBYEjcSfr4e5V2d5pBrpleHspBwKt9o0Y8
Be1kvnP5dxYcNkgOn6wpsw9JTJ/baqJdbkGEiVT1WS/mz4OAcDjjoQqUAJaG/+hFzePqyU9hydYS
DPc7bUgI5ckADyVWZ8JQeTVyi0TIjFSKVDQwuQlVnTgYlaTjR2pBs6tqg+TVybqf1epyabC8znlm
7c0aVmSZahwWFKVkcUuowOWTInclcbAjChPyu6lhQK/3mT7DA0IOErdJFtAMvDWrTydL8TB2I6QN
mp+sfuFCdEMFYwpm6JhU91Uq+6BX2JQxWwEuexnqJdvlDbluvucloa9LMhc6iChk7uWPUY8zUS3T
Sdgz615Vs/eIyBewajY7fXeajYxJlswVXKRZUK9J3EU0hriNaLCKtG/3zRT6IiFKi00fFqWRtSy6
hdQD3mYvD012r5nZR7r3n4q4cA/SBtfSw4cwrRI5Y3scQsALymNAZ6fms0YkELdLBt+VoDma5Bs7
3pMs4z5oZVj6qpXvmBgeWYu+ysWuGJOYuSHF+Kw7R580iydXS4BwdQBIWqs5AKwC2g+uBDVSg3w0
PrBC38H9PBeVSbwvvHMq9iekON9ma6XYVBm2jfp9C4Vx51FKssyCZWUE3qqKjBc9ZrQoCpx3i1Nd
JS4+aFTZC7uKyzKunKS67AlvLUlPBkRF8ujJG+rETzsT9xCIyV0+kNIeZq9ubH0bJ8h5sakjAphT
wsudN0nYoHFtYiaCNKQ/HJu+HUU35PfNwewNHVqWasjFCZ+KOrtP3PG5ZhHM+NFL9pTeV6UxVKqW
Mj1tn+jgTbCKtK8TQCtTWS8misedDsZ8bM1Xsy7IsCe3rCmc3G+bRPmNcZi8DHgzkM+lqlg5Vkw/
XU9kuhi+mOXjkseEYnsaceROEGngPpaS+q5lVn6hSEeqKjIxEb72sHVPmfGaqREMd6WQf5JM5ICh
FnPZ3aDE78ZefIQ51yKsym8RC8F9lqtT6Xik2lq1w0g7xe+XYw9/wQWeCpnfi/a57CCT8Z5aWMfr
BzlbIX9Fp9uYPOG/ohe1FwVzv27vCztnt+48lYqgRtu0wJKI/GLZH61WrDmE1fQwq1OYGmJnQvLb
pyrWdqPDd8yp6/L9Z/eGioqgFWzHJcWqQBbyAum2Yqj4khAU660cq+lznsRM9R4rZZd0QncwvR3Z
3z0UJYQw6V5v4YG5ULsADj9Le4CntwL9wzkmmS+yb2nL7Eoi8DHLnfemaPdTQ7Z0K2joEuFuq8+t
9SE3+lfNy1ieoKpmCjNoIfsR/r/OxBrLLsckn13cknZAxa73mMeH7CLH+AR9912p198BHrzFW0a6
6OixHbbcfe/m9xGzXGgUUCo8+1HrZyIU84xktwQOHEiJPckgz2NS+3lXqhsl0PEl8ioRsLdYAsOj
SmQuTRtY7hp1omVpIFYvvhAZ3kWa4FCNP1Hx1KHPk3FEuyD0Y0XSuIiI6sjUpGMwLzU/xx6xbxpn
PhAQbhxJ7PiGhVDc2XZ1UwzDF5Gw0PY956ArZHGGXtmBC0X2nvdJ77d7+VSm94hpHs05Xs4/n+96
Que1ZRaMOlXCjkp3oaBwXWwPtxs2JTVo/zUgqzY7eOkSpe3UEbOh8oakEtNEdtRXar40mG/79bl2
e24mgzSGI3zCnxXdj4Z2ivROvziYre+3G+s/92wz1PdTNBPwFblvzdH+IHNTnQaylXW+29E7x5F2
o+fDQ2dsblltcQqRm+UJ+gRNYgR1kpPPcKjqod51Wl6cAD2TUZUi7iwdsF7Dyv0xCv0Tu+LJh8Yx
Hry63Gc2h1BEWObq1w5UGKndKdnpoXpyx5OHhJHZWmaHGhsXmTasYWLg+3PH/K3bzoU/SZXdYbCy
eU9pG1zpeIhVnxJOi8p2YPHqO7b2alntDeVAR6gx9TGLaSazhpc0jR6GPIaeXMUH3vaBoky0UlWb
vbeKTXZ0abNDkhoe6fDzm64xP89Jh+lYpN+HBRuBLUEHybXGuCYUayAZoDhiyaYkSiG9ddpzh9z5
2RXq1hlm/DiQiyCS+G4k+2lKqIgS1qdu60g5ArZi5o5Y1pYp9tNotCiIdPoZgJNEjdUVe4oe7nWq
h/4Gz0snS7N8AD243APmr45MUtMxMbl4wjTRnq1BnKQxknQQN8a50ycLcuPyOptV/EL34s4x+vjm
upCV2xox/zSH3gPxV6XVtU86yLlTy9KCNDCBOtdiMgkjoXwtzoprZxUPnWUxWUf5eEqLGdp0NnuM
2P0EntljRQMP0Iyb6KInIj1PFSmgRDoyQi8wOro4wQahqkedUhl+7mrvFF53A9UfOMb4vojhK9Le
sG5dWb7YTfNgJWl2q1oSjBrHvhtrkA+uwUcmPtnFBNiMZHA+lnrnBHHoiicrfs5ytwnGMIneq664
d2sRfwF82oPwwlmaOH7dWECDDQLGuFo+VgRFn8DPLbt8arS9M+eAyZy3qdMzvI/TcsfvIiC0OpAh
2LL3TtqXPD3nhqyuVlx9bUHsPkgyS06LcolempldDTjUnnLeLQaO8KYVxZU/PQZ7Y6gALfMFEuGF
hSrWF1diE/akfZ1KOFlsbjPpRXfj/GgspsPVOGJEzInURnU47JMOcCUdQby7Vjs/1yzvexxl1yqq
3hsrPiiZcutEBJ52c5vyxZuzg6dVzQHoe7cnaLe4VQX1kwjxNwGZ0XuiNz9rrpGQMuM+zzhlVu7Y
W5L1MBlPBoFc1Ogu9ULMN4ljz8I0z2y3Xb9qhNxvm0+jwhLTK/uOSlH0OHQR1mKs+vvMjJpjQf3w
rtYVJEuZirtOBx5HP9aD1aEvM7ZcntxeM5aWunNfSgJN4a+AZZd6/DKOREUk9IApWLEE2I8YcGci
xJ8IVOjPTIUIkqa8avyBTItbRSAMmbjI2bxClgoSDJ0Ac4AI4JXR0XHfEDePpTWljLFUwCLKag4a
tj+ncbTfeMR5n5q2mH2najExRMuxHhuPqGR64HxK+loGfMUaypwEI7IHJuOs5/FzvIgP+vQB3PIK
o046RIjZrdNJaHWAK3MZTBpBuyE5tyVLTwYsnX1oQGKjmXA18mkZ5IzCj1LwVdBfTmNqg2Go4tfE
JFLJIYxNlne080k2Qt18WJH/Q/vgsSHDYzyDYYck8NW0Y5LpNG2+pIkNEt32ThvzQhog1fToHbIq
AojWG66j50WmXyW87F3l4t2HINj8kO5umttNlvtDbFynRkeEQ0TttI+qq86m3/fMcOKCtWfW5chK
ydmkpEm07whyCWCyLS6L6JKrUmtTjn0/2XbWAKVZuWJnjYr8G+SNcKvLlA0G9RPXvNkl1wYsjJuO
o/fgxeJcmLGz6708P3ctmxA08C/zaH+F8GntCWZZx1fxBluSdVSifhrbWe0nhutgsqYHgFbUpNQO
BhVfs6lS0ljIkyCXrPU7oBHQGtJLbHas8cy+g0j0rWjkdHZIRdQWpMI2S3XfLkCwZ1Sjm6j6brWZ
dmX0P1GFq3fmIGfIacekZss32+Z4JFWOkPnae1svTvKUOGuGWvRtkA28qplPPFnEJKie0ZEt2SqY
j+6EDeSqLggVSDVYBDV0111RhYhz4yAiih0OCru/OgnnS9xMpJ21+R2FpizQe6hzOqWIHTbrd6bS
jOuYay9Tq68VENwzkU0WPMV9N+oj+mQeKfYUqLy8/USw+HwmUuU4ipwhSnFyp3OodoMMhslqdktH
WNKQ4/8wSN2dx6xB1EIZbDbmC9vOHamBy6MpzhqMnCNV/mNky+ealhZU2KEJCDROl6HaQe30giHV
SWmQdnwsNPoYVi1JjhjP+kymqHAWCpua+TERhn7U8vaul21xzifh07wlZ6wmZ64HAxMXtR0Y01dK
cxq7NUp6NstQ6otOxH4Hf9arTpGoyPExzM1a8pkKtIv1Zwfq5H08PYHAkacl0x8FMtkjyhkQOKV7
nxQSQJcREwsN0lerxmFfVS1tbJEGtdFGAcUQwJZJ4ceLXl2VPfC3uTGrupL5pra/NbIYDo6XPZns
s9n4QB7Qqvc2EwO+W3Y9Qp5CK/xYePoYNMIDOF7AaiuyZY3eWfOj6ykhlYhwdPbVvBnNlMxofKuu
nhBehqDHv3QUw0+2N56q2ANEZz9HUuV+b4SvrQ3zPyKoU4XIMVn4fUrQ8yBXZXEtc1ppjcM+KImd
i94QM8AA8TYWxYuOLTiI7PDjWNiLnyq3PEwtVYKxQ9eQMewfWyI0ffgmp1wHgFGa78Io+ui1RKTX
5lzvS9uN/HlOhF95CaMCu9UYBTb4bJqpJrANDegolsg8WNi3d51pwKJL3/WxSccja5/Tdvi6TD2n
IhG4rBYa2k5GMtbXsIQhQXfPTSmKJANAdgTHCSX8pGl4e4yFNflgC5DlQKts34mK7MoGHtz+V69e
Sxx0pP1REjbbEjVFGjfLdIxLqX6kI8yMl0+Is8R8E5QoDsjI3loT7A0so+8smwx2OBLshiwWzV7d
JDu0ydggc/tpAe8/6wrPk3Th/SQlmaOyCoh3Iy2jg7M8h0Qp2eZ6emvfrXTW/Zb49sAGsnKkOE3J
A2erDM0jzVfG+Ll5RSLG5eF2rzo+QX/qoQ/0KfR5YpUO2RpkSYL53nNYgC+KQobuHppxeYuH+slb
XLJWiHvq+lG/NLVqglrO06PSr+m6kKT4BagzSeiRUtWmETe1SMAEDBG28FcA6SbaOX9m6X0xvZQ1
qU0eO8qaFG40ymUNwwGy/pYzqFk+OlHfv02T2HqwY7VmNEZPRheePGvM3hBATmMVgp19G3PGhFCr
06Oh0U8eYSzuCzkrsmUpaZCyeRgKCMl2feuaY+lZb4GofraJvTu5s3Nqst55qKth51GnPyyAqkjV
ZGNBqIvviS5/SBZ1LQZzeiloGcLG7t8skRZeY1m6N2LqWF9J5MFeeFwG6R1rh4VSXXSEb1AApX7P
7qioofuv0JjOpp0/A6ymb8D5N4i3eThOQUd6aZnVF03J6MVakm+DZlLKwUZ1V1TTvTW4I5EbZkNi
V/G1XBRbjLTrTqbmEnMfG8T4mfo7I1rCfZ9Aeiqz7lQnyZ6sh5XdMT2WLLhQ/VN5kd77am12hEb0
yZyq98VIXCDNtejEqvSrUfHXVGpQe7coaBmBBTv2qVMGYBtNWrPiUY9q/Vg6xeSzAoQWTtyiUEEe
k+ZYepIAv4ggkbL29h6lpn2YVDqtYLpEil/0xorK18oZvkoCYuB/ijurst0b6YcnEqHzM4BVkm2I
pMvjyjwaIh8D02KGpodE8G0MuogYtuhU8t9x6hFLWg7EyY2621GzGsQRXcwX+tFYptMGHJcjj6ZL
xOxs44XUuxb9YdmnkGfg/eRw4QEHc3ioXiYWtFA1yadIFEfbZCdaNBnihRa4G6MbZodiNwOY9mkt
GkFEDByLXnGEmf88tJYO5wevdzS5doAwdQ/Z+K4knuI4z9kFrU4UKG0lNZUDbUn64Ti2DcLTmHTD
eHYOZmJ8DBVHLkYckZPwhs4gO+uMnHs3oSlKQTez+vyMQ9LbhRCoJpIWBGtoKoJ+l3Yn8jviixng
3dRz+pnp1MTv6qEh4IulSEXnZq+jSw3UklEvcBT5Q0T5nK0yEgdDb4e9WpBHeYtdX704vWZOT6x4
+6F1ivKo1t6g1MkBtML0+5wAfMC184VMbf00uAuGzpkdehNFft/NR/LJ81u7ZoS6k3QwFMbRWdMy
7SVsjm5m+W3i0DGUaEdsx2n35TeH/KBoquWt6ifbR6Iid6WG/tO2jFNdHUqO0oNGcKgwWyZv1DN7
if9dG5yE7hkA4XiE3U5nre86iOB2zRkaA6agDIoXUOvRVwi0Zg3ba8h5J7Nyh3OasaHS2BZFBi1x
DZ3Sntr4yhuNwbEUbD4jRwZGm3kXl4LxIyKqNzqqtF1F5Es+Su3g9qzgUqMJj6IRgf3BmAoRUJ8p
bpL+ukZMD7tscF3S0w9ha30H4i6C1EUyKAinTIqIDkiyThsdSmpvXGFm9yrvj5JtKcGviv6o6G5G
S6BGbgOQiof6puz2TjVhfzCr+SpVld83i2D/uQiHygHhPz1a8l07r5x0RU4cyQYxk9csyDdv3joz
l4qr5W9r/A6HOMQsKshNWLqYqBB0Gb6lrOV+4JtDT7NCB/jVdafa3eK5ix/OEU21ZCCJqz5FRn8y
vcZgh6uJPQUJ8rdr9q5pm5HqK3GuexGyq1U1j3WfDsoM3DIVRRXMqTM/jpbOojPsAAUMzQ3VQh+U
cnnU7LILTHZhewNIXbA4Pf6WDq8xoFpcR0Ql7VrDmfw+7dmCmm54ydS7dG93OpmAFbSmKdS7gzOh
IIkVEKgBiKwhKbvPE50c3O7WwS3Uc4RU8KXwjGvW8r01Ig1XbtC+hrrVaep9wte316P/y955bLmt
ZFn0V+oH8BZMwA2bnum9UppgpRy89/j63hH5qphKqaSuHvbqCQWCTFKEjbj3nH1AIFYLueihfz5O
/qO9JJ+NPoLkg2eplLiG04Nap3xM79aR5CwNI9a08vAkbTH9flBQpFja1ROFtlWLaqV6qF0o6G3r
EEnZFA348+AYSMN8Ykpn8SJNxur5aSVhnfjpuXdJnzqL6p2QTOEmdTTZc9dl/j1ytVgFqYzAlZ+W
F8s5kSvJPlX+a/XNkfrvqEU9L8ju0CNuIP+05KmlV3fMaaU7Mw6NneSLQjfV/DzsPvodQMp6J+zS
3oPS2qvXTm/QJaupMytvrWxY6n9rhAtUKbWoHpRfy+2Hi6GOE4b1uMpyU7Iw5GYfOf2zPJ0PCpxF
W/W+TkmAVsQpP0W75ziUQqX1X62CHlvu2lDci5yo1dQOU4ILoJTGVFg7ivBLvifyIj4MAW3Wmqgr
Z7G/qj9P5U6qhNfsjeKhJaXdNScGx5rkliiV3X+Uafg/4C1t7v/r4R/fy+Yfl/e7h/8rzCXLEAba
5n9v47mXzpp/bF7Ssnv5wcnz+od/O3l85y+BIUd6ICzbFngN3pCXBOQl4aGj9gX2lbdOHvsvdKv4
uyFiGy4tHSTfb5w8kJoc+E6+gR6cv/qPnDyu1EmeFLs2Glkk5TrCcodZnY5u90ctqq+3RRdwjz5P
NCYjVUSwCaNPiMSmQ447DV6KVHRg2vbZswO4DnNwlkxk0uTaDSV+eCE1qT8J4R5igPZrDpQs0dlw
bcsElMZwvAn7DbN0LtS4cgNy7FaLHqxmJI0bmJgUv6NwGxFWsp98e17BOF3RSL5rnf7ZYnAHxnYE
i1QwRy32de3dgPbH1Vou9tFqjHVA2twaRcFHHSiC75ePwMSvuKh88SrYJZnoGVhzRyrmM49Ecj8t
LuwUPmIeuZfQZa01qM87epufrYS2yHIoKnSfNcB6RI2QZuvY3ZJiRG/fLtdNkm0Z/tgXhrTWx/GG
EAK6U1rxHWbxXhcT9ohdUQ3bpe1v+gmtnpnRYYWIgZjr+xjx5jgjVKQT4hEMIGEv6RPYF1S6Fr/Z
DtD2je3tQmkSl2PtrP3Q/LIYYjt3UObT2ryrs/TMc+x7pjWMj6uuRurkb7xG+9TZwwOx4y/dZhiw
GtF0PBpoetamJQlV5bLVpuaR2n+30cdNh1qSMhNBsw7JkX3oXGqu24GmfYIMdTkglCEFKb+0c35u
ylZoNYDwRjHcVMzc15WJM5WK8iElPyWp7rpiOngLgWNGn14siT2tvTGAL2LGL/UcQbCf4wWrfPq1
zG7S0L4G6HUPcGnnyKp02hOci4282YymvjGpcdG/50JIKtJVkJJ+E9vT5yZPL7RII94iy+Kdv9xl
8V3lfEEbR2k7gxDIRpircrqbp+JA7i9xEp+9ND7XANWtqz54sKflJmJfmwz292MMngeLD0NA4hUM
kRpr2eFqjNmFMxw99taIYbnpLlM0QueVOzyUnqDyRTiQsdjpDjoYW49klpadSU0TTRTxIh/yjORd
x2prYlPSC6eskx0dv0pMt8Q5ZAd0clcW5beV5QbOOhqK59yrntMI8X+hPwk3/VClVUbzTAwrvBdP
gKW/zMOl7heXZp7uPOYSq1os5spw3H41T7uqK+/L0blbcu9YRtBH5wr2LTnzZJyRqBcGN45NLmRx
RZGLMI/YvqOtTSxjebAXWBo20xHKYwvKVCTB02gQYWSll6eH1olpoRT8xNyjud2mKXP6bJyffa8l
WsiAz91961MGECnDRxipdbyewdNXFbvIHBzK7OHaWMjmtmigdtHQ0tCKik2VQXYdrNusA3ce6tqw
inXra420aFPMw8ZvoiPp4cVO2bOZeSxnyp6tlk7rtJqmfb5SfC710MP3PlNLTFS5wXIxRjjnPf/9
okSm1QRwZ9TvTsvaAkk57wGwvr725uNyptGiIqOjMkV/NtHTPnBgvj5LGzYTvdJkhj5PpQ2IGOgs
mu0uvaDOX4sW57XXx18QxuDR7fW6QQC67EwU1AdF3YwlvjIpMev4IH3JNKX7G1LveV0ibumGmZmx
O61S70ga84qQPnd3en8s/0i9beZeslls6p3UfcozU2IgKouC3+KioYpNmp9qnS5fUG9RDwVZ7ceQ
wqL8o9NfqnfFrqTwx+VccHEzztS610/q1OepFUOc3IX+0Ow8oGZQkMr7treDXVrE4mHMNaxxdAbS
5AVhpJuZLZcbz/o4lo/B0htwD2JvT45tfWO0gax+T+IcfMK+rzv0uEP5QIevuezNCM68AZlWjp36
jlovLJ34mLTrYjBXZhQuL1M03MXphugJNPiVRjMtJ8wAU9rVksMtn+bhIafbvC0GxA+Bu2gbFI4e
k1+zPphh+dhKcgLm1Autqno0bpW7Jexh20UdcsFnEvioGyAdPQuWZ7rEq97WPi4Wqq5FI5Z7mpLu
CkzRkagTBmZL+1K3hnvQSAU5EEL4WUwI9DvaxoeI2dNj7BPlQp7VoaNZg/DGy4+aF36s5/5bEfXt
naMH5Q3QbmTVRMBpXf+wFH0ME6e4IVmVLPGJ8GtnSrf5HN3lCZpYrSV5pIqcBK2V/jx00bJPw9o7
S31uuK3Rb6KvfTU1V2Z023B0wbb2F0jd0AmMAq7sXPQ13UqAXtTSOY0r6rJhHh7hmUZ7xwzOT1ik
qGnr4qCee0S/WIN/nEZPzw+vGQTSMU9F83oYgM8xmkAlGcuUlQ7RxEJzv7dWlYR2iLbljHTdwThm
CVAkP1/WCo629LGzsSf6yI0kgqiHX8Lf5ko391UPtHYqyRsxpWFCPXRcgMHUcoQ2Z4pdNbURoSLE
filGlUJWNXJCoJbUutNTd6metGLStrpEoCjM0WsiwVyM25ixwsHI6FjEQNHX6lVR0aqNTYJscupa
4L0Q9lfFHB8VqEw92Ji1IU5JMsErp8qyPzjOQJyqhBzYjApg0yCRr0OURvJB4fNOT41oRBoXupDu
PQcClEqMeF2MJDJAPddG4gKTtPoi1IzF0agiQdvjiGQzZEEBdCabXQgQCwIRiZ8oJdfJTwZaRJJ+
tahYCZX5YFe5s68df6f2soyQYAtXh0ESJ097WfGvWslRUEvqhWxOv9kzRBA/n3I6trAg1YM6EE5P
1dJS9/MaESuFDUkFVEEZp/AMta4iViDFpuOEO+rMj+pYEAoRoxYNhZ9BAfwc4E/aYn8j3ib+3NK+
YNYciE0KK3KltqiCv6mHziVdu6fhypnbt2fqQW3vMGmNvT1RkpFT1dPDiZP2bt3ifKzLpMOnKEnA
apuqw00tpTmClhRC9mvkhTrUTsfb6ak68lx0uTon1n5QsJow867ToqTG/y9UHL5f7mkndBrSnYrr
U/0NJMk/993rOXqilsVFx6UtxUn2rx3nKtzUr/ah1fuM4N3+oPbNazLS65n7umwn1RdX9jfVjjlR
GtUee7fOLfwB0H2Rrk9nr8IBOmrfqbNZvWJqUbCtI/3phP5DTi6hPJI60yKc5+4zuDS7GIXgaoGc
ok4ZdSpFkgqjlk7rjJAKa2uKvYKmtQHl4b5Y22477VsDlpqQTDj12usb5LpSxp4MNtkOipumIHuu
5LaopXfrtIaEGo2x+4o44UXeG7t452aIXadoac79GBW2unBI/pBaQttBq9lvPqldeKLhqae5wmyr
3VzFhYOpHISPPBvVKVm2UaRv8bZxpbRTb9unQ3hoFJlE7cLlyh/hTatly3Et2kIJtV15Sjqoslf0
BaKtOjmdfGTIp95YWcYteqFmp3Y0eZiUT9XZqh4Cj3s+xmEKIWmPxgiBX3Hm24K/Vnv6zfPWczR6
+zoDTxXo87qHJbKoUmwotTIfOm2fArpT9El1eVZIP/VULZ34j2odmX2roKj9w+ly+cp9VFfO10U+
/2PhhxFuSaSg6F7Bb8pLDYTAMj946idM1iR/mHrNDJtlq94xGYyPDmpRvaQIcqenoam789p0tM9D
Ba38c9Cl+T6UP2nAvXymlk4Pv1pHVjhDzNN7wlxmHf3qIybmKtscqqP6GAjb/F0Q6uewluP9mz/7
1d++W5dGtOCXloi/WP5f1at65r64oz0S+MeqEjui05KjYjTdV2OUtyNyu+E1SrayehgkDva0Digl
J5upazudsuZ+GgkM0focNaqE7Ki/CGdJ41F/ov74Vx+jXnjzN/5MMTixLgr546PG+mBEprdV73r9
uNf3Dgp467E1cN6ke/W6enDk//f11YEurp5zoLxBpFWGrhMXRzLdEfDdTMmb9M4DOR3dmSNNl5IS
FVMj3J8QaK8w+0qhwLrSSM+W+1KODU5VwTBy6FuEQf7c6MLeBvKMmKMu2HnVeFFLwldQmfmqgUJa
XMwauZoKLqRQSupBPfXUlVc9T3zilqeIhEWaqeXZ64O6bKvFqpO8fm/uboWnd7sREmmO6HWrapu6
rHqqEqB6KtQdISkePRfB88wEbyPklWfQQzojjFbVb1GrTrXOMDFImM+zfefbE840ORhQZU3YLOnW
85HfKkJ9KMcW9Ph8pnqSFYq5P133UzGvI+IyqOEaEFdneRNVS22XR8QVbRaJMLUz/aM9LkglagmL
lg9qybDpUMVtf1DpBpN862vOgUNGsxGQqBNCu1TUr3Q0OQQJJKpfn48io6hkkvfW2aRIx3I45dpg
P9FDCa6SwXM3LCNFUImjU5iy1yXdDs+k/De30BGpGq73r6p1zQ/DPtJj9rDR7JrY2rjPqh+uHhwZ
3lYE9FYqOajIC53frcshWslcXl+DdVyQBQc5KnCmcWOk7SIqgPslG0N9q6BtRB/fkKmLpUJdSiWa
0lYwS18uBp1JR0YEFzU2RkKT4VPp1LPmtVpU/KnC1Gc0MwlWUVhdCtOllthH3BdOK3VEzpu+qRFL
yh9xeiC81N0vpJaeVqnycxeS2kGwGCUS3G87LE236tMUEE4tnR5CeaR2oMN7OOhb9UGvERFqEcYA
G17gjbKawaYPwWTsPBjC/hBBpbIl50w94GDiULPRdpFHfHhFoakXtBIkndfVL68NBHm0eX4OpFY9
txWvNuqsnp1rvZiEsxV5iBZdHXzqIaZGqNPUDb9T7KtRMJs6qFkUqEtRx8daglf9cJzOdJ1E5dXp
eR7W4yGtvM3JC/7qDTeIrPnbIR4jFNh6dvHlRDELAxhn6ulP6xISUPwR68B4MZhFeV3TVb7qgwYp
p4l5VqdQhG0I6AuQYyJM152j3Q/ekpzFeuDuItNx1h55KohC82BbLXm9m/Ul3ja6t9wY+d2s40ok
R2WTVfU9IdreeTKVDwsBuIcWIeyqs5yPpjFHFyNZzk25kH7YGyUQ4kMVeJcMt5PLftYtbP81Fg+X
EyKMtqMxd9sYgWLmWTc+1dwnLxbpkTzmYtMO7h39WlmFob0+6O4ZfHhcFskQkI604AikQ4E9uDuv
RroiFl1MTHhSJ2TvYiySeFC1y95l+jG3SX1w3Chca6Olr7BgWkfRZuQUoU+hdVHsxcwR7dROf+z6
/uCHcb4Oa9u+Ct3lIolh/Yb6/AEVAw11d5yxk44W3s+p3KGaNI4IDq+pbNXnTWLV52qpT+tvrZUP
O7tuqwsrUoPc3Fqn2hRtQuqciIsAFZNTM6wLuzbOCimZ0wLinWB9xFcZGSkron3LHaolbOkIdi1R
HpIsosXfNFfL4F5zORsfrD72CI7JcuRaPvHDhT4SCjnm1ymG/shsZBkkbDd2ghuocacdcd79hekV
RFVVcCMtgQKjKuNyo0l5c9FIXauRI8qzj0QtZZQKb+1Ke8h8i0RTePJGRyE1t/ovdozTwzdRTs3R
vs8WfAs9D0EX5Rtr8rciGL6WxgrtprH2lrHa1IH1YBf5dBmQk0fc4Pw46Wa0rZNCZlV69hnmaW+b
9D3pjjTm+gKyQkNlfU70z05LEbcYvlZhYNCB1Knw+4dlktlJTn9ZAJNa+dZo7hpLpxKcJXe1YzR7
q446sIUW7iiUErc0TWVAEhmdemFu8rlFJ8CdYp3Cpxi60FxlPo4tiuB07Ym1tzVzKzSz37h2CCpA
n0nBzsuF+OywXzkM/XdgS6EMLOa8zifSfsf465AdOkLnLIawF4uWfEMoH616xnlr3Shc6ItI7d28
vLQsTeas8cU0iLUVCp3oCkbKDGjdJfqJbjyhSDQzcNV/62w53rSwJKVMMFcet9o+BRfSyNDvqcPo
RJcdLXnXHcLC2APggFldZuYmiI2tVUOwnjhAiST0rgM9P/c1J8Uw2R30rMrRTtafK6AS6xKX2Ob/
O3jN/I9v/xMQn2HoFtCQf9/B25GaEn/9oXn399/8E8On/6WDOAJ4ZNNnMyHM/A3h89y/HGmblBko
ZJ+AIflXaIpFaIpO0ornmDqie+HAHPq7dWeKv2xT5sgBbHMhlvj2f9K6MyX26U3jTviYm4QF8s62
WNQViucNXI07mr54yMIOdpp1mzpv4mstKZPztqqvu2mA650hoUczkl7EgU58p1lzjNUpAeU3oloi
0OP9ldal7cqr8Di7dkN3jDQ3cDAMAvuiPXbGcNnatXeg9F7v/Qjtx5vtffP6n31L7vuRv2TbqD48
wmgsk/I0G/g9f6muAWrgUez2SN1RDfXxLtUQH8FqYHJhmsg/a5OWoPsVFUX2h+9+Rw38+8t9zyb7
hhat7rwjWTVWMhhGbnf7psYgMZT7OiM8qZkj2nzGuOqD8LpyKo3eW0H+e9y/Ntf/PRzvXeNV/Xh2
m8/snGNMyIiftxCgxcBePQsYfLnX3lhiTDfGaIxrGVuaU6uBZH2s43Gjx3krRyDxH+BXior45vh5
/X5+veDwJnXnPclrGshLy6h57QlzwNfZIEAh2Xhlzbax0gWmesvqwg1hj1+aAYEOxXixysXew6Wc
WzKKudH+sEneHdF//48sQW8b/BHWiR+3SAfgIaCxKXN0hcMIZYq2hSHqP/Hs3pGh+Boa3vDj4P45
puW5776mpQfRolbq99NilBAtymTbTE7yVAUj1qouJAy3CK6Wlva1ORiHftTGG7dpiLN3a/OiskS0
zya80UksvD+QoeQx9+M+sbHvekR1GiaH5Huao10PeJ7APe3b+quLbI/SdfRF4DwEzv4QC11fO0FS
/eFI+Hmz26bJqNhGqCBoA78jKQVRmoyoUcjR1m0cjoGfrSvd/xMa7Fdb3RRgCDxIUKDj5OtvLleI
IM3ESFN+Wjh5m8XjZzSl064yy6j/cBz9aiu+/ap3O9gRuDRCO+v33hz7uLiBZvXJ14oCOQ1YQRg5
VIU4mv/A6bN+5K3JCwpkL5cWvOU5PgewJFa9+YUzFAVvHDmhYWz1q0jrioOf6+dd7Oa7hU7iavCv
o2TuL6tqfCCbNtnO9XDg0uDTs3LTzZDZ1nZMtD2h7eYB22jA/9vcDXQLNl4vjYETwwaGUauh94dt
oMXfgdUtey1g7irFYUUTfsfFvxzm9KbxsO2EqU3o7GzGFx7ms+7W6LVPorbjw+8v4+pS9e6wtXTh
QikEV2v+dNh6+F1phXLiYmhNd3AGbq2OfOQo5Fdp0XDb6Uiux0HbuoP/0GZowMi5uQG5g7B/soet
U9xnLYIGXfMxh7uML71y3FiEyWxC9MLFwMFiYpNZtc1SrzO7vPLc5UD7YFXXOgpU07qwTZEAivgS
54W2Dr1RPwTPswN0x0z6C81MPvz+JxvGz/cuCLjcu+TFiixJdXt+s7cTP3NwKSCMLGs33/b9ck49
9ttUAphqx8clKXHc9p62JpZhOhQzm0Ozv89+e6VTNa6WRLsIy69Fyr+6/hGcT7lBTfgxCihU4GaK
Cdg1dk6P8MTqnB0mBvfB71GW658TzYse86kbcDXLKJe6N9E29PtuyGcs6tDZ9C4/xyJIhojGa5jZ
b6fBu/XL6pGcVCOVUxSUshDqLs2OuROxjKhXUMD4aytyzVU8EpTWD7dhNT56w3k6EexZ5n28KcW9
rtuPnp3dN4ltH3xHI8SloGM6eAEesbMsRVPdYNbfLW4F28nETtOL+CleNx79Ya+bdosXPlpJfNO7
w3WDcDIjzZ6C1/hlRnDBFL+Yt0ZY52w7VN8pnewblxALhK/MlR6EjngaxNh1OMbn1H/z3VQ9otIh
8xDrLU6p7EzoNRrjpUtXs90wnxi0O6N0wXb5X6LG/lK6zY0tHpyytVd5bX9CdP8gFvHs5oBM4Jgf
c8ORLWILMaDHhzRD/+jQUtwkdhPvie+yVlyv4lXRdNewSP9wVP184fK4jFgml2KGd6777goytaHd
2yPnUU9SU5VPe29AD2zE00Mwkc8Lp3cND6z4w/X/l99qc9e1dduVN4Ifr1twRQbPX2R8vf6E6ws4
bfa9b5yrCSNjI9IPuMif/3D2/Dz28WzEba6BKdh3xHtkMsCEodCynrGXYK5WUJaZp+S+AdS3bV5s
d1i2Pjn1HZCayl5ufv/lP5+4tAtMOTz3fYkOlLfDNydu2NtDgrqAn+uWz1Vj7pLZ1I5igRJZdeYZ
zhFX+6qNSOJ//72GxQf/eJXki4XjMc61LItN/eMXw6rV8m5kO4vepXvTD1srzwfSiObpiGLiJWfO
sLaHrltl0XKFgY8KX5G9OGiJMSf/6X/z812f/41nGB4h8IbLrevH/00ao9p1Kr9Fv8AoSJeXjbBC
PBXCOsm9mTNzbI0rFAXAWkR5jdlqg0Im2ebR+FA6ZrGnzLv5/RZ6x2OVd1DPZjxs2J5hAxQQ70Yi
dV2KhZ5fuzctJGVZpm0rie4nJ+gJdNP3oR0dTM1lgA7KDLnvZR9yq7ybsQFdtJnxMZ0wWR6oRJwR
hTHTxDIECABUZezXTaeHD2DmLjskCVcMRQYaG5RKgvwSWuH3SATTljpn8IfNrIY173e6j4KTGSGC
TXCVP27mUGiaFkQWlnwBD4kovLC/MlyMHQWmkVVmkA81JKSMDBalESqj6WFpBWYuW5742Dw2QDBe
0LVUKwfXPk2vzVhV3caRmIYltwALoKHU7UKn4R1Yx154D7pZIiB2Ilr3Akd/41/4k9sdqEOP7Moj
bDwSCbBwh2yjMiZv8/d7Ubyjm77uRd/A3oxwlcuZfP3NCRYYjZ/P3khHO8VTFqF7cdGAR+QsLbVx
MXT1mqxvcYxGDI59QTJgGX3Hgb+xIwb8Qy+0A8PzmVkgpgsmgMhRLPgmyzCb6zEpn/MJiSIGh5LP
dnZd9lnzxscmQs8DD6bd9qMc/zjWJoeTtDLtgf6pWQHBG5BPSnt4FbTLKornFwgBMr8ORAl4cmtj
6u39WDpff7811KjvpwPgzdZ4d56NHa6MsJyRsvZkxs/ZjC5zMRpCTPKRCD0PMyXOsPWI2MExUGVi
vSQNxrUfh6S7/v3/xf7VlZ4BODdprkKG+/7S582DGGe7h4+Xu8N+FB7aWDP90ONLdKTvL7bRHVVx
L3NTQpn/YlznU5leu3519EV2WPiPXwSlziatfIgTxXzu+viwmoVWSC7HOEkBEFCkn22TD4nr8qUz
+uHohwLKQu14pAyLBz72AR1wslncIEMNWVJm9RAY4qD5jnltXgeued1l6Mjs3HnOK5sMeh+2k7UE
0z6lpTpb+pGkaQYUlpdvbPIO4Nv0pEPrHywRvBBT/Oj0Cff2yt+6Xf2h79o1hcj4Iq7JfG7Cr56B
T/8P25aD+t1uhpJuCMEYGFm2rDy9PejlzCANgDjvPZG+EDVFNXfBqYBQ2dr+/pt+cf9ydAacnm9Q
vKBu8uM3OX6ShnmPr9gqLsfOvBQCqppZOFcc6tYqy13CdZYp22gP/4vvZWTiM0Hn1+jy4HpzWrdZ
6hRNabT7Kiy+J1W95psOXLJvPELrVhGdwyIX0VoU4g9f/IuhNjU4fq+JKB5o0/sJex2AAnUDm9tC
YW9RLrerHgfXMe3aL6blTuiLg41rYulxitRZ2aEeI46jghAwnwA/VG5g534Vdg+hsoJSNUdNsi3j
XeDgI/39NvrFCSZB4ugtqNpT/Xu3jTrSMc0g0dt9ESGbHSFNtMnLoGc3k2aTlx1/b13qyr//TjVY
+unQo5/lSSi7jfnsxx3jD1o7xTFntTH0V7qlb7jnbFw3pvviXoReQHXaaaud5lsHqht3ZuAdTcg/
G2QhAQpgcYMLqQMtB1ysCRjgLvH8EBvjeaf9aeglD82f/6fcsuHYgu9/P+yL+26wo4FrIbRWxOgY
4rn+ugj09DReU2P//vsto7wL77/PoErKYcOGAdv/45ZB1BWWhqhadLDdh3EWt4bL7DCIXIkAb66Z
rqxJ+xq26RRp4NHIi0rsFpqRxjw8CHNMpi0wW33Y6R7igIXYqj/8B38uiniO4TJ5pHXkevb7q8Y4
9/YStSlHtiZeuKpASRAIZtKqvWTe+C2KGR0Pwts5sOc8d76viMoIxFJt3QbcCFex79CqrT8cxOJX
VxhGyFxbmN2SdfDugOrCITCtQm/2cx+i3kFoetSg82ftgpVtZvDadtjhEzp8uxC1wYaB45EAhmjd
J15+M+f7wrTje2uavvVJNN73RngLYaK9CgtaH9ZyXnvR1cIZT+MbLKcT2MU+ZqB5VXBf8IGcdJ6B
WcKP/Mul4jZRDAzhYn0m9tTxhw9tfYnNYtnCbun3x7brXrLJfl76rDxqVuI+mXX4danjbToY0X4s
oukyM6SctlmqC1Qwbc0Y4Pe78Rfby8O+BdpUdxlLv485iTQvnu3CkXwvUIALymHSxMFzF320Lnv7
IY76W0drvifjH4vYvxhrYeARrq8Twg6r/t0FJ04Myv2YePcOjpNDovfkidDC3JuBla49DNHHsWnO
BvrQ6ECpb1pWbROnaP3ncyrmUrbQHdmN+OkKXRXV0lWeqEEIz9eNyAdIK7q+jccCWlFkvEy4BK7m
srggOKX9w+H6i0K+x5dTzWUS41LLf3eWm0sQJkRy1PvOne1VL4NAvfJzUgHYo8VvbmMNAC2g6GMy
hLsqojf++93/c92P76fkJxzDMTBzvbshM1IqOj+ya7JrFqj9/tEK1on0ScRJbm4a/Y+/mKnQL+aS
jClJHHJ917O4nv54ZfNSUfbhYvCdQ+5/Lk03wejaOTcTRZtd3EFcKoBgGFPtP2i2JN/3wVfLjaJz
l8zzfTgF/k2ivRSJjkgwn8H2xdDuSPMIb3qToCKjFkACoTl2+I6xb1naoxe0uMobG2FYiyMnndyn
lhJTqwfVvRllH9p5mNdu2yQvoJLoy7bZbZvlI10EAks425n2FlP8WHQVWuoqDw9YJ60PqRCfByey
t6M5FZzpvXcZGvKDhBG8pK62T4Y16BP9jmqO9iAChpEo255iP02OlL+CyyDOiOcthXZj60Nzu5i4
j/rRuqWxUT9236WpehVPg/PBs576xUi+DdT1m9FcSay2ywziFrGCdjk2wQAUoWDO7UWBf5e4PjBR
cMFRH98soOae2gJ6BENP/xmUd7G3XKwEnSnEdeFnT4wo+iMBi8vVZCLjq3rjrOv8T0yC0svKmJIL
9KL6ijFd8TTNyYPeYIpDNkMchtHNHyPGT/ncTS+itKWd30xxaWlw2/QMIMrcl/dJ7H4xo2r5oqco
OL3sY4efYVeYIr6c3T6+7Kfuq+RcraN+hC7t5WW/zSusV6Egji4uC2ZgHcSTTYzXdoXhmQzpeJjW
boaMaykrRvV99qHTkn5vyGdqlYsYYL0EAjGB7sZXjEXjq67ErDJTJlGrDK8iGsIz95lE4CsOfqmL
4XVJrQtSIACDDIUmxSlJLRv5Xw0cUS6dHkayEbbVSE3OQ3++m2MMaYNZxpfBOMeXoZiodYZIe8Ig
Lc+jSYfs7RM0cF67zafJKZm9LAHK+XDsZQgxQvpcutcymI+oZpdrrWyW6x6KeBnU12oNnb/5Os4S
gXktPZQgOjqUXjenh7qAHsbo+srN2wgVUzrt0S2S/ITelbFmJR4n9ACHDujniExg1Y2BCHDwCe/M
H+qnmT2wi1w33GaGHdwLr9xByDQ+aBFRGG3EXEZjuKpXlXbXVYZ2Bx3xdsjc7rJMCu3GaKgdw1nd
4/ewNjb0/4cwSlFPtW24Vk8xQovLeck2fTvBGNNybTW56XjDMAGXc0aoAZKZmxZLh07ENKmRtzXK
Crx8U3YcqjpYG7VT7hLdSW5FOSS3FJgAreHV2yywmGGeDNG5pccIuZYqWXeW6z9lc5LtqxJrTFeY
wZOTEIpTCFDuOcAVsCHL0yxQrSThQLyAFixPZpqfacLwb3O9aZ7yT5lciTsqO059wclQufuaacRj
SGjkvdMVq8Y16sd6bupNi3ifGrmVbJ0SBu7MlPjaaWPrWi0xhBwZ869cgjh3xtgxRkpmq7lw68VF
OpN+Qrpmn7le55zlUeZwfKPY7oLyapjycE17rdnbBlwsfsujrFGuzNRzkV6Hwy4pLOMemzkapuGm
Lysopws/2x8C/3GICmejT567t1K+mHTJbDMZY3WpzeYCZRBPoHluNGNK9HYf3HbD0H8KJ/E89OO5
sRTFtTOa1lXZcpyU0I03WpN3l1DnV8KpYE46MoBBhDY1CL3elaFNaEPbskGLLr9f8v529ibnY554
0CJQwR61Ce+DPT0R/ZM/WbHYWpVG4bhIhn2Q197HPjqrgYF9ov87wS9aAOJoYfoMyGfdyvXgeKxt
VnXLepi4rFpe2T46QkMC3ZjzoYcHXAEpfsLN8okLSfYJcBFvT+8Ts2xuPCN1nqKE3Pk4f5r6sb+1
vPgymp8qURsPXuOX114+PYZ9EzySuJ5eJZ32RT1DWRWjFsIHmAfgP8dCY29Qe73lJgMXwgnuffkw
dyKlLrQQHUcLdANdrTlYRd9tFopLhwqV26MfOGKD6Nmi31bOj5kEKmSu/nmCbYXTMWnv+wmktC/i
u6Yd2vtOPhhSkj2VxA6FYdqtQdhSdi7AXIyFSY9KPk36LrmPC7IrRv2TnzfDvvYm9zA6/vNkFSnz
Jodz0cRDqgn3YIQprpNv7OjxMGhjz83HEzeB4zIvBilCYtQVbbl8VUxw0Ly6o00xNvWWC55zYQP6
2MIAizZTHM7XoVfP12ppiBjIlGkGLUxLdvNk0c/Din0z5VV07WRPPkiTHWRen9JYaJ7rg2WcVyYV
G7d2l40DBPDMMbj3+rW/HPw5d88t6mtpFcGZAm8cGml1Lir4x22b+PtxhgCUwsujRdvemrGeoh4T
7nltetV57giOUneJrtXNrhS8GgHw21B0Xa7Ug03fACa7/t+UnVdv28y/rT8RAfZysy9UqC5ZjhMn
uSFSbHYOOeQMy6ffj/QC//ecfXFwNhAItpI4isrwV9Z61g6GTXp2ST0JU8s+IEv8teTDyc+GmqiG
D2HoP35icc1hzsZ/4BQRxgtLVMZ0ttFGBNM2d4f0ZJnwWrzGKhCu1Ud7XohHKHBIu0CtdLRznPZv
XpavIOdw4lUzPsn8w5jlTpK26uGEIq/I5VFQ9+mp34og3C82enGdFOc+698HRLKJLf8W+uxyHaeB
WU+D+0Pn/qsJ43jD+OtOOb9pJiQpDzzaatZeuiF7ZG3U7jlUw7s9Dy/L+Ngqt7cKwBpXXTZLJAnK
Llh5uHkBIe7dxftj29kOdvhuso+JjjjWjM9G59fZDv8uA3DNxhEP3iFFaxCOxGFY68kc2jWr0HyF
LxH/n4JSZiChpRmCmCuWb2r2XzpfLxvAdIdSLjD9q7tuUP49/OVE7hCL1ADZsWIc9jsyFreztvED
4quDGZUG8wcd553gIKhcgYSF1LpMIGsyLJqektXjv9U21MpmedIg+89++xWBmgYS5r0WLgp71ZNm
aGlkz7CPsm1SYzrOwz+hVXVYEGqsVdVwb6Lk1Z+XbmNMgIigAI1r3E2PISPpEkzjOhHeqkKF22UZ
h3UTkdXXkwDt+PhuG+OWg1/OFz/2oB9vTDnzH3Ksn01rXhlZwH4CY2ram2Ch94z65W82EnshtA1Z
k/cX1yQcSAZibRg1CDON7mKXRFqjCBHrrnVeTGk4AEEhL2kLfaX93VbhFTwuw2ePt2pZV+3WLose
d1J3HYEAYWCxZMyqSj/SIUrEo/bVA13Lwh2/c6/t6ATD6Wi7wYcx6HYjQucT+6e5Dj3xgFRF11Iv
d7OP6JCBMawS39+6Nm76EmDkvkywlDP4JwP4ATLUuaG2c8DSwgc6C1n5OGVZvl6IpOlGcbat/CsB
5JAiG+/IRO6zYZScgpTuVf0RFsWn04sSM1CDs57KYhVgzi0Jr9q6uv/ma+dnZ7UIDGBqeq/uLTdY
RqekihHNMW0mtNer3DZ4goEnZ4ZnrNtiOEVhjL21BR6gqotO0nix/V+oOBAcd1jipY/0uFOay64F
JanAWdjNw9kpXOJPoH16lmHsgLjfZEt6UM7mk8SI8aQE16VWB4fahrOIR3HlAHs49J3603ABLNo5
vw+zvGkEt0ACsmDTdO10KsmpOD2/6nMwcmmkDlibLoxz3N24pHj2p0coVkCby7zPs9r2VIWugRQk
O0VNJ8A7BHIb5VGzESYz47AAPl+n8hSqVKIy6InfFh4j+Oed6qEmbof07OBz3bG76QAjSSZ7LQAd
SMfdyaa/aVf12No7ZapL8PgHO3duT8AeOT0twlhKCW5pko+kHDdcPx97Vk9N7ASgRVORn4p0yk8+
vTskxV5ttMTXzPMMRNos+5PXFS7yvofsQ07LVuchbuMS37Ik6D2pf+sUpH+Qlt2qxvOCYZknoSxY
LkQN1D0jMdQp8zB/CgS1Gcv2erLHA7Z+ZjlcM1cGTeAxlJDWHb83NmGk9nOLbGQcMQc4j/i55w17
wRh3HZhjILpTX+cHOXjoxLu6auChsf/vZNgQ+2e8SyMZ4/7x3fMuWvBz3gTFdpE1jIyuIY42a07h
tPwMPYolRyEsYxDVbpXvdyuRLIMAAcGz3PW92Fjt0px4eM1hSfjMD7VzgFaFfsesTiSIVSfo1tXJ
GrPd4mXDvmzU9xBoTsx3CdgfbgTApthtrG9NBSrKlF6wet5PXiVH5fPL0Su2jOlg7TVzSrZNmZ2e
X0XZsjcA+yykBsS9axFm1+pdIDsy4LTs3rO2n+J/vjWyqDrxloKA63iIojO6PDwblZEXp+fNbHj5
CaJdJVJymR53h4ML6NuH4zbirGriwXWQiRNyQjiTMo6yK39jUky2LDNCor11xTmur5A0p2MW9Bei
gsKGPBqq6ZGNJ9c1K+DtUw2Osbd4xYGm5liW6eC29ugGaNiNTR6a4aViYnWB9QhpIzIhPhqtzYe8
RLDRB3A5s48ltJITQz4JAgSOiGwOkGTN2Es8mmsnxPgTkXJRhuHKZQdgdPSqVWn+GRU2elBQIO3M
6O9sD/EUZtO2JCF2HGFmycgiAeHpUQSegq3w+eWSu6I/Pf2J/1gVo6dd6l/j6tPFiEC/2DrAvkCK
4Kk0iad73u9kDQS65982fRU6CE7+Y0t+/vjnt+bouERXlOE/v/vPv/PP7fOvCsOCyKgeOQPPB/b8
S3Daebj//rhWBv6G1EhQov8x1U7PB//8M/88Em+u3j17Cf55SP/+wSx5hDlN7ruwNZr5579aGt6+
B0+CJA6DEcFIw/H5FZiZ//Pb52887/sffw4pRxUr1Xx93v+8IT8EyPq/PwrSmhd3U3Z73rXk1bKV
tfjdDw2tcghjs46AQz6//fdmKWikCSLi1X5+yZmujm40eZuwco7CohbPut5b40BNNkT5nLVpuBc0
lP6mXbw+xvNJfGpNelg7gZozH7vAqZhdcF/D51RYA5xuy1vDD/3DhahdmRzOuxL2hwMADGqpcl6G
2epjnOvTxYdFhNmwImPq4U7tI2vntkDFRgRWdjl+VOZk7pasZn0aLszvceiy7c3N3yGtyw2e60Sf
/aUOflCxZRvJQQ6sYwnWfe1A4XM5e/yy+uin4So9+45gBdnnlFebJEveBRP7leEvOCGX4GcUvHiW
GYup+51MaXVMZpKpAtui+0+Gr1VBS6fkuCq0TyymyA+ZXPwdkexfmgFxEeD1Pa3Vy4KJIY/0vOrT
JFmNDE8cazhXshrWoQKlFKH2w0ijV6UL5mdkCUzG10bqRq5xQ8t1XXW/8y+j7u65m9grkgyon9IX
R0wvdiE+B2yKdW0ARJ7zD60tGMEDjUeItUD37rFYOrqKgi3ChMKCxo5hETMWJmIgWMh0NqSht+R1
hufaaX9M6qbM5jUpYcbLFJI5w8joJdDiN0zqDDt4hx1EvRkD6SbKhBedN9MpLbJfdREbtQx4ZR+y
ROVubJnJbd0pkgma6IQnl5aH2shqRmOv7A8fH9A+018hmXevqUU5A8/5bKBPOVnzYQbbcZ3Ac0QR
gTtlVOTrXIl8Y3Z1s4EDYHF5vhbtX+GmoEppgWPLA8RdeqJaL7nlr7Spg12Uyn5VE/tQzalYW33H
xV6WjLUsomwMme77ZPlA41heA7gO2MVDaCQTDmdPj3cH4RlxC+9G1fanwFUTuw78jpbbiQtUp72n
XfMwlzDt6/qbwUM4eYw+iPjSrOOScNoubuXGIiiwatntL7pbvWGHI3ZpYOtbToKmouRrDNbyxBWk
62YK5EazZkSQ3rHZqwMaQkHvzggMKCjTAX4jf6OhmXc5a6JVwX4U290dHVNEZUJtgNTg5Ev/q7ZD
QhxmDHMVEhfiUFVtHBYE9dDvG/dQ+017bnIILU3dUgeXjGwT9N0Lk0RUUdmPoPC5wi9OjnNPyvPA
fAheCkbgOgRx5KWo08cQSEoL2Pt3KQCuw54sEolpyrOvKmXC0E9Gvi9NcTUt1B/ae7Ahs2xag2uq
Y9/rI1I5PBIhSvfnWJl63UPDXmc59T6Q1pS2Yg206t0h3SfOG/IiC0HjlAmKVJk24Fi7KjaMqmf6
QapJIAgMWuZm3olWvXh2JbcZPwT3enFQCo+UCZFY5RUIDggRqgoBZ9qsZ0vsgZvUh/FLrDqpouav
hwYMDD7FCM8OfR0T/Wr5bFjpGiL/YYj2U42Te1TWYqyo5P0d2TS//Hpp49SLaj5G/P0I58/WAF2b
5Uk84TPbUnIL8t6j4JKNWYb+Oe9WXYOc05Pshpn7ndE5hZsWwTaXTqyCrpzmvRRi2RUDlJvEHv/m
cHnunIAIYbRSK9lN6piXBX7BUUNeWGr/ALGNcMHQOuEzv6V+J06WpgBzTPubazxyz/C1HAQBwJRA
RrSfdXLqVDFu0qjIvgyT8zfxLqK99gV7HEN7pMYmbvGyCCu6QL9d14tHbSYJC3l+ikYH33U3Wbcg
lTRxka7ZUQY735mRZVIoX7rHzbguMpfRXDMEx4Ho5p3RyTMJmSVhq48bm7NxcKLPpMsosFhCbMm8
YPUHk5YfFnTZWTTIVAi4IHXC3wasABkOQsiFt6xOPcL5Ew3ltLFD9hd1mkhw4cDJ+dSHPMd9b+88
mR4iyWTFzmt0AUYTkvU3bpsg2PtzY8Qy7w5Dooh0aX65VmEB9G5z1tWZvfnWE9UWV4iwGG0loH7J
nMKwnCJz5bQ2IOkwIhr3rql+zc2SHQLYpoehxlEY9VuuK/aWe7dhm7dQocj7C/soX5vBUJ3yB9MO
RDg5amn/Z6z1H9uc1nlJsdOYOX3sBGOr8ecPYTtk5Tm7uZx9ZqHhapJGe0blvNNUsC+WTfoAvQwh
LrwjbQWpmGvQ99xO3bgg4XcZikuWsNRIx5pcKukZvN0wetRK7FOmXjHKKzm/9QmnbJUNHuDs9AfD
RlyRWYR2h+wzY1pstjmRPDXlLpL2rhlszijFJzPiZzocjzcclas5u1GmjjH8q3SFG6ogaM0iD6v4
ysgb81EUq8a5weqOUNaSUxXYMNmDdryOKbxLE7HDdqwfPVZYQRsnLSEw1PSS9SeiAdbCHoCkUAGm
lSHv0mn/5CWYscjV5O6V/feyK3Jw1HYWC4X9k6nZljo53eQCYZycW2DhpXXJXLoQkRJOJwhGDlim
bysObVK/3SUepT7qbLK3M5P6tYf6+dZHXFwc/WotmDknEgK5xFI96BaP3/wDS0f9qlkgbYqyIcK4
aRpQ+YaOhfvg3A/xeUIjfgBv93eEsb92LB+GQUSg9Fw5v6sqsnfuKDljmXXtLbkk2yEY0xULtQNz
mfngKVmeehms9dAmB6NeFlRR028DPeUJXlZ0nqIojSs0laix7Aeul8QtkLPDlVGAeS6rDkRfUrx0
Lj1sMts3KxJTuDKUKF7uZj4tq5L16j71yMvitDWXledP9h7nlnxxklctnfpLSyZ6VaT2CxqF5gva
eNB0DalUlvohVdK+eUWhLlOW/+Dj1r0NoaKs94ghiZJPWxf191zp7mS2JEebj29RxtWbwbcBrWsx
HbKKGUMXpPEIkO7TyKtT2JIOF00b3XnBd8yiGDxZDaYZmdjOTM4XAVUSe8NAT8AoCQR0sbdJ4iQo
aVxuDk/zyiuI7a4aSsiZHwQXvornLvvpTRryVKjvrQ9Mm53pdZja+i2H8scIykKOVn0O3qDXjpKk
StXmZzncCkT85278zUCiv5QFNq2hQlqZNRHZ3QrTsHLsbZFPB9MiP36WJvYNQ+kTuTirEc3WrkZc
w26LsnPucKhHemRJQvMChS3fO63P0U6Z4vHGPZr2nzxUW2/WjxCM1Nq6eUKDmww/MaZefbsWV89i
XJjUw3Tw+uUwFoQU5JiV8BzHBjCwF114eKod/8DSdq+H8dVzveE6F2DGE/uRvirIBYTztcoTLzig
3ct2jmlG56qjhh2b79ImE85meImqMtoDiP8dDKZziArnMj2SQhwCZAgClTtzVvpYsW9aOZhrtyp0
z3hxP7DWMRANSI0ui8XfVs24q8j4OgxZ3sRpNWC/VkT0BKnLBTeZoavDf9sDxQ00fCb2KMVNc+qS
QOjd89zz4DLXwapuCze2GyYiBiswhCbz1s9dQJ4jXIlFVskBKQ8p5nhvq7BC3sRJMUqfkL3O23gC
SJQsPTy+yfwt6yzv5OBYWNU2UuZsqqO4CQH7T33efrGqegtHBHEq6haiQGvYlEmUr1L0jrfowQ+3
yXvdBCzeLLM/cCJNSD98Yr8lccwhBB4TWXXvRR8WNuyDdpgM9463GmYolOlYEGVAlw19IadaCLmM
mrVrbG1XXazSmONawZB/9J+nhXYWuSuhOJOX/7QZsR7cMPpJVqMmumtrZUX2kk6YRSoVUif5Jlkc
ecBEpaW7o6OVe9J+d87UNedxPiKcpvEriFoOMg97NpGKiDBRnPvTAQ4z7s+exLaxicrNWL4URRdc
JTBSxCfTV7MnPU8a79bEViaQ92LugM8505+ZWvHcCBpPhmvnsEhAwiPH2fHCwAlw3+H6JFswYMZP
f/ybBI3/bhV/2hnGARCSGS65Dg+yAbiKhJmLepldiALI15bbfK2bqb+A4rFe9fhG5i8GCGQJl6wI
y2s9cJIwyt+VCE7udaYYD1W5fyFH1gOhewfFiUS0TmFP1v1wT6hgPsmqCq5GPjPB9hCv+pBT8tDg
/dsyXoBNJ1dBveAmetz0bjrEMlgexO4+ukbmnbXXuZ7NfSpFuZfL8tZmQ3FmRTG/SkJ+jQV8rFYF
6yfP/d4BaLg/bxjb7YvS/miFw/IOOg8i1CBfU7tjBkrnN8KAJ2JuXP3qahMcS/ZzZEzM1FqzoYE2
A0A76i8LqBH6AkNuUAPxtDrNXTgPfmmgRkbDih37UjlrQU4SMaNjeKBiaJnKJZJsrI0iQBYN4dZt
CAEOfKJVVVYXYBH67VCGy4m8ObnNbdNZTSYzT9CcrHM81s3AUXbWnIz3Et3IyJKyK6bwjHf0QdVA
vJ2340fejR07I5AvT7qGR8NK5H2/0VmHrbZOrY3KbOKpQ8aK1qms0vZL4+U8S2sH09L5kcwEEDiL
pdcmJJ141O9JBgfbSFJiu5uXMnPyfcaCgQkoic8O7FSmLXHqNnk8FUW98fNhvgGfH9bsR4rYrhIy
o8lXX2czyyDLI+k8J1Qya8EMW/kRvYE8PW8MOT4I6zwxEBjqO7zGrY/w5k3ziT8WuifeWZn6OOfh
jyZJPwzMmy+VQ5wCXdMBMRWhVYlDgCDJLNulrGtCQgjGEBJYWtT56aEe0mkt645MrUV1e68lwi3x
mdzNxC2vjOyx48/ZPXvxUCRkWYxUh2Axvy/9cqmUQPbujPI0BXnLUqT5jjF24C0R5dvMsH7Prkn9
C5f1ONAT7wor7DaFX9/tRZGTqfPpliQC+IRlb+ba8WLIq8GuGUtzo/1ihXooeyfbnpzMoYJvbyDg
S8KCUqgYg1XLRAJa76/I/iSUwXmPxIiuz69If8MfOhHU+IO5ertOeIuNrn+gsfY5vTH8jXBfkAw4
Ms7q8a2GRHwRlBRene+UP/gkcCTRAQsM0wHoYDrf47F/azLCXZLIftI9qD2GkGTfcngEIgACGiCx
XdXJrIOPUNmIN7sERIM3v7l+7R7UQBCn2SNWAMJPnlrDK/qMAwnRCSgEb0htBg9so5+yrl3++i5q
WMFynO6xFVzj5m4njGHNfgLhO2aQISX9LimItVvI96xGuqJyKBHlIMJjrgWHl3lFtwKi22zK3PrV
Jdvesqn0DdZ+QxvtKihlqyQS+9adiVAVmVq36Ex3IMzIXmzbzdQiei/bzRimbD/bHXE57ieRafhH
ViWTfi/JnRfiz/URMvdemNW2rBhcwVCDHZqoi6yNH1M9/SElImdumap1s8yQLBbXOghjvsEmiS6t
UcqzJYDto6YiIwG7JFNUK24cOyeHCLRFOxImOcGDcwhlEzZlSnDshprznvhwSZYgl/qAPOGoaPcO
5VQ+j1sxgnweHBzyfmIjuWQkQy2Bvq4d14Ngm1uLIlyVRfa9UwaTWmb8NKnoedqZVm4Kr5VcyFcj
YAV6DFnxXmxZBL4sRt9sgobhl+1Fw56MJvuRNu/sEpmA6OMadRTeg18mzV0IUmOFUXrcjizZqlL8
Yk3m7+bUYaxlYK2hCtqmduasct881V7ZrCZHJa8dw6V5Yl+rcC+cDEiptHnDK6FwUAbKFDmEMtwv
Q/OLpI/qiAwWdHFNSEWXtR6BZvT1kNrglOTOfsbeuzZyXAseo3A8twVj9I7KsQ7eMyMiRaBuAZab
2bTpHjnNdTIB+KEJ58Wa8DUQ5IPMw7npxjpiv6tWbFVHalnE2hKTFPEcUFGyrHfOLqqcQz3WL1Ew
iHPziPuUPfiZIKDm9IfpzCG8rKakjG5VzhwkZ7aWF523IjLhjQqKgL7GQSyT9QcntIuNi5ef5ScJ
V4OMdosJE48qJ+xEsDHqTl5VsLwBvO0eE6ngaIG12bhKEK0X8sSN7Uz77z8SPRLrrSsXuFgY5t3Z
LzHdjL/UaFvrohDGuncY7xEznkTZ1objg5zQ+p1VQ8WWo/nb07TvprZJ1ob4IA0oOyOxC+PAK/6O
3mPUZafVvsBy74UkMtm4CGM3TH7bdnNLiufclkH2DAyKORLmX8W7GiSWf7CajAy5iP1LLap+nQ6t
QfxmQSGLtXC9pI3LOVt/sOelyaopX5Kl4LqtGRaFRsFgoZ2gYP9khrEuKETeg/EwDzI4ltZAnIhH
yqoMibxssxrOVGgeo8X5JYPCjHMzK49T6wOeIUnXzrU6dE2haNA5Sqgj703yaQVS3E3Xm1FDhHLb
tEWx81M+mQF5zswcIxpqBKoRtpEUsjYiyehQVuOPoZL5KR3me9sE61R27blC4b8ufMGGcKEfDsGv
7UbP4TmmHsgrhkFz6f5JLEY0bjnwKo/eXgSjXvneVK1KHTkwso3fFUZiE09rzMiR64GeCUt1+O+5
RAXh4+iGDfRkuUlZOd6iOds7AZIuJrTpxoUktAtYtpSZf0zrUKzG2RKH0PCrXcHYL9buDwLswhMx
7xEG1jE/BO5VMGRxDE4caGOp5cGUsIEhE8bBB7mS78DRxyPGPrEDL+QTDSSBeBNZ7Tpdi4qk5dx3
h4hYK26q0fvbMltj9pd3McOL/MBO5iUJW/ecSec3NaX5p5Lu3UtMAu7mLoytLL8Eeiy4vmpry0hI
x01C/4PjjBe4Typ6TX/PvCV/LyJxXUY1rSqGYEX7WI8N6Rt5oCMFE8hiIpwPXdlXx9RM5aGZvLvT
BNOOwACi1suO9d6aS0aWEsaFzuPPQLmmZPieVJLifHTK3VQSwlZHxkQd4JCc2uxr1f+yRV++tYyE
dqzLUHhop7sCKH+jqJoPk1kjJWiqbw01EgxC56AjObDNJVk+KGnT2qznRBrdNUGpYJxDDPZdMpO2
YmdHaXIVVVNCb9h5GMz7klZgwYNhpcWRcNfwjGQufgjZtw1hxvc+E3ptTK0Zz3P0M0C4tjb9FOP4
hPcA65ZaV2LYd7YAJjan3iqiFyP9Rp1KsAgMGkYrlg49zSLMS7RYXAeDdldDtlzNJXBiRmPBhVy1
XS8iWh385bzGyeu1Sio/LiIF9anjU963NhOarEkutQkybnKjY0UtfdDk0OMd79E72dU1I0xzP6Ux
j4O+3CheZxEA19Nzdo2wDGYF/gk7tapdzZ7ykTjTH5bWpVU2LoUgFM8zXfLpraU9DM0wxiEWr01I
RAV2EM1I0/9e8Vl5qS1ynu0+OzQoqG51a1zrWeqD8sv+GqUp6IM2I3eSz2XmTNbRqwVikykBhIAW
Liuv2eCqdV95+bkEvrWe9WATI1hxWjVmsX4e/KGmmwwMwJpisO0D144riVb5zuzaF5EWN3Dz831x
9aYyCn3ixQx4Cw0c5G1LHGqpLkzlIYx10v9CLoa/yaT9hVSvZpOMiI90yWZI59bvpmiblzzot2Q9
uD9CBi1rLDk8JPwdZBXWzjdT7wf9MbSD+9Y55vBC3OBb06Ofoh+2H1m15AFW2Yfwff0hBPM9j7zO
RaKH9Qxa4XyZz/qR4dXbU3kJbXe3RFP7g8tggwbRLralL6BFOpD3IzUH16xEU5Kkol5Pmvhzq6sO
Bqv0JLffeiLMsnrhTWTSnc/CadcYpGcki7VzHSTXj6QYvJtuF73OABEIRnm37nEzmzWBCr2cXtxp
tJkPmO7XBdX4Khu/4VeLHj0uWI2xeplbZ9r3U/tZtyScw0vsfJp+BEWP1MAxstKrNE2ypMVrk9D5
MroJTh5zzg15zwAGHNBgttlkWyMFI0xr7R26XuaYAPCYLS11v0RLW4x4TgdGzhTwNHX2aODjTcuf
lmfdcCcbO2ybWWxLRG4c9z+J+vaoyMVwyMVIelkuS6I2Sx/PX9bvXbxOX8p6+Wx5f+ehbt7cSDn7
jj56VfJZXkxt3saJ46cISjSrC0hCJy/FpZYPYYsbKlarS3KqZcuWZcnPGBrLq22dU0JOePM5NQKS
6D5UqbiNvpDEWfGuwzHUn0I/MS/abfqr3VcHsxNfHBJbH0Fs0SGUkoJm8NZ2QMVlRanzdZqjV4b9
w1ETCupiEVjNIk2+oBH+5o7hSDBrV546P6mITeQDL5wo3wQO8Wgz07xLVAiGfzYG3Smz6zM7Wnqs
Vu/ryJpjVQz2XUxPU7C36VTlnyc/7a/KNC8WZ8amV8LeVo+riFExuvXTHOUd2qaRBZZXLYK5oBpe
U0OY9yg79v4Os1X1p2Q8tfYns3/p9YsYqupcYS6g8Syt7wgTMXCD0cULtozv9It6BKXnhj+cYhBs
f7goWox/qA4DtktEYDCzVL+aqUC66Lfusbb6n3QE5smWXBOi3Nma2MGDcRakcJQOrwqHU1np7GWc
HJJHqPVcK2NC8rgJWVCB3FD3guv3CzaIu0WwgA8j5OgWxAgXxFue9BwF66HDb9R744qWdeRdy006
0G+T2TvuK6V2WpfWoYu84jVBGOeb3TbgXFzXjl5OPgOM/eynIyOZ+jga2PPayEm/yZyxa1r3yZlX
vcFJ2DGAdsvmZ5VQiADryO91o+xdz3b0G7ttZHp3Jnu+W97sGsFdTb5FGLTfCKqke4YuIPXewDZ0
cVPza8JC81M4HZfAwHvxFZM+TS4019/QubIVupcjxVA4JDOZaaTRClVfxaJz6idadFG25sVk1k+E
lvoyIFDmeW3y96xjvNOF+MXGWcauNTt0tNaatMJY17q9tGUlNzWqTPZQEYdw4SUvsvZ/hakvdpmv
v9hGepMZgltVNtMu8XuatoR/RrrV3ZvD8MSeXrAJHgvmJFWyB7Sv8OvN+j7iLhnxHXz3JYPPsszv
Fm5DFiW2v+IzicsjOeD+i/3e9v8qfAp+si0Fs6nnTUFM09VNXfMCjWkDdJx90PfK7eTJr3jDW2Vj
fh+kJhuxzsKTMyLvU6B8d5Wh6wtoR7Tbnqe+Zry5GfaW3xBTFTvGh7RUSxoc2j4lfWOM2t8zK6I5
t8wzeSQJ1J3IO9rOomjkfPSdPat6p3b+hEiFvvaMcKgGvG4dBKFEUzESuTP74mQMycfEOOg1J5I+
bhuECtFzXtWgMW3azGF3w/jKB+5+DufPIDCmaeM4KDuBypA841pq1w0P10FeOOTZjRmRCto59ol2
vnbEvf3zrU9iNOKIZY5lpdXeFMjCq2aqD/M4Yxao05+zcvKvVfsakZDyTdtJ+jo6I5qLorhHY2bc
AB/syLd6Y6ozn3snypDnRcG9JA8ACP1jF6Em8MkEHEX4Pt+yajlDSQ4Yp5TzWymYtGEyO8kKEQZt
jnMimoYWI5Ld9yVhhYW5oD3izdQ7KZk5RKjZAAuoiJgjWmgPEXbzkJcvnpx2fU1mZT5WzdWb8UE2
0CpXM1LzrQYsGLPdRVHp9eJKSP0nowZiUqCT70B9Ogcqcj4SFBuriWgrBtkGxwyV7tocpiUmP4up
vuXNF5+CH6zoqKnvDGsfWe5w0wstbwu299vM7mFQoXrlgX3OUkabBXkIlPlsJL+U9b8cyuSM7HvY
stVkwUoQA7kEyy4kDFer5KRTCt66V5+8nAwI077njaQcQjHLx6XYcl7odN0X2kqF5ceDIO5N22ES
5dZ9n726fOtSQ75Rv6Ur06iynddSH40NPfa4DMvVmxiUDXPwrhxTfUViS4sb1POd1Y51JRkB/mZQ
kD3bemwg55/SH6zL88bQFssePJDML7iPNdledpHeQa0+8VpVR9R61mviHXOlyntLTMApqSfONIu2
xg+ct8X6MkSG/W79qXp1Daco/ZYZdnqDKPI++Q/4rhcI/G3ZeFOyH291uJxxwCbREeRN4a4W5gZx
Q9gP+w0rZU3cmHHfyf5JNDiZJXHkhdMPa6/N7RflVr+KCO3lVLTOOzqpDJHdl0HTkRS+lcaQpuUl
65tb4GrjRsOACCgjNkUshTxZqXHsW155oCnv/mKpvasDEIqB/kFnYR0wjjknRnZkm09WHUcTnhlZ
Lc02QgfK4KR0CSiyUdZu7TTpNgLvHG4z+S1jKr5m2f2rcu3s66JefICyWwz443bp1Yduh9e5tcIN
zNLxAqniqIXjAY9LvxI9a55UPbgrbzaWDdeJcDfarv7HcPm/yiXcfYjrr/qj/3/mDf7/JxO+iZpf
//OHPR7RH8GCLE+zof+v52+nH2Lza/j1f32zffJI7+pDzq8fvfpv5s5kOXIkTdLv0nekYDUAh56D
O3xfSOdOXiDBiCD2zQz7088HZpZIVk33TPVtDkUJFpOkE4ADZvqrfpq3/6jkW/7Lf/eL/x7V1AWb
9Ld46vIL/vrG5XD853+A2Sp//2yTn13791bCP7/tL66pa/yBT0unLMy0FpDEwiz5i2zqWn/AAnJ1
3XI9Yvr+gi9litrG//kftvkH/L9v4JltuqBdyNmqpQSRL+l/+CSgHY+OQ9dYyBT/E7Ip7M9/5gTY
EOvhFuvQQQ3X0f8PToBDPskXFbXLMtf3DEB4G0XN2U6WoQn8dJ7g7VurfVHF9eAxSqYxcKaptRuh
PaQgBQlI2si9ylvT3f5aV/ad3npPrI6zY8Tu+dQ3X2OXn3ua3dhviWtS5SxFae3RqZlzWV7RuYv5
zo+48TGNRAaoGDVOjNdKwYSonClx6lijGvPViLVb7bOvrC33hxqzZ9c3b7kB4lqPhoutscdx76HB
hwOMjjrC04JEHRm8SFkU52HYhpbxIzXKej1VWcCQLQQHjjnFvvnTQ5/7T3LA0TiXT4suHQPlEk76
2Q3+nRLxElo9j215zHR5zQy2QHVbzAyrBFT3Xr7Ncf0Uh9VDHzbvKifNr2Ng0FuSp6H7Ylvxfedm
X73kxQunfsur5Is6FOY/FYcZfu1N1M5JOsbZLDlOWcRrjlz5RrH70t1nFeYuDNUmHcrrYhQmpL7z
HPva++lb3oc0qrPrymalB3RqWw2ITekdEp3DFqqK6THfgmWtXvV+iBIJQ8bNs40lJqZe2siqlrNq
Z3s240hMRbPWG15D3teMw9N8r9tlEAEGGmPhbWrdo6tKfIRu+zOUfF/Sz9CrUm3NyOKUlIWzjkNT
rcT3laLh+xPzB4ptkNqy3sKTYfU1RgfQ4wnSiX2b3XzmdJr75QenmPdAEXy/bO2XXb9GQAUZjljt
phm917RjiqAYiJEJIe8cNUenwfEIMDwR7PiyGmyCw2xs6EcUXtJ88MLxtPkMD7gPdzwWgu/Bvz5H
zxkGE9LNVImDgP9S1uxv8rTcV0l0TVwuHf63az0ysp2rDFZo7qtswfP5efQzzJniIOc+pa4sgyS6
RBYUwpx8L3lgItppumbYN2/tFsu24U73PCV/mvKnAQXsgcJ6wkR0UBJn0gPQmI0vQgq1WcvopDsA
iewxnA8eNCVLYVJAoD30oXugxnD9/WYJfR9HR0zzZQNGfta/ahfXI6vtW9HznpG6/9SM0SvTyWuW
cH4NDpDu3PqEcbMJG6JpGeNlU5gHdqFWKcpw6zEUT4HJTCFJRzP/Ofbhuq5hlojSfPDbVq6iB+Io
7Vr3gXlVxbD2FoEr93+H7QZ4/0Nt0tGHqpvb+pcIBfOFZTYUNdkhjwmuFI5zHafsa/ShZ5gmRwUv
5qszMGSsVqGd8U7QXw26JLhGIZMbWhnY8mwPXCK4X+t1UXCuInA4q3mI3oxKAQuvBPXMsL7XyPNv
A4/vlXagMIGOUMz+ZMdCd+3pu6YuzqHF5ZBYT64vU+Yi2T4y5uOcfWZNtAUItTYbjjWdhl+wy79s
yfR02PKMf0rmcWtkxr3HsGztubxpZI92HxeSlk8USZt6uLgIT+R1iULGfF146Sf0AIA5o+/Bownf
ShmT7uQUurb7ZErkWHrZNnylZJsHLTVpxizIBfdTqwwTzDYDTXpDvvFd9eZm/F7hNhA5u3HH+PqM
4HvNxDd84B4GBCdWeca2KaiDrbPikxpQbPdtcyhqbiylW+DdiklcUdhVRxgcTMbNtQ7Fi+jbA+b9
fJ1GTbcvVFqvzXpgWizpiPfN5T3b0RU6Je51TLlZVlKyVfS/zJFaEk3lgYqbkQ5pgGZZHe7YsZ88
hbraRhbD4/koKYzaIDGC1YxfaGNHg3Irc82w9pxgneHvqVTQsMVZ+a29lZjleBhkF4sDsXIKmATh
SU+IabFlf9QYwY6tZoPUJ1cMwC3Q0wzQQBGuqSmttn3sXAeNM9jbDh2FkWBLWEKejyfvWe8Q4j0j
Zpawai56gdWm6lIKbZF/MVczMtGLwSEH222APZa7IWzt9ZixLzAgvPWZVyFg+pTgmlvbumNeA1WU
5hmzDn9mJsMBwyCdWae/ujJ/tAbOVua8De1QrGY3m7ck+/1dM9WfdabzNyvnqefhyzw95q2XeyDX
sCUCqlHf95JImbdJZimO0PbBzeNHXXa/xm58liI3YXm23CxEdO9mv76v8tHftxl+VkDSq1bsBpt9
XKEmtqLopYmVUHE+cLstbXloLI/i0OWBRTwHz4rGC600FZKKwOsS+hbdgk7yafX13Ti1P9yOjl27
YLDQvVcNl4Fh5L90jfdigbq6jkwy6DZm2aS3D6HCPuz5GmA3nQxP6jenUYVUuzm7hrv9FHYHGlEn
EqAChd+9DDSHAGzi0Rv2mF+oJOsSlDfazlfhrP/WRfvizRET+hzp1cL9gJvuPenwhNQRDyPNIHaF
3osSLXgvz/1it7Hzq7Z4O+cS47WbFj/0IXuVtY7iTkZz5DmJElDr+m/HRjukmPijDXFuZnYeASH6
YdssmPv67AzvcVvlgZQOnQ5GA5t8bKlMF9xs/Ewc/I7vdlvaUg1V7qNiicMh9Gk5lkY3MtpNV3Pz
Ib/4pPqZW4UHTjrszFvfyXXTjaBYlxukGEWM1sKTGHIUVuqekU24aqJ0XhFZRS/v6DSE4hPtJjxP
uXGFIkIGgXKiAnjE6vtxyJtnga/Kt3xZfaWUHI+asSNRywwh0p7mqX0bs5n5GJQWMpPcbB37pmtZ
gPIQb32IfavYujhttazfWDZoTv2oDfwtEIAsZcBVqBaDVqOXkEk2ETt/ppTZV1KbF1cpNHMTuMys
v31fOb6F8u4xUmDDdoxLOjbdEV5ExyOOEJjINtlsLzVN6m7ow1cQLXtScPT2Xn2XwUxh23TGYZsM
kJnwzQxx0DIJXMUMBFKjjjcVIDqZlL+9waCbyBHEp/TwR9s5iOt9vInxWK7cFUzgl6JiqZRpLLNE
tnV8XDwVUzZR9+m2NewHDnm5N4VoT605/vWhmar2JIeeHO4kS5ZMGzH2/tECuubBidizAn+PsZXQ
5tMGShXfi+PhyPbd2AxV/koWJog1tfy0Byd2f0QMVLce86ulzWY2jpHiw5+f6wp6BGBlsTLrOTzG
VX6XpvYYsN9+pP5bHesJNAhJDHWs3G1LXHCTdAYcDlt2R4eo4xG5pjt+f/r9oVu+EDKFURjM7M9h
Kd5yl+It0bTVWiA4rLvEjE9Z4d3ZYnK2mRLt0YcVsJKpIdaapU6+SWBXa7dwtM39TNXJqOyrUcTG
Tk+Es2JQgIpsN9iy06zzdwXGNmifdJ+Vy2v5jjiNRf7sSD/fNt9faDIuOeRzjZU3zU1za0THqdsk
DVaP1CBoTqB4PiTKp8kJg21cEoBAoC/NCJPHZERnV7RnOsA70tlYPmShonPY5metMvWdFVvi6OWd
OPq2BZzKHvdCa1eyLB9D57cYy/BR4d9ZKb//WVWyP8fQVM/zLY/FtW6s7wIn58hveRbxR43qeLTI
gidRnx/yFjtyI7lgPKWPR4LNGh0uyz8z12SJI/Kv789IRmWs+CEgGzPogkIMx9SQI45U/kUHuVO6
0Z9R1LSiLmU03fdSm7ug4WJdDJhvtBSrbYWcRYFVZh3pwvALxu//+NwcIxM8d/yraCdsqQkiDEru
8k87s9cTzMPACPk9mqzNo6GFglrm2D8Vg0oCljnZ4viY4SbD+qp6jXYeuz5GTkkAnM/MIWE7Be+h
XI8euWl8ENrp+4Navvznp0P9YiVhuBVV627YqCSrCoruqfVb5uw0gK+gUfWnQu/ZG7osAiDpklqH
8QZux7FXk4yuDJCck4G4eSIwJP78FzKaG9gtwvT3//f9n3RNeCzVjEkytann45vAujonsqe8eWVN
5kcxW7AcsDRp/5s+dMLGunzPZFgGoBrFdQgXr4qP6XdoBnGZNO2czqzCZ3t4TFqlXdvCOZWgjlaN
Rate43bGE74XPzArQbx7+ZR0/tUq8NHSb4TRYNDNJ6qIjbOase8MfV6tJ4OJfe7jZ8eIMnzUM94y
4C+3zMEZJbPxvegggtQdTTp5yQIho3mH6W28xgIjV7Ernv6mL9z/idP7e4mH8S8w52W3Dl/PswRs
RkG19r+wqHLUstmuZLdvC3qczHCz7FVJL5BjK72nTrKqsXS2JT1odAqT/l/8w//699uGp5vC011M
yv/MwvIn25xwIXV75Y7ox81Vuiwm2Qgy8/rFYt+EcrHqRHwMjXn3f//b/4X3+Oef7gpcs6S5dMiq
//yrWfxrdkI/8z6f2CcuG0bV+U8jZUKQl6b1bOt7PQba8/1b/0f6138tWP1dr/pf/7769d+Jaf8f
6l+WYy3Y2v++1eclkVECLfvv6tdf3/QP+cv5w7QFP4f3v+f9k/zlWX+AXbdd23cdPMK+xQn/S/6y
/D9sh/yHjjYmhGnoKGN/yV+W+IOfRuE3mX7o3jy0/yfyl/n9W/7OyQRUyWIDiU3QLIT+9a/cSq8X
VVVNkbFv5+aGH7VBCylJqNPPk7A4j1JGFB01cQ38t9k9tfSW2L2xE1ju81VhQcCalsjuwB78YLrX
iu56wxyHvTHK+sguINv3mQli3e2POBmeGVdDCdGekZDBQnRd4KMG5Bb6AYFUNoN9EBrjg5tUSATe
sdHVozCfZ0/1K0UXH+saCIuCKGx8zb4Q3F/rcHwLXcwjELGh9Ubjx6DukxfWsQZ4qhOI72XNVn+k
KvocE1o9C8y+US0eElOcAefhvxDWptcO01eiZAC5PtxGqsygSLv9tEfbJBxlusdBJ8gZmWVEa6y4
A3JmHlVlW3vP7YLMCQUZxZgtMSm4wwwilBwSBLeonqfAn2YCBOWXixBBc6C4a6RPo5hvQEXpmh/p
SHSgz9IHqb/k/i/L8Z+spL+kif88GrSxgK5rj/myfuH0MfeCsRFZVKp+d1cClS60lJ0cwSPC1nW0
AdXXQaDSPHa/SzBLLyed7DKIJW1pqh59Fkwu2WRZ2m+pNgDYwM3bkrdbZwmvH8SE2Egu++cwbt6g
6TE1KE+Tq5Av3PpcJ+KUN/zZ39AAlqwrp7KTe7NTEhWnrE69o3Uk6IAfEhTeW1OU3BU6vLih7+hP
p+GbaKIPvQvI3TQb5EWMwMS5uDKHgtLNIWSzPANOsPH27L30ZrECITY+bMF42nf9JMODl2C2ww7b
bjP/fhri/tixnMO7PNvQZJ7raVnpRaNai9jgpdjRCXMyTsGGdJ8cPeMgR43vA3CAc9yOF5tAZHx0
YYcYI7PhWCjzxUkwiDOqVsdklPTOi33icvq9HAgMNIsdeLLfzuA/DawWCZH9mjG4xUyKtgMpcRjb
E9sOe5PmRHsVamvpWLvSK88SR+nRNNi3LwWxHsi4ZFY4hvmz2LZnDxVsRpbbvVhpBUwNKkHwktjV
YYQnkklEyX7B9jAufaTTg5WUMX2OADb+LBtlJXCOAI/vAIf2RwdGVFCaKR7Bpc3z+4Msxo7WVDaK
352uWjSZQdQY0CWW9XO7fLA7Db5ISt2GQWnomL8n0n+3dWQkAnxYownitj9hMeyils1oKku2Bjy4
ggJkFD0V+rwxnfyrWFbI35dswhKW20vCga5+5W7xKmkm2GJ/g26iNmMD+yOtXP0wsBb9bs79/hBq
+SGZ5mH33dnJsLk5AsCarXg9AvIiB0NuNo016rJ6b9z7tRtYy4FBorhQOP2cpe3i58zXeuYgGvdi
PoYLeAQDXgUolQ51dE4FP0PdJPul3ZyKqydS+O6Zc22YYO6ED9K6Tu/dRpIedjC7DQgybRTB7oJm
dISFuMFeOh/YRm7bSG9JSnb07fjNujYx6qCUgXIiVLjBerCRSqv2LvGYtQC3jyeGzUvae9ZWYp1p
GqSnBGvm2u3i/Z+vM3EeGRIN277q6E/WiadaFaS1ZtQ2xHh/eLHqtpRwPhpuXx9lkU37IWnW8y99
oXWYy4eQTbg3PGRDS4dJh/IFB6FsZnVEbbjWkcuhZSGcVWlxGMlxqBFmi7FcKI1m5Gj2amKhXx/9
QbLg00wmF+WPobCKbTcZ9xSi1AB/QJXIUn1OxCkxZbsTJhjT4Vpqbo7BnUZzOUtNkrlH9rrV2jTT
6SH3vLOg6DBwCm3etYcqEvLepsLi6uE4zHN3PhGNEVy8W2+U7nGuoycZj+UuJ1G9CofB5Y7gBSkG
0GNj2zsRK06Gk/0yJ0C7QmCZcb4NLipPgkbo23jKDt8PolHaFxWRhJqicjiPY/ZY0jKxCxVrWQS+
K7JK9SB9n1mClC+TrLhvNer9+7MoVukWp9AcWO0r7DbjYhrsFWcnQdzItWhHnTMWvw4Pzrf/JQsF
pZ++rgXozyRCGvN328fHQlbylnnnwbYR/712/mHG1TWWBIeKYukpHVDow8a3Xjm0bBGn9jTp9Xgu
CxgWZtZe4OQx855NMth+XTN2sBKmF6HB9tEeUpoOaIL0JrPeeWnPKCNruerGMApKWxu2OkjEPRWl
8GUq4R658NXWR61fKRow76P40w5n54RLj9SirI1NPHb3pI48bvnwjWMa2VaYCfJLNUafdZh6GHcz
Gm0NjxxB5R5NeiaPAuy9tH0PaA1Oaih0r6q19bNDJmur4Qw/I0r0q26GFQlhNwm0SrM3IZ4e+BS0
sZgqfRETQ3pm1iPSf9gdeaY3AWBFSJcESIRTlOeoY9sLsaHdZPUg9uPkmceW4MEK9aJ9dCYQCLm6
IyNzF/tVdejYRxD9oN8PbZYQo5FQ5Jz/Ki2eIq3POW0y7zQkdncwCv8pGQwd+p6JxIFMeyI1Rzhf
68mHl1F+0flZUAT5AocQDlLd7bgpDYQbsvuYCTuiYf9YWqXYVSp66LSwBcvbTldMDeWlxkCbJHr6
kHc6PHjdf4oi66Bp1guRs/BDOZR2Jn1WX6Sx7vs0e+wtdofM4o/QizrwukZ7pJG1/SGZNOiDdozp
lNhYKgeAYHswzQsQ1eMSk9NlemKsDyiHZNGIMUUdMMLcp0Pl3+zBs1Ztj7sHBcSKgPH1RF1H11L7
auKskuZhGUcIc/BaTGEdYMgi67is8h9a5z9YmqBqFjQExTYNvHd3OkN0oLmb+IMTmsfOHS9u2y9+
UB8ERWTfza4CEpzddaMVHTy7jzay5z8ivahBrBjeu9mL7o22JF7Z+BuyOOuy5pLFj/PIKTrOsTiz
Om0ftKmet8LQ3vqE5BOhgeK5iOxLjq89ylKYskOGUXdU80mXj/FMX2BsDvnVDmOdQJJRQSa1H9k3
EywppHYX61N80YjCrLyPqYyiexYRuBSycNx3dO6laQrSKIuqFW1p3XNv0xDcybQ6Girpnjsvc7hn
oh7OM1KpzbuNZr/muTDe8GHIfTRwegCBFrF0L0ZFIEHzJk6H6SJ65VYq9qkzP7YLTKTNkmzX6pX5
mpg7z+oE7u8ZUrw7Oue6TU6ajxkx7NrinKbzJSx77Vgryqv62MeAM2eSNwYvwULW3pHvtM4DI4F9
OPpnfdTtwHJafE1cX2vfJwsQI/lKNiN3CaPUjS+JmqRRBVjZGtD/qQU+5JA2aPCSd3463frZl09z
bI6bxrW6C4hkGs63xDLzU51ORN/q1H2WlvnBrY8MaNI+J2MLp3NCt4m54liFFZt5jKCFxUkOM7X4
+Z3XsBbGxZx2zhtiZRZ9mFnZ38UsETeTwoJVSBuzOE/IO1xWD/6EuMAN391olUqD2mGEQ3ai3bFu
ljtNuYxq5sg+RiPYFOYlktxVlAVzZjHxU5PxWNX8uAxP8W2s2tcWuznzcrd+1s1xwZjZ8S+nhybT
196znGkJKJjyQER5LhG3aPoduas3c/3OnIg5hqFFhHxyc126gspd6DQuVqpjNIHTF1VJ7k01zyU4
9NqIP9NB3jlVESQTN3q7MkUQTjWk7AQySOcJl6dHjdcIbxQOnO4FrpB+CKlhChynrvbZrGM5XLjY
PuViISLqJel+q4KJ+zS4LJ5iHudtxoIYvOf3cdVAJ2CKYpEcytcppD/FjtBSWXr022+TtENVxV5r
CdiksThJiriCqABq4sOEfFumeUkunNsEKWVtefKcMWsE21XAAkPtulY+MBJhhSDxhIczr3J+9H5k
3llxrzaJj2zPvm9DcYrx1rI3bOboAXAfHQ+MpPZVETNZ0IkvG5DCQffamxqG+j0VYwNcOHQLH7AS
PQ1Wv81jsm9ODr/JquLHLBtt4HDDayn7ISgsFod6aDG/pV9onq0LIy4GBEiwrNSwhqPz3fd5eOti
x+GdAwWzttKD0A5dXR2itPOpFM3kXrXVDGaR3H3Saua6iAb4zFNNe7nSLqY2nXHZ7hU3+zs4OvUq
9eIpKAHZnJj4Ag3miCY6heOsvu4iRpXn2sxs5h7qwEOiOYI6SOi6cz7jYTYgUQgCiD76YRcpF+/v
wIy2oxd6zMWNooon7JHZHv3a24x97bMLjs51Q1k81vyKn0zCCPjgXs38ZCaiXw6T+8WlJwOgcukd
txvWG7WhHmQ61uQ14sUV0PqAQOjabsMUpdFygdVEwCo1VhjUIEAiKLzuGr4jQZCs8ZXcQ8Qk4jTq
DRFm2zpgiLslSmsxdDFQjPoEfwoVtWvAF/nZzC+zAziUJ5O5wfwcHxBB3+i63EFiyp/LUL/TbKxp
RVyc47npOD/Zzp5xxFPPc0jrlL8NMEJAwK+hCos+Ilfq5hFm4kmLet7qA4/8ocjO/mzHpy6bOciU
wWtI8TfN5cJMCZbA5QRE3P6eF6tkb2a8+lL8kFFWMLjsGxJ+rX7UqPxdYf/2D0vhUZQye5YKY3NG
SsCg2Ged10nEqg/4llHZ+U5LQbT0E8bqIndWaZaSvwudJeXcj3vqfxKAk8V9EveYQarK3BrCw2w8
ez+BhVQnrGgdjDzzFDowZdsmG84Eje7sEmujO/s3HxDppa+yJ614cKwufhRelFwa27jXtWg+1n31
oMmKAYEfKcHgyL6MRX8uID2sYts9V7Gg1tMhCVz2MFCWaG9r2yfN/aUzKzqRaW8ZAjacy7w56tXj
0CkLQz1fYugH8jAnJKzlycEzB7bdZnRSkSa2k7LCJ4z66LU0sZK6+UBc5Qoy7kvpxu8E31Bxmi2+
+KtaHEpGJUuMEERJLF3i9XMyGXjLE9cNma0UZEX37aRXlM11t9FVXL1DSo7dSxigCAZtwoXlJDt3
Vdrmqa+8lnZbKzCoJD9Xnnqa/KnHpkPuT+S+CvQ+Njem7pAWyhCjmcCgvforohjpB49qc1MwWjyK
bgj0OOoOsbIDUtryYNjiOSKnscumSltRIldQj6CZR/EM4WUcK1YuDaS3kRkeTeuuWPtZ/CJkzrIm
5/1kcry3PAJW9SeU7fE2zg5FkX3/yxj7p5jh4i7NnL01NM5mSuzfIId+O/lo7gqj+OmITB7iud36
dSoubIbLVYOwvyItY75YtJFRVPhs+uWPbAghBkOmAexQR1uvO5qzaC5taUl22qo8dbi1mJh29Y/Y
UI8ciTeMPcMBjidLwfhWzvsKBsQiJeRvcXttzHJ6DaPZOfCes4KpsYuHwvIOfhVNB81Nz33fvRho
HxuD6iUy6tWdw1v8pGkDJQXSKDczrp0bQ0/mSOYhclT7kw/BTB4ua2r3MU5pgcv7rTbErH/JGJ4A
lilipBAjWC7dJYkyA7ufAL0iOwlNwUvgiE74ArDny3fhFtQ3ZXa0iS1aH9x0fii15HHsWXpOsDx3
3duk0p7tewcWx6gD/r90g9DGrLmst7q2zUUybOmaRR8kNLRq22TeaFm1j82+XReIK0FYzBMRZbBW
nCZyPgLBryc4PRfV5h5nzmsPzGrlAkjda50p990MDTcfpus3TZtbv3OfF3CljJwHJVaQGyYy3Pe6
261NUoYaHImA+X7ybsY9FEGRf1BqsbFdbFFd0sSXwrcSVuoqY4nYRNSKkw2WEiVGjZ26M3T0F48/
KxBx+IsWQLBxUhRQGiaUVK1ID30K09ibrXulwdtrPK0IRgvZQ/cX7EjKHy0STYfQMSmWNUa8l1xy
TYVNHhLHYNW/i4hdP8WmEONUj8PKj+/tCG4DuceWpz9DQt1PnIsvDCY/VOxsaFX4kc/MRpvokpc5
QUEe6J3DXdkrmSIvBBgTh3YCU+UEE36nrK5geASyRhcJUEj7MaFkadW05kkmHb5y56lq5jAojmPG
8W/ih375EIvyowGqenMKLlB2fSJiuDQQrPR6n2ejMu58yqS6o0rxdY9LoJAqgnU/RRd8Y6uC0C9u
D/wPqrIAZGe8SYVfrKWsXSwdXGFVnXxq/bB2/ObV6Oxr000/xsT8oAFjJ2HWkZAt7+QANKGeuWP5
FFHlvfXMUe6x2Xd3jgmGMLT32YjWXSS3mecg6xzq0EsPz8A8rZAyPkG68ux8lo5/X3vxkzAHa4WR
BPUZ2+KXnQimhhXwLVguZEoIlpQQkEaBQ9F0dt2wYMMgInuLR6zU24D38XM0TJcyb57jnM6lKtGe
yxxjaNnQ6WNmuK7mOOYt171DOIuC3rm4CYumiqQrGoBwtngnMlzdxetgsrCOatxlaCNLuM8BpNBM
/Rm0HWa8ke/CvvpuJvcQ8WqshW9ckx8wh/CdlRZ5YKHe29hOdqYRvvhh+jMjPLrLNP1UT92w5xlP
dyABZxu/mQJSMJtAqczUeHAmhFM0CsyUI2lUhrTucvHaMfKK9uAaTc1LsUglyPwFG0fF4BbofTna
XSAxd8Iw9leRlz5DZ8WCl6tF0GaTWWHstjmQgaGNmw7E6hqQEMQLTp9epu8d+iBWFhGyxLTW7cAf
iyn1K9e8cxbNgTnynDTGjQe2zNsYmcOJsRnduRhUV+iXnzS7fZKBRDZGPsA/ydoJ4IokPnAyjI0y
AJm7LSa7BjVZjs1vkYQfs1BzIMeM85RfYeXSfklQjzWD6cuj6zd7WntOpo0rEzriuYtM+gunUl8X
hntfQc3jUmN+DyNp7w1OHMyV+ggzj6xB1q/0md274avTxDjEcLM9IdRm6LNNhczCZhpHWYqTjPyV
rOufkctCbk6SrWz68mK4J3+YP/W80ALUFH+rp93JGZLPyB7IeYF8R7+7T/XJOBgNFRRNQjy/4x7F
xPUs+JJFBgAQKbg9GsF+h40z3M3YjAoj+rnY6t9YqcAwdcuLk7h4xYYXlzX32taiGMGblR15yW7P
4NoBWN01HxnIfpBAbnbXTkgOMNK9Leh9hekNlreD4k16jCu7t3rMyvIwzjAhQGg1tK94JIBt8xpl
bnYumXdoVvfiNcZR9Ae36YoP3dLSoNC+tNTsjt3MFZcv6oIDwXLQUlidkBS4UY3hdi5luZpcvCRO
T0bJH0dMkQq8AUmzxMzPraV5RzMHvgCxsbvkLRcC443myWFJOxpU+vUlu1nKOe7tnlROpghCJTG7
z9JuXtmSyfdU1Oxbx17bh85MgwosxDW9Rxw5JK8Vq8Zur2EDIrbcXjyaaPyyvrG6M9bdvTaTuDK1
odlhm4zwzkK0b3y8cSJuDipeyJx9eS3r6UGMLZMBs1lP7D0DSgduAmBbRdBAn7F9Fz7e1yin+DIe
PMhOtNVumkoD1Ho1FDdeE/RI11V385A/zFD/cVJn2Tq9FtBiVo5Jehpzc3xSaXwXNZE4YOL6CE39
s8MYyZXPJol9zCe3G4NqE6qbsbBb6jMaDMJt8QUAwfJQ76etG9EhrtQA0k810YbgPoULgrCY4vpL
8yg/l3peEmvGoQfmaGsPrzG4nyBXEWWsc3qwFj5si23rUJX9ypThV5jMXwAG7JujM87x0/GWdewk
k4yHwqJaYe+BPZdwD9Dn0g6W5ia3+RhrHgzOHL3RtILqjkmsGW/G5DUbZZo/BEzTE6VG99AgDuSE
0mOuG21AG8DKCBvr6pv1J1cECUpgIHWNtX4G3k5u9VJS/bkMlhbEbvs89AATp24GQE9BwtD6wdDS
wo5iOgNikS+p3z4AwxQYhhnKFS3NHI7FCh1yZ5lnWCw6/WWqsH2OuJnBhE6wDOQkzi6lu3PrPqtG
NwgBVu1G6JXay8QEqZku/BggW5r/6WNGfsv1jyru+y2lo2o/0SW0bSYyWPOMQwwBJtw3h04MbHOG
rZm5r1ZTPLlozhtIkePrQJpwnBlxhvRVFubHUIXOGmTis9HDHEwNDfSU6ypSYmb0YUgPj1hR3Ll/
NmqtOBFeMMl4XyZvPcvKS0qycdLQYGeRn9DgCyA/FDwV+gHklbf26wk4idVtGkCHbMoWW5T5oHGP
ZH9oPKVhyPOoLo9RKI4TyDRmuqPc1mAkcORDKYW3BD8JiIdjd9tK/BrqAu28tuOgykgfwgoL0qa4
6xqO2NLhGpnM7+A0FcyS9iR0IUyN3VrvZ8g9Ya0xvekeWlP/mHhxWzABzHDd4VchYnnUCn26ida9
9Yr7VjM2W1viW3REtwxDBnnNaZeg0laPze42mRVSlTyC1mq2MjsQOZ/3dukdkNSpSBnMXcTsbT38
b/bOY0luJduyv9L2xo0yh3DAMXiTCISWKZhkcgJLKmit8fW9kKyyuuStvrd7/iZhmZTICMD9+Dl7
rx1ksBXhAZVxnx31ofuIJhusuYFKGEZzOzrP/Vx8MNruyY4dgsuafZDYqC2H7BD0IrmXvQYnjbLw
KIX7FJS9OCGovsDF6K+SZbUwbe3G7MsucV8DcOlbNlnhwMMINbpkBkdp9Aj5pxzrSYl83koaRc5L
dafUxjcQmkA1Av2qJQBzopK9KoteEmkaZ7AJmxq6xZ1nmAK4Yt9iowGdW1JdFKQp2LgSWjn5zAgW
70nWeYOgVy7Lq8qH2zBz6mZjnRDY22n1gCGMutCqPnVfI8RU+3y2P0tXRrtcZNNadOnTZEjet0ig
RRjLjdaD6uloQxIyyDGdKB6yCZIBrUA1uZx+5oyEnxhxLTzDh1qPiFaKUNshYV5Da4O2wsfT7G3f
fYZz3V1wMayyuhNbJFT0HdLyqBLoQYtXOIoXe7bD2D+uvLRkPAIdFqsZ2tSyY81ITBCLlF5iOs8a
E9EKqgNt3dFjCJnuWtCxu1Auhw43qS+Q9VjWH9p2WdujcN6JsbrM6A7xKxisTkwBGB9Qw3Njhi0h
grruOaDGinEQq1lnhS50LByD+6UvIR/H8/RsF9wogTmA+eRQacF5S5EjebBxkI1q9ouMfxAj8X2Y
6zOBp9ZmhBe9UUEOS7OkqaeimkNsjCRs0J0HB3vuFCDimOnQutUL/bXs2Jrti1MCgxqlvEWcSpm1
LBTCbN6Yg/8tQRFIbIrUDpXmmN44JG9dlhSbSj7qOutoM/gf1KweR5/stynAb1oqXBX2YHEyXlIC
6+Lr3MUcHeYk2PcOWMIcgmg5mHwalLsNRBrEn+Nbv+R79GXmlc7b6HT029M3rPj7UVVEYoSEHzqE
enh9BwCsg32wQtBmrk0zkl6hxVfMyouWHwJ9fwOw8cA7uLV9/y5Dg+jMpN3jK0XCTLaJDwIcE77C
iUDUjhYskyupJorqct25CT7kejjos3mdYH3sHNV915KPVcnm7OAcqW3zOidjtOnmAktnxMzFfKD3
+0mv1o3vcLhszA2Md81zU5v/Vd5z1YafxrkeNnZfdnA9oUAKTvXkK4hgnclx20blNR7nbxoBbSsx
Dd/4gUBSmp22C+vHAki6+zDPwfCBgdeW9O3yYrfyKhkhTolEkW5xoJW+/5hkkAFyTr3LaG8VxtBK
jQWsZw4Xu6pvTGsrz2/DRx0Tj6o0EM7mCCxWOsc2RAmTxTGOTTc9dFHz0Vdqw5xj2EUdH9BMTcKk
1d210DBWYc58PoTuTpwGYAKoqiqFkDs5AQf/0QYTzOoKImmj25Xa0AMCFWHDQgb+udfQY0+TUd36
IvzEyI+owOhzkbgaMhvnBhLnodKNsybMx64CqEGH7iIDZAwg0MptlwXP7vg1y1Chg6dAl0HGt55y
AsR/1XomZlev1HneMKaeSBvrWhOaH3lXp0XbRO2KAadrhn5TENi00vDtIw9vd7UQnWdWXemFzgCE
TcGstEObGKoFa9SGhD0TJL6laaI8TnvJ2Q+nT41qL0W+CC0zUnQCQgNSMuGCSN/juBuA2YxIUFLA
2HbbbLsIM4auW9cugyVsM39aj3CA8DI3nzvUpE6IMLZOGa749mH00SUlEzuLAr89jC5++Pxt+d1o
GC9IS2+V5p44eMGegBmqv8RcuQ3UqcQW1A321gJqIcPhYWybF8Focw6152LJWwId9yz2TZKxk9eI
TRlVNImbH7q4WceN/ehG2fiM3wvw52LNAIW6rSpA1CqDfhAUlVcGKB9t7NkrrdU1DwhVt3KmEnwk
g4ClBDac91le5HE0n269HS6o7LeKw/XanHDA2AR+dlJt27F/GnWKpMC1xAbUIMYLAd+JSLMaBEEM
MtFC0kRWH7jnrFk+NmFt9IHIKZoq8z0Juosz0BT1AdR7hvEkkX0Aq2FbK/z84odNyLzI0A8APznS
qJWBVCPvEUgNSXETDhz7keP9EODDN/zxRNgRxYKC0BPQwTbz4W2YGDtLaOZeo8bi0KviQO/bS0y1
wV9abi2tMgAtQ51JE56zeq+pxPEiF4ZR8Eoy5cfOX0yHsUUmtMJJYtfHNAScYw+nIFfE2WHyEk7o
75andm05kDj7UeSbOPZvbS7fRMPHIMmempdDw1TRzK7ltuiRm06itw/1Jknq7mrrIKlEdohU/Tbq
BBBwXgfoZyX1yRDBrYvp7Co//W5NUOQsMX5D/Wv1HNVMrKi7NOCMbJZ9R4TwvkQktS+Myd/EOoA0
hjA9wlvMgPk6clJ/nWjmsNA9UR1NayaTzqOw5C6i4vIIMiXwqih7Tygdc4psb4gZo4PhRxTfavLa
+gYU0KQmqZ4Mc2ndhPnebNtTZ6pdkzJU6MeQ54TwS6/I03gTF1yZY2gJKp75CXwlKcTVh27OJ09M
zoqdN6bR21xEQ1hfJj/EBu3CKW53CAq83qFplPZTtWqcN7cwwn3/pZ3sTxPTh1VkId8ZIv0xzWIb
CjJ9ETeyv4Qq1Un8q4pNV2DhBUOpLcPbfDQx5VOyV5xGnCL70IxssvHFUJtK6czqgkbsO3c+AIfd
5IyXqbTyWb4l8ThtNDaJY8zEaxO2I1kgQX7J8pDjJc+Tb6b5pyQp12Uef8tldqyHgCg9m6kTBpz9
yHZFQpGFlyw5FJSLL1N1AaDef5ahHFA6CWSWB2oxl6/7eT3KAgx+crboydNhfsrd4sHsjOZstMUR
vgJTawBua7g5HD7dseGQTHhd0XE7UXbVK3MqizfsutUKvuhGsnodtMjddeaPGBTRSXzNOZ96otPw
nJYIN+3MgJ2BBIFFAC1XYsxk+8j6HFYJpYz+Ixr9aBl8PuvCp31gO586q9tFma3fda3T73Tn9FUf
0Bg2GQsz2pvXPiO5Hf11yGwDgSVjLz+RErpl+CEg2WymMGeTGuRrBvLtlhoPo3uN2tz4yD7Bzx3b
i+0xAO4zd/RUlLEJCLhD5FgMG6utsGxNu6Tgcy0TerE6drxN4LKQoTubMfSaL23/2WdkeJpFne6m
sXvgLsp2ABk9By4NMHiKU8ypOA75hfKOEdjeqJpohYrz3Sqpo49Ouda1NvtQj9mtpU+8zQd/m7PN
bELGeevAbjfRFOOfraonlFH3iZCXtZuSH5Glj5OtLn2Vv7YODEUY+LjrDBQryZhv7IqS2LAZR00o
YtsyxRZsgqMsEVzh/CSItf7axKTK9NOaMvwoGxyoNkZAEoK0h34knyMoXYbdYeKNhbmVLZ5Wy06j
tVEsJwOrSXd54lJgZZi4/cphT/XSiikPpRC8U3++zBlyTcxnIU8eeSyaYN2b5H4CaHzIyF9Hkihp
LnesqT2CQ6KdiXFhwz/O2F9TgJurLqa9axn5x4R1kd62f0ONAtpPYBmla9DUeKXCCvYPskqy5+hn
2GTDxXl80Au0L257Ew3PBNZmaCaVZLTmZ1uUV1+ysCca3ICBXcPd2Vq83WZNu8ngoL6eHa3xIJaH
CIhj50rGy1bNOD4T9FTepEoaLCGP4ORaF9Blh8JxJUhCm5VAapemyr7Dfe+3nKRH8VqHM9O5eURL
+yi7qT/VTt1CE9PJz8DfB9bZXrO2bSITj3fgKmufIoyZaODGPWwu2eskT5LORNohxLYeESN9NLZU
DnAg/zB7UEKM3JZZm24YAXEaa6lcZuZm0xg/lnnGuavxPxjNm15r/9QDp+lUrmYC7r0mYgIaWhQr
JKyB23EqtBOL5i+PokNkpd1GxPr3ecqSTWAuUuXYz44TfapqsoeDVrbyADj0ir7N3iLghtVVi/qZ
6IB0iwHcwGnN/fI+UOsREBLynRzF4ogBAMAOQtJfmlbhAbzqurLK6ogyqlhrZCXgdXuxoidH12cm
8v6j2aXV9l3iSVgdDJvG2Es1kl9nGfTkF7ElO8HNmpGQERt2BDHR7+h3402q8XcvZi7cas9NHxTH
fmoJ9hEN8onhhpGiARpAA3zVtIM41pDYZwIpcC5zOT70FY52iOOS+GmoBZqwKbC8zJna1U/197zI
16F0PdLsrqDc48/WjCU/qvcxx/YzFjOTnh5ihNlPPE12D6QSTDtJETDFKDsq7LPCXR7NjE/VnkLI
B7pLS9xFgBbkhtwqrbpZCAK2hYi+lqrYDwMPh01yGxl3UUsB3VQb1/3WNz1ZKz2Scd3eD3FEY7Ih
7ybhRmyy7LFjH4ZavIhKi0V3qzn5WyEyY+OrkFCt3gK3g0GFPOvpdVFiMKZxnmfRKVSHqDnXeh1Y
O0cWexjdYOhn7bNOB4LxSv7Q6qCPhy53Njy2F3ToMWNR43M+u+LIvIgXUiIPUcWAOMTTbAXUMK4x
64urncJLKs82HhNRqg34A0ZixIO/vwDBPfLAjbtZkbgxJNEnO0fyqour3SanYaKv3QX4yiJ9O0ry
kR00J1ib2RvATNeARGfnzVRBj6oDzx/JejtTYi4sLfIPdeNHoOFjjFPc3Inrg/QkRsJDs0z8ZknK
S4XEiTIzoZD0k3aDfBCnkES23erDi2no5q5ikXOdniA6+u5HP/HVEROHZ+QgE5Wp62t6UouWNpzs
L6lhLBLGvIL+zS1BMM+4NtryjSPuRzXq43rKnAsbYLSyRDcdi5QpvyrIFaja6hHpNPn0mfPochyQ
nEhgR0OuJN8wzelqQts+0XmukDvx9JGhpD81Y/EyhxbO7EL7ZDcQErvIR2+cvr0rh0lgQ+a8aJ0n
mqg7C7AeBweKp+lNJos5oJ0TDOvdTSPA4ziLbd4FV9TaOaJMwpJiauGAiFuEefkIVXiwjiSL+C6f
G7LTrZA8CR1bNOMt3dNcWpmllISVmunT+1Ol+3RDBgPMO0b7k2b5d/B6OWhCbst31fP7ywzJwE79
WzBig2i1B6fCZ0JHXOAWqbKtoaaXVHeXLBX6k44VrNh6IG4u6YqagQLP78RuaDL92Pno7iZxZtlG
mLxcbQ3nmFE7d4oANneypiDEME9vfLSHZXeYXkMdp6lWBfwTEstLiZtg5SxbzEBcu5w5rlQF4AJT
u/h2TFIGa5LdZ48p/oQtPO+GNRnT66bsg+9uPrDP1TE1BgJnVKPZtrdpqsWGtm+r5e6OrSP8q+Io
8rzkTB1Ye2PisG8z/BkILG1l4O+q2UJ5aWYHl3qKxhz2OZ+Md9dvPXcfMR9Gqjt+o0HOvk98UmCz
ob8/gIHJkqAZA5NMjWZ1FFjroF8WOSN56vQOouMqbZJrp0tYoNOIMCwKHvuEgarbk61iVFsHsc/K
LRseN6tAe+UknFH/YIf6D349cNG/4XVcYZm6koZlOpT/hvzdsBf2ky1FU+yFQLLsSKveplOGzCcR
F6OsnjgFeCGG4ZWG4on2S0jKSmvmXqOrGa1wEbwUxVPC7XyGkZyfF/Ux7d3HMkySq013Ku8b4Crw
V3uCkjZDqCB7GwDYLEo4iJS0oqPIPILTbT3E/M3ZtxyEiy3TRT1q63Wr4umocoqVIcl2kW4lj21r
WIjRrqXvRz+Yln+BcKkAx2PI7jPkPSzzmI9zZqCEt/sEB3TWByzGyPDJWUoi8aCVESvq0MtDmtCp
lwX1NBhNCsyUrSog7A34ub7lFtBeC3SzZnUols7FUGlXgwxjKqgxQnAkoo+zSzlnp/kGuQaukDA4
xLaCBGu1B1+U9o1Ej09GPWTnINRIojU5TEx+/qiVtTpy9EfKX/f6NVfcW2UdsTRJYqp7c9mlZmXe
xDLTy0f/7MZaAC3xmAbMqTnpmlslY/KIiZOxGyYByFzNXZr6S+JZrA6CsGQmyam7I9rK2dBsacGy
0bAvNAHCds4eNakerSqdLwUNYK8tLQMUcgnlMoobUkCGpf9bf0n8PDiNKGzxJZDDBwBcO9Ot+8by
rB+TictMYhp3g56pk+Wbu8gZxrOTs/AQvzBeUOdp68ySNzFUxZcxJOCVFIy5yd8Y7kcrGYKRpnX2
5iI0BClavkT+mJw1JoMoySzadX5yDglgmugOrvENG8+GhrconeNXrB57pyS3DSUZCI7emj9mLiHd
eKB/mKVh7ETGzYQHZEKznNQvANM/E5Iz0G+k/TRMqbhYdk18ip/du+W72O4HGgzLlzk31MU0IEOq
Epqlr6q04n5xZrpwTNjF2GGCCxwDg/zyx9//TpQzPeqmPPz5BwVud8/up2nvQy9aI/lKjlaLX7nD
PwYe16AMlFHHJEWah1C642MzgovAWEqQExTLQL1YMTP7nOFvqBxrXQSEuUdT+lRMRXUpXFt4IokF
TyX9y5nqBeUFJAmeyfypGU7odbI7EQnBvrRNoJRqIi9xcIl2QbAVtvbB1qt6a2j190oLDXbThlW3
oHOAwypfGUVtPVLjoWT2b2nFrd9hF15noWGRcuZjQeKNvbWDT3ARya8XUedkerUwISQNukc032SJ
KjeGT9gwZPZxyvU5qMoyLm+J/FEF/fBBoV6ROsTiJqEzhhpSniLY6e+Qz0S1OlsQqlrCwui/Tc4X
RbraXhm9dfaD7qnRgvIy9jazQ33cRqU5bNsSNo7qZtpnRZ16vGf11rdmxqc0TzR0DNh35o0/2ivG
CwUwCPMa22I4Qogg2LboTrFJfC59nZZzGeihoAiBBYzDcCJhBe55Q+o3Ik0icuz5C23Veo3ALt2J
qdirVEWeDGiF/PXirDt/WpsdaVuWUsCyBFbUxXH89e0xyoPmv/9L/99JrRtwRkWxZ4q/ptwEja3n
8VEYhLXIwQBLHSffa+5jXCopY3oVFWjOYfa4UkRnA0qgXnE4yUkpfGG+8YMO3t9cooHd9hd3Kr5Q
CX/NwjlrKRPT9a+XqGqbxhq6o/2ox+amCTBHDIqhGfoq4yTShjs+y2JITFx7ArurBfhzTKWp3XuS
NHTxkOa0u0Nadut+Vu2ur0do4AjEokJJkkhNneYyMyL6dOWqoYimvVgYf+Pc1rHr/vZTKIF937WV
JVzTlfavP0VJjLAjprFAqpVXQGjlHdPbihx05Uld5pcmO5ZFT7oCJqjIrnbvYZk23bYtq8+Aprz8
YNVR5LnjGyMclGpFpaGRzfBh/fUtYZn/4UotQyjX0B3T/dP7jfVP8wuyDPfA7RAfwbHwmpK0FUMN
Xg7S6qlvhq9jUAPSUvWn1v46Toy/Hbupdy0Jl0r52ck289wb/V7bFZn7Ma+cU5ZP41khnN7UCVu9
hJJJUWsYRElkHBLyUlIfAiaWDB1XZeaYu36oDc/Nsp1BHf8RqNb3fr5pkxofyjJAd5xa+yBybRyq
yOtFS0slcRAj0E2P6ODsa8H07K/fmgVU+NuHaAIdxMrCgFHHwvvbrRi4Q8eMYawx28XfZ2n5pAmq
ZJUvrPopBP8Q95TiVEjWEQ2twfaCAGiy31wmkj9vqP8x5bdkJz1PJWzJt29ZBKehaevoa/tHfz3x
wfofPrk/QSm97+nb8FZ///Pf+bclX1Au8TFSeJqusPmg/0WklMAq8SUq3NcWv0Ex+29HPtAJaJWu
aUlHmMvd8S9HvvqHZek63iFbYlU0hPn/48i3nD+vytLWdVYKKCGQM+3fOA+c68NYn1GS9UlhewqL
54waY6tsFPHLISjKcLUGRLWszNV7N0Fj1IEBNN/rPXmkGRJLehhMX6SeBeuYud4UW8Sc6F3hTRg5
TjLu0tWWYUO7KZsWfzRAeaEwWJZJb3gDiZenJqvXKFTOXVNoWy34rEhA4LzS2uvGtrtTpJhYEeIE
ea8K3wTr3g4F9XWgIXmAlASQEBEcNPg8FOBZcXjR6Cy+w42bd1azYIL4EddEg2z6vPlkjfJa0GvJ
MJHVXfoZkKXyfLrD41i1RE7hNXFD52UyRbBJQv+qTAKHC/zSm9oQzsav6djNvuBJlDsf2N5TEacn
sjKwlXRYgkj4m0/2FOzy2dqVTlRhsCMiblKUQtl4IAd73juiReDRJHcjCD5DiNefVIQfHLOmj5T8
iKBYX4vpuSsQP2rgyRgC1rS51Fxx3HMctKoLkCsQr7NA3JvDlpoN+TQMRrkZrSR5opp7JXuvTi9m
bS9KoSbc1BbttxxucuyUV53ZFDuwux4n4GwGuW+4FKLPXbGJAo2kxwQfMnok2glRixpo2BDGUG6z
LGMXabfcQz+SARSVWUIQRGr89A4Mwy3X8Dkb7UtGxI03j2ho0ESdQtvGfxp8k0howbYjOsMI8VD3
xoNMuganGMraoQtZSjE+bgmUMK6Ubejrg+THRH5FijG3F/TW9SK7MOlZZZb97PuEGzqNzdi7nljI
o3nrxtW3d/ebrCbHS2ybQIU4u4f8R4wnMb877aUtKvCDhvGQk3Y0mc7Z70kl9IGhYvt96uHgoU3C
B18jaR6HMl5BNl8c+4ukMXgwVIY7MDtL8aUus3tZwf1aIgwD30+YnPGhcCj7DGLyMJVgkDS8r0AZ
TRDvU/K5kgwvHU6XHSnXjiLthOblGkkiOZcwOcPQ84Gd0hMkNVzQTIqA9Ze0Lbrqhh6bIBRaTjSc
n7likIGyRZjJ+LPMyAfKeppKGq6xVceoAmT23gy0cpPRr6k7kI49qV/ILkBzLq4SMqStrV0hFoCZ
B898GA+ofXBmwS/URxOtV56Wa7zo9ObFdIji4NnWOcMQh1oBC8sYycCpRL43oG8rXP3mWxqJUtTR
Xe1ABlJP7/BojiPnTNg7Zy6fbG3CUumnW7fH7qPX4YtZpsxZoh/kt/lZBpKQGB/4sFRasq0gwLr7
eHoiQKbZpDhRN1YCbSe8OKldU97662KswUggMlt8TmgAqSBtP0EcazKDjDMBvrNajEeNtWoSlpqk
7qND+aVOweDLq0kC8NE1tStg1nBbLmubFjGcLfwghgfyERlBsQ1E/5hFDq5qIqx6WHechwxkBMcm
N1HL1rVHOEDpYXZu4IhXDxUq2rM5E3lnAHCi7YlKPzRzwpCiEjVKEZAbgal57tNHNCXWHqgds7Op
2foJEnmna2GYhuIGBt7d+mhOqq5YM15+KsJqhnjJOagNMbK12Y809nUYGkG+nUL9qxOhHoN9Njz5
TbzvCaUWubXSNZqOOkQBZinuNFz76cEw8enmOgGzZoiwLfM95YuvcdRHXmbIl9nIwQB0KEoMyyHx
1bdPtpU7p3gEyk3e4qYnb3IblGPHnIADBj6xbAuR4qtZtfUpwtpwMsiC3bTa/K1PgLX509acxpdY
l7SZ9ThZ9VLtzKBt91MXPThjQ2itXmDK8hX7hlPbJ8OQwaHsAg/IU70s/IY+Eo2no8kqCKdeZUK0
+xk3ihXBX0j8eMElV8lZpjQrgyk8pKrfFcmA7l0NI4sO6+i0mK6hztaY5Y0egkzzw3Cg1TJWIj9r
qjRMiI3cBb1x13DQnfI+Ai2p5Rh60yo7hdin6QosuAdYoPt8mK8tCos9tqmLOU4o4giDJe8084YA
CENYucnSMfjoIi/dmZbjnqa+ImHOtS9FLHB45VPMPM6yvahFmfJ+FfVyKe9fVfOP0CGo7v2brB3G
PTfaz6vMwwSdAGFQO+Rd5LUZzB8qiRb3/csqsomQeJFuMR8Dm3wNYRqeBuFhgu+0rS3GlSaEDYS0
/TsKzcGo9f4VeAHzaGkT6J1YCkDp/Y9MwmotpqpCav+J8HpCdRdpRMU8qzbQ/IrJupM2lmwmlyDH
BZgWUIEfdBCPXQc5f9DmS0XS5s+zwv8Uof8PRahB9fiXVej1+/C/Xos6+WMV+s+/9K8yVP+HkvDL
HWUt7HO1gMn/VYa6/0A3QQFquZw0fqlDLfkPwfMpUU86uolH+N91KGB0y3Xp70D8VuCk+Af/hYa/
/ySrQZUH2gVU/p/f/0Ja48f55bijpM3jgGZeCkkQxO9lqI5lB2JrUBwmEaS3XqTto8+uFqPaGbps
9mbdn3mYLXDp/g8cb8F+TjnP/qF0/09X8fv5f7kK5WKKchTvBYmnv56c+0ZoM8IKNOOpW22ZZD71
bnaZ+0m/orbPtgRZkMVAUjlRFEBUtE0g2x9oOEJ0mJgSGCLWP2/7/+sbY/xen3NJFvYDA46OtfC0
fqvPa800nFKJ/ECTjY0s1Vp0EKAlwJdALozFnantviqadmeawRdOE6S2SBs1ozIoUbVHhG3OpsuH
jqkVk9kE3cnKwYq9xs8q147Qhl1pVvBgCrpXqmQEVzjIiYZmP2DLOWrB+OFv3uSl/fDzjjh8++//
AkwmOQkhB3UVN9TSaPn1Ta40wVypqfODcGdxMp1R36iQYBsoG5SUbI2Gz+7eJGS062ydSdYhOFgD
SSzPasyfo8IxbrlB5pwh3M3fXBtPwZ+ujRvdhPq3PCTL/f7HHlXbtHE9wJ8+tCQL+QP8DdCxh0LY
0y7g4IFPMQRTaFav0u3gZEnwo8ZQHVI7JCPbxzicEcYipr+7ruUo+Ot10TVzDUEbgF4ok6/fWjq4
FLndoXYDUMjtjWahP4e6qPBM1ttkmMShB3O9yIH67Zw6n3o7cs+6daER2W4KAyGPMEDBqC8SeMV+
ttUnxHYZEOHydc6HOz7uckdw60AlFcpdG1tXq027v2lp/Km7xs+gHK7etnnWLdpsv7653A3QKIqx
3CduS2y6xGYU9P5VN+dsI4rU2kl0bt5Sb/RMsClxsuR1NrE4JV+iYTr7jeW+jZtSV+EX2xAvBX2e
x2gER6pi+iEdqDei9fx7s4i3siiaj399cxh/WqO4fphYrIisEJYwf/sQXD9sIVq35T7T0L0CHL45
6BI93KmIAGP1mhpV4UlBLCb8oPBqubQ5jYzSgW7buqnMjPlIgL88nc6i17Mbp6Ln1gDSOruDuPZE
Dr/3hf/6qvVlgfjlceNNl44pWbx1G5DkbwvI3BuxGzkm77qukj1zonLTZlTreeh8gCxiPY0Zik+S
a7cSpM92tNEc/fUloFH40zPvSF3n11nDhEv6xW8ffY5lKIizttsbA8qCxeJpAh6vctc9GbSqDzFY
5lVCzNt99MfrmFukwyd5fo/D/K51VFZ2C1T5nYfh9vX3GunEdqoI/566b0OIl2sERXMCeOufQt/5
WiL9QBs4uWebHgMr7EB/TCtfYd8QPQtkD+90sytIVT7iNrsnyngmBbTHzu2Iq1bz8v5VQvzhsbW7
e+9y0jSZwG8IlQ5v7y/AYK+6jzBzKHTY2sRFOU3+qOMlvqbtSO5eK/Vn8uSmh9C/kYLa3RmqgPtN
Zv15brolwS+EewL0m+dXW9R7M1Y6NAx4dNFIEegkFjUqmvi1LBjLh0GRH5DrHSysfpcWhsPFkF+m
zqD7SSv8YqSh2M5zlx7YrD1hd/GWhSpaCwMo4ntYOCYuLz4netHiUOTq2yqNLvoiBKAR8ZDFHycN
zy/bdLMK9XnCPrlM8zjQaBNUIUfclaw0j2GBQhCdu+chrOqDtfCYoDM7nM9L4nsWrHpLjxucMi1W
HbAUauaoOXeRCy9/no5aaI3nJsWLm5HsRzrpW973H5hNqeP7Z2SnIaCr0MSdMDTwXUzxKkMXwjP+
+dU4gNmAlYETWrsGZYstXEudMxXCwa3IaXNadcL5xJiJAIgHX+ujB4HJYsWk/mrWRbXTtEp/QmPi
s8uoRYlvbXUDAIYs+RkrlU8A7rlbDBISCV2Yzgb1ONZxq3pw7Sg+FGYtdl3Zfo7aAGT3iAF8culi
dAy13ESOx8nBe2ZOVCzMOLON6i0o9Eg2z9by0kzC3PsDNMnZ8beuTi55WOhsGWp8hJGTHzWpR7cR
tMAWqBaNJuBNtHzr9NCH5nwv8kjcfbuk6xxHh2rq3sa6mu5dpo33vs1e3CRBsdWa+5mD/CNxttot
GixqJ74zLfGczyNvsl64t2nK4XU37pG4wEMXuM7t/UUGxDu6ipbT+7ezm6ufv8E6YawRcavN+6+F
cTQ4qxnVQWYUM75T/gF6n8yNVG5t3CxSmFHA1WMkCR7q5SXNZoUzrAhJJufbqTL5DTNcFOX27v2X
LJImg/WgH8GGITElNHJngJh4SliogC5ZYs0Coz2+v4hYHuHWz1ex/IlQCTC1ROghBbtwtLHv7y8t
3MEj7Mev799ltZqv/HjeSBF8nJoe0kEUpjR9eCGE41XNDidqLM+rpmsBxWsxdjintTbEomXHeUQv
4KYDquwR8FeASoliYT5rGMjiznRf9Eg4wAyb4cnkUKujJEAz5+xDCeuuI155VdhNt2k7mkpY67Vr
1xCM1s1Gsdg3y1dV0fLBYxYl0QcsrAv1GctAKl90iSVYFZkDYoK5aFdZjlcZ49e06Nw7s/3UMT4r
4g3v/cryu+mFIPqTZXc7JwzrvY2QLs+Dfo9WrcY1Lj2INOkp9WMUf8jcNRokDDnTg0wlZsWhJWog
k+eupgMR0eNYeApg6Z15IHUXIY1bDeDAMgIXgmFxcceELYoy+mGwtIGfGCxWLlJeUrQFXm0oe63v
Zig2axohC7TRfwjT7HMLiWRrsfjusyWfou7UFY9h6Gk+PHHRZztRxtZam4wPcWuT8osw7W6H+UMk
hmdC0Ok+I29EckxzmgZC7qUkvCA/AyYQRt3PdzO1Zu2AG3elYzc9lIlFPnv8Ef5rexetjW0PKcf7
+jSnynyGb0T/85MSGmHWmXvNzHk4kRgCGEuNTw7OsB1urJFtdjen/CrHEKiluFeOwzB+thpm+lZE
PKcxcAQeWCRspTxrdt11Uw6wFuJ5HyqFVxukZM8/8Iru/8kOAuscBQ2AoNwsdhCjVmIc3A2wBO1Y
IfDSGZC6oZ6d+PzucFsAgwfO3SmxEyaomjfVlJBwEjp7mUJj0HSFfwi9Ve4juiNRnBxKZU7bOVOV
N0Y0ALUQtU+t6V+IgqqpvbsNKd2waxbAXNybMX+qDc//h73zWHMcybL0q/QLoAZabElQC1d094jY
4PNQgEGbQePp5wcjsyIrq7unZ98bBigcZJAAzOzec/4zWsapTfwBltMGfwExUCC/yyrV3ud5PwWF
HaK4mvYImbK9hXNo7vxyy+IyB9lL1o2tJcd5mLb4c99FRRkTW/RNt7J1nOnOSxbDy+sSnEP4N97i
LgaaMVY7WKJeODnx/OjLJ+WkxjFqRLz16pFSdUc+nt76DKwkeIJpzA7JhEVzxA38oBc+gHpkH4IY
oDhKhkMmC4cwzoLVRMzIiqw8OCfLPKDQtmPrqKMb285xbnqED3GZVt/oRKAHptS7t7r6InOzusJW
SQarP0aR9YlJDSo/R/0QS/K71In+1drgwegs7+hMM9U9t3BQ2qTDvvOs8dm1Z+NUIiNDok+5FHWU
t9OR/zyqbuGnl679AeWq/iy85K2nUnW0Gvr0g12LsMNLjwDAsg7INBVys6NyFXRFkpVXQLcyImnd
q+zhAAp0SE1FpklT7MvMfTTSApt0ECJyrMg+xfaKANoPPbBydK4jRQ2XD6+xOniCnX6p4lpDPSuQ
rBDYum47QQhxAZg0LoxtEtz6XiouA1RMrXYpZ/p2sndE+lkmk3Zps2a1CNonTbWonvBGN9DqTmOC
JTNIu2iLk3otu97aB5Z8yFWv9mOzbRoNeXNPwG0//lBOWV2GihbvHKmfwIzw0ccM4KlD+tAsD0Yq
NZwwKCTyyrKODGoIkvjx1gE4vMXGQBk689AcN1wKu2h8NwnPQhDJfyFjVRNiztUOZsrRtOyjpVWw
LksD40EKQAXFyiqYU3pZZkwQEE7ReMicDRYqxp5l/juQtluAiYqw7J5zcnPDWTlZ2DUIjwb6rHQG
ROr+yIGjP9LSMoXnHaj4+jsCAFa5PfnHrsa1mwg/RUDk6isU1ywb+/wGM6jTsKTFtZInGhxelVg3
1RkrH5sRsNzqPZrJkWlFcDMXnr2AadIhNYLiTNeC64ZaunLpazfpP5UT4wubPDjOXcGHm6yPvtdQ
nBsY1bABYO4CTUK5uK9PueB9codTt+0yhqY2vbqNx9zUKtK9liCwuN/tun48M7LwFff+idBA7do7
2fiC4uGQaTTPJNx/v0yGE8p/4t8nN7owTTURwGXFJ4NMEW3JDrC85kAd5eIvqQKmHQDuX5IJSNZz
TgEtC+RbJh1rqKbLI2IY3JNP1x1+m0UTBQMpWeTLM/X9r7r6pPqAMKKCbJZ8yT9QXVyHnY51BVLp
cHK9CcYiLOyNrUzuatH3AGHXdhiAdAun+II6nryFWMTn+9b9xkt6ek46iB0nrjS1kjqpSgElfokk
B1knf9EImjuy1Xb41X96rSnCXp+umpMSJKG5cJ2WmzLn15MsvUkAIKfCQxk9EaSbLovA/MGfxWdd
ptNW06/GqFVPtnwEweY+ag6jTxXVz3puOntJNWql9VP9fH+sW1AkserpcdaWxlQarzCKKJyYECd9
ejCP93uRYUKoWKIA7nfjvVPG7ZbDuAylW4iN67PO45Ch+eSa1tOEE2VNJvCSMjhBdKVyRFbRBOIY
ydFVH9ozrSP5AltuzbABQsWPj9SAi71t83FgNcmzH2SvRjR4Z6P1QWsOZEzoqOX0ODGe28zQAe6g
fm74gFG70DgHnRUYHDDKbMPKhPujD365MWtvz3KjQngXE0cTQFZyNJQ9OHHxA6A2HeYK/MH9vlfb
pA8hoA9xYq9SFkjYKn1/bRb5tCY8Z6ZyHSPp9xVg1NE/1cmIfp+JXTeMM4JEbqocqOhf7ifTlHC+
YehGm8iVF4//D2E00wYAOPFfSb2SzlNed/3R4yQ6MS/vV/Ni4isA5fEX6clLYrUbG3ll4R5vTeF8
0nSko7lHDgTzhsNYuik9H58c5Lg4m13+SVXu10jpWNlzIpQC+nhFIc49Onx+2PhJH9JrMIsrjPS1
25o3ZniYOLvrCMeRIEabfS+96sGCH8Io4DuDtkqn8YvMEddKM33X6Hobs26t01Tc3JKll7IOFnO0
nojqNeRBnBNF8M2Z7Q9v9kCt9q9aSexLP3+mQYdboIScEN+SOqL506bVrhzp5CY03VdDM60xhe9T
u31icvKeLCNMji93qraNbmLJlHvTSA9xfjBV8pgRIrmDALjSTboUQGwJ5xmqkmtFfNbs6TB4TdjI
/qg3+kfVPTPPp7EpaT7MI7MaQ3nGIbUizCy0KXvbznZ5D1sClR82AhLAhY4kUscSbaPh3LpO9kH2
Eg0Jz383K7c9QNQZI2bofpy7B8qG6wkLOD738ugtl8v7Dd0aVyXu3kiDH7gPyHTqmp203IPhE45j
286TK/C8tirDnmTUsCJrH48z7n36X0TQa1pYpybQA+1Zs/AMVhJ+4FjlX5GXM4nHzOUX/hrKL97X
QNtErg/CrxnpRU4grxwFpakSuAEYOoGAshyiz/4z4quuB6JWZo1xWzOYCAAM+sg+W+nSZ9ZRmsVy
LLZLNZwsuvY7F44HrkAkHltmQH5v7KzKwZN7q6h+Dg7eySh1gAWOgfNGO+gaSAeIWxtQzXUNrlpo
AfUgsV7doP6kOpEfRc0S2MbTRC7VkJ5N2ZwaAGxPmbfMvkr1RZRV/c5PctHy6E3JXqyEkh9uR4pP
7sp51wz4SFxAmOBqaMGibHpm0Z6dbM8YVz7YqM3kWcmVuPqwFaa6tkCbtk2rvfVcfkrBqj2dFsZh
zfDlR7UK6UupdaSiZN9i4NrN+jMaaSjgFdKPun4SIlk7CrBGl7krm+ALFuWuuetpsdZVVJx7zMYs
ll51o9XP+mDVqLZbmPGl5EukVWkvTcuasPPQyZXEOKf3h8Bpv5QUjlaDTzKUOSZbrntcvxz9wYK/
8ZhQbCd069EHmmZP+keNDnhN6Lh9SvNg2qc6vDHmUrus95/02b3MkSnw0RnODmaogSM0IBlqQN+b
3wYK5HtNpD26a5wAlcSiZOPrmSP/zK+2hMRRT4La7G38jPJ4ilcae5t7sjPO/oM3Akg0eqK87uMG
mo3XYHKsAxOFc5XFILEaPn1up0++CyEBYz8BedMbaqNFVmfSNScKgqK7qtYzlonQGLIn6ENct0bE
pAaSOaOeySYfcvA6UbTuOKbhmyy2+eaaaUW9TlKeJ9iS2E8dsPmcy/3QSBNjLmEx1CYGrIMrrZoH
SKGjdUQMxLhZkC4defOr7/j10aEMP6/vmw2U7HxFXvVKtPUXvyOhYtRvVRlstWzAPjOQvHisi9w8
JjVrytqz8Qd+9ef8a0qBArNXNBJFaTpwbZf7JX3eMcG45AoSEWq4XEe13Nzv3m9sY8aI8V8+jbXx
r68evKDZEv3w4hPKZYAokr372cskRgc7N92Nq9nbYipJHpFFsFfLC6hMHeeKpD2JRUKRzR22CbEC
95s+nYzt9D1hDQ4DemSydo7yThxyrWDq9dDVdJ460T+VUX3OgpT/T0F6ZF4XH1NB5I9mQcm952HM
5kNTBB0rTc3feNkSBOaC8YfBOz9HRD+tvIgWvTHET95ONVHxIrz+Vek+csdGlEfdwfY7xgGYOmWe
SPwNrV0dDB7yDVpEQe+/62NR3YJoqm6zV6/KGItrj1mvcrPjYPnTNZmEDJ3F45hVNXoDuuSyz4+R
nsDfbLWaH66jkjGVh9mOyC2c28JcaaNWHNG1QYGNqT1z4arr7Ejj+js/tsclG4+vPZQoQcy0DUU9
fTJBHV1hcGAJCFx8k6QxiJnRWDV46UEMh0A9KevmVFY6xNAPTtpcfNTfJ0mQTMCRHGIYDXiVoEA0
JmirgL/7c/bJLQp1wr/E5VI0eEDo/Z0zgustPJ9vdYAf32OOQGBZ3D8FWjCv4Ou038YMVTzcBhLn
7RfIXtWOU6CEVpeUb1UJrrhMtQ/MQvWaDOge8G1CaKJus1AK+k3NZPwjrqnxdGJdeaP9uY+TJzcS
3o8iGcIeYbHJNQYUhdWfyxh9qtKnPTwinKalBb2nxZXjkXS8z7vkORhpTqEHEmsW1F5YxU12APAF
NLOw5z1K9Xk3l1w6Jiu3GFuA3gNWAY4wpDvckztKHA1yFkzYLWyAKyyunHpghdnK7bSzp7Q4nJrA
Dlns/7Rks2dBidSeHgsozfIhM3rjRrHtGFNQYI4SoMNiBTctEGXVRt1muYcMB/RY0XrXln41JMNZ
2yu7Q9EzlbeENcI67VgFxwpEQ+r31Q57/NqNpjTsmJk/jfFlSh3vkiocILrmfgN5DNToSzm27RWt
ijGOGpYW3TzVFrxsD53lYUhHbavq3rsMqrj4wHnOBCTmtDrHE53W6sA189IbafdkFu5HBuYusfMi
rKj4AqxrtLWZMEgZI2g2t3vuGgbjJtbJhPfn73hy+70d2eA7KK6u9A5+jqvTjFZqIZXHaNJG0Vws
HyhDSkyRq80wEbIJ7GeHGyxpmaJDP7rey1IBOS1RPbrPhv4hLbvelhB+d33rf3LrDBpInVjHXMBS
mWrgI6bJMTbiLIY1+CYgb+HuGl74taaDS/gNiLJ+3pZmZ688fxpWgdeZuyzWZ3xkyROXCGzd6GXm
jOpwU/H6xFLvOFXyde9hIp/07tTn7Zkyp3Mejc9eVzyUTqOeCCXvFtFxe9EKFDg2Q5oakO440+cp
GK5BGUBkwNjo8PUeJ1F+ymcfw4brnlKToJNyGt7jUqseCaA7E9nMGTi4GaYTWjbZ5D5AqdYgVSJt
m+PmYaa0HXt0bOyhE9u5ksmpFd3z7CKZ853v0ho3pWOmaG1ILQZuMW0aq1xW6thXJRjGti82HeDH
HdrZGFpQ+00fCLOBnSTCpkcQD2FCIaEpqrG7JLI3gQZTSUOwMkjf2VmTskJ8Y9A0l8oBdlcQ6i1+
pCAuAZMN5aHPFiCfL439lPF1kGd6FYXvfVavZPAUTtQ+TGavjlOfvcSjKa7pVJunrDVCVwIaGWHL
k/ldV5dIWxsBC8iAxK29ZguSQ1h4JhT0hg6/4dyw/KdUXL9ztWcWrqfb2UrLL+18mIQ4dpYtrq5G
35xJEuBmXQHAFsC7Vh6dp8ek4XJoqZaEPoV3PTPjxwFuLtd5LD82gIau6bKtwSIEXS9IAnfm+2Ni
654SIhhOXRW8gn2RIL9VhF+3tF49G4YG1titgVEbZVeH8B2/iHkao/RHT5TwtiaU/Fh2tGP97lM/
6Z9QKmF1LOdylxj8xHZuG7saBsAh7pIJ/lS8mWjfPhmpa+0qgmUWdEB/dUfSlTGjRGlrn+e49g4B
FlTbSJOz0yw8wtIkOryOLIyuTcxBqGVPPrsIBakVpEml0U5Pdt0cr/vR2wvW/6e7bM4JJvdUMWeM
WgpH6I4xkPmxvDgaaZ84uXalUxkXkbhvemGT9mdab7QqNIrnlWyIlmRqYagRh4LfUF8yOfpMvy6Q
0A42QP1BbBgdALZ0MTmbLeq8nqH3aAsTxrad9TtbTGeD6cbZWm6EyRUZSOwpGpgR1rovIVculnpX
uwS1MG4DhqRdlGpElsgTldTihMLKWDeD9pOkTrAieL9vlu33D1qW7QhO1Z3JuTWacolPoOI1ZJ+F
3rfIJWHyo+TbwxXSlxRN1NwOA0DAOrHFp0/60Ew/z2+zMFrkAAVe5VMS54Ri4NJeS0OW2OWwFpTF
eNFIhFgn2C8XIEk3hmYsfripzLeQ7+2jq+f+IUD6G4MTF0YaEaadIbNzF0Xa3JhsqsWMLEAfbCJK
Fhj9uGDwAUdyKekKrIIG+3UfU/Tz0smGfYzhGlf1ShHgrfZ110CP6tEbV+hCMJsxvsxmtGTRtPVw
TRyyudO8X8Cy7atpiQGpXpTigCtpMd1NOdg4aLN3R+DbD4p0+gf4EM3D/bKTcwajqcn23vhA05K5
umz98uotbWp7NJqLMz6YsZMQEcYVPiWbhf6ZkT0ky5YntEVq3qOPHTDMg3ExzKAPyc7iMWBALtAc
+CD5zmcae1LuSED4nOWHJC1YKSQJXVaPFWhgvUKrZZi0dR19R5QycsfuZWjHdE+y0yUjli0gkw7s
apYcpJ73e657UNICA+YC1+ZdXs0fiWfFrJCLAE+uuJSt0j9HMCvCZHDLjT4bj13Dwh8nPj5jvkjY
rkTS2wrERa3nXwYDsHY2BKe6dIg2IrntLShz0sHqIx6F+KZag4LdOJ1iBxYRRAsImZb/bUpsBQsL
0gnmOwILPPV5BKI7uy1MeaakV6OOo4s9Yl1GBL2xKaAce6Z6hlcZX7NBbmdR0D1gElr6VP+KTiNH
G+/LMxNVi4wnkpGCW1oGuyAhXoq563nMqSf0BbGshpIPUq/w4S1EIrP+GHvCp+Pum1OV1R7o5HQD
KHeitHDDVyf2A6KS1f14uB8ZuFp3NlOOTd3mFUL4IjrgSeU8jwVHfJPhg5L62qecsWuI934qWZlO
CVY13QL0KCmV0Yf60ictYAPGDaTlpTrHqXGjAa6D76Gf07N221LZYtlHuxMDfYMturAPsqJSkY4z
ulhVjW9l4PzQGgBxaZ7rO+aZxBB2zFpxws+7+0XYqugqCZ85nTO234aA3n2hGh16NqqTqaSzqfCC
74DgOpe58d6SqmpvpR7Yl8Qy3zL55NL/f3HhEt/wCFGhLoWxI0QMmQCWwKM91DWK5GXzft9CovVr
a55gDd/vJpONZEwIYgIdaOUt/MKDReAjoBu4Gsf7DQEb74bK8nBEgnE3jHQ4W8myzfX6+Gszo619
gEFNsbk63m9IWKmOwbLsum/pnWD0AB8QhZzyhLb5VnnE6RQstgRstKjEl+1SAL+OlQWuzoSMEQmY
IiXu3V83QGq9bOXKk9FK/QBE/HvWYgmDa8gOhmkujy3i/eN9i6h7VFWB+556ToLcm6LZ8dfmuGyK
xVYvPa5GSYMDjL5yTVbSYpVZbu53f984XoIQaYlAvPvp7zu47/DXrhaP/X2L6KoQAkC1L1iAzfhf
8mjjjMPb/cns/th9B5le8ZHuH+FvO8wgx2wQZr7dcQiVO/BDaGkij7/uL+QRjNoztWaFdqa3YHFB
g1rf6SX07kgLXDgmv+9GicZEdfHg/evj96//b4/9vvv77y3aPCQ//3PP8L3w2vplx9SeHzD5/Sve
72tazS9BZt+Rg1+ncSnsI9nFNjLlBJtv6xQIMoJsh28xoHT4cn+BZn8FtFgfRm+syZRacgPv+/Vm
wFUULXmfCLcOnWGeuW8Zid9An2m//X7o/jgWpD9e0QR+s5u86vB7d/dX/NpnNVL4s2u0gPdsTCp4
7RFcXXu8b91v7k9A2YOBkBHKLeqXgObnoa0TKrg9NKFA47RCT94cmRetzNjKoapwYCX3w+33z5pn
2345qe5n0rjkh95v+mXLdqeMLolINlAjx6OsS9L3KM9T1OPu75v7Y0UyszLUqJpnLXkyAAmqzf0/
cgfv/KLveCrexJkakYv45WuQ9kid0AvkDg1kdC4KD1e0ScaVlaktWSzgygXlvkCfNn7h7fCdotjy
bxrp4ivazbu0KEeGaHdbSInbDqhvWT5bGSXYYdzARmN2msQA5WID2cG0Y4JmnnB7hII4u/XECm9F
6/A1F+ZDgZhua07Zd7LuI6RIzasLC9MqAEPLjnNaK6t3f7IO2LlsZP1JvANIdbE53GAzRZcslqiP
nPHNlM5Da6bxObbjbTIvxWYRnaPMTY4eH3CF7WJqvlKLo1dOY3SFACyrI34ZdogmY9U07bRpI6r/
RFtQ3SScPIdDWzPTPkSudYlsG3RZdxmX9mqHY75xU+h+ASSQJlpTrYNBRY+0m0Kn6d7tXD1SMdt1
0auhx0aYTP632nlvXULyqjY4NHH2jat1SBOQ/08sdqlGEHYqp2/zTPfeLvi5acz6U7BA951Xc/A+
NH2nY35Zj177zW/ps0A5J1UVEeOKrEGiUCY6OInJYoFhHAzTKnE6eHod4UFapG86akCXOBJfpJAA
IbrcAIowHqDjPaV0bnoAwgvFVPj0E+OJqXxpg7CtIY0FoZXbJFSwHdKSMbcDBVS71cZFjzKzdCMB
ss/9lzx3V4bFN9ewEjviwDhocQf0rZkw3iQ5/fPA+Fy5OwCJycoqmOLXKtqS+/Ik2msJqWRTEZBl
B10NEdsvwpbwBNa0eeOnIdMvGoEuzUHL2EWIbVajlB0dK6qSpikugbJeptYMiAKBMIQ24pkS1YX/
e7OqJ4E6mni8rQc6cFSBsUqdGbCQW75xdv4Ez93O1EnThgY3E/wDyVYOCE1zH802PQwr2c29kBu3
g1rO5ZxT1jRUyLGdhswPq5C6/GrcRm39PoEXoSYtvooaIgP67hCFZLSZHQ9LX2E8T57zPYL26QxH
2HAgC1q+4454ok2EMY8mShHt1GjvbUReax3lzlbXZLZtk3Z8NUEXbkdNmzbMks1dmZR6qGRFoAm0
G+IQWvs2gmYoBr08zUGCGqAonNtcGs0TXfXtvCwb7g/FGXEc3WA8k9+rMQo5waaRJDdEpnMpYIMf
vJSYo9SmXDDHpofsePRu+EskHfQIzIESCDqd6DailD4ELBJXlSw5QS1B7I7rGMh9bJxe/A+AOJdP
tlvOL0lSk62QwumaImY8OodNgMYPXQt6JYs2GpWJpr+N4wRft05fGSj62/2mHY/j2OgvaXUWEXtK
pfVd4qVmjRUNN1AJVPuB22rp/CMXYClMoiseBez9FVgdq45MrlV5sPe8eTlNNPEcJ94xsckDojHr
905/krNDj6DtYEN4z1Zrec8jnOcpn/tHvTNfZKm+4YQLeAoI9ThZ5YNrt4qFujEcfCOzuGooxDaV
MYZGobDiBQoQUmPhvKRwWJXtCRH7B/OdbJtSRqTuB4IlL23ym9K3grwqZv9EuUbgHiNzuCH0aFdm
D4cZEy9TJ7IsZlAdEgDAxSEU41KayBVHdA1brHYuZ3LqAI6BAVgRVkK4q3G2DftJ9oCtNTceN5Sr
mlWlvVtQJy5W659HdFdA3CVeMHAwIa4PwnBEuyjvi2SD1v3HlJsvKCuSl5byfBIBGoQlOs1N8EJE
HteV7L0wpuEcBVN9STXj+a66kYqqpKj0Yzyrfe/y9v+9sthYdMP/Im52ab8gi7dsN9AxMPxNkp3q
2libjQr2dnaQbemtLWpyawfqIcjx8oyHGLM82WQzpImdGQ9vdQFxuSolxksHEULRJ/8Pw4az2Bf+
5SN5+Lxd33QAMNgB6ph/VblPjaHPcTRyDKfGsHXSSDvhhdwgwGd5nwv1kjNEmcgf5ZCnt9KgNeZQ
Wphtwm0KxRJWpyh4RQ7srRAidGEPfeCILPFQVrP+rghi8PpIXWbAMTQbNbx6mX1zp9FA66wf7c7e
loiQL8b4kPqOc0B4QOUdt15I4DY+5JE4kGj6WnXodHwtGLdNVZ3thiKgqpuDY1WfqVJy8WoQM+Sp
AdKmuVqD0rZVBQpClaE/kV2eSnOjJ24Xjh7YVc8uR+pV47gBHSlCIqYGVt5DH+KYvN1/8f+1gf0P
bGCL1eov58e/swj+4Bf8R/XzP9ZV3hVfxcdfHWG//v5PQ5j7jwDHCiBI37XgnSyWkz8NYd4/DMPz
Axb11i80wW8wgf+PIMD35Qdgtnzi6TnhfoMJfHAjJk+6jkfh0v3/MYT9m+MlwCiywLwc03YsF5X3
304jo8wMlH76nkxSaoKAnH8684nozy0znpVR0MTEHJ6yJo6MH05DhFj/AiycXI7v1OcQkkYbQbss
RuM0DI9DvdcFJZ9Phi1XrXj8y9f8+Ovk/qt77T/jjul8ykWdx9djBsbfPE0Vnpfa92M+7agflxUH
IMb6UV/a55H9aQrqc0OwTkzxwaHxW+jPHiyPer5Ofr+XWvvVpJqMVHxPeMUGQdrG5iIBM2Y7oEyY
bIK2AEsK1AIkK62CB8/60aDyy0aCUKIHdiNRjxIwvY7L+nHZ3UTEV7Q8xisyNWxtWX1bXkNGAQRX
uIq8XeUQuxtEa32mhcJbtTF2cuvsU+FeHlpesuxS1sZu+QQ+iR7LrganPjY+Mq76m83e//xQ0qaB
xmdaPuD9A8sB0qSzcb0C+A1RB+wulhN6EGrqNa+tYK4HaL0ERna2JdvQ/CnQEvFUZFtmwxvh6w/L
a5ICua2zk8lSjme6B7cGCSNFOl4a81gKRExyYUKQmI0Hk0AESfqAVB2pIygtRLDXi+gLZDEmF+xD
oBlG6XOMYABI/laCq4inHQuqcCiCy7I7Mz11fbO3SQddXpGJ4UnyalIPkdzwtkOr/zR9tYqzbm3Z
D05zshHE8BdZyQ54j/vn4s2lgczhj//q8n4NM2S6VLtWX8mypxOjMXtN7v+Oe0f/2qRMqiWRJct/
gP3YMPsjTVAfRL7NGy9vfn9cSzeSgvyyvXyF0bLNc01FJbUK0+ym89GYmLzZ6LTR5pAbkUO0MkER
Fkjc4SquYnNcuWz31WNq3iKXOFQceHp7FAFhiE67We4uL27QcKBa3U86qW+sJCSLIBseKHhvLL8l
ueF8uFmt+h5IzfxF8B7LfpuM1FKmjWAx77tAJrim47QqaX0un8oFQvHnn/om5TQElNmQguS3VxHb
y3Ny2S009sXH329p1pFqbbQvlD+3pO+BAuNr4qVDvnWDz4albTI3og8/webBBQ/59oNgyVVAOQGR
yLogzAEXIW6XtU4Uxkc/kufWZc+jFt2CmAJ+btVfKFtvcoqqwWQ9RkX+NtRuCpDXIpUNn3jj4cf2
LlIZzITBk6fZ2kvMS8c6PSx95ICT3A0tPH7T929Z+clscpqFIpK4yIlamvThW0nqWpEsUXcxJwx+
osfcADbVxxxngBSH9olS2bp2CcUjNFZk1gMXsfiXGe9/x9H/wThKp3mBk/2fP/3J/zaQLnbq4w/V
/Jj+Onz+8Wd/jp8W46fpeoFtY1q++5//OX46/3AcHvdN2zRwBfxz9LSNf1iu4QGfdwLT8yybueHv
0RP+1eKOXGyeho6D7s+P98cA9N/aqcny/ts0NGD49Gh74LLlSePvvmFKBehGOoc25shKZJFuzy06
OqC5yTpVCqtnzHmGQLTdyCK50TyKQo0u0JG1RthlkbzFQfvcxVIPU47yc9kMxFZzaDOgkJg3+thS
0rxKt2QoIWHu3C9UKKJTJPQr9Wxna0yzdYwchHU6qgSJcmNnfUoHFBfBol2vCpa5VdGBaadru7W7
oAgtc6K+JKzpRX5ERvpVga59amyT4bDxrmUxD2cqmW9mhSZ6IBfolFMoQAZOdArtR22bYN3adXn9
6MMqufpIrv16vkxO37CCjhtUishPdP0tcEwNghcxO8nIXBawO+deJ7t4Zdbkb6PnObY2mG7ZRc0u
Bqfec0W8daX9DYXzF2kF1a7SsSrKNEMAiRmtzXufE3k1d1N29LISBodJXYG4ZopappWiX6CZ1+iq
Cf0GJUM2Lj2BKtYOyi5v6cwgIeHJbRyCWCObOK8gpjukyFyZEOPQytr5EZHp5sCeWdUNzGqgWU0C
f0XF4qrX4k9xzdyChdBNuSa1fe9WoTxm5S/OJGFHGEqomiVi59ZqW3QAPqQwYKtXc7uBI3ZzSIRb
kQxXb8oOeY1hck/RskggaPRBwMN8iaHqEUvkcUkQUmN+sQWXMJ1ozG5K6TnabEjqg01LscXPm3WV
DvgQUC1SMGqIpsxOyAA/twGiHLIa6X5Uz0hg+d4K0hQbRY2ojzOE3jqGweUvoPZrG1ZP7spPEWIG
KY8VGMfpRDePbTvtdZOvQwU1NptRE+uey+qs3lgR8qMkBxiufWjRNAlHLOVzN7+VyRJROefI6cBx
z5OnXlqcwiR4X4zZc89+1p6Hwai29kRg8eREpMwbBGNm2XA0M/JORq+k28LX2xevpjfCUVbulhY/
urXsCOEJQnoPrGYeODVqDjpBxDDtKkGRhHh1SaiUcySr680cOdTQHuLZkOPWzE2mPXhcZv+Inr5l
ligPVgKpacRVEKPY2QJ+mkoSP1FT4jRmKEYMqNbuYGkPk8g+lfNDZfveKZcwV702pxQzj2un8Yhv
IVQuC6BzyUFwzPfDV9f9VKcGc2Xt3aElvPyotKrJbEc3ru2AGFEMaPmSsjn5RD6DdrQGIgrURE6f
bVXpBsMfXSOzepNeRgJf4+5GMZT7seIncGWJ0NRQL1CL2jN4mZrphL81olQ9mRGplMrod27RPsEa
NHeRGSHUs5EfeUULSiRncppAAlVKq3cRxfTAIpdS0OKuosraBZLCRs3BU2zsvh/XmmlA3ivqs4ZY
AkG/v84tql4gGgQ2OzfE+rO35jxkqf7FaB3chlxIhCLta5jjMx/FW8eP04LYrf2yefGZsXgTRCQa
O/kGJ121xZKfh3rT/XArQlBSHy/m4PCy1hxQcmpusIsohRIIeSNrkCnu2NPxzROYViLgsthYVND7
clfbNcHUQ7Ua6Qeu+yL/KnoIPMWUfq/ijOTOWN6wwearyCF4Ytb5eYEQ6Ct+BTifTeasFIrsrUPp
UzOob/6M/Yowr4HfmW7gnpU/fShl0BQP8vPUwkqovSTb+l5P+ZXsQCY186ZXS+e+8t80d+AQ9Y35
CVvNMNC81rPXeJ7w9GpLwHDf0uRq9E2J6VJWP/yqJKS+dMhz0VCMiq/aiLLQTfJ9m9XmwW2MCsBq
9lURGCMG4Lk94drwYokXbY1+7dScQMrMHqoWlZqdRJynqApDp/O3mRhPufKKjbu8aCTnh2+o3LNI
slZAaoMd2tnQBz1EbTS1N8CNEPB+MS2CKeKksxbLN46buLj5XTmzUgIKa3EolNVGO5TREgUgbH+l
PElmnRFc/UIipUEVENpVHW3xABPQKkgkzKumCQcR/0i1etFpcVEV3+Okv8Q1pkwNaTCS7GrT+FO7
KbViCgdXUBgb7V3b28w4447Llgabuazia6ZbMxFLjrN1hf9TeJp5diuzp57nfl7Qlv+XtvNajlvJ
0vWrnBdAB2wCiDhX5R2LviTxBlGkSHifsE8/X5b2nN6uu89czIUqKFJiGSAz1/rXb0610ZpIn+GB
Y+ulw/Kv8QnK23WTW+liEplxIoMyWnZWn1HioqYwyahsi0zbhU0FIduu7t1ei09FFm6jNieGy2wx
757dx7EDgx/44QlqyyFnCPvYtJW7QF8PFVert3aoBY+9nM6+leDL58YpLt3ez5GEPyjEwd0kIwJL
O/NrNhPnpMztIJRRvppx3d7VbUGeRsrWBLNzW5h2wQ0XW+saylBbjj/00J826eyo22CXRxJqa0KK
MsZ5S+icuK6hE/ST9gzNTq61gH831ex17kHTItZ9Kc7ASQkETSKMg+id0x4WtPp1Y94/j82110ke
7eFrgNDi5jbrgOBdg4W4W8Zww2V6CLu7bkKcQWnGG2YA1daw8lCDd0soioT+qMU4Q6HvK2mSxhbA
21dYJ36BKESJUCSrRE3klwICXGaG/pZE+LMbjNPGby5mC9Q2+DjuTWG+LBu2Gp1fy11M5Ew8nrsC
Zz8A6A8PQgEhzNjAWypzEtt24Arb3ZETBJfBTfSd1cdPUsOJ1Oqe3dHdEoaCuHqIJYMO5zqDmXEM
9atCYgw2eQPSQAWteTeQLe37VVoDC9bFYK691vjiYMbKZjozZ4L3KLozHc9uUvBdrIA88OcfliW5
MdhtUzjFrZFOG9tr+iU+g+95kH4rgTFJFVvejjIrKiSIOeztigLJGWp3NXKau0aWrVydIYMlAhAO
soYGtEYB0AbqRG0TJz/aWK/XRTIaG9lFL74NbjjF0WbwoUrYfLg4dhEzMJfaRDyg/a3SEC8NCp2M
bzild9/MsrkrDQdfM/OgRxGRdkNGbaKprZMUI9/sIH/t8YwTdqMxQNOPnIUQRwVJOhVo+gnwmwva
Yf6lw1Nd254/7DkUm0UGCn3fYAC9yKAzPE0e87LZfhZV0D8YWEQ2La52efFMh6/RmMbtMTVQ3A5w
OvzOOZWczTln41MxWxYDUQnPW8+sLZIrhkjQIWI3fqjsGgvsdGZHxZpdTSFMNY9o1GQiZUSRqFlF
Wp4mNbvoRobIDDRuD8hPXyc150Ag07/YavbBgQvDR81D8PRAbo3lJPw5piXEAUPN4TdJNUnRGKk4
arZSqinLoOYtlZq8QIlkGKqmMTZjGY5EmExqUhP2zGwiNb3R1RwnVRMdT812CJh192hvnDvJ4AeW
kr821CyoVVMhamXCRxgd3YhmAaMj/TZDun1LzZUKNWGaGDU5auaUqulTq+ZQTBL1VatmU5OaUllq
XtWpyZWhZliGmmY5aq4VjfaHMxEQFA1cXFNqvIuPtkKvbo5mgYV5hTt0JeKzD+mnwUYNud0pbQ/x
jLW7GFMCM7Ew7EIHTQ0RUIW+99xyXiNA8Ban2ouQDxtg0rZgwIxx0oLx9oTXEIwz036cSI12O7An
bYYHNTTJsgiNcNc6BI3Ng3xh0r3067a9iDF2sRRXfNt+PUCvpuCvglVQxJcshONrm0O6yLU62nHE
xUgQmafGpfFtAMiwI3KXM5MOIOjK74IYorVmcZRgTwndcNtAiUP1NyJHqrelfyzyejtyau0Nv3jF
WnTcpgLEpop2TidIPeQTIi0l2xWN2Z1pOB6LsNsQ+s2h58M86jjsGPoDkXr9Oqk6d4Me1d4k0D0X
ZP+85GOBRDJu3OUsMcVwcPZrYn+CjGO8Z2wUq9zGszy3iL7LhH3sWDeywAMyLGZoykvNxiS1Npwl
6VXJ97hLKBDLDvJdJet1GOvaYsRGlRQrCQsa1oI+9j+Tt1bM+SO1iEvMsb71UriJ1otwCCB3XQfT
EFWh9Fp1akz3BRl+fV/DHiVv7J3iHML47Otcagh8/vDeppWFH0B9bGrYWqk54A/lyWLhG2Fzopsa
DYS3mWVau14DWcqR4Ppu+gXFnrRs4q4JtUqfIbBuTWfae9QmCySnNMeW94mPzouu003m5J2sUEHt
PM3baDmBhrGe70aTpYvcBE0tgVLfQ8e+Y1bfbmE8lyvZNnuMCElsp4pbOUXCbMz47lVckTxNBQN1
lwlwCLzVh3eYcVAu9tkzXJOT1gS43tKsxGP73BdBs2on+TPk3J0HAvpkXmDj6ZrfvZoGNUWttZ5H
wKM2itId2tM3vMHoYkez28s+nNeOHT4ITXYrP8NLA4KnWMaCLgKWpg781WDm2oYtctekO8VzvwoH
zd0TPZyFofWEekUdg+ZiQghFZlv8VYXlhnTTflvHkEnIlSTU6qfrDlhFZfjAZp45ooiz+53LK14Z
gqM7SKOBDOpCXyzHjDbNjmhvS6zIBh9LBB8SRBp6GKmlKovdIQhN8Q6bMeFHiDBNDgnSib1toFu4
3/uuscPGfjVUfnX0w+okjFzeD6X9wzMtdDwwHOyydHdpGd5PWabtYW7cBXrXLwVu+yvbNqul9N2c
aGBxX480fRhHXCkPPhC4pQgPF5EvYH+WePPO1VF325cQzHdJCdesBhslC7weuQwdAg1mW7s4GKtt
BxYXjAO2i9jE0qDIc465RlC11AYWugabZEt6uoYoY1lUcbo1kCSiM40YpLuSmB7TvGtn8jyd5l3g
/3m0o+7Oqr1DjIx+UZgQJ6HzD2uqw3rvIwalv1YeKgPkW6ClYekGlNRerZGaSJWXyjuh1XcR59Ge
OzLgDjXgmZOa6xpi3+FUhPMqgaKTVrFGO//VsK16RYH1SfTY+6yN5PlF3CcmK3YV4cXH+Q6wTLIQ
kb2+/uLUH16D8CGAlriD4rMSs5NTJPDiCJzZlq1otn3XId6gT52ZwISz/sMsDP8w+iUi38EyNymx
IQs8RjmZA9s6Fnb7EJodqqEm+1HG22oSsAGastwIEmO8J8yJxc7WXSINCCMl9WnEfzZKiWkJrEU/
t3IhbersGT7pCEhc2+Cr7ZFAzGBJFWboL1MFX5dA1rgfyGMB8nazFi0h2TfUKQV4fmvcpXVmPJ6J
rNnSuF44ub560lEWfuo/IgvNFoneQQNhcZPUAEQ1gFONHvlzpc+UH2buEm3Pc94E4dKFgbSddQRG
5vgNMyaMguS4NQwQtEYiINDnTxtxDysxfgsowInfIQNznq69LNulY3GwPyZl8OYQGIytM+JZZDto
8VqPXWO2P3r68C7pCJgTVbvUo3fbyA1w5lFbdRolmke+4NpqEU5ISkNaP7gzISlB3b3jds+yKY8i
g01sUAqhhmzlOjech3mUrPbUJhO6Ti4xyoAFSnCTOU4aHJw0h3Hpvs2u3vxI7wtbh1ZQNtEqE53c
zNpHJIGlWrLaLX6BT52/ReuBnJDwJx+/Irdg4g8JZDH3dK/CFDQHqNNIOC9oS4Cz1g0MxmJ0MCSO
eAfGTNFktfpygNSiXDXe54iW2dSBYqYyORaCKNNcOWmArwGjVcELgYs2NtX5t1sXl9S4z2jWOeAw
w89i6lYQzDKbz/nWSnhtwG+lYozqV7jR42Ykcg87mfEQzY+DCWyjlR1yn8xj78NDrp0zQinqYkk1
Qb4VFLZK1f1VMnMX4TdGe+ZA8mH5YtBgKQxNnxtrkQPV5G5R7UpS6/COigbYNAMZILno96203xOt
p70fmNZH9MiFydDGy/du9qwZzvdmwmJQd2mJixrGqTBXsHNQePUNan09xPgyF8++TDWo2r25CDPU
KPhTvUyeGx4ZiDwEE6GVpBnCoGUIiYSO1BMap7u+hMIVBuHHgHYMi5Xs2e6mDP+15FGK4dRhanlq
WjXUoPFeg5LMi2IEdMGge3rKrfhbB68OaH06Z22FQQKK+1LAtiDCZdh0BilFQYXVT25E0CXH53gm
zoZ7BHJUcYI9tmg8wzn+r7AB7uKPpmzLL/l/1XzkA61rA+lF3gD2f/5t+1mer/ln++d/9If/Awr/
24xFTQ3+8Jd1oWYPj91nMz19tl326/fjf6r+5f/vD//P5+23sDX9u1QCU3dssjT+9QTj7tq214+o
az+lbP8wxPj1P38bYgj/Hyp149co37klEPw3B8D6B7xHAXvYtW5jDCbav4UT2OY/MEJkiiEY9JuW
bfGj36YYDDhMQCcfyf1/Mwf+B1OMv1ifeuSU+FgXGpiGGrr/JzNO35qEllaAMnoznEsbI+IGdVtU
WRvNKzngPH34D+Sdv3tGEz6RhT+pCt/70zPCwMJ5cDSqHSsWBeZi9qpXU5xIZYLQEkT/yRHzL66I
vEGeyLd024WW6ynXz98l4qCRZWyK1m9nZBs7I69Ic6cL6pArkvrL7y7/31AU/uapPIuBlO7whPAO
/sRK6tEC+WUzVyAD6VeapV9Mlb84iL00fP/3z/RXq1KDZ3KUzzD3wF+umhTR3NJhVrtAQ/7ge0qw
FIlsSWz9f/r8DO75P3KtuHXJsQTc9h2sZP9sixpijUCWHO8KjrK57C394tXNCpH4cdQ5yUStI1Tz
9kYjOcfINHd7F+PJGulQcffv3/WfM3dwBvWYrPgmV5PEFu9Pn6/b554mfWgmvq9t9DS4E930NIXj
xdCmy1iNT5gVfQbxb2Pcf2kP/FdjTfW8ME9w0jWF/5esHw6M0nJxXtwZWrpPdLk3YXIl5fBUyxFv
IA37wPCUFPMl8WoGblp8bYiSImyb9WNzVo2eeElE+vLvP42/f1m25Vg+QU9C/HnpCtpB/Cg5Am+D
tDBzcFfh2UC06AY9+bPT77qGQ1MmxHHpQi5lmWFSQ9eK98qzh2p+Ikh5ECEEp/+3C/7NMvjbywQ7
ie2JWSvbyx9X3Ez9NMVlXu20rkZV1pvlqungqU1wKwebFUEH7ZryR8WQ8T/sLcZf7WO5VL97bvXz
3612pgk2fL6s2o2OdY+mE7l6mFqLEAmz2YyXkfzWpZ6Mu0GI9zhGDhbIX0P/f3m3/N0m8PtX8Kft
bUjzCNEDr2COaHsYYQFpJFcQuYxRbvr17z9qU/9LEBVvCXoZ8TY+Y3IsrNXr+d07xojD8fKyyimE
qo1LMhOE169BR/M0YYALKynfwtvps/i1kwF4VaRJmsnhyWmsnfR7VYpORwzavqZsOvrE+CFTpZ8Y
/E3V6heSmahN+nOod0+21T0xiyaH/NvIBufHyVUYDGBQ/V5mcieK8lSF2w7FP6Ec/B717zslqGD2
aA7Mcye44lPARNScl61HNtZ8rIEQFynZHQtMDXWI/udiJofFdQzuFWdZBswj1IIa++HJtsW+NwWu
fdEuM2J4WVZPteYXd6iBcgATo1zV0xXl9EOMlkALmY2XMO19XmOhC3TZxQPDUkhtER0CAj3a2ijd
M7LYTYG1wf75goppZ7c/0y65YjZ0TK2QgZC/iW26hWro16af4N2ffZVm8qXuJ9PnFiYAjOlk8Wg5
7YentmL1yejpYC4js91UAxmZo/mhwSglajj6wql1C3HhrsX2YzHwvowRTePYv2RS6fnVCHi83DYP
KcZj1ACcaA1BJ+OUX5FyXuyGDwi72MuglBvDND0ZTHgRl18HjTfnzR1GyehkexktcAJBh4VBNcA8
wHvucllK8sZJRMP8jg1MffyBk3wNaboGEHhxJMC7VuZfTd6CyEdf0g3vSN6m3GSMt0wi/Rj01Qcq
wYU9qoE3jiTMe/VLH/dn7H5Gj0mt4w2XaOCcMMEDpc++WPmHOjLuq7IbGL7zSsgheRwtjxt2vvhe
/+QzZAPpVEpc/r+PY+Nj2pacLlV4xTOGRJOgXhXxz7pXBgPZVT1FMQ9P0aButLiDl6Arxf5biwLS
17Krhe25oz4pip/zWImzm+oXbchW+Hp/pWV6xdDv2rvEKVvjpa5R88NS9srw0SrRJEyN8ZSAS9i6
5J4KHUl0ffeYkjDCwLTNcafk/rTx+1hn5akvdFw7vQhL0AwBLeXFzCtaFpHc1FVMq1Mn14S2fMnp
eC/C/tOLeTrT4mI1gh6qTs/lZ47Q/MFxJemjhcA/tgWyUAsh5f2NRv+kzt2kBiuMr2blLea6vg7w
M4fJPsH3yvA4yYqlDVJDU3xRt/KgDmdLF2etA3uZgxzDKzVF56zb2nW4ZDB8sZqk2rSU9fs0mV4N
WBpY6PLauizCN5XIezYsEYBk1Xowcn8guAit5P52O9ZO+JWohTsDVCzIMv5umeGjK0ltDFye+raV
KFeLQYwXP2OtlCCpQMztcLEizinMcLJlHTCy1/DFDkssrYQfXWVPHWGnJYsTXdo0PbczNeFt2+rV
UR91Jq0rt1CFfHrE6w0DvuliqAtF5KX+Ecx4zrqYAwHDdm73tOzS6MstMarMdLY+iSDLrdJXt0mv
Gi5gdSzfnPjQT6yBng/cCNOrR1b6QtfHreg4svANR9dPBskCx1Vre/sHfsfgFm1p5/YXaCPpQmq8
rFHw0i2LpyKBex1wDq2IFji34EdLbzqOkzxVM70+SK5r25u5GY96E9Nj+sGdjh8spolaB+a1c8C+
x8Y1VwXx2JshY9/WwAg3TjPeeY4K/RrNi8jU6iIfh19EWpHsJibBrPSxAf1qDJx6K2n461gGq5JA
zlVwNzuhc0o1Phh4tP1a9tzwNpIYsy2AOgi2JLbWleyiTAU4Jktl0KvztELXXlhbqKWEtmHIgDuc
ZFiJk/XCiwp8zSr7OcIOHwi9UtYByesY9rBwCztfY1iDGNjQ1wnBxtycfFZimC66Cpa43ZC34oWp
5Jc6DvQ8+8JGbKfhI6KzxUmJEeUk9Z91gBQlKhAmGY9DQOILztvZ0IMYgUkvf12iSX6D4bQd8/Bw
u/nJjy5X3sHqEKVoMTcUeNTVYDK3NrISL6Qpxd58wCCP2zoae8R7U/fZBWSYOaVAf+JjpoaBkOFb
xSbOMRnJiJxajBCWNlbYvNZ4wsBVjEFa8pP0SW9tauNddK2DvAx/LsNPUXlK5FZI+E38T7nnyYza
1qKMuYAAp4oiRQ4Ci7KazSUuJRg3W+HBHVg+yCvYYYiM7kOgXdB/8GCikEySEOEyIWDQ22lVG55c
IMrcx/jbLiJZkxWHhyMLmVQqUd4VFci911O2e9Nn7ckzQCCbG2cmoPin0PNinZP3vuqxSa6QTiMk
HasNzBa+xWZeJxagfdyvnbSGt6muXUk2BqZ28quwL23T3eOKDiSfI0EhevIKiOGtUj3WQA7rldl4
QBXkbC9c17jyH8+m3cZbAtJ2NmNyNaXM2LLGDz9xaJL8xF9NMJH81JLLisRe2NNRyLSL/iLCb8fO
JQpAVcsGHVlz3eeo5+Ny8JYlmKtyLnwqpLgUOEcvcc94RtzzaKq93BHnWcc5DX2guQwH67sLc21x
24KcDjuoxMjX+PKxlkm542yrWucyut5nNrJs0ZK9kuOrr+YCBbQ1I98uY79fZgNfcVUwnfJw9KQ9
2NhVfqDRlCtwOujMIQGzXXcK4Smu8DF/kaKK127AvEAQQLe2ORdXM2DsDqJMS6wAK5zCoGMtr1DO
4A9doJ4snk3p9c8FCJFtlu2dOWMFwJjEwAH9PQm9JWjyIQwn8RYiNLy5vQ0vSWmf+t6qcA20YoZD
8Xev7fVj7ifDSfNI8YuzYAvN6GjWTBuCKr7D+E5f+fhmLKUZ2is7wz7EisoPED78daHgATnCVDYu
cObI1sVl3hyz15ijFDozBk6QqaZaWVdjUazXc73mhiZeeCzibZt75aJuNH0l4npCrDKtS6SdTWTd
6a35XAwMkdy3W09uc9sPZADKzsWRNzA2IaptCEcnNOhsmY754IxoY4wSKwICFLaO5u0qAF1/6hlc
Zww/4snDI3yCLIi3T53KeRnm3YNu9PxjpIA5jolHkP5jbXf4fwkgRCGnHn2kFy6SWv7UBgHHAHr4
aDJ0tmJ/O1b5Ea5DzaJIn1AWLZ384uGky+yU9dmMnKipjp9RFcDZhmCxzgPgWIMyz3E/5MjxoTPc
3WAX0sGBuW8sqCcoeZYxEPwSISNx3TlsHfu7rSEih1lBSRViUZOENCY1qrhFJ1j/uGHv+hzuFmyK
rWvxhNgNMiepSIKPMQbb9CajwSHGbT9xuS+nteMzBmUM723dKca/Eep02KRMLWWJvkAwVmjIytpF
Y7MZ3KnGy7/FjBTDFL0ZNx3W7VuEwfegnymz72qCKGHDIiX+rXUnhzq2h4rASptnxh0ZRhzM3DLI
2YxgfEyUXK/SV/h2NbuhT9ClwuhX1FY/JHRm6JxdqaF6aDhh8GwLppWosNfUIHfevLoNLXjviZSj
hFAbhHp2IeVWOnW8dkT0ZTUu9Pk+295OOoy9aTIhTUp4UstgDO393ODRHYITsJ3BH0Mibda2uZ3z
6EDMpbXrfALqORW2I+5beAhFd77oFlYQvmL9Amm0b9+zWgs2kFAiBOnpW5khb7Oy77UoMKQyIckb
LUWRjMMt7qgLT4oXz03jDd2b2ARxfyem9tXHURCmHGl8+OSVKzguK92kNpg7b+eNQMCYmMmF0VnL
wuAmmFVJiYSoZ8LjHx3aB+alxqUw02DhYeW/0CiTnVjRVarsqg7MX+iSnAmehtVO/ZOU3D6sdZuZ
9LfeMQ9TaYaU0Fyn1MU/1SADDY4S57tJnYWn1qL3ioU+pGyCcQTcrsrWNLJwT554Ze03ksc4Yelm
kp5syiYfHkZfMBZx/a1mjLxSiws0aCgKBMwT9ZnMloepYPnAnvSt9MLzrdSVCW0m6oNx0cbJhWFK
isGWfDIYaJufcuJ9N3p99autqpTxrL8Umb5gnghNmGB1rN+ISYy1H6gwqUFpmsYgLNaz5ezUH9/k
TadN8jVj/00RnxSMH4J7LYPx5Bd8q8IGe5XX3caktCN2/CvM8Zo2ai/eaSvLaxri0rFKm4JNFTfo
b+Fu9zbONxbVhUcs84Igl3UQ5SxcuN2aUa8zxnuLRDVbncJaOvUp4LMG9zR2X0kIfJ9L/eLAR16S
lXjFnxlLlZkEECIbFjAak0PNFZMJrK+MjmRrFny4Zfbg9uN5dp1nDNfPPsghnEa2JSi7Xn0mwJkl
5swXh3N6WeEJWCYMqLCYfHZUGzKM6UulF/WOaO1sY3gtlrNtebT64qS5dr4Jaw+Za1z8mOyzY9Jf
ukitU7xI1c4berSmmI9Q7sGRXPwqqWTx6CbscwXN11RDGK7Q2/tKsK3aUoZEb6ZUtlpcUxtuurpD
Q/IWIAvPR6S/ynST4NKca61edudhO1YaeEYZdAtEj+1MS78Xg1XCHaV9ETH5qHD3n2NEw2nFSW3k
/ZOV+wy4I2Yv1vBkDdMxbiiOO5cPnsqeBm1DBNGX5vvEwXf9U1pT9+RZeAjzEk8gMjydtj8yA77c
rkEX58HaKggK6NRrUPtqUareQvXHejR9s8V07XJSYqsmxoAhQLHu4le2uHXJSEF3o6uddYdSS+iA
1TPr0ECAv7q9CLMtV75qbXGrv1PFFJ8ThbhqVpllHTvn1U0QGGnlhHkmhMWaNdE6E5qn4uS6EyNV
eW8CQ2ASedAm/iepqHTsvD+Ffzhh/z6Ur7ZolhUDJYiy+L5Z0YMPpEfG+q7svLeqZ+heGePJmCl2
Jze+WqpFJ5CGLINvN/jt9uJx5cJgweZ+JRX+qiccUkZsfkmBNqvkf2ppDs7rd3uQZ9XvwidrueHT
WJyDHCzFGI9ebjyi1kaTbI13VsKJqTn3uAWphNNXtWF0RfU9I9VRZ7dxYYosYqvhJuXj0WoaHbjr
GEasKILp9TqPyqp+vqHJdch91DhvmicAz/CnWKT2dFTnsikhBc/FZ9OzplVT35eU7J3BtMIlgABX
YU4Asl5kgPKhDr01JYa/lnTC3MH8j9CK13m4NfQR3ierdlboGB5PPyspmbiqNsKz6mP1a6FtPDyz
uvYtHWlA1EZbfSvi/mdT909qK1FXNZq7nSid65hF18T4SCBhwtROCY0r2GZgjVvmne6X0wrmIj08
EETfsnrCcXxy3Je0iz5qYzMXoCqNMENO9X3QsWXM6jPBmwG35u/qbUI4AFNmU6ykODseYKarce0V
cNm1Jt2kqQ6SV5PVUSMoI+eA2MgRhTlWAMwGLFm7qNpG3kVg1UvNmC+11n6NVfZU++VmJl7aj1j+
I4X6IoyK/VhjtKEGGImB6zt0vkOiA3r1xfdJ4E5mZ/QdCvBxwuhrskE1BMLlZdRqe0Y9W4Mi0VW3
9u2BYHvAKXSJZbeo9ZjR7RTtRCbO48gtCHuN50WOJYbxwRXZtL4BCxE++rDcAnzglvXAjQfZScFI
ebusuMGNaVOaeB2pSqDrSOa1HHD2FNQjz4hUVoiH5edXIk/OfWZuerAT4ajemrvSHPNtq4lt3ALO
jTf4jAABH1Jw5AX4gOGs2bKrY5j4lJi8Td7i2AzvgIfruhnWmZqKdyjwmT7n32UP90OtBxnYXMKG
zj6moZoU6TQXP7GXoheq8S6gD9yE4yp0vG+WMHeenBVXRy2/1n2xAqwYb612ENfQlbODAcbYl/Rs
RHBkS0irgWrvOe/7OvyCheksyBPCgpG2SHjpvhm6p2wYt1NlWmsN8F/5mcM0QOReqYraAYW9dVqh
gsqykZ2hQKMhZe5B/GYtMXBZ3DDSXOPUjQHdCuc0aHSrScRuIEKqt4JQyB6HsaWMuCBOxi1ZzyYb
KchdHmHZFFc72lNtGRhw8DlCoTjj/Nj40sf3Mn4mRBp6wH6A+LrBt0pbGTTIulU+RoJqspA9QtX2
bGLF6sCsJPPmlThlpLQtW0zmZD9vKVm33rOYxTpOPOgRLR+RdPPXRk6nIRk4pYJOW2aSMDgGrlfX
yKkYzqFl4y+Xf91QGk3jTTdZvKpR+LCJe97WISLYQb2zLIAmb4cdpWK6rmtlLUVr7Du4ISbIH7XJ
/ekq0bGvILk8sLlpEu/TS2l5m1zjpIwsZCzsWBVuaMvG4rNL/QzYiRp5UfgPZZK7G7WVTKrvrXxm
SJFRfLNH8dWNNgCij5AJFCG2oq+kesgnjhCMK9ipyu+Ylt1XGq13UKY0UbgDLrArAk6ASUuTd7z1
zIXFXX0721IBgCpd8Vm32oA6iuJIQVMmrJdFYaUuFeM9KMOCYTX2gW23akJ8oJWK0nRQe9pdfm16
eE9kzGA9dHdbyy1aEKhI8/2tmru9UUqvaVU5NnszTR7IbO6ri27h0iNsbduHZvwYGvUTYSzvSLo9
Am7vjAm7PIdyG7cEQNXszY0rb2VFFjZkqEhvd6qwqSSHel/i/bdUd/2YPtUklFACZ6xK7PTaYvqh
BdQqlRufZ/9xcEODCxDIo5XRh0phFofuruUsZSttzF1c5IeEt3awx73uVTQFzfQzsNxvml2QBhLC
gQzJ3rX9qYPcmX9HcXYIqxzTFd6Wx63lwOXMcXOI6g/cVMUmcu6DHptbnXBHxbGbXHrdQLan1g6r
fZG6GjqDpF85kD8GxMN3mH90z5Oev+ZpjxzLGXcpEXSV5m9mZ3yq/Ehbu8B3S4idZCtgHLnsSM24
tAiTRhRNAYKVcrbqk2FlyX1Q2scc7KGDjLjR+/rcpwjWtKyvNqnZexvReRbhPMjM6jprNyhtKWy7
8b6NLaiJWE8h5Zk3usdkrgqCfhcmUKg7ZPA5QXUwaTEz7K7FYGGU5L06dgqBuCUJvtLeZEnCuYH9
9W6uPH9d6ViS1Km9HTonPZFcYW5tp3goBi80lp6jP4kaElNhYqyYt0JiDMmDMzv1PoGYHpqje7g9
BAZfdT8wpzIO3AvitwcVeyeTifJf9zWAjsJyN4R4PGZ1JrD64kFknTgQyUyVQ65tq3zDnKy4z2LY
m9hcr1PMylaRMYAfRODFImKnMepQghCy2wWpDxW61AnPybKPVtfMQ5frP2ASdpssiY01EmLSA5Td
3e0hToMfvqJTmVbtHEYv+v3D7XtJReUR1YRpEskwZRiU8WkidcwH+3D76k9/tRDZbAkYPcSY+Rxt
u1P2HhVIapHoh38+VEOYAShWCQkxARBOjQPyPiF7i4STtaP1JApqacnqr4c6X7jsAlZ8SkPrOR8i
bzP43Wa0xhE3EaSKkjTp20MXpdahadW6AvBf//MHScATZSmIhqFZxuH2ANxv/vqqS1MrX8zqJ+6g
sEndtFmtcf2AAxvDvUp/alNDf0IcGW5SnDcxsxX7qCjcU2rGr5Zo6pMtZUPjGOc7LdPDA1fpiWjc
ZT7q1bMumhM/Hs/CgPhkpVmy97O+A4gsUL95ZIN5KnIFyYL5GEd6tRYJZoC+XxQ4SjvtxqYiYNOZ
fERvnSe5odRfAdrrh4HnuP1tHGBfgfBrq8EvvG3X8XLCgXiY2cqrJ7wVXKBxcIrb91zaMCSV4sHW
7sdULx/n+gwoNm1cwmdsnRQaAu9oDQVykEhl1Mx2anMQ8Tm3nSaAv9WXThH9NMbQxK2htWgByAS/
fXWLCP/d93TRbvrQ/u4NKJSgWXarwXR/aLqLrbWf1kfy4sNj7ixGPx4PvXq4fTX20TPA2bxoK05w
Vxm/hiL7Shi0r1PGhofbt24Peur/9teqQUzqZhWeDX5OvAhzBhNM8uBEb7zAx7TnLjcJY+XEt8/T
oy+DnmkTD/jTfHAc2QvhzsHzZG7LoXl2EPcHTUlwmW2tTbWKXbU6JVaX285OTljzoQmUwdrTCrkB
cT85k8F3TKiQrCd9Lcez2zXp0bGAw63Gb5YxW80KE2nqxGY9SSP8ZQjYKhtAISt7OcS6sbfjxxxC
76FPhYcAUu02mdpokDRu47TzEX/VibEM0yBaVSZOSjo95ZZ40nPkJWtGiViOyU3lpt4msFoSew20
IaL3F6n6VQIDt02SE9KYyOiYZgapDPNYgoJrOkVE8VHXPPe0tTt8jnu76Q6lejGhmVJj3L7UPQJm
Wi9M1kARI256mDC6s24fbl/dHm6ejLevYqcyN0S5cnJ2+8mtyAIsiHOJhM2TIGX49dXte074OoRE
24Ie+5xzI/B4FM/4shDhsSB6k+QszcHVwWjfsNI9OrHLET31D1UUf4e72C6tscECvZl2Roijb+py
5aH/TpOOxYOVATwMIUo572B2qEQFJocn5CKAdCLc27Q8RYY4O67098Czt4l7bNFdReX45tfVZXbk
t3SkYjQmazdQl9L5mslhMinhw8l6dZKB+VzckK2kRfd6AYbRahq4h/1GmCo4Qd/iNxbcySbrtllo
Vv/F3nktR45dWfSLoAAuLtxresNMJpOeLwiySMJeeP/1s8DWaKRqhXrmfUIRFE2xmQbmmL3XXn+b
8Egiw+Kc7V1rH47EQhgOMjIjWbk2jLw8wZnoOfVLbKmP2nY/aExI2UAxarXBx1D676OswPjV1wzQ
8CKfLPYhwybQwv38BHTRb6nLXE6JITS3U0KtF48Ut61L6gHKi4eG9ACGLMuiCzYRF+QqHri2ldhZ
TeeckieaVPZblJqvmKziBSDub6KN8F/B4ohCRo2GpZ4DdP7sNNwH4QUfptN8QJ1m7nUXJTZcv4AK
zrJovydVvfRacoO/fyoFyzjBvtdW1caaMppZkHs32F9euAqdEj2s9hrw6dQpi61o24so4Wa7QzuS
394sVKXJtdn5uL0jbnATUUXs4kBR3Q2Z1a+pZqubyWYCzirqOxZ4yH6mPBL/W5brx/lphHMjAEir
c/AHkm5PRZ3+7OtwgIplDF7Vr+4MnJGtQ/v0M9GLveB7HgUNPw2VzoTFVYRnC9LOQfMuY6t/qjwd
f6OONBq5hd74NJDm0qLRERp9i4wxGdUOPMcSfb6dvEeefg/31GV2SM/sKjLinAyjInMB62eEhJSg
ZSyURum7KF1tsZOl9xfx1DM84l/FcCCT0GXqOsEBwjTkb/qiepoC2daMr8zc2mUjvUph6OEaUTX2
OUq4Qn1Q6fm0MSm3M0j5P+Muj4VaK6DGhLG1rqm6GVBEeH/mzuDnpQwYM0oyPc1+T3SMj/4gm8fC
9XmIbbbMFs1l69NvFxaKkfHbNjkI2piakIibKLdIAWHak8e2sanLV8zY74MVk0YI1puN3Wbick3J
H6/APt/YyFj+swjJmAVd/0Jjm18UNKSGA0YK/ePvurxABKPLSASnuPHUIieqElrW+SGhXz4ZznHq
d4FXrYYB5fh//tvi3/xtQ0cUKKWBAMrTf4NC1bLDWNUX6a6YN97Kp//iDxnhk8WYQRPWORfj1UYt
goX7yXXE3ut7qETRN2vRq+8FwM+xklJHsFJuTlXq7QfJyOc/P8qZ2PX7K2TojgUnBHqXydKQn/+T
SCurhiyRdsJhMyfohg0NolvX/YLLMM3kOI/XMiNZFjaE1MBDV4VkrOyT71nMEUW8iypjO9Km7ian
I0Zr8G7OvZybMuFx8uw9rtQ7GMZvjomNFBRlQRy+5XVEcXv5kSAG+ty3z+PAppTn8iUeHVCeAU3h
j06DNuGbRbC9cvDYE/VIQEeSFtuYG24wDUd8RvwxMwQj1bGKG6oUHqvc9SPsYWV111GFX1HW3756
dnqdGzbmPO921V/Tqu6WcnjG8NIvIrvcWxn1bfieT6weKyAk6RDu/vNrbZh/Esd6OunxwsRF5uj2
nwSrxRDlmsvoYxcB4l56usSJxq5DzHqTar6SyXpWRaliz4wGv242qlWc2uJsdHgkBj3ndsBE2XUi
KuMUAjJq8n5Xd9o2ne/cY888Z1Kpow5hwPyk8rqr9FkAF0Z+A6sRN4g+fRPC0nFxa/DZzKSkedgc
hEwszCBcKuJpag0hnMG8OuKtmxeKWcSQDHYLDTQ9io5GZWEqqi7BQNSMxa5wmL4xZshBNyxtbqHr
uLn0M3cxMWYfRZ6+OGRacK9T70oUCIUmqAsjV57Kd97SxqEqnH+OB4Q5P1P/otW+yFQtNswcNKMp
1nHW/FLez7heKUGlYK7TPtqGevaOORGHn4mjMGxYeelqTWCuvoxN8CF+SI5sn+mPFHrMq5j4SEZz
iaiIoyM7WdJ/Ly2vuf7M2gsNk6xDvmyhfeWCw4fkZGOV+9ar0VHu+XKacU80WDq6MuxzCFkwNsHF
2WpK2KDESryR0NVIji72xTvcl/HQI5sid9F6svghG4JDkPcfsg8rirONLzF8kXFRzCIBO2LVUGFD
MyvtLSDJ6+ehlvsgD7+0fri2Sd7dwgdwF0arIwZohyfTtxBrACpO+ga8dF4//sXh+m/uKPD3bEPH
CUAUo/vbBSzAFBtLMPg7c37K893A4XvUcN6n1hBzG9O0hkyXWD4vfKg8mBZ5JvmspJOzjKps0r/Q
7/5Z8e2ZHjcJi/NIMJEUvz2kZrR7xApGtEut4LVQ8YXyeT+PvlPoulo17kn4SKHLdE+z9Eq56buv
l8+ma/3Fa/NvLu6g/piwYZGQSCJ/l563UUu8YpZHO6AJsBxazqp2occ1uaQFemaU4r8qWrVusn7Z
JFWtAiTn9TzfsGf9GHqKZQ2DfqV890Fvowchw3HNJIwAvWL4CyWu9yeZvCd1rjko5D3Qz/J3HS4F
tmQN3uNLTmIoT2zRUVas9K6Ol64v5mU2bf2U2s7a4m07ZvqRjIOe0AdZrQW/yID6hgTRft1GriK+
Ahu0mKdRkUq59EqgseEI86hGmJe33hNRbgge9F7RRmYQ7orOq/d9MjyCPMlXOgnyJ6GqgBGHXHma
5T0BVIqEfhXVvUZG6fpnJh5oEXefatqJxFwx6SNJoWewlj4XVpPs0jIjv7oFL8BpsWxQVj7aSmxs
0rvtcJxOXjctIiIH9xqRd4Es7ENccdqYQP6WAi/4JvK056qoUwy3HcNVT38ZU8S6mrmbZ44/UtFs
JqR62kPIAlfnHhGK8NLZXJCnLLv3QrRRgQkNRJnaHhjXJWshVOZ6u7XNnR8T9QmbgIF2PsSb0sa7
hf/2hnDm4pqOoOnshKuVGpthV0XRF/CH/I/q4/8Bb/8LwJsxe3j+6Vr3J8AbVq8q+Fc46t9/5+/G
KFf/G1UhzhJHFwZujtnj9HdnlGv9zYbDLvTZumM7eKf+4Yyab/f/zXPT/8YJJ23PosA3LFf8X3Bu
AoPCb1UaBaTN//BkGVIKy54Li3+q0jyRZ66fu+kOS99XHjNJmy83U/mNJeRASA+VuJc8Rqq80c1g
O4ZcX9ywaw8pkGM2Ztim0m4duHUAQyvRl6lPDoEr9ID+NyZ2mxQsvwK0atQe2I3euHNb7ez2bJCC
nJTCwjW/q1HHnImLZbLLg25r3jEGZLJJmdfC+pJnjeZpRc2LlmMwqg37aPYpYXk2k7hepyot1r3V
qPUE+n1ttu5ZiZfeiIl5SONlPW8xWFheWCTkqGLBAdhmTeTY6G4qDRcmv4kmMYbF2fvmPu2URga4
+MQ6CiJ/Mlfco0Idx3aVCLDx8s2oMBza+WTwU3szxvo7wrGLn8JAqevsoDy1H2E7AGVsSR3N3duu
qVErwYh0jAzGfo+92rGMbSRluYrD8L5T3V3pAzJlFYKkOHJ/eQqUO+TmNT0VYPqaUp2Z1MSjtK5x
AjnIKrA1dP3NlBzzbJpINYSrgLIeVfJcvhQoUBFbS5RHJIPLKbzT7PFLpsR2ATUFOLlNwDKIbNpG
IFUgIDEaT4ueCPMMd+5CjCnRzjp1YrkvFemNvFYXPZ+e3BAVBx7Qg41gb2kEebeugC8BJ2eHiNl5
2Vbk0Dg2syZlogJqBtDhwv0k8P1cJdq3gKnXaAfyvbamCImisX55wt+RHPKcBUQPQOtneo9zPujJ
lC9uR54WNrYLFvZnX0nGMEjIGj9Y2YlgS+TW1bIcbDDg7d2kzfIA5V77Rr5qXI9llTMAuxFN+0kN
iYe9fW79+GYUE2hCx+VabNZr1JtrVcsbqfVyXRYDuefVVhu5aqYjlKtQcigkV2EWn+hjt1JGDKIV
aQLIUfNcHZoM1zpibMIMhQiO4GjWmLmI+EtDAtW7ek9TEGCNru8tnwBrffxlWl9j64vVEOosqVEL
GgHpbYnPq44SAlGh0ZxqFDCQeTllYNScCkiFG0LbDRYxBO+CDvEY0o7XmJSnTcTt8NRiy5fJ2N6n
MACbpNxxYVF3fXlsmOORcjc8EH6V7rQYdWPNMm0MLH9vef7L1BCf5o7WjOTepCWqUzfWJJnpwwkh
JcATTa1IvIR958TYvwMJqzVC5eqSxaRrLc5p3szSD50t4eveWp9VQ6NfP8DwDfdhiO6R7eIbJNZZ
uJQ0pQu/AEZtiES3TvS3TAu8PWlXj/FgooFz7E1lIhLCHHxDQNnNXOvR0tpkFBEnHXYeetWuukGR
N25qn8Gc1o/LRsrbPHGrpTOveb2hJboKGp3PVWrTOvVd50b6zvjUxsJDHRlYK0MMNgM47MZ56K+9
MbHpc+YnXQwXN4t74JJdR5RSuQtU6e80m11pikisNwxUn22NCDzsg6VMSqoxw5wezJCXxgs/Iq1m
Uz8g6Bjd5NbWkQ6FXnqoWG/dOUZH+sRg1qs4To59YxGznfvlxnZeEs0zzlbR4nuPN6YXWTeVFfyq
G6Ld/Fw89VWEyqXnhf3ZcJYBIYycFR5oYFhFbt27G4W+AWOLi/WlZAoFwW01iOI1bR1rIzXZHtNi
NSA5gyb3S04qerCGZDUZVYwAAbn6YDSYfwa7ZCIMt65Wzh9bcJsE6zmPpFlqyVFzjh3TtY2aPn2n
qtalYUNF6LxT3HQOvy2AN8x1Sa/LZdLpIRdL+6mRpgPzP9h0pYAnIpLN0Mxh84Gxx3bOWqZIWSv3
drriXkgodJYutSLEK1IZuzrIHs06RIzoEc9iD/kxH+u9DKM3bqBQ+ib/GvVkcRjOcKeXzYoIVzpC
Mv4w1NbOYprmeQEqk6cmy97JjzzFg+xvDZcbiuv5vxQytrVOdBE7lfBkhB9anNXLrp5Yq1iVtcQP
+ihq8hIwMmzqLAIOLod1HaHj9vQ+XSu9uGVKvBR2l+37Cokn+5WdFXUz3yIT69pyPWJm2iOKR2Ls
fObsWsnILwpfNVeIyxi7BxhTcuN1JUlnnquQ1A+vodPmZ8MJnrqRVZ0HcSlgsbAitIHgAcONVo3Q
rtbEhqcK9FvDKzECoV1EnNi/SCgqZ1k51y63ssPQ8FCN0DcWptOHK8Otpj38hukx1/QLyv3hOCRu
ggoUn1yBJDuPp5DQrW54CQuDvJuw3onKjA5jcSEbIF2PiTQQ2fn10W55RQS8jGQCYeoSlHMb5uxQ
UDCrOvHIWsrPaWzROxM8TJO0bs2merVm9lGYGfrKHHn/yO68aYM6vPWD8SwAjK4bq2tXtZV/cK+x
nydHPo4CaxjbdRJAsjXhjLBrEMeCxn5OpvRXZ/reIYx8Z0YYkDI0bex+5SEUh6qlrG2lO591zgYV
B+lLHKL1MAoYWB5BYf3BbuDNIJPCCSoZNgdE/aC2nY7FjEjWumvWxYCtU+/WDUkgML0hJuu3JFqY
m3Gq2uTsxiSfKcasXKoFlch4JgUYHaRWaQ86J/RyHJvX2IFiKUs921Y58nidWKE5SCjgfmxZ0HMc
cOwTQiInAaLXAihZWwWpbIqC/tDGULWTZk9CLTv0qt/aubb1Oar2FS0OsMY0Ottpuis78uwmFtI5
txPhOpiTiS1Z2K9qVvihkH7VvbQ9i/nDiNjUhZBh+Jth9lR0ImGJyklbqEIsbUkfISqNCGOknMvR
LZpNBUl3mXtiWE6FSrepEb8lGlKHyc7n+1IKiwk476zpSNZmElaH2CbqzIdg0esgSngO4XNQPbXh
d928jR5SXd1DYQ028SFwhHeNmyNR8dXs+VHbnKTyhQhJRa8SVKP9mDY7YETJrVTbEYvynpEJhdxg
opGiFNH1+tx2cbdU46AdiFM8GZJg8cohfD3JnfcwQJ1nhPN7zEiP5dY9fM6jHyDAkcIG5R5waDp6
YYCITL8oh7xDE5RypSeA9RJCTJZTbHDTnMRzJTJcQya4D5JM203TcKqARasqlgBNYe1J4DmgQe2+
AReuDAeWZBa+QCw2traCg1x0EzVWjk8IzYFG9dUh25zgtkaSOptmeE7gJfwvyepfhJcFO7OwMDG0
1qZX4y7qHWDBVn9K+7Nr2ONR95V7Nx8yBbOfu6G7Ys9S63JKKvJXGvasGUYE3x8PHgcbmpbIJgqW
ufTYpVe0DoB3qW43VRCcBodSXwz+tkcWtGwNR9uOSR4hCnM2xZhlF1TDK9ZBdyxh64sSVX7buOhy
DDbEajIfXLN9SOwItdyIJndi5A+F0xkgDpgOZkbIXT8CcsOpSFzjsW3hWIHjbW0yw53iA6lTchzs
WcQQMc5j8aAT4JisC3Sit579BujRgecv0p2j4KSE9fAS5MXNqMSrZXIlaHqMUUisGWU2zJV1bCHa
yE26aydEGH4m10XBrQC7zMFwh9tcwYvrRuetG9lcFSrZAhi7DZp0hVaO2E+EIEsPHSCli6aIq4+8
K1LUdxuXoEagOihi/6QV2RdYgF1ZPpWG9+FUmDiydtsKsU9698Pv868QubcVvXpuCz+XTVRHu8HK
x4L8+d5FFhlVzXYIzH1keSdq01sQP3vfJ5CIgN9h6HdVqK8ChzkmFJaTSRHRwulxTZRVI0nxYb9t
IneJlHGrTdWm0fAH2KijB6DKeYyiDqXZQve8lTEBnTStq0naGBsu58Nqp5UbNDdDXdzzD5FideGm
EMWdq+wH7rTA76OvjsIbu1f97NfmpoKmh6LCP7KJ2orGdXjFkwDEvnEqVoVVPs3/SOApdEl7GMb8
0MT9tZT+javIRM6kcZ8b1bFm+sT6ct6fltxpTe+YjvZdPsKi6p3vFhZgEEQW3LENIZfEIyJl7fR2
Q5g5Uju5Icb7vsmD5766C1DKc8Q+NMHFivWNZrhr1lLH0pRftrzUJnLG+Q+WZr0zUAESWXQc+LnV
IWWOZUqSYbKb/y4N9QLR/ql3uMdrY7DK5X0FugqNdrbptRD05WA7+AMKJCUmQ2PXX6seKVFWkoiZ
ILH21LJ3+hWOoCOJlfs892iIg2w5FtGOFeWK1mMfmEOzKPUclr/0thZ8n0lEJwUb6VcusaMi/s0S
7wmu2rrJjNehrl/6qr4ZkKwY5XtddY+stevk6viGOAMq2ZDk80vDmze5b9JxnsmERwamHkg8uGZJ
/VbL4axRXePYuwkrokfZMBR1/mGO+qUT4mRXFCxznJ4NU1E44302uA82m7ytFogXJ0gwb5h4Zdu9
6u7RxOCrKm4p6NdubpkLCLiM7ZnhZUAzu3QX3hYVN9fJZ4yuYA1q1Rzmmu3pyNJloGnkauZM8llb
cjbEzcavLppQl9rnSEGKgAdmFpc4FsPuwbtVB0y/LHRwwv/AygL44QTXWVgstGtXzCekuJStwB+s
s05ICC9ITozi1gVWJr0MrrVieVg0Ax6C8cGd1I1TRwc7aTdxIzZWa517wKNyKm71crythKMwJWm7
BoNBiT/KoA2zI5ZGmnXDaOC5sxz8CpgjeyvjyDHRcEWvbaLfxcTAj4ZaOYgsYkteba19qZPuyEVo
Xtx/6aY8QuvFVsOueRrOPNMbyV16YO2uG+qNoeFZG92zJcuvZHioDHUpddDqiI2D6bHRYcn3FHoT
6d+u+1kEJZBx4+LZwaPm1PvIiVee8g7EK0FsMlBUl+gz4Inp3FNTpS7V4OIYkKsgS9ylL8dXXCE/
l8wslSi96tdaQ5nmhiydV/ZsjLbaX3kQrXUbwVReH8c+/9BNEKmswKuufnDFNkzSW88lF8fxWR/R
bim1d9Gd5GSC0DA+8li/Dcu/s1v/TYcA4A5vTlM+gfrbT0AJcxxCVWp/NiGKeuCzj52Sj7pRf3qN
9hE0WAIcErN8fZV73k2MpdLufwVCbYnUpGHgYAms+BXHx3vjUryF8qwaNFgqfAE8mgGbRfZcbaGM
o94OTjimjkXXQwyAEEAEF6c9Sd53ucmO3xi/BeoJ5Nn6czYwn0qsuQJGB+gYL03jIk9kQ615KLTJ
Gi+slx6AHdc0PL7duSV0rUhfWy1+z3hPfC+5b/NwHRNPP8oc0KKXEY0L1VanR7faey4Y8DQ1Y6UV
w9orsoNmDxc7qViMh9vaLHd6M5LAaG5MlJ/C8+/jONzH0tgGYjwhKDyF9rC2WkxH2SKbeIjTwoG7
WwttvizunA7MaoK1dtDqI7oR58yg8RafEdpuo2L7FvXk5ERPUYlooEhbUhXa8LMSwabs5C1aPknb
LldWOoDFoFoqyXs23MzGkYDelKurUnXD6goltjZ8qjR+KhhTbwNsWYskJo3L7+/GrOLqlmgPFbfN
ha+K01iJQ6mbm9xwnrCLKuxaaksM4gbm2D437HPj3RVxeZdYJgFGRfZam/nGiYlWtqfLRAiLwObX
j/q19xg6meUmsqtnEtrvSrMqGXyRLaskIYdpVSzkGLEJ69muazsmchgI8dq2TCf0mBHhUPTNVmvq
NyO379guk0l4zqL0Flrz3ibV0mj626zTbpUF0MCo10ZCazSUKyt5lHhNMrs4jk5305rxCp3WMq6z
F2+cHmJl3MticBF2n4qJjWTvCyI6y5glZExLlFtr3M0rNRd6pT9tc9pAae8aLiY2mxFh51vGOSvy
YUzhIAprXlDbDCiRgkFeLbO/VE72EqpbLcqOseSOS/eno1hj77qbNWGt+WKgCcrRwNYcI6Zub0rL
P8Rh9aJ38UOxCCu5DbhGdINzYvR4nqL5tM/rJ3ag6yqqgYAGJwpgKi3Itti1s86+wyLQrOf/VqaP
NyFTigzM8bKJtDtBKK2TfxImv47NnwPf6YMdhRPvSgq60pJfOh1t4LfftXBIWjdXyZSvhTc+s5m9
63h2LTcKIzsOolu7evlFtmm9GIWB+mV6rsrsNJjTOp2QdJjdxbZhppdaAZVuQCcTwjwchpv5/Srb
/LWzuydPNG+qTs+A8bakPm/bfC2j4ioK7FquzkzNHqtTNn6mMiBEDjYBZhX202yfKpmsPPwAfkIr
LKc4WvlYUuYaES8qnsiMfz3SRaE1o6I3/dtAc7Do+neGaA5uHAMUHMqJCiu/b6r7yV+SUG1gYgOu
47TZSgyEM8ks3ZHjWDPJZoELFBZU9LTJcLevKtTwfCNg+79hoBItS6s94RjQ117WWysa9PtYvtVW
f0vnSsGU5lRs412Kws0DG13jU0y66aXqsCRBdNgC6sMQmt3qGpkXAPIXQwNmyFSfST0ehvYrYIHF
Bfwp7Wy5MlNNcMim2970ODeIYaedQEOtQYmsfOYKwNNxJNLVr5zAW0n0AK3EGdUQ3ZTX3QmGwnRI
LRr0ZCiXTtS5B2khulaRfmLqTFWXj+u+BHFKDuI6z6mxYuoj03W/0yZjBtaIXe1N3bolFfZm4vpp
G1RGVoZiwwy9SyPRKLANRb5HVvuipIXfJFguFp7lg4ocs4Cr2gitBs0TWZaeQ+fcsKiu6/shF5ir
3CBcW3Wwa22foLYweKAjgO2Ierus42rfdozMYQksnSpEb0nMwEmEqGWMUgKn8i6+AUG6l+bF7uUt
TBDwnKb2VHqpxdsYPAAvvUg/e/Itp+BtT+qVObTwwZGT7OIiGbZpChwlFQZ1c+YtIshLhuOFa9uo
XGSs9VObpN5KH51nAVl0E2XDvuK+VUn7xdLADNS0ehG1HArSQFvL8mpperusirhZibYjBQztmwp0
1vfATdiqZPlCFew3O9fblkSlMMocN4zZm/PCLxwPU1O5r/zOfMzTXywZ3qHbSRT+rXQeK3aayC3c
XebwFuIJ1IWmoVIBopNszciybzwHlaI973ACj2Y8m9GQejmnUAUItPL4PSwQxI+q3VuYnqjfCrlH
GEqqC6RWMwVpEmjIWXGi3cRj6/BuYCr0ahf4TQx7tKc8DaIiWmo1kWshu/R24FAyE4mfy+6w2nSo
NayBrJzOxn+eJ/dpm37F3bQrUg8uj83DqxCGFal9CavhW4HzWFjPKs/pAHJyzs1HLZZPeShQMVja
fT0fyVXFWqRxoQpgEAJembtijT4aFZDNcAOyPlSSTZhwsFVTby1Qwi5UG67oVMMBgynJynFsPsB7
eGKLHshLBcXXKbLbInORoHDIWh00HXDyr6Phfk5ya7sKs1dY4mrxoXzjy87TL0Syq5nt0Boer6CF
GBKL3VPRkwqrwYluhTwCuP7gFnfS+5FsEp0OV1Z9DThmBtcLSvBfBiZzeQEc+IGlHxC3Vq4YLHNY
BPE28esr/TU5Bk2KHnAeHRbYQLzQWwWG+ZkW7MNwZ+KU1Mx1RJFg7VKX8B3lrPRQI78BQxdvgeIE
Vp7YDywd8OZv+8F56GT36pM0ECKvnYpkL21rbwcGhkebeZxm7LllWwuOmHM/p5SxMNyJJqdMGD5p
q1hdtRi3k2yV5Ah2AJeDWE2yV8Pr9u7Urwi2vfZx9MlOnyDo8j6IzQ9RjafYT6i1suGXPli7BCWb
iTm1hfLMdOhR77n7eNUvLX82O4mQlTtv3eDRlpzJjKS1RcPAbsPRGDYBc1lcvy7dRZnE+CSAlfsm
/ByhfTiBfqjj4mpVyFvRLWMfO7PkeraZFi4me/gKw+ouYurXu1d2KCuAQBtdqyJuFyTRDOmDUO2t
4SNNjcO7vE2P1qwWJsJvz4S5o0vE3Ma8OluLALgHXg529qxCbJSrU/aJJGOHWPhAl7SaVVeVB1sn
t8Wp7NL3gPp+KX3rrk/67dCVm0DH7IXse7D7r9ROXi2/eSHz67bRSCMMVXoPsyyx488x+wpiBhoZ
daMkJdx2rKOjjJPm2Rg4tIVpEnQxjO25MjyPJzLu0mp4N+bYPOLnALjATCj0GHNy597XUbiUToGl
llbL0yfqmJSDbhrmg/MUoMokeac+IqkZtqoovrSoOiA53FTTzM0Oidp2Xr3Oe/TtdDtZKQ6yfMYy
9BQjVb0eNHVxkUsh1m2egpKVYgya4zFQBMw6HSD4Ct/khOuxHfIvtN97Y8guXTauCepjKztTlxsD
e6VHMI2WRBHT3hoDqO50h58PXpWgevzHl9r85W/f++3L337t5zf++A8AYk9Gk9WTcilF7fsozo0N
ghPSrcvOwQGosoMHAg//LBZf25yuWYxvUqZudhDzh5/P/ufD/+J72FmRW/uMRZw+Smb8en4Yw8le
IQvApJJlxcGd/PyPDz9fgkxs9s70WOlt1xzjQOSHVM/5D7iDE6ysUIk5AjhFyo9B6KDND1cOyp3j
DPi0UI6PU3n+dGqMW1+6qHnciIuypwZ1+PlA3uB/f4agLrd9VGWp12wRWu5hNPF4fx7mH5/ONqTD
z9czWYGB3RzxXiVLSji42kFeHQDz/P3Dz/d+vvz5geMGHe/7P35cz585Ke4x7hcErkg3h0Qzf7Mg
iHLoGjaaUXFgg1YcGim4sek9CoMkLA+sU0vCM/jsfz78fI88BfQ17YdbdBdcw58p4Yh7+JKo292E
pBvGcY4ZfUysb86mkwCaIhp9jiLKVnKXeCOtKMO3FJ5559bMqkT/lTRuT5fKB5e+J61zrNXGOK5A
d67HicukaWX+CsBLhWnS8PeBmxEBV4yHSmJHqHQurmN3TqqhWOPmxDTB+TNYxcoIuAnSLYOxs571
bkwPHU0A5On87CB9Woq6Q+OVgw4jTEuDX6Y75cEcXHnw2n48u8N0deM+OQjYSscwDw76WH5UcVju
SARI6K0Xcd1nZzIJ2nODgJwrqn1ky5CjenXWudXtHewoy6E2+DMCML+W8GbmSsWbgM0lNSl+g8Al
0DlHxWSrWjH5EPpe6/U7s0fR3VnkRueoRqbc3mOCzPfU4YtHkO7pSQ864h8a89wJ0zyPTcDZbw7I
le3bySy+HZVEa36F+BkIFiqTJ3RN9pYD+xI1g7t3DNPHYwXBoTDnIPg3w2OM4hbiqxaNOmWkXccT
yxfieRqH/4/dwWdaMPKq4lRddSF5Nb1Xv/cDtgzQDNmtVk/Z7QSCoCVXp6tIMXCZLsadDqXH5l2Z
2RPEgTfTOklUdg4dR52BhbFdGk4WzHjcJcTu2IzbMqBVmLErwHeNcE7Iagn4lLzvUXYVQekwyirH
G3vnufo3oNkl6O96YZcejAYx4QGqimaFMnNBqaomfNW0EswB1NooaDdDNZ4NPLQjzK6baH4k7J40
tnOUN4aOS8B33HY72AHvSjvACysgMBE+lJ6TTrxwv9N3jOkeKEDW+vwmslFCacJCRbGT41+FGUdW
Utrm+ud7f/z45ycWvC0wBjkvzHGKdlmBB0z16tn03M/Wnm5yVVK7xvm9nHNHZHUmuPYQa/4jgZHk
1L7DX/zS2/hhVMEpUSOKivJIoNxDBIdx0UjjKTcTkEBe8eYIUskNoKKsOK791LVHlQLF0vQbq6FS
NKCL5yxgdiQooeY+FBgAawLOFzGko3BOTjOrauHAb4r0DrCm0z3LXOzA4NerFC4NLvZ67YV4mG2f
OtXRvGsZpAO0q1AuM5fwRml0D0CF1trg3pHkxT6pHy8kbRUMtA60twuTbAdYONZT7/cnd0xeiYqk
TKXxxNN2MRTSGQMJLcymkrJk8Na+VYaLPq4lJvXiVjmnhjVqR0CJB7amSqL7IvJXacvYqnMAkJkZ
FE6G37/6kiLMUfpbWxRb5Sjw8rk5B4gdXRc3oz+Z3xa9HcHAkE+sYLj6EVf+cciZ9CEptqkdDPtC
Poiz9Kxoo4l8OPbJ5C4H1b20tnmV03UKOWzCKri0mkhvYg/NRjr4SwHTtejyoxaR3lRAA1HNwIVQ
Ml0hMLPstGe/YPMqwOKt2dLuKmt6931Op+S/2DuT5caxLNv+yrOaIwx9M6gJCYIN2Kt1TWBySY6+
vei//i0o4r2MiLTKrJqXhRmNYrgkCgQu7jln77WxG9iKvhmSu2GcWfEfnZZsx8QqnqYmd6VJO9Y1
JLLOMG+2Eu2rNvnQlevQY0CKbWYWpd2+FSg+0tKcvMmi9OvGr6IqnT3gZekqjZHlVh0jNVlVfQIW
NZJvYYsFqWtQ56EBSS4znjMXKN4uyabtaKhHOWFHKdR9xyBsLBQC11BvDyU5KAr5C+jPxUqLQc1r
5Yw0Q57XUTycytC32MW5scAKleVpvaFBgbA9r7+sUP9pWbgIO2aVcqfRk0ychwmM/S4y8L80haH4
dfjeR4r60pF+DDL1kFtWuI+7UXOnVHpRpDM5psxxUaDoTf0JeZ9luj+UVfRLUVj3LRlnbZNdHTZn
PTYm4sgW/CR2GiuQIQpRQEsRFI6GO3Ak5sOylRQa9g7YGbQp4nJjNsRhNCOdiHgS74nd0qmvEA0H
mN9Chwl5+GkLs/AtLKuUfARwh6ZWXkbaCSt1sncWKtMd1W5xb0T1hGLqZ68nX0n3qek4BXt1Csjt
CHesu/o152DlePDUQkWuR8XPPGB8squYfC5nsuidta33Dpal82ray62pz2S2OeCB2vGiRCMp1SbD
R/CHlYvv1jga75GkzZ5BRcnHfalCxcBPr3zV0Xwx41zdF2Zjb5JRrAsm9KsmcmTCMmWu7ZZeoamy
babpEZHawUSzk4iPCXQ30ioYEJHe8X7E6OagK+A+1LeM0nMjqc3iWWQ+01jTxpHEh0rGWyhl86M0
J3tWpOgQKsXZKGGyhbLyEBnsmdW8GHGGBf3a6upd1Ors37Lia5RStO3JRDnMykZL1zwlBhKdMjji
kjxjnkf55mR0xkSjMztD+4VZbmOpzVs3yaTFVc2NtqyDkUa5xAylGiO6Z2kQQy021Q3Amjsz6x2d
IfscWksYeFvJ+ySCu4kwLN85FRsX28DaXGYlCJJxoV52vxYWfD4UPT8bD6SpHrtgSp6z7hJBAw5h
89ZoD9iokf8zEHrfkK0EifBKl8X2QNbQfW6nNauNvu3ZG6+CUPnZSFjhcmWpFmrzq6QDjDfRGjYj
aDkAjJ9yiyaz78jMS1OopTUUcQ03o17oNqFyaBxxmBwoe4iYw77i1cU+5S9bN62DE9ZWAl8Kvwph
Ia+DCeMyGFN9HHIAAEbmTdBm7VNky/ZpWmAbA2G08hzohJXE6U42LHLtW03ayRY67NAmupQQIbTo
Bb2aig/REid1MQknYY9Fss+2uPLsgzw0wabG2551nXSAfmuuhI6UqweEVHjkPzWu1fLuUylOkB6E
+WGAFC0Zsf/7K8vLc7NUAdEjcc/zupDJsgkQh/l4wrlVhZWAPdfUL79/ieZk2+jKAJ150MGqmQwX
l83fFDKxSCP/+xkRAwgNjGQzGVFwgB6FhPP76dzQcAYGRZ5MAUZtxj/9/fr3Ayzm0kuK7pWv2p08
RGg05MwXIdKIaHlGkpdrtrm2n+incgkWe7maC78SuAxg9znwiEn1AjRhwmK2zGqjdhMkIoO5MDjE
NwxRBcsWln4Wdz/CxbHhAzpW/PV+szyAlxuASEgv3y+l4GfWKEuKdd2CW9gPIo/3tWRsTKE6OzsU
Hmpm4X8/9AMhr2NlYNx2up1qCsm1GpPVayEGDJlurDLaIC7uZlpVuE+LiUR1PnH0gBIyrIJ/kCT5
4LZzWPn46kmsCdlidCyBnNf5T9K9JG5d6Q4fwrlrRoaL2PJXWEB0OFKp8JE7ghFskApAiyD8RUaJ
F4dj7GthGfMekw/KVs4HVKQ+8VH2uhgZXCRYgTJlpGGCVdev9Kny6S1Ufit3KDoqyEHkCLOVWCzu
fSXXLt0Fh85jV/vqONhb8ADHFh6p3+Vh4xeGgBAmwmV1CRmEfL9oJYXLKUUTPHYKKner2dgFMS3W
FPmpDZBE//6FOJosfO3lqJV+vxyEcGRg0In4VIdAr5qYILHlvZPRNPrfz9qYe2uXsIkSU3PBqhzf
mgW1oTQfaijPe4eZb6bGzbbsrX1bknkj14Mf6Trwm4r9jDR3lzbnDcTy+KoygndruzlWhYDjLPek
6Hb9G+wmFqvaSFGksJ3D3PzOgfbmoctOjLUr18b7h04olAyUUuAV6U/iKA5C3M0DEKeQOTzep9jT
b/o9GNjrTU69jSPzTevFc5IjhJbgXOQVkst+xvkErwzFepL87oP5X0vEf8cSoZkGzs//n5XwT5aI
3fvwHsd/jopRfv+WPxwRZLD8ZuM+MFQSX5ZM+z/sEIop/6bqpo7f2NYNS9awHRdl00b/+R+qShqM
gkjMkC2doYRNGsMf9gjF/o1oEMOWQelZCv9H+Z/4I/Aw/cUeoTs2Di4dq4O6gJH0f0pSkU2Hxi0Y
kAe5SqRdNmUd9A5ga0mhnEholV6yAvhANRS+0nb6kz3LbITBpRzSHOJOr8zPQjAMzoJiYGAlK7iU
9PHQygj701ryZWTT7DqUZouViQq7ZTcMm20/dIy6C/gj9wFwxFFLxSNyCk9umQDr6K4nCvCDHGQD
si9lDYiZjgF2xU2nMBUNerY+4SB2E5T9N5sCh1XIstaZg8bdtgdtF7cMqqZisHaYqouNg/aVwK4F
OWOWrUt4beqxUbrVrKXkRiOj6Aa6d7ih7FPbEREozKe6iFzVEQ91Oe50EyLLLLWGHzJJHzuipBJt
3jlLW4BALrTPpa/oScb+3GjWchwACm+sFGx8L68ifZm99MOHYE1Dqq2zf646+okDWHDJ/Nka0wsr
eHMeQuum6k2FpWJZV6eSyVOa3yajzZCegAhj9qSv2JAZd3JPXb222hdhB7/oakANS/GojpqJy1TH
MRKjXMTcQNJVitbV6aiBFUHYeBJ7ST90iDTCUz4G/T6xaLMTVXkoy/FXScLDZeikVymWr4JEhztM
owlbiQgfihhFlsX4NKr16tQ3sJnUKtMB1si/EC8MPnbrj6R1zHOD39gNxqRyQ7ltd/U8s9OywnXV
RmR6l1bNBpo54Z+uuevvxvT/U3T5tYyLVvznf5hLBMc//OrfJ7IJVZKLQ5YdePd/M/HnTNkpwYUJ
V5myXg66naF1xiYaQdAFRo8nQKmgphBhxtD/jc25a1Q5s8hMp2tOpsOld5CNSkz40WmU2yHtlZuF
TcYVc69dmXeYTvhIXgzy68kOD1bVg3eQyaeOAPNmKJsY/cbboVPOmZJiYwVd6EhtfhiZd4RDDf24
mUsGc1aM0LKaj70zKFxlGxll/bnMxTZCkLABfQQPp2W8VaXvVj+LF8EGnJDq5z7rjDvy5U0/D29s
xEO3F5yqTmiipKKSSZTpLnS7XWsdomqkbiriFJT1hYZ0hV2P8/CvD7gq/9X/zhHXZWtZhPC/y5AY
9b85SgkLskNKmOLBqtOO6qOF68QUiepWI9qTrMrAwPgShZfsOKYVQqJJuo5V/9bKEnh83JoEexAK
X3XNh9GBPbKyvthpxC4fp7hDxaaesKsmXmKjvycpkxkzgAV8OUijRDUohwTgz7oJwFR2iXZVknLf
RQLl3fgzLPT0kFX9i0jBSSdZfK2jhU0X09eZ7fy5kcjYYHfzhKVa8TlKAFVVbWt3pGpnzYCfux6v
hh08o4tXtwzz0VtVCpv6YmBzEs8gzazqBwXYMcuqYpt3M/sQ+yiqmX4WSzzkHQI5e7v6EcvCXoav
B7y5+U6etc/C7I5Doyo7i8VtQrW+zcGnrusiKZ+ncDjqgeYauWxtWl1qkUiVoErgt0dJZa21BPOB
Hpag8qd83S3RvVCIoXjkkX5IKAO5D50zeTHeTIbjai2DSHaMhCyvlb7EgVJBsSBW7tVaxFEzNCkQ
bcdKf8pFGT8Yer+nc4THDVfoQrndRmV0b22iAWZEpJAnksUGE8rM0LottiqGUoRLFLJosNpL5z4S
zPLp2vqVqTyh1L0woaw9WaTj4rZWV5mIB8+JbEz8MbZoJyLCvp8R/c64ydUYjkRV1bs6S/VzF7IB
ngafiHPuJD2X9NxXwDApuLSKvj+7cxeLQrfXsb0Fjj2s+4wtWm1J9gEYXrwKlapDJqUbD7bd7aq+
mw7TFOL8MfItF/pni8lq1ai48juVSTAt8Y8iEmIHb1I9sFvM2pakpURb23RlVXVOj3T13SiRKx//
8l6lcDgNw1SAdlW8ACMUA/k5vYzTTYty/Rp0cUF9bWzHGHVBNxnV1nSsCnUlDyQcriqSBg4Tfxm9
YXLMihw1HpkoaOhBZ8+D/aapOPBlyEmeUpk7LgI270UOF90QWwn9L9HRKuGxsuas+yRMD5ow1oMa
alt91oU7zeSmh2l4jAbujqpdXZkffmBgG3b/ehnQF//kP9ZdA0iIpi+bFcVUZc1SjcVC/Sd/ZTGn
olGi0Lpn5txuxkQZz3XF4XhlMh9cIffPW1mP0KHaSL5h9DtSRPh43B0rQyGAUpeSe16eC8qmDa53
umCYCd0urZ7lQDbw5YSgVPXeOeOY+z0ksrQVA1SqDDcoynyFS30flCFp3FWFe7wUFrGuGTd5o6cU
mrT0UWGMmKX2j6aIysPcE49eYOg4mkiy8E+JhzYMoKrLWehx29tL1MD/BjCDPOCfDpLqIN9E0EjK
GezNvx0kNeyDIGRwe8dGBO0lgp2rFjXZ4OCD3d6Y97OjN7eUDNuJushtrM6BGbuOJCves6CIDXgv
skbi2SAZgiUIauFzSKMKEJMy7olQ+ZxD2XiI8wMykarrxqMwSGw36oNdgEYFwWpsGGC2B6KNIVVo
7bm2q9fRQTpUz2O3H9CcI5WdiANvJ/XohFm8Ma0tDKeWmTS5x7TeVOWIFZEAB7EkoKoKgg6t+DID
rfNBZti4vBXmu+TCL3BmWFtqMa3D4lhHKDnLJmOmGgX8/DGGziWTggJ4Wg1+jjmegFzWc78RutuV
IzgVh7ZEZi2DYu6PWFYA9GvGdKQR3uFnldTNxOJz1CqEtK1MlyjpSOwuzUzftpKVA1Bsc6/FPUtz
WTL8eiLIKI/e+ir+aWLK26r0vR3ZBLim4DPoQ4X+7IQ0yRrWEXpzr6AvvIGKo64d+CfA9OZ1UiWU
sSxyvumoIHV7rffioAV/orT6aSiwbdhTLm9yZ2LvSsPAj0M+3nZMEFKPWcIimW5FwyeqLtQRp0pP
7UhAKYqcgoCbYZnHpZ8lF9m2nu6x5ESeblETypok7ipJusesRsheIHwt86MC3a6sq/zYzRa97OVh
N/bdv4EfmMtJ+bcrmwLDkm3TVA3M2Evm45+u7IExgBTOTXDHj4j2pg8dP4A778+tKnayrj5XDag/
aR7vvfFBsut0IlQYgF+51uK5fpcDbSsVGb1GOaNSQEfmxmqpokZRx2MObwUL212aRIKdy5S2aWPf
JCObftgFAk3bkaM7E1scsY4ckyC7aLEESdi22q8ro3HWjt30rl7k46kuWe81q4GqGY8ZKd3wdnJz
IA4jnn+a8aD4rZHOm1Eg8xLaqR9vBaOj4xigqDALlDww7+S7EWQNhQYfmtnIz04U4Audld2gzchF
9dA8gtVquXKuCdNiZL2ZtbXI9arjTvL+9ZKqOH/jH32vqZZuKYqqWohe/r6mDnkTN7M+GHf2iNwx
k1S9xMpNzLDomqiXtyxRr6aapIgYyHWXu3mkXMEtVPeKjsKdy1gilX2biq5l7zsOeFRRwpgkRNGc
JcUabb7itolCl8iZ4VkXS1BC3rAmFeaePnZ/wK0LITZ5QbWuw2M4Rnl/lDFueKKKkMSoDBLsELcQ
3IitI6yfTOuMHVf8/GghAWpGzdlX9OdnW8TEluSuUtlAmWQMWhU7RjKq8xHbXkIirs4FnMZEmUix
QNJCw610Sv1Qt4V9zGUMO4iPYObhqVvZ6TkJ4+iV7EY4XfELoYDNMe50byIO6mSZWuh2U6Q/yspU
MUifTT8XZHmwkeAiIVElJmI8zqmvVGw1UT8gQx3RAcmEcgiF9A2ciCsG9a/mwCk3UOtsxqEwVo2N
U1ovUeENuYkvvjAVH0+gAigwdExpJ7Fpuir6EG8kp8Gn1Gb5aWgmrLRR7IrSPCKd6e7xjKujDfA7
tTXhNSXeviSWoyPDqtdOE1wSYlxrZfpTRe/2bqdAhFqbcZcR2JDYNHdgK854S/vsSQgY8wIiG/lP
RU7rT+nodX2vrnpUXG0uvmMp1+e4ki7ZoNiXppboKEcZklIVBkcmzogc97WMYqfEzldapXLATVUa
tKvVxJIOVWSSTd6Ez1oKlBInyHTD33JoFncFTP8XJADK0zA66OMIJClGaaLqxFw3qbHY9JgmvVai
H5rY1rWtnnKI9BfkfFC72shTDYfJA+xjYlyAl/SaL8ZildfMPsmRdGD+DF+W0iHcKs1wSW+Q6Zvl
6SN2zSiWoiMTldKDP4KTa/mSPurWypMPrczL/TSyi+OSouxVMbzaYG3tlMPOsP7IbilbjUP7oGlT
7kVLjqfVhkiExlA+cXDtf4MHY+/z9/XT0XTKUcU2FgQQOIy/rp8oT3M8Lj2qR5Mb30hUD8aizjoI
OipnFtz7bLKsIc7SL1YqPajRQuqsRQWgaay3U1AT+pSY3C2XOZVmNL6WEGERB1cpL266mhSPi6BR
beebrCbRLsZ7SrMhUgkpwfMZk34KSA+DZqlWj21iG1tZcE/63pZpTZuv4kwMe5Ja+CTCbrjYafDZ
2/1dzjTnMQwLr+RjBkJMhJuqJI0X0EBZcz+wcXKW1Vrt7RE7rCG7dGc6dDVE8YpBpC4k+2AXKBWh
2xFcMUcKiJkaLK/BHOJLs22fg7pE0Zrjz6vMuuAXh8XF6DQfNAGzCFIDkXeF3Q+rmvc4yudHU6n7
TRaC5KtH1QATdOuL1qAhU0ZPGqF5uzTm92bSmDzmwYPpLP9anqXTGNjZ3tFFtu9iZk51wOomW+Gt
V3L5FCx6r1zWjkmApn2wGzofhvYiCBBag6FMlzCHYN9HOvkHk5xsnM76ICqwuIcdsZMCPpZvkRGy
qkjAc7TBV5ZbdZig4s9wdTPGHGGzsR24t7BFseRqW+EgDY4NNrpx0e21lIJuVGZ287FUe1nWbwkp
guxo5cFZrUsHx4VprCPcIgC6QDS2rYSEZUzpawzSc9yDpyiCSt42k8IaB7Ni03FDLQFw+YX6KMtR
jci0R/MZIJENSiCFnRm5gMhJq8HxhXDRCb0AySxif5O2fFTXTNEqEGuZEzImD5OXKEGwQIyUxsBe
MB4JFZsRm0MNK4Jjn5jTjePgGiL9GIxMeSjhkW+NkrSzmD74BUUFiu4WUslQ5x+KfmEDGrxLJVkD
QcsVGSpDtseSqS02ET/Q8/Qc2/GhRBb7hO72Jw0b5VQvX7W14zvhfEcDoSHXNvFOF226CSG+eGb8
nIMxvwhZaNcg0qw1GqzMsxlkrwI5t/kInfRuqxae7pLyWyfBuRl+mrVt3pJnJIPhIRKI2ccdk4jy
FkufcRvZ65aJjh9l9O9DCxvZ1Bu2q8il/aTPWY5hua03UpKVW1TQBoJi81lCNodymnsliGYTbSdm
8Ij77yjyCQAvZIJsUsniGotkHxrFE8hQvJVyIR8q+bHXGiqkUot/2H2+q5sTgxy4c6QLeG3Zfipa
YvtTzrTZapGazaQShUoU48tu49sQog6TetMLcWexvFbTcxpw2lFLRVE7v9YjUi6ICyCzDAVzFav4
kalUylTyRzXm1loHubdTE+PY61V5tRbBh9SP2ZU0kYeuZYCdObXklYaTneYOtIQT0J7s45ESTkKT
H3YJMRqqsXjpYEvYpPXlxSBzthC+aahK9JorVr0eht66JkZFz6H5pE8BpzesHHeMoVUVKeRyx8rM
rd7rAoOG4sVhaz/uGGxpGACdvYTU6Gjr0VMStBIU9F2WtM2OuC4cIcLIfROHOTFYuAE6SQ92uWQL
j7zGxsWF1N+Vystlo9zILQLKrICniyYzuI4GjVOdXN99Hvat2+lacNDTvOFA4fu1FgJfIWK0OSOk
lrYeHsISPZdqT+NW66dDnqNX+t4STsZ7m1XNnuIdA8WU4pB3EuLVJvWM8w5NwLbqkg+4fJknZza0
9lqGkEum2GAFMIBKsQ7NKThKQz2fCecin6WqCUzQdWpfWbF3s6L9sAprhy/gh6XM6k5GsrR3FDYJ
aZuYBEVZw1lJ6reZZvFG1vJFszfcmSE4HDTnysWCfV3uhnNWISIgjeFXVofouzAfvOhTcQkX+4Be
1axpetowbTc9x3lGzV28AnqZQb4YMgDdTuxMSv3f75T/O13670yX2OVTd/3X06X953tU/mW49Pt3
/L/hkqL8JusMlhgjabLJNOkf8yXFYoqkMX6i92Avg6c/pku68xuAAke2wLs6iC2W9Ok/pku68hto
PsfkzFg2LQyl/ifTJeZRf98DLT9igSAyZ2LO9U+MVESgdWdYgXlWpqTfpUW5Hrhz4giYVW6dYJUZ
skb4kL4fqrjtPTOMsJ5a4kAatMDwvzz9fkgExnuRwKjpaMUdvh/ATAsgXjx8fwkybshWRRYRI6rG
CxASmejy0KHNOsSa+seXv78mFXBJAubOKdc1NsKsPsTLw/czVYy8qDd2RfJtUKOdaqpDlVjc076f
BrWKT7pn6qSXLzOculUkNZAKFrGBZQBgKqFm6XBgnLY+jw7ITcB3sI1sVBvCwuG10hcxL0MFIiXt
/BSJnJk6mUKKg+pUIzfb7QpTXoGf2BNq+tPhnsvS9RdouNTTe6xVcQUITmXYFt1Bl5b047CGdx/S
o5As3lOY2E/d5EAUJ2AE0/ZeU+lgpwIfO7vQ6jDOcOJX309FI3iqohQ+aMpIk15qdt/vU6rM8vD9
LI5LC1akBwt5Pnw/KHMdbeUhvoy9KHfEA+1CtOGHlIytRf9fh0G8G3HJZZXZewoFZvuexOmSCr1i
QbbopQ5ELQ7VPgyp8XRr3Ouh/pDn5KHBPji0Uk3uh4iLgzJoJIDTIMMoieLkHw+hkZZ/+nKCD3lw
iyG5kfDbeekiFP9+kBdR+fczCPd/vKbaqrmjCl05i8b9+51/P1jfkvflQZrp1o25jqmCIQz2Ut5P
myS9F6ZblZnpw0zc6AqXtIXxJUzW9U07KoLydlU/qcaDla7Hz0Z2cXDCZihJzpA99v295ClYvlaZ
F2yjNdHlFbCq92VeJj3UKqSy7s4zGu2Ots6fe+zoqisgssmXFu7iILzApGXlp8sWaVW8pr8UF7PP
S3kiN4G9HtRtkbL3cUtkfGK+aCP+zs/S8Oi+N0ALGkY2AKSryFXaQ9SvhnXt0ygQMrKLFTKM3dTv
55/yU4QOgwwV3O53rGzE27BRLJDRWr4p75mmYa4kbkNqXDrklk78O4SKgw4Q+Cu50kyBz6DWqxpT
boSRb1U8FA9a4pnPJnnmyOYUMAgrA52ljlvKhcObDduE2pZOcuTscFRlyOlxzo6r2lo34blyflaf
DA04fJf+Mb6x7aKJGm7aY/sA2IojATEHTlxHGjYk0Q0zpGlxi69iv7xV+ELvvF79ANO1eU/3yary
pTN5sxh0qx84Lhm2ZAhjiVAeXaBOib6GXkbeKBfrQZAS3G+n+AoNhPyQ6aszV0PzQbKOhbgQWXO6
L+v1/CHjjGsxY644uq264ttyZy2/M41wMBVnG3EmSKkh5Zo2onrArN3dtdEvruqT9pLjETFYQwgh
WiWhK24aRAAGpw/BYd73zUYuNtqCSvdMrs17ZRPPtMLKE+OSz7EabbIH84jmsX0pflpPxTOxzZcE
QO6wsTrfaX448craYfsGYux06znYstOj0CbpRvQfFu1OaBfb+JRNa/k61W7euhB77EftKL0SOcwf
w2mrv+tf4yOWI8hvh2rf4nJa93Q+VJfIq+yzFF7I5RBsk4+8XsmkIAMoP6kaK8VOf4YOtkShrkhd
Lx/6Y/08XtU35mLNK6ajwVlzshFDUSH0XiHfy4AarBGHOmLDCWVkHuFCXcaZ4DMKsM11+Nb4m3hP
jlf5SAkHfpuCaslrXCEyUDbtTWfa98s5AAMRK5WKYGOt04P5y/lAquaLL/1TOxjv8adzY92ZxMZ8
CIGqsGWF4f4UADboV+pAG8KvrgIzc7tWXlAu12vngKQcPxeoOv1S7CgSL1OBoGpNUTWR1fGuvufk
Tmc7m/Mhp4WxiT5r4Q00m93P/oQXtT/hnTdf9COwSYxc/clxcS/lLsg+6mdEla9xsCKt5TRUa2Ad
sO7c5rGmKEANyJqBfX1n/ypmb3qW502B4rZ9FdoP1o5gYqC9Gs1PqtbMuhvRhicNkuC9+j7N65Lh
6IpbDxHmj2PJm900PxQmarvksw23JhnTKxyudyVyOebiHVu4p/wsvxyWUEAhu8n0ECX1LFEkD71O
T8YxDDElrYZtuNH3A1JYODxr4yn+MbPf98otq+Xw1ifevK+uSQu4ZNUEWz7LSLhBcJblffUYHJRg
W7S77CqRubF8voPEFPzAtVc8jpHLL1RjGhSr8dg9E4uBpVxeVOrwbz3CacmFkpuVAM8x+sTmMiQj
OJsLMqCj9ZhwUuJAlzYh/TR4dSS4b6JypeHnSXZpsDFvXN63/JT8JHra+QjvbXAwLpbOAqJ9MXCj
mFpFsCHG17J/SupTikXxAVviKHn8mKBaA2GapKMlvYmpYFvgUfw1H8pD+xqcHKTL0zWdVj1ptM+D
vM3LZ8NEZw7etiH/kO7KtlWeaVTK8k2MF0v+BdOKcHlQ4iwecb4JdNiKmzz7ypOdDKgLvcVtfIU3
jK2ZP9t6mB+C/k0VXwsEh6sXIKFqeUwi+opJq4O2oFqZ+ZWfodPmkscNxBAWC4sBEaP0lgH4KkGM
5/DJIN95i/AOgNmEgAkH8Ve25z8c1V4wbvjDWP/lLXuzQ/QRooldPTL8uYXZa6qfwIbydgkNPg37
dfDaHCBIEola+zJNDWlVIjoJP3rziHw4zfcFEvPOg6+h5jsaomq5UaJr2dD83cCG7Ictbw+3Ii2C
ON8r5YlYsxmMES3OfesugsYVnW78mx4xvJKri5uVjsDP/PSHc9AOyd30p51+1i7zJXiyD5zR+Urx
pVeLkTxLTIpnFCbrK28Bs0EjwBGQI+UV2nkBGmfJRgl2wDwL9UHFLG4cKJeDe7YZHksPJ7sHzCnb
g9GJcZZCoGjP6QiQ74SNZPLxPXrPiEf5BI1PJfrQIy9Qd+NiSITr7ZJRYjdsv+g6htR+sW/S21/F
wkf3WQOLgvhQwAdkEwlPBbTZLkm2tbLBJaHW2yF5nEuvM05Kv+t1185OZrDm35OfEmY30HRhhz4X
KuGqurMQPS0/CpnyBVi6ze52RS/+q6zd5km66vWWHByGcVSNfEpY+JKvOL2pyZqnYO+KaUtjBdkx
/dMBaGLnpowPEYnWiIQ3iUYo3bM17FQVczEz9lX8ob9UJ+dHbq+KG68CGA38yB9h4LLTWNsvdeXy
lu4qqszVdBy39k/9BVLaMbtPTKmX5bT9Bau+OUPLRKCwJUq936ou8T6b4q29ETh3mzfhVVIO3V5c
Bl/7Ue9uJqCmr+ZtPONRsi8VP2PeRL6+K2jMkHJGPPopd9NXGfP5I5HcMsQsn2OE1H8CwsPg+KEv
1wJsBdtVh1phj9u5T5+R+bSwB9edyoTEHXAkbOWfzg/5pQObM2yaJzi9/Y0AOXC9D5PPXol3sWXP
bkzbztyijMsOCDvNdXLT/ew2vQwvzRPHn18Wd34FpnaFymuJBt+syTV7HB6R+HLGVu5MXh0cuuxc
HKxn5Wn+isaNFu/y4oTb8UAZMFTo6Vayugk/umv1rnuN4NZK95dziATqFXnSFp7Re7cPH6RH65MT
p9kqT3L7grjBeFa0LS4FBh0UEab8Ys8PLZsS3sn7YrV8hlSJb7Vud01/RzZtlFsD4jf9TY8Ra5p6
wH+P9H4TIsJZ4VElvyW3Vqeh6oluk+062Ss7RtT32Nx0/dYEFZyDd2M65GnvWbhCoaK8b0R9KT+5
Tzu4dnJPe2bcFG3LT9yZ2/bctXuwn2rwRFVVX9on+Se0cOfV9mCspIUHVABjmhAnwErB7OUDu9tr
f2/ujXpS4nV/18qtk+7THzEpwqCG/fo6qevO8eqH9IM/vtY2AwKvNRhClAJOfKivzBFx+QiQfny/
dVZlV4oPjLHFBUIR/5TY90rZFXe93WcWvgsgH3jNV8nbJNbBOb0EL7yjjqnUHK+L8NKXWzpswKAo
m5xfJJYFC7dvXek3DM5N/GBVjLp33WdNX314ZdSIvp+xFm2vg6Fchj3HPIf9chxmxPe4BRejC/jO
VaPNuktZBtlrkeuTl4zls9tjz7UP3w9WVDiHhUll281boGX9gYYnRsSu++PZ92vfD6HO/3VknR2G
DWUho1kJFdJca22QuI0gx3bEmMZun3KZYUtFxbc8G5Txj2e5JPG+kuX/ZLrAlp/1/sh8FrTd8g9H
Q2uL3X/53XoFCNYwyUBvjZ2VAHpLpde6CfuNWrBTNMS3/o46s1t+oWpTHmMGOacO5uRcAafUA03U
58kVQdEcnKLmtv/9VKso8acsH9bqlaEHCs+2fAm/yq9YxbKwlk+UaIROpOs4pK+7NZptzrSrd8EI
dAKijktqINtmqpThCxKj3+y0/0vUeew4jmxb9IsI0JsprWzKpaRMTYh0RS96+/Vvqd/gAo1GVRqV
RAYjjtlnbXU9GBuzsp/fOj7YtO/x7LaFNxztE4zYPzVOCgfQDe3sNkWIZJNM7geR+VVHSEE5BLyo
qr/1+wHfPvmiX5T9LCH13gqmzwQD0nvZ8Iq/530+Cl5HLGqhhiXW96o7g2bhLnaiff8pf5IgLVs+
/VuK3twWnG6l29Zpjl3cij/7ff0g64xGj7mGeHEppBaYnus4ntrDvQbN98kk7FF66JfuW5jd6A/5
DRda/SwDY/TlzOXez3iZah4DcPLf8JseSVLxydW+TVc7AYgATpHFZw0fLHv6fvrPNYEH/ZFq1+1o
dCw8hf8EoDIf2Wr+i33pkRL3fRonxiy4dKA33tJfgmIyvVF3ws/2r3zUEYAMJ4W9ZwQS5mIusDDy
HX4tovaBtMWy5VtzAaXNiFb88v+ytZ3yLXP+ndqAO9IRD+9BV9BncWOf21119gxy1n6utBMGn6iy
bOVtligVeWhzAV7AaRF/R+gUqW1hQYXX6WpCyPui1sDWtUoPFRe/xEvRYXDbj9Cv8MQtwdECBayc
MnfS2R79aMeqrFLn+Z3Gr5xquMdczpFLLXg/kzOxjyW78N1wABWs9fUi2tk+BBDltX6yUVYNPXay
+qD7lrkFv7xqrTjL7DxXcEJbx/oGVCNcOiwb+f0VXzgLZ8yysr1aIW7gfD+TPytb6ijSVmJjuYB3
VO1BgqjmlqNH61qFOmUbZxG6OEwthvN/q1V+b0IyfGIqgOJIKuGaefUVRp/kqptoq3oRYggXmegY
1GeUYlXis4xMmvCIRhFCBqA42WytvbhGgDmt+mt60HD/vtcbBjMBxBzKR3xh1ATP9/kXheIpHDzs
TaIrhhxwzrkv+E98U3RG6Rnf55HUUk88+Re0OHItuu5k+HwO+luIccOLvG5W0527UQeWXx1CCkKf
smpnV4SvxZ7spX8FgavkoVa+RSKQsQeXvqCspTPB+anCcC5yX5LsEi9hUEQODAp4IC8c4UqVqHch
8vYnMEzqmdr/6+AsHApmgnR6TS1dXuCzL2NPOlCY/ybVUYS9Bs2C3P2H4I/0VA+q9atYJtnaaw4P
2w93BCtFxYAaAUCZm/gP2vGwI48UI2d8LLtw+GKWPKYhyznR8iYCvXYgmZAMwbzsv7TvYmUUcLzs
hepk6huyF6K2hkR498XbtK6AmqFTIIhZTbENPxMwMw5l9MwH6mD35yeOwtES9MzdiS5w1OlbYvR7
i47iVW9pnfbxWkUP848qAqLBCwsjy2wew5dmNyYVpyogfJB8a98skhhsuo3nYP1QFlf7budTwaR0
inGqnX70f2xx8WcF5Shzy5xYbTscWwy5iKnc4V7Jq7Rhk+R9UZxY66dRd6lypcfxgcqAUoaOA+Br
kOsOD1MwkP974h+uJRgZAonloo17GIQLx3fkwBg0/7XUv3IfclbxQBGG8rUIBMo+UbIZ9xbJtOG2
uBT64NjUvdLbxW1x0aUejA5FmL3ci4d1nrW3IvPG3pUkPNxPefYesjPdo9JhnHRogmjct9OrzPIa
DUvfppCzl+IQDomCz0wEXrupTU+VGW2biQI2evbLpN4t9+FYboYVNpk0hujg2MuJshbzDdhSOc1v
duIhiZSLoXGE7heFyUa/mIMi3lgM8+g2vgtXONongCS0+2DmXIsTI7n1vhpvVL04iULtGFuECh5H
TvNteMYbFTTGse48ux2SiH110I/zkTaxDhOaXWnXEiwwa7GBvIfIw3693AmCGPexHtfz9bVTAKm+
cOd55IQ7E1rm6UV0Yoc1eRi/OTXaOUgRuikoOXp23m15zfbj0XggzLMcfADEv0ld9TxyMNO/e83N
FF+MV3O8KSrfpBKa+JNhl4QRkKeIYgxaSsSL6xJbqNf15saonnga2ATMT1cUkdsFeF9pW/LsMKgO
GERrkpMwn4442KB3vIlxISydRvYkkk9krfUM2iGghGX+cdSi+k3mQMg/9HTLCcUuysJimNmQSDXt
7n08y38dt/nC46brToHl4OBTu0sFFL0+HlDy6PEPqipcYxvVgcCDImMPacdvABzI/ZmF7Hms7efX
y6yJTsAHCufiY36Me540Nmz4SilYbcRp0j5PrwhWYXHl62bN8OZMC5HlVK7JULlWAtQq2R8Nb1nx
1GKqngYq/M/XRq+Q3/Leud7qpR1XPBd6ucPksdoqD23yjCdcbsyD1jXQazOoJ98sDj2r8TfxSI99
xsvgSmcFWK53ffaMZjVD4mg95IYiHgPr6vL6zOwstUetk+VIS59uv1estG/o+RQ/ueHhsI+rVWQc
swRZMkuBrJJjm94so9d4K5UOXJJc9hjYfC0UrCMsv8tPmH9gC2L3455jo6m9hDw5RFXnW29sv/bo
6Te6wDExlLzNLZ/nbvyT2otl+u1AdvkmXjkUKQriDTn8lqc2WpdB6ifakZui3NVrdIqu6q9G+P82
bAcoK3c4Pgw82NHKAhFP7deVftJjhIjIwbob7jHPqMoBW9kQCWubcVbxWvJgIiBnSdzHP2KvmrYt
zSFMybj4auQ0B+l7HjwKk8v3xKUgnDt17xrDITdgPKMLqiI8tWwkr3J0RrZYrhlu8cdze9U3xVd2
Fj39gYmXHoMxslHKUNDvx7V0R/H8z2pW0eJIfuzQ1nmuhekHxUgbMEr+xfarsiyvHJLAgMULFxZn
YJ7d9o9YnNEkXDCh78OfFL440rMNBKiNua8+JPio/7BcmRtsIK8dOtQUoboYULHJuIdOuGHUE7NJ
U30VVkVKlj01neKNnP9hGHTciPZkKHqVW+NEfB296FbwBBDgjRx8WHGswJ4VyEhs/V/MDmzZyK1E
mHEedWDqmIzjy5tpJ/9j10UFl+Bhd4i2rLLu8vxVkaXYz8adWAk2ROtTh0XOH2wudnC9cirqQOlm
ofkx/kEH2KTH+hytWK0/vElcI9puR7G0As/b2vUmXKuEbgE0GJm0/WHe6jfVm7ZJkPuIFtvFhtTG
MAewnH8cy1jVAa26Enpp24ykZJPvpIO2HGc4TtTIHcUlOD+zRzXKSpb8nAYZdhK4vsNwk7aRuYsr
8h6/AxNf7kjthm/rm4cTHOZwZ7HIv3Lncv1s8Mq3cAPbhtV/ne5z6vJAuVy+30f+vuyaS3tlU0yp
n1C/eU8IEzx5rX4u39Ydvc98zbARfXAuaeoBdH08/3DQEP6HO+UR1m6sb80fohMBoTp4/XQdnyHV
J+/aqaKgc8lk3jKkN1ffye/Qi/L7sOr/sCIkKTtkexwjPjQ8xNc5Iocd9uOGB+KCdA8pJTLprqHf
YsvryrP20ZFBWrzNPFxGnkTgmocgxgcHa5e7xFNWlv88WttpNZ3HDykwd1BRK5IlGDavyAGiN1F8
asc+d6OxQwwBYc4TtMMv/GaaYbiwR7avfcPOv6UGqi/0BDtiQO1VczZBvZCNsfMRTVZeU4P8tlXk
vjstgAhAO+BdTFySaREJjekqposJgkmFt3cAe8yoybzMCpD3YIVqXvrefm4xDdOf8JntDB7igOzC
lQ+LY66Q3OFNXLGxZtSiqDZsekJkeZVLHgEi7ko/0qbZdI/xfWh9bXTlD+xXXG46EXMPYZnk8EDW
R2B6hpsnPZjgXpdXMr4tDYE1iYVxfUn59/kbMOdcxGUaKOcr1Wg/RSqtbPrRCrEWa0f4Clfjx/RP
5OOVtrCvP4TO73+6G3w+a1zlp7pz+ieD/rZ2M7fiN4UrbfDUu7BppCA+T7ex8bTOp3RR/qZESLwr
qvng7Stx1SkbtOtgFOWEBgDFTW64V+EGE3sR0E7aeIxxTo6863AP6imnPLTYEXfUfebLvOwUjwm1
S/0RUVGiBUUwDheioBhDmeSsZo+BT5Ssx49kZE7It2YH2kNMbX5HJf1n1QrUvLoztw1bU0ZxKLzh
bWubkovb3cw2wsCkLfx2jvFPudH0YECyiAKNFpu0So7Kspdyt2VZOBHmeOa17YOq9eFQxKTBOSrI
VUVnD5vCzGXQagXgVcRR6AlbxKGi+FPZ+IB/MMCJP8tCZVp+Xf8EzwH4TmcJ05KQSMPmKSCHX87z
Acqq/ipKlUfzZ2xW/DB5QT4zgOZle3ZtmE10M6Lf2YdW4dNbPNZvKGMYVfNkv9oUPDyEyhwk0V7z
Kr/86m/ad7dLB7tALPglUkpuXttv9q+c7eJf92lOr4OKXp8etJt2i6kR+JF/yjvOG+/thtklEv75
of6b0N8mzpK8eqMcIfEK/RdPGmNZ51A4YszQMyiWAybfNOJxWd54xbjfTB/hC0Nr05CUuG1U/nsm
hDZmtoEaqamgqmyadEpi54ODgR+NzeR1Zl2lb+AvT3MlWQFNS8zPkCSPUGvMYGk/mKqpF5puDm0i
bJD74BkF8iuOoCcKU6d30J7WZ5WgHP0xPboPZdjQNcUPp5zcVgC5BPzcNb8IjsM3He03Stf1uCEg
oF9I4ucOPAA/z0/0Z0/BZbd8WidNC5L8pq2ai2T5s0kAY6c/MVhyjiwXcuMXNrtRY+eim9ENzg80
OEaLojTdzxWJC8YQPItvKWNutriPHjL7GNG9JwO8WXH3iIAzZjZxB3q9g8W0ixMQY+qfwNCZnd1B
ztzHh1Tbt/DA4KIQg2Ij4EQBW/YbH5fIOP0gWi6q3RNLgqVcEaNZX8a1wNb5lv1GusdSL3aZY3nm
J5UAw57ZjB6UmYrTtIveaJ9278j0TTCvTES8k8PTULQ+G4RmFEzSe40CkiJUySfwhL/xx/zkkJM1
93UgDSuLYOMBUJjjmxMOtSGb63ABgfpXnGpCnLXxU+Km6mWxP8vYLuzg/uiB9gH7Fu0mJyxPUubT
659mUK1e17jPmWlgxLY0qQJah/G7Wzc+3WT6ZUByJLv74QBVHKiL19L0EHgTppX7InPFG8yTg8B2
JNOZWoht6hG0rJcKmAq4JXkYTxrrWrDja+K3F0atRMmDM2E+V/Ejx07tWF3LcmWgnlepbHtSSs0O
v6C1lB7n8WalXlgSO7NREGzwVvz+O6POE+iUd1zagqx11Wv38/651mxhRemItUBkh/HLlbrsnLgv
OMzFOAKn1w7yhuNRveH64Ld3yNyVwEyDM1xlkEEpdVuGCGIEMfhteHi8L5fotlwQ1fbKI0GAyRuk
DUEra2VSJy88jGnTl31Y+epUGfo6iv0FVC+ClPihv+leu8m4UqnTfCSIDdJr/XqvydeUO6ET8p+y
mkHKzEca5jSMxt7XDZeSJeGGStNX3dE8xfTCCT3aWB89bcqrdBTWxaF+z88c6hYWuFvBxWTul4ZR
Sj4KqHtNwwEs/yq7iOoh3YwHvUP46+R/4V28z+S+BN7r+vMZpBtGADyqOsoXxe7uQf2/2pS4MUiO
vG0eTy/0hHV3TS58HNUNJY8uh7KO12BCKbnxueN9dJj2z0BGGUxR6dWhg6LJoiG2y9+bdx7N6Z1F
xoYn1752UT6Y/BAOU29LawzjFXk3lJ8iJYybTjGmC0amLJ5+PtGTJUF0aXdXf08Ft3EPYTJCxoUj
mmtPuFOs2nkFyyzv6Ln4c+hpbC+jiw9RmW1SSHnVXgIqZ6z7ChqI16vBMtHLgBjnFaGvZ6x+m2ET
+g8M9Zq9kwMGyO55RSiDAZjwJu05WCAb0Pri6jF69Lq8mgvcPzPoR9vKZ/OXXPCCZ7Lzj4bwiZdn
xbx+atPGUCzZ6pzk3m6bvwYbZaCxo23s0mul2ubZFF+fTkGzTWeJ0lZt0wKE5ILVgfDO3eEzYjG5
EIbd5W3vGnv9gEzIEbfmmd7h1HjGLzwc/ALpdzsGjUL4aulW3w5f808m8Qza6T/6HOvurZnsrrZx
dRrHW9S/SYqnEKRl3vMUfTBuWlLZNfZGAH3oIhLbqjQ6g6V3ld4l3Cjo2SFSl+z5O7mTVIRF0MDC
o6ND88TrN/hL8uLyt7mtIic+VdecOQJfWLM7iBD/MYPaWSWAkxUQOMnjMahdlKzyu3qM/qQzAwrt
j5k72E77/OqfQPW2pCzhynf+vcHns1Oz2rd3caVcaSkKbnkRPvXz9BmlK2ktawETnj8tIcovwGHc
4G3tKkRr2H8BvcWrMQdsGe2l2cRMG96jC5uCLr6EaBp2OcyJH6I3cz+u6DNUumO95hocUPxHKRh/
smNH80049qLNiq+uyqdKkye55KpbXc1vVNcaxZ9t/07zZMGvDuh8YCb2/M5rdKfmJH6r2+wA2VBu
HHBCRHjoUabb8mgCJXq1WlsKDdRFLzSZNVsLPdRv8ofsFpf4wbKLLiLFZsc80PKpZrfYfX2RVmdU
GFZTkBGD/Rmj3V1rikIO4BvU7jQxVTa8S3pdLmgDsADp2cGx1e7XsHmRfNffFr9j7f7lXFBrlwfM
dLNxol2gN3opQpe2Mo1bdFNe/jdfdD8+tdtXhDxx8CIEsJGQXClYbru34qC/CS63NH1UPFjbxG/O
1claa0fmR49ToH7jp6iMNrKQrbzSjqbldR/JnUc33mCWc8rfRpfuIugdkbnSO+7OCmHnyZXWz4Ch
LNlngGg2VujwKLNQmD8zyYVWng/R37vH8KbzaWnf/r5Ktni07uhSLm68FbB44DqTrsf286qu8rMe
eTvtXw1GivL1CvpUUq+5z7/UYuLIw1eo12zkHQjdWL4Ib6g60EQ0NstJkdf6gRAzq9+tjbgt2D45
euod67La5NcycY0v/Zuv9ZjO/bFFsFCkzxQ5DZH9vdnLrkTElhARubV8HDsvpVMzQ8hETwfp1+YT
qlGgkNnWDmVnUP0sEfG9OaH7FGi5kVFj2JB+Eb1XyvtAkLR4khzgfmhptvhT73glxLKm4rwI6rfx
Ap2a10mwim3pd6rbMHaxpXsv3uFxUXh52jjPC1S2EWJeur2wyd77NSoq/b8uP1njWd7FszuuidQr
tj7eIicmCWK8Mu+0sAGjP/fSJ3Xdv4moahfdnruXRCxycUEJ57V1qL/iNY/WQj31A00IfRtMhno7
3wkc98jnvMo6hChi0cPdmg/sVeBTQUli354+arq7VKc20Q1Fh7DTT1QFmEwOH5x071m2MU8Iy079
huLBZ30X3YY4OverL3ZsbAlAKygsH+XACcJJo29QDak1MjQK4Q6BplTvI1wjT0TZxlGamUNySsLj
5jS/txftOG6bIM/WieoYRLa3JmCDOTBFKGyt9zxa628iAhJOZsofy48AOc1FFLNNMY5AvOajeaTM
QtQ7x/gABHNguewEH43hTjd63c0tvVnw6RH1UvG3rSuwf5Pwy2M2cfORh3uwMgZxLRVjvmoBwrNp
qc7/mHyzPtJ3EoaOGxkFOUmTVx+bt5SYg7SmdkB5ljKRslf8dl9kqskQpG/WI7w0hNqQj5t1V7ix
uIJtTzwZjttn9ZaKK/1H/8nwJ+ZScRF3huFq2Yo2evJBTtV/AJ+cZk+ncSUeDILdwsmOIxy7VXlJ
V883hQezd4wv4chJVyiHIvqs0bAoLC6VfGpcifOuG1fW85zkJ8A7YQwHAXmSM/zV9P/uxBCw6Qkz
SspYDMv63TX6mTJPDilzODw+7NS56RXlaqy8WnKmLOixQMQahlRPhUhuNxJq2RWrrCmpLtN3pXhF
rwk4KoKofbntAid/8Fr4O818na1l8HR9Y3wWklcF43fyXGNdiiB7q+lODN128JijVjEmwrwKp1Km
dwqPKUcLEBjDPpd51f1NAdw9nqDh1VvQ3tt7hkQ1WsXlDqQbTnmxCkF/hU0gOApkVOx8TN6UiPgM
kjZH+pk3MSQwJ1leISzZDXXLyGkxtuGsgshyYlqPIHfqDsbapG06rAADF9OOc5q2tB+x4TBrOp+j
xVWmTY0IQt/IvU9Ewhsu8g8pRDIKSwi323RYw4yUOFRoRhBby6/LX8tedsDwuBC2DDt35TnJDnKx
L6oVtsUSU6bkQMJNGNfjcHzOeIA4BT3IksbEZhr2Sv496xvVRCx2m03KNc8VYQlxGbEQQQLzOQ3F
EEJ2wm7ZMxOfvZLbsaRo9XYWRo6I6hh+hU03uDojURQPP9SzdUSe1OMb3TEOxqgQg+M2gdGz8qXy
K1LXDMBqExqOGxtzoq+Hq/49HP9r7Pevbv//+vz//RXMAuKXAj+8/30jNqNXdaRBD8cvwAXG6YEp
nzHQ5Hj939fmUFeZoDKO+E5ba7A2XtFTGEtbnoRKoCinL2G3SaKxp5TCn4wKRf04S9q6bnamoJIr
/vel/74p47/qth2l7f++Ji1Pvo0fUv//v2Y1ILPr2go6FYl9kcowHKbkVxpfWvv/vta8vlFnSO3/
+9/cMnrw35/+943/fu7/f8VU+5cJWTJ07qDS3vrvh4rcVNjxXi/0349iOkhiksrZBteG5hAN6wnK
TquCcMKXeaXwZiU9MYNmbEs/jLpgRgMkp12Hq5Q+u/rTS65ZP++baD5NYduBkeSulYWiHfRncsjz
+MtSirOiCl+yOHS+mqu4cNPeSLJ5nQip1/C89uFhek4K8BhMGar8IxSYCMdiefJz9HRZNEzB0rWR
X6QlSR4VBAsbKC1HFjvDt2F8VCKlMQ3S5B6daK6kb0KSfRRDOa6HhPiUiROOPp1zU+8TGldtP60K
nc52Mn6VYilv1RBZFNPas6l63BUIVVwjTRz8llFd1iCl0fFYdLK0tTS6D0xMMI9GL95U/Ao+8IwN
itnMD6ZCWjtfCDj6QS/wwQqYFSQwyhNalgn6Tg21RQugxJt7ZI3tyEGYwRmbR3Fa52X8MaQyZuAc
MQySMPJKD62q4HQCyUhSzNty8giNgVIk3zXCSwurXC1B5LWoKWK6YdhHuvzXisiZ9RiFfyv5y0K/
vIpH0ZEX4zcttC9MTBh8TbSQ4W2YwAbKhMlE+4In0JrBN8wNaO0NiiS54DrY8ASxAgIrjE8y1gMW
lDzOTBo/f83pmXojRu5Tcoah1rWoxZqBNCCdI3dSl9HVGJF3hBfWM4lvSTM8z2GJ6wXmsydg3Pi6
KRA6jLh8Bs9ioRLX5sWm1b6neaU9hQ3+5WwSJd5EXHKvxdDMlpJ88ZKi/wjFuFpXxT8xRfkAVZmk
acpHhhy1jUUvYGDoIZGoOTSwbt/SDppy99pr8udXUjNtIb2lVY1IoTQRLSwdGXlmPGCWd4Ec6t9W
vOxnOacoZUooj0X83xLktRmfKFKpbcq4kQFexyYvL8MVVFqCXh61taH0XjlMDIXOC2pufEaEgp6i
ope3mpXoSaNEHRLLBllGHJmxmaVm/q8Z42YL6QAoMzURM2G0On3yfIRjLKLTYFpVzIldjQdbYPVP
LaLfFG5x8Mw52zKckQH1qF73Mq+vhWG3mPPGWBSekpRoQE1b3JU5CyoqaHVHg6hRdQFEqc5mIOdf
GrbHntykH0YiE8iFaJ2N6iJmpASD8KSuPNBVFakbRilHW6pYl17FVFSpMs1t2MrSqtAw+0DJPx5D
FpIbDhQj5Mh0wfmgzsXY0n/+G4Ws38E3A4ggK671GgcVkyJ5wY20TU9Ik4bRFIRLmTk1ottSVtEZ
MoM+dbkYMIascaCWQ16CbdW3OhdgqKkeFvCeIc5SBY9Aya0Y1t12S5Pu+oRApWiJ+p5VxqDrV9JO
G4mBboSIJoUQNVqpmglEiDZEko3YuQ20SJPoI2YK2i6NXLJLOQugbPVOgvFuIPfq028xL6AGRvN/
AC/z0yxqQgKc3ZtluanZcapoTXX0EKdsRvzcs4LjF49PoIhV0vhMLMEtslk8GWrRHUqZFCabfkRD
/Jwm7jVzsrMnzJmHLPu7LcntYfKAPpdn5WCqlBwF9QZBgrP6PwnQTMMlFRHbFk80uFpzngpB/cwo
N8oKvUpocXIUD36uCpuRIEIGN20brdltsiF5gFFPPYbotlicGqgi4QhpAw3SKWIsIUQlksz1yZI6
2wR0ui0V2sRpTeTQSQpusXXZ+MyoHmT8MGUdBw3MgUl7GuVlTPSaJKZmyDQw7DDAQ36/NIzfGPHh
KUXymyj3H43cX0vcWcoeZ7RuEknjDeoTMc7Xb0VFAqrRtF80MLNiRrGdbM4Yq4rXZX+ThfAshBF9
ilrINmgRYeRuY4h9bmrRJLd2IVtkaX6IGWXKsMAETWdCQUrnbgXe2RP0/GpNr3EFvX90Zhwy1084
POrfuV78zZ1uBWBPBqjw1OALL9YN2c1CpCWyXMQu428S7p9IzS2pxCVdJV/qR0pacqQHS9SfkqqN
4eZbN7V8mVPl1Cl4zFDKtfAlVXNxI1Y5Sj+njZjvoeM8PlN9nZv+EKE3BIgGQz0Zb2J/nsf21pZA
1MBZhkbMooph3ShzaOPNprFO8ltiKbEfA1HfgEBDcwzphDYOGg9sZdEWdjyKADk73+oJpp80PgZd
6JFAiw52FYKzxFHogzU7wMtG3KyppWdhh95LMW7vbQ78upiBpVAeNSFlqPKCI9KCsGEZMTUowJon
RU6N0Zg1v8haBkR4kYkMp09dUHyHJ/7hnN7t4M6vMjUe8ggiuKeW2MGzG9CuCJVk6w3F5WrB1EaY
qX3JoUgTotPuuUjRoDB3SycsnlqjnijHtkO5BPK5GlJ4vdUm1KLcKwFA48PCaF8aUeWvtLC3h5DZ
85AsLAPMTweNFAbhyYhkITKpGiozbDSjOSlSJXixJtIkxGLYSVWqHq1O7jdwwtoGjafYsGYmEHN6
mAJabJQj9TwMdq23VRDByIaeoL3NEzXjcmMx6e88e/r7iaECPC+5Nw2DMhncAni8WrpKaLRLUw7/
CYE8c9N3yaS6LLC+vY6CWpnOCUmicLXy1nRDs6DJiQ9e3anFRX6mN6HGZ3BiQ476dqQOTzIiPmW3
jxh6ebYpc0scJkVjwC7U5Fuhvs1Ko3GQVyuhp4A5ixkTWx3WhQ1N18q07rqpjR9zb/6EeXEBRL68
Ff3QbsdojXcD4ks9GbeaDNEBMAZimIIqVGOZO+tZfGkh4+eDSBe/TI8TztgbZemvL9YOi5Wwhuiu
GiFTMgXaznQaU8yCnILYCx3XwuwN/adCVz/wSQksyFtOaoQkvgk1LEXMc9Ro0q+SabeyqSV3qkRw
Ojh5YMDuDuQvrjZgT11JavDMkC7E7XkxjDVcdFdKEDXIUh2YNcZSBShnV4lgHrcjXpld5+XJRBEL
GkYF3F9vFgbGaB5UhexbgiQcet6/22lRg1sL3hxC/DlPZrzSx5ff6JwW6kntxFU0U00qZPB0tTF4
Q4P+R2zpbKtiHkxTm67DZIGHPh7rvEyCpxIHcUL1SopR8ZdpzRhS0jOs+EqBhCb3cKaT2oFjOrHe
olGa10ZP9aVJSzcTBssXK5r0eZy6+LvoOHA7ekR7VdMZZBSlf9rY/Zhix49FR2TQ85b4jgtWXcNi
Mdf1DnCIellknblbya6gIm0XgpNgucVpovpMgMOilTZVQjNHDVm10qLtxlijmVILOPahFYK1jyk3
VfqplWvynGMVFQzczoySwq8wTDxbzarAFn4x0F2N+8nilBjp/bS1LjnWjBpy7G+KoqTrPC+OCBEm
uWHgEkF9LXGrsapRQJk23pNp35ezh7GejXqrTmp0rtLMjbBFbhukitAEdV+tu4dhVeOusEBZWqQr
llYFw/R4anu5wuOEUWFPMExaQDMcxcS4x5J26XK8M3veK5cpRU1YhBkBZPY+R+Y3vvPaSpkVy2+f
3Rl/x2hXqGxlTxxLtEzAuYgLqlEnxat8HWvVJ7ZWITFd+1HICX0NsXxLwhrWEQn3yJPrFjqw7a7j
KuC1R1KSM9KkXMRCdMFjHSBXzLYU1JEp+mY5OFZH5FQ/l92oxb/GWOCrHX2HGZWdMJs1j2DMf3bV
jM+S9FbEOKgI+NYqvipVSI4rimo9WS+bv1WfRIuOSpeUbVC9lL1p3a8toxYcTIfxCmVadhkoYkTE
ni0TIrU239SpYFjRTPBRSVvJs7R6W4uFV7bmJ+gf6C45dDWJ2hG+xiiFWopvMyjWhtGCd5Gm2Zi0
n8WUtk6sjOgmx8wINIT52VYfZFJoedjqCudHF2NCZDwL/jSjnRMjBWuABH2apjRekiDVaBIsU4Yf
Eet5R+iefNJTVzMDPTJSFktz5Okaw6HjkCBTnKPUD7GnRESeXfDPAZPR06vlbpQOLsEeOM/Wkwo6
RmTR1PNNUKekHWscIY7gRKh3tX4mzhsB3cSERyJlyYHw/En5FJNwj0MLzsC45km2zm21a3KQT/2r
4oZWkIcHjVMFTDMe10qJEXTY0Fae4+5ETeEq5BJzG4WwUkJuoCA11ECm/pH1T4BrqukRzQtO24m7
cKZbK2oFKkjKjTNiaU0/6WRDG0k7jSINsXS+pVG/srKU0kEMIamIgPxqPOwyfh7jXZME1YlDCVmt
9ZqXbW8Md09bwMqJfVCfTwuEzwIRVe1RxGpxoOjTaRgkMu+GYCZUUkqhtfmm6NReIyHaL+ErWJZY
nMSlCHLaPeu8cE2oh+FsfZtN31CNSreSMBzxT9vzwXH3AVyK4XDLDPtQY7ecPjIlA1cIH9ntcbTD
7BeVoJGdIWjV3qB0SEtmrq/4uu+gTx0F4wo5tPK7qIOwigW82brXnGKBpxZE8RfdSwhyYLTjJNJ3
mbAl6bmVKlAaR8uafD+96nwtzjtN/I1r5qaZu2wLxYrVYaq0dZqIKR8krSZpRTQrNK0Xpm1HxVjH
6bmE9URno/vBhvuf0lAcqDuSHou++qR2rmgw2/8cuboVxRkf0hXGGAkNb6EkudBrprbmeYIlQ8XB
yhoFnS56RL3Wx31cGn5laeOrlMGMt4woLpHD3tOhcTGGJD/XfYO+rleXJ9m26owKanIc6MygR+PS
vPA3JSbJzdD8H2tntuO4kmXZXynUc1uCNJJGEqiuB9c8+zy9ED4F53nm1/eibmbFzYssVDfQDyG4
XO5yhUQa7Zyz99q/RpZeyw3GY9qSTxcB4UHEiPqody1vaXpef67jYNt102nSZHzIHHR/w1Qc3Lap
l0XloR30wpUVeXewWWiNTvJgzOMdi8i9GzOtn1ViM4LTlqp/mXxyHwGCPHemgZirq4la9lAC8XkG
W1NAoYYwxzwQbI6RtRilGrTTI5TsPhVrw8LXMD4bCUmIxCAQ91KgrIJYeeNz1PdTrhEqBByRKvgF
aUahVfJrKh/gWuqredUnLYNtCTvj8CzJMcM8QJ46wo5CojAsxnJbxyQl6MJ70CocIsBHmcmuEj15
SZSx7girrvFWCCM8sC28o2MyIbboN5kmf7FQfgfgvhZ2RnWXtb3OGZCSdmyKm6oxGK/JZGFlTr5S
oUtB67iP5GRwEioOVJthYU8Nf5EsNpiz7K8pDNGEIHxvQUWtperfcFA1fIgVAGqL/2yAorossmEt
yog5h2iCu1F9Ov49FoeCnhT0v9Zd2b181xqGKf08PRpf7Z7KJVH1u9Qo64p17ZmvXo63FAvWXmvQ
eSRt8NFoNIUimAFRHoHF7NlWRQwp67J85ZSjweQR3GRo5ltltP2NbiA81VQmkblrn4bqH6aKmUaj
yNLLkQLUZJ26ZKokffwdkLV5OyHVlzmjsnyuYy1KOJ09XNH7R4FxwulpgQyJfvSm0HmwKgYiPcOr
keaXb4T6GR7gMif5Z1l3SDXjYsgeJkP7dAo9+KS2+bY8TmldPWauRVfTqL+5vr2lit6L1fjssi55
2VZb2pnW4A9rvwzfTPCAWMTbngtqaGLmBV2+aVkajikKlzHDt99I2GRpubF8NjE2rIbK6NdcuhhN
mPCe+4TMEb379GQEew6leO6xOxm9ysN13ZGWmejrwWF5y0b9I/Hcp2yK8K8k18WK4ZM3nIGDvjl6
3W8mEvyO5UCqTZMIfalCLUeQU350vUnaB2d5XgFtHoltOrguSKuIfUs+Vdm6070TC110cKRr3vhF
RnPD0R8Lt6Q2TAeB1BNTnNW+cvEK7+KhIVTRcR8csqdX3gTEsS7rJyfLlmoszeWQl9hSc+PBbFj/
Mt2slolfbGyhiQ0aVVlgf4Jgl3Kdo8czsPZlg1ZBHYH1lVbmvsoztbVRHhiJ3W48wSbUwclpeBmr
UKrhR2CXpIU5PnlKvS5gRXEaE8AxiHnhF9DMI3drsLfY+7n5FabCvYRRcTtpmDp7aQxrQvmg3jo4
XtKMjbypViqygF1r625smFm6GcmRnz3Ck5SFf0FFWKLtJcTQrpk6eC9Glq2cyUCk3zHPCKKPCvr/
rUM7mqphvFGd/ewivkux+uF5MUfAguJXZhKLoBxF5SYudlt9+zTeVnmFVqIvjGnjosQgp9dflB7b
7rlrn2tpvvZtMgx74FTb3psTIQcCm2xmpJY3spEr2RzYAkWxJ9AgjJIVQ6d/Bc1QImUdCF9p2zff
F89RblvLRFElB0X2Kscp3UorPngeWPSxx35otLPIsmmWKVxmrpospLlOs9mobyvhgGLwU/ocfmCt
6/eWbJ6qhhYmpx5Th6rgFdQtsK9AELCk4+XRsqleWlCGb5qJdsTAFW4R6W6yjSQE+FLyropB+1Kg
/406td5c4o0jJyreIzV8aI04y0odudbe9nyyz4Vn7YH1wS8kQ2of1ZyD6ZwHnL0OVMVbr4IjI1Az
ZEei4r9gFTID71n8G2xZXEiGG+oRrs+q/Ep8kslD3UFeDKs72//rL4OxugPpjaHKsgg6cK08ulx/
3C9tZ2RQPRcRXT8uKfwz3KHzD803v++mpYKJcL3/x5fXX/+Xj//+9amreF2/79sOE8Z+o4v+F38y
wCNBLus1Avb61fXmGvtazRGzv+9ev7p+7/ro7x/+y/f+cvf6cx60maL70gnPGgnvW13TY7244H8z
zv/FP768fvd6fzIGHhIwL9fSzR+oT/I/omM5unDc/r4vJu8f983ZZ4uPJny104lMvwlELXE/cmHS
ytwncTPxvxTNzvTSm6Qgw84bDGg5c1pi2hGGFGiBtZ9Ie13Cx0eyMt9tyunvD8Tzj9iK7EAOqu3v
X7j+2PWuoCm0UX1wuH4rtExzP0hYuEgfYhP/Mtye689dH7ne5GnFH6fovI9CA+M2KXfcnf/u9eEG
zPQul1+jKS0Ew26HuxUK+zKEInZg4wBla6YV2SXDfGjMYHkLpr9m1Dw0EQOarhqrhQIyub/eyKFB
EBHk1YS+cUIhAnUG3OT3INBaZI5F9zPSiSnjAm5WTMyCumZcSCh8DGxsC3Mz20czKArEH4fLfPd6
k6Y90u3WJnCuIhAx1zvsDddHOj/Tp5VXZD9JT1f+9+8ldcAFdWzV3gOwvYmvz3B97sIXM3lEdAf+
O+Hm99/7469cn/aPn7k+NDRMUvQecPrvJ4//65Vdf/r6wJ+e+799+PczFE5Ub9y23v3+2T/9zTx0
tmFcHUjQ6RYws1j+nBSQggWuNvDdh95EuCh1fHb22BxjWs/gpKBndE7GMEyEtC4/YlMvt3bpzZjk
YEeWcLYDFVwdRdszVYqZ45NT3gXdKiLKRvjoVsoclBeIlaXnio+u0n4pM0j3XckgvkrY6lfsXKg4
LapsSAVCKXpizCylR+XpZsYAAQYGEZlCG4/ZB8RZ+u1NRePNfWQDlp/jniXNLYHT6pq28pvYWxZ+
V2JWYljfZRXCTxiUC3MAalDD8MjSn84Pxaoq0ECxFyCBAGg0LboldnnURSp/JDGCXlEAGURHSdHR
JVuy6WbeDSIT/aPp78pBf5B2dmF7Wy+GREOIEEbbhEvwtlN6RR4fDB6dugxoPXIqBz9X3t4mes7F
LPTa86AzWGqZYOoGY7p2VoMnvrvv8gFiaoxpKxJoia2pmDi1gOLYaJXhfowIJZ1CVLc5s0UvugTe
lCzSyUVCozfflh87qykq7aV04VYHfYv81EOMTsyB72AA0Wz3hRwQGBpmuASSjYOoRdEDxFlN4qNt
galWWf2p2es4SRoGjRYT/Ti+rYlFQRNQoKEO8Ot61yDN0DuY1rttGR8ybjHP1jTTzFHfWgrteJAj
DMgvXYzc0E7KF1wG6Y3rwDmpGt+/KR36pHocWlwCYbV3JPAgT8yHXWlTO/jMYKGSVwe7F2fmBFXX
PJYa+2KdyrTJYJgQSbpgGHzuY/3YE3uFfqyNVo2Tn0RjlOve8i5Cmp9ZOfdteTkAOPGeJVLciKgF
GZhhjIm97JedhIfE6zGO+6U4BRk9NC5nMIVCwXuSyLMPZcTQOnIbCdxZlUhgSN6UiyzWX7XG+FGx
2JJ7s9D41RPtAE6YYLpNhXroVDXc0nuUBG2uYgsFmLJsd2vDoylphuyFqY24puJ4pztUQZkrDrb3
EJuddQcw95clcfGHyROZ1CjIVIZu13zrasIU3GZ6CbbC1ykTJhltzXjW9armi2HgXPj1YuWU1HpN
jonPaJNVEbGqGak+MVxhz2pkjLSRwNaZrS0ZY8lVHttfflcFzzntLc9zi2XQh+uyB9zm0dddeyn5
XHG4o5n5JOfM55J3SLiGoNWZW0963hyT1EUD57CImmmPrc60tp0RONum8E5wg6u9aWasIzmJ6wMG
c0xYQ929lUn1rhW8grRABJt6d0Wu39bBQOnH+92JVWexFTTa8VuPlSAsG5+ArGnhCcD0gJJtqIXI
wCPLew1CRNVTpsHUIUx6QW7nogm8Uz6BpSbbnghZT3xRrqGo0HYZOZs3fnswUdj1GHvqCqQSy/na
6KHxFSL10dSm5WeqaBvUEBKXhgK+Z6Jv02ntIX6J67UNtf8hbSpUhhFCGd5bBMxNIM7s6QH46Yhu
x+zQ2KF/a7dck33GQqZJ0Mtg6O9O5GqoYTL0lzJ+Gs2w3dQxZbge2BbhOt5XQwut1S2QGBJ519Dy
uso2ug2bAnwgWeJrpiac3UPXIYsZb9yOzpTlI5oiXnJtTYS9FnbTP7Z5z9iyfyzrWkNbGvxIozUW
Jc2CdWOh+R10qbOH50mZEqNxaWcnYu+6i2qO4K3TBt5JJFeiu/AS5VLW5LJVLa0Pc6jLTQajkjE+
SthhzA+Z3zeg81CTIuTYTIL4yz7CVAENKI1RGivgvTtpABayRHAhnYIMDkKLwXn13dqLnGbX+NqF
jJJ4w7DqqZ0IJiF5q68J5ZAOvY+x0LEXar657532K4KUSqMt+x4ikIR9FWTs0rRnoZU17zqJzcKC
lFk240GzHIxtrb3uopYWfm7Q4DHsGQOaYbYoh4ehkejBzZBusVhO5P0cGsQ1AKHT0ywy48i1844E
pWJKV1WaHumTXoR2FaCHZLJGZIiOpV1tWnD/AAyneD9WfNDuBH3fD4HTkMVEG2F4s8GfQ2QaLjF9
+31fMFhJAf/LITIwDRMFrQ2kbiN4tYfhLVEM0zUVnYicQh89YrVQEguTVhkL30IKP3bjsa2iZF+u
xz69SwqdNTVzPwBy08xvsPiq6jl2tBDNTPGgGGplE7jlUnFlToX9reZTVUlGOHF6rHpOIHp27Pam
4dMjU6DXxgJoDv/7CMe7rmHJdlIsyGXwCC3Y0pHquuUOXU5aIkSAAsrTERmrgNsxZsYGNX/v+sDk
wMYrbfMxrxv/4AbWa5hANowqQi7amWDTzzd6H2Om8LOnQATBPkgrdz+aw2sgAFXUmTHudXZ7yEu4
qYTlr6wUOUGEDuoQl5m+K91pKefuoVfLzZB32V6zKQ5K6kinzvWNNvM9rzfyv7663v3jJc6/UIch
g7nV9RtdI9nODfMrd3r9UcQJkB+715YO3nJ0kS/p0MwJttmG7eNEw2mMm70jHb5kkJ7f5Cozlror
AJBU7iaDiZhWb4aP9l930Xlet/TXG9PhUJDzzfVuIBw66BRsS7Op2n3svftmS4jr9UUZNfjyVTPW
d8F8hMcm14MGbP4NSHhgZHMRUUrQJfl8c/3qL98jJ4HrpsJgVMmI5uRcPglRsKX1jRb1ZUy0edtS
0GXzZ/n7pp43zm1o+QuNifPCLBl2bvWZzHpFpJI+Rc2SaZuhbmAlzDeRbSFlut4PZyjrVNKNcRNj
q0QXo6u3uwLFC2TWtLrvyJjYKRtikTPfTAlCXtGUyaLX+plUBSx23xa4zqrcOgV2zgKhpNyPbW7s
r19VmpD7olfEKEpasf7MiC3JU2MvZlFycO/6Gq5fKUpd8lGQcAUhwVSlvm9qR9+jY+8CRXRgCc1E
xoh+/SLABJ/o5rgLjHvGIvk+051yE0QOULb6berZ51HrpQvGBiUfYa4tPV9g2bFrY19I3djXBpnK
LddQkmZQH9ikRd3M6GRYl65NIPTME0s8aArQ0VXBtG6sTZLYO2oZ5pi3heeFGz21OZxcSt5VE4pf
/VzHXG/a+Su99xDTTwaNoX9gcm04/8sqoSEC1z47ZJ2OfYnAhBSqV+EixI1CFM7c0F/d5c2kbwbm
o/tpvrm+/9e7Bi3FJKWZw9vtA9CbPwN2bn+/cQcYKg5agcXkEi1iJxREMjAQlfabvEXxUrLhdWeQ
8O8D8Hp3jPCU5+PkLdvaIZ+jfysKPHXdNGsloymq14E2fBrY41n37V0/FIf/lZpdHZiNGM4SGOHk
7mjuAN/0ufLSswY+GW+IOY9XpPtstffpO6CAiGgTkuGzhOe4ch/LT/GYHxhNaYhUUWrPe0GYyxEb
4gWOJvsYPE1v4MW+hwsTC+8peEzRemzsEcLpIv0FRHE+KYcNbU8miAW+JEYB441hErnDxp1hOT3W
dfOazcAxECRrFvXpAZ501QN6XbfaBqpj0G21++nSfOXcHZEN3piIIUAcMQN8k5y+OlGOy+aVP6WY
xSH/qm60e8xoDAlT3OAIb9Qx/NSpYrCnEl7EEUj7aZuLA96pJlqxc66GDY4QaRJN/YUYBlhNAWj0
UX+7A2C1Cm/nhNYbbMYILR4FnVKxxnYezaAp5zh++bfyiDoNcMEKfyxEgoTR63fB5SxZqAf1bZ3l
g3g39t4D/Xj2ejV2LAP27o0XHNkzsKzIt+hlvHjfA97wlx4GdrPxj3q4MzHwt4ueRVtRSK7NcimY
YiEnPwKfnQqK7pv8leMAB/zEdIKp0TE5RJ84Lgui9Va6uYbvb8JRStBbYOwF8NCKmzJkhLVAHgco
qr9lJ8a6gSTevTuittgMnz6xHPc/brNuRqTyxxGft1NyMdya5da1H0Sy+ROu/faPvKw/B5NK5685
Wo5GSp7lWDZZWuDYrTlH8085WgXxAVFi6Bg1yXoQSFZW8S9xyLfxZ7v376GcJugW1pp3G9rLMd3Q
VrSPzmn64ghhX4tGL5nZLuQb6OvKY9u0E8nMSY38TeDsvOwWZmdfwFBdGmIjXMmMnX3DRiL5e4Vo
gjLwefoF3W+drtM3KBwnPKDb4rm7I3jvsXhu6DgsSCL7ifYQa1+TDxODy6Y7J3uu/egwNQ5YjPVb
YzMykdjYdyxmaA22yGawUyOfxrdvYGwaN7JfmEvOjgWYN5Slk4k7qnm2T2CYB7rZR9URorL+qbpv
9ZgewfEGvzAmYGiwf+GAIjpeHajSlgDT3qJPxJDaN31r5K/9A4OFx5IPHasNrGIe4ayG1yCQ9SMl
22GY9Y7WHYdsw/jxHrFZ+YLEwjnn6zNGCby69IYT3r89kqg3O2STvU0+0eqvxZ3xDAVz7a78H7LC
MHYbm/AxmTmN8tUxVuGx3WnbYGOe8YWa7wTuYZ9aYb1v7sAAInhOX3LIIrheUDatkDtjjuQ8tXED
fEarRbgjPoruJGfYeJkRAI+GtvgBTBbaK3YHy2YRLrfALIF9MsEOMBAe2tl4ccCnAE59pd8zrNQD
djpHWuTQxWd6A4ctMr7zuGSXsRTlFiLDjv+ivzZu9e803ZXb4YMSnJfKBXxj7cu38eC+UVdu2Lmt
2ZtvBY6h5QxaOL9Z7ygJUYiu9tHGWf0PR/5fY8yuB76Smm4qW7munLOn/3TgA7KvUXTJ/iyd7oxn
KVjOawyH15PtvspZYUrG/DJ7xzaDsgmj0ROOpHomfs9a5f/hxcxpS39Os5tfjG6aKJ41Upnsv56F
VkTgXuV2/TmU9Ar512i7IFuNvEUg2nDYcP1Y4rOLoGMwB7sUzcVngIvN8gn/SHi5vpz/35kXp/Cr
yuv8V/Mf8zN/5cVcIwTNf/7HP93b/OTnj/Sn/usP/dPv1P95fRjs4Zxg/k93VsTENNihfqrx/qdu
kz+e/+8/+X/74L/9XJ/lcSx+/ve/f3ynYbYM55bbV/Pn9AqUCBo5wf993sXLT938GwJyP8zCj3/x
m3/PvbDtv81Zozo5gI5ydXMOJ/57rroj/6Ys8jCItjDn6PT5oX8kX2h/U4aGHt2xXWU4qD7//d/+
nnxh2H/TXUdpGkcq2YWucv9fki+kpc/piH863kzHUPY12N3WddM19L+s+v5oIlGP/GDXCytaOzL/
oVlec2EKL7XdVIfeMBIiEXI8nG370bROuoMlHfd6e+7WpNgpMtJpdIBdCFv0NFlGC9NClUK7klg0
ZX/Q7760A0j4XA2k+vo+qNay8DZJRHuy971TqA7FOKnlqO0l2WAwYFx83hLrjtdPL/2HMi1SzVs6
g+20ddqCpdcvtr1G1G+VxwT3Kra/DTAxtoSVM+Q70xTpshvRLsms/2DIlR5NB7GqYlike8Oh8xMU
UBNgSDt2AVmXl7TDsaS75SIhDSGAa0K7DRt4UAdEh2UnQsPKpRl1CqvjQxuk4dKIW0xXZndKNGO6
HVQuVimD2FVZw4uoG+bw+hi7i6Ip3BUhg9XC0oN0Yzpo23NfQMAP4/amkMND3MLOIOGi6gYEHlkZ
Qo75qMaEFjXnwoVWC4ojyd6KfdzYIilWY3GqeuQIdgjNTpVssHQ2yLjzmnLplwjdyzZc9ySgguQg
fl0W/jqYxuHR6Jz71IEElCf5brAw4UmrPjkzeXqbFvKxYAR21ALxSFtlNTZINYL+zsLU3fWKunsW
zzKvqMpljmMW+2eIfrzUxKEv3IvKpxM5XU+aDfMXrFJXcBGODZLY43FOGiTdikcNxnU0y+mRZvU7
Ic1YqjNiA5rURZ2vc+0KK67jikFdkeQHVLJA1nRmjnTMtnGj9iRIYUGklMI+lBwcrTvJTntFghYf
p1Hi5Rz0fM1GHmIfAOAQ7TaK5AL2BX1/HPATrTAHUrSnq2ZD22uddwGUjBpUZc4BzkU5rWmp2Nah
DZPylYEwUSW0Y2z0Y76f00HQGnSg8CJKPLD5KOcig6RvZ/jCC/GoSehyDMchVflgoCq0/p5m3Be6
PMaedScT95LHAS30/t30UcFUevRaFkF1qdipolzvt8LwQBK2tM7DwVm1KXm6onbZShPDO4g4ICwX
KWgSBus+0zexhn/Cz8p93eGINXt8P2PLDDNWkHQM0W9a38M41r5IlJA7n2S1VRuwEbVsTrMBnruw
6xskO0evEnedtMqlXVYXtHUneoobRKL9ElUG9gRCApLUdlZ6GDzEtcmAeUJtgPcG1Yl9Ri9cnmxM
8R36YYoPUxb3YXXvpFJscpN9hVZM39hhsErm8ttyyrPnjWs3AzuJQyLdtAmSbApq5BVT1a9ypwle
e+vWS1SzdQfmD4TLGysCKbdBR+kSv0bRfWnNNQys6c6WAKDIWaajgEOeZnY1vmT68DOKjljgzjqX
akBjXsm1rYN4sZxxPaExXAZDB20roJDKrWzROfj5qxaFClMHnRixjfL8u4oUSFeDqNZdPEmjv2Jm
y4F3trMch2GsqB4K2C0EpOLpnaxhiUYCD7WFfA8J7larP9wRa7lefwxDmy5tjW2zr31o0/wB+Rhv
dGod22s3dhewlEVM50mjRGrmV1+thM6TpqYJsgqgnnTlMem7ESyudz+ULlVeSusseUiDktIqzD7G
9mr2DHxiG6FCVHnwU6Bk1t3euIQ9e9HEsC+G73X7Ieifbexx+8B89lSEhmxI0Bc5uzAOnLuOmVVc
dDABZu2a45L35vo5WY9BQEu0aI6pY/2o6Fco1HMyzcLq0W2w6sqfHl1on7LdHtUIScPSHu00rZmr
ffmh0Z8NC2EIGjgiv5BBGFLpS9f+dDJgm+nokOQAUzRAHWVETrV0ClamMp/mXhhWdoZWd2qDQLg6
NWIEKhsWfLpVmG48i+lWg7W8EziuzVI7xqjNstg4DEWLUwOqeBWYT2kB4coIIIIimB5pzu4JFKQq
pUdiENi993XK7pC29+yAIT68PZWp/1Rq29opLz24f0TOeAaiDPsPV0nUPPIudbVFbFLsl0Xa4yET
3VK3VpZlMbx15Q1Bwiu/JzvNigcswzFlrtLV0hkzjNCkrhJeSKM5dt+xJHXb9JebNK+RgzCVidNd
PRbDDpDqhILJicdLop3NBJOqHFheGuqWwETkipiM/bGGr1rzKzSXRHt4bhkwevEP5LFqtwm6r8gC
ZZKEz1wLmFbH5DvbzF/o0xsktXBZQ3F4azAuvc1RBiJWBzlrI8SQZnBQgUDZSLR326CsZDIMbk0V
pxpmlBIXkxo7ClR3ts2WKyTJuKbmPoS1MPZ5J+Jbwfj9ViR9uhOR2gZFvbUifNFN+zDZ5ZNluo+x
x4Hixy+48Ry6lf2Lq3NY6uRw90U77nK7xAGhDCjYYiJX1t2VYTFtu3rHukrbWOACmcqL0wfdXQzo
o8clRif77PajRAflQJ60+blqAtLUuXeTIcY7ry2Z54zTd0sq7U04YFrmVHsvqv6+bUaxq32Of4I5
cYFzYLLn6EGEUaJOo7EPJI5ukhI5fi8WI8A8jwsaMS7ZRfiFbkzCC+jar8sh/ynbUS1UOTp4BOg/
dSa4IquHrN07+5qxM23GAC2z8Vi1TrzuTBMPNdzABGF867rtirRTom9yZ9ZH7Ug+pbCGcQa1/BBW
zNY6DdmZrrqT3b2GBIgReeos0xKpUupvrSFNLxrxp0Eo/ffStrHg6yKeTTCzPCx46nLkOqQ0vpNz
vuknlws8gEm3Hl5UFYMOK9NHPbZfrJZUDYSVhO/2GqZcVHUr0o7lVrlNu558PtBch3c6hB+WmPrX
SvO/8kCHBOjEG0MaB1X2NScQ75gmDKop6T51zOJtEl+PUpm4IDAgLBWiCNph8jlN2HcplXxEsz0l
aRhclD5e0xIsphDdfTo2z0nboTUvA0IoG29pT+Vu9DFf+gMVOF1Z+HbG7PBm5apxAJ7yyOBZ7Kk4
5QM4jRa6Z/GpeaVxJnH9xrJVQ67jAOVxbHZpGNyFemEd4sL6KDrMs3o1EbOJEJDOsZr817FwWRHL
d1XBfojALRmB50HLkAChB1FvRzs41WZc3wTJdIfZFRKIEVl3nqP/StNgTqCho6VjlKjYPtFds6Nd
gX8rcaKBnO6XeD5Q6WyvbT7nHbuV5Ohggrcy1jryOKp1WlNQNzUAAse3iGqIu5ExHd2qqjr5np2s
J/szigsmIXiPNtimklh+CjF0i26OLhNS+6x9+W7KXO1qEV4SrqIgul2kNRMcEnHJtFm7109AvUZ8
s2V50e0aaVob3UfTucyDO4/YSTp5zIeCxMRH7DohqLYKGkqeImgA3libd2OGWk1rISmWGiirWrvP
hy6DC+wvbOwnmHq4jvXgjCw5L+4R1t5prhrae4uJ5mLIqzvbsI5O2py8mO4MFpJ2i8CSy4sH5tgU
1LmuNRkMgDuxZUVqV1M9oew0yxe2vOztauyVRpfrRPDWt9hs8BbowiUBL9gVplE+xg1hXRkTNXh+
GKxqQzic3bzfNhqKgt/x3QFaTNc+DbYO/zoDoxc6g7eemnQEwYQ/mCnkTTwYgBKmoV96kWz3ifjF
GgPOvmzTd+wbNu15z2ifKywAIrLZpJry3PnOrACerXxTDu6iqHZjZ3TLwbUxRFo0zhzWVZshFbPc
yVnXo2MQ5WbHF0xNExvrtnwviwFdsVG028nDNobdO1iptDQXndc/m6G9meyM4d/MTG7S/tUroq/O
YTcaxcOlDrofYryBpZnKX6JjudUoNo5Wy4pCBtaQ+tC6PaXv/Pkhjr/cM+ud6sPP2ugOmsMxGnMC
LBkvfAYwVFKLPyVy5DV9+TJa448s4/s6YkbNjhXg7iCP9ckUFlOk7IR2lNdU1+bSijDs14wGbS34
9OOWKRCxoGld7RyFB266raJwX7fFB1XUnerG555ocI10VYjIB/JM3xskjZjidDz4k3tPr39jeSb0
nAb9GPOnyQciON2rwr1H3PvhONjD3WpVQRxNJDLayv/wBI4VBDaWqa99yhvb7E8yxsGMpHnpdgyi
EmjeCVavlLa77EDUAc1RtdoqL/h09adhmlYT1Vs3FG9FjcNbuU+mjRqmXiEUeMTI8MXu881Gy4jd
SQPT9SYB2JhYxBVtUS4tjpZQGyCDblj+bO928iV02uI5FLNyG02AU9+aLkLjZg7JiqZlEtD+0XSa
/0EEzB5aMBY7amqGHzxVlKR3BVaCThl7nOjgmTxJSJ4YLhZZukVf3UaTfM0qUntm2VHX7DOPFVp4
q8TKD1rmn3MLma4+EIXHusDUAIujo8r14Mu7XNOfjRKppolkw4+tz7hbenl+Yr5Ln6qMH13TOEVF
dRltcSs9AuTUW1vkKF/zow+OxEbVVlSQDgqMU69VmJHZZWiPhPRtcTF+avrOy9GATJF5GSoTTHHx
iIYQQI53buGwCMGmEOD5EL8TCMp+r7Q+29Q9sv8lXBbfzY1utl9DOScPxpsYv2ABqxMxEpcCNgIK
XStbOxVlZ1u2q7QOvlxruEu8gY4AkyBNguBz1NIoiOtj6l2mNA3mjybD12W5tKSrrRtQvKeUo7J8
iHI/XjL0ZV5qQxSC8I3yYj/kct+4xjYwCEm0JPk1EFwj1vaeK9L8noveIejH3Lh+AOCdHKniw9Y2
YQbr0usUhj3LXk6je9tKmGgdEGLo064XAaGCbGJaT2wrnuleJGyjqJ5F4N3GZFVenfJmZ1oP94XC
2Z8JvV1hnYClmsa38SDCHXksEGij4CRiDZiqVW+0fKp3TceiQQJ610/UUXkqMdmIZaIBC+zwyM/G
08gUJQChbsO1nzmA0ZxClA6IOtg/M4m7qYv0pHrxEEINF6hltsIzCfKtqyUVIGTLhPSaePRQWAzH
KbZZd12ECHn5kytegDd2C4NzaBrs5FKX9oubdt02p4oIVD/B88SFO0UQlycxnRNGVbHwtrIt5jiy
4KNiWxdiDfQS5kWa7hyZUdPeD9nG+cbZCnA42GflYC5iWwACgmI+OLF3/LQ74xOuTF2xjYt6rhaq
gU3P0XPGHoWGnRKNoVgIzif/xEfn7FKzwKWNd4Gkrn4duDXGRHLvG5G/KJxag40QDu31ZyX68VEL
L6UzY7m8mQzZWI8ADE5c+m47IxLMx2yGc+JRdVhAjf5Z1rRg8ppuFXKitQjlBQ8I18V8etfjsiSY
KzDXjYO0Lm+3HJdrWWnwGlPXx84dg/YhqT709UPsyWDtFMGqmsJgz8x/3aHuhVE/By5y3Fk6uNqg
kO8GQMuuLr7MjmnxUKlllCfWzkDIHUn6/nmcf+QeqJmevLXJPsauzM+aHzaPWRjvcBWsgqBqoKTj
ZLa0YE+og9YHzk3YIVdiegxhMfbhoRSHTAdGMvgmdbsO9AB+zQIhItO1qdrWBcuGTqtzlcb90eg7
fTXYEsI+JUc+PERBt2S75S3SDCiTQ6ZHw8amTxDLmGLcEbmeoyNpDv+HujNZjlw5l/Sr3BeALBAI
TMvOeeCUnKs2MBaLBALzPD19f0hdtY6O1JJds970QjSqeKpIZgKICP/dP58iBLa2C95DBVK0piNp
SMQu95tmM9eWeTDr4a7QBPANG3FSzwVIT+c767lBO7fiJGn377TBc14YntLUYMxcQ3PVRcxT3OdU
MqQuXWL17OxkaVy6VOZQQGWyjSQHv8x296PVJge5BMlBCBxYU104UQzDezpm79mK03nAYju42FYS
28b05JzqiER0lblbpQKqcrB6bqkN6h/H7ndh0SMI9IYxczugVlm3Vae8oxkKigTVAtZifFyCYGpL
hMq0bO6GuH7As7E3kWJXw0hlFx3oiVl92gFSYOzEv+cR3FPCgW7NTvTTDeyvzKUcbmB2v+oYg5/7
UjzVfnMQRtlsVBfi/AsvljbuAg96ReATmFbUSZScctgLjt3axJJKu2f8UKbkMRoMuF7c3+iCXJ8Z
7BJZL7coiafareJ1UULtDBPjmMvnYM63MyVWpEUwnk7pXUpKfJXH7SUtrOfOKBAHJuNnbpB5yFyB
89y1OI0Bcw+FcRtgFAgMmhME3RWOZt8mrGRvZz2DrH0dtK9FE6LHgrct/TjbKlJ7wD9oQc1QRnNK
TDtGeUPt/zaEfHFmFCknDvGG2/1M4q+DA5UdApdzh6EXyHI9UrOLGboMgaC5ZkaRgsvmd+y8dUTv
1iyPVXCTmg3DruqzNhR9KFzKy5Hp4qeTxFfAh7Ap5SmKU3vnmM2DNbZwpGMANQkdWaJwXNxDVGZd
P6MFft4OQ748NwzjxI3CiZCzzsb20D6vH7IodfAVSfwKE4mv1fUPW1+DsbK41RuemVRI49K0EKyO
sSWrU9iZdwgy9q6osuZU5iLaIM0AbVssIVfnvhWGmF2uzv4pH/nUCqlaQYXhsAH2Wk10VyAnVye4
CYcBdxsuTOqJrV7xYflsaNnUeJgCyO4VqRNB+rpkZqXjbYNfOxh8jiLX7x6Zfn0qMfU6eeGnGzR5
76+JgusPc/0JkMT/O3Dw9z9jF7oZY1pbGps3sc/wAg8+lRVDPXuAcdB9kKHlKV9sNdcPUc6xlcnK
m7WYpa4BjCgrYIFfP3U9TSzjmt3wFpeXbll/SOrdVFrwhUbZ5x7y0Z47D1yVjkj1YoGDA9QpTNG8
iNcPHXcNhh3x8fc/krZ3Ypdb7ivZIan9/QslYJe//q3rn8VTBm+cxDE5w799YSgYYFgVmzlma0cU
wGbPUbI4/f2DXy9da9f/r/VSEymJ4PjcBYQeW7JJnbEnyk9KAG9DG+JY97LqyU2D7LYI2Q/3jL/H
AQG7yoJz5ubi6ClI22LBN3Zwl0SfWaCL6nXaZd4moiQYr0aXkQIqcg4rsW/AQcsSY89KcMlyFv5h
6sRjGtR3umSPFLOWkrWfJevpoG/cmAR1BpQKjx4NplHvfM3SaA9l3h85E9g33aT3devRF4IqZYxP
MoQpn7G7RYV0VqHyngduQ3BQqIqTXronsGCpCdMIF+U5Vtanliwso40CkUzxsxmk5Y1R0i5kutGW
Z/RpCsdlEQipVZIDRuGge1Cp35zFHG1NiAu7Mgcv5QGCL0YrPrRIQ+vSDU+z5RN6HbtiPfcdvPtO
jOBmxSEXU3cqApy/WIkFfIItYNYCl1A3gM12SfmR13ePadBxXKpdei4ci3nQHtM2Hwo2cTL8xdk3
fSgNU++cIPUZ2sDRVwNgo/J3JQtwqXehkoeKIGhtTfvURffM7NcEUMCKzO/XYs6uOVSnVXlOiSwf
LfD2vQHiUKXxrWXJl6QiVG3bi2v16KiO6FdEAAGY2XMzkbVKnnsJoTO0hvugU49+XR4HP74TetqU
VfGKGM95P58oKQlyrL08cWfg7H3X/6QV/mH5tqWHc7HNQKU5pcCQFP/OaWzoUfAZxE3vpO6gGBNE
NET2ZCv3TRlMcHpE2TQS73nHk5WI4u+htt5bfkM7RhhpcYlYnWx+RBPAwkI+1e1N0RHKRaikm2dq
3pbfDvao790mjkO2bm4/3D588GkQtQsSNEi7JwgBvEx3cehxclMgme3nku7bYjFQp2Wa74NSvFTt
uO/lzClRd7+boWV7xTkXBZy1krIJ4p/npn2W8Qi1WWRQUlLvKCu917Le8mxkla+wMw06+0rA7DEx
6Rf2wyrWRb2OYL4HnCpWpD3xmpjTcyn9Tye0qcYr0aBM2D3rZGrae2MC8uEPFfs+nCCtEdUoDnu7
Q6b3wLwBPvR6yMTaechRMQsbx5BglpEWBBWzGgBpPvMr5Ez2lpeOQZH1USUTkXfj510Gqm5D+ttf
uZ39bjgAxFrnyeziPVNKanAZwcV9S6+PRPMOTATfoLqtISeslvejLhZSa1TjkS+aW3Py3gi9fGCg
tEBEWj/6AsKUWpDnFfzStIfpXE8QHtNtiH113w4YcVRQPztw3UIGomxsrPswh6Y0DCDb0Wvo4I3t
GxOx7uC4hTilbfxryvGmy+ainebbJT62mgn6T1nRowsaw1r75EQSBhGCdxF4TrjKI+vnXGLLLnza
GZV/M/vVY9BZv4esp2U5QHMtwBKXLShCxSfLl7R2KxrFmt8SJjEQtldHc5MGuud2LF5r17wHqTNQ
UtQP21rBAaheOWT5a5wCHs3qFOCoAYeXH0DITDhSZpn9zEQdREaI+OsPAEtny0BtrOBYJ3C+mp6t
s9ab6ofARbmxM4AjseYt8eqz7RZvwrDvFFCjDTJCHM1vIPqOUg33rRnuNGSotQVlDUoYnOTBNnGD
Rs9xZFc7z6mXbSrDO1CP+zCc2Bsb8I10vOzdOW35cj812Lq1XKotDqjZ70ZkgSjyWMzPiWve1DU9
QGzBGhv2FjGyDSyAx8onNO4yueGyya3uSxbzpaweXLqPJ4UMOAZci8sXYjthEFyRW+CCr6N522l/
a5Argrd4GpsCcaKjThT+jwEouMGG6TsFRscW3L6DFucP1LaDEFs2C3JjT9hpihIkc2I8Zkl6U/a/
jDDAM9i3YMLEcarocnDqcHGfMjy0va2FHW+2u3ArS2/pWfc3gQXk05nu0KkueHweyFNfckx2ee5Q
AGfdX7/v1NIOJ5KEep+WrJBbPEaNKDCws7jPbLmVICuvHYq02SCxI0qmXafSFzfCVpmlId3s+fRl
+O2+8KDEjGgqhDsR2WxJ43D32LjcS71wKf2q81s/Dx4dM9lY01DvM/Xho+OSorE/S55bSzlqU1d0
dcf7po7OoAfvLL8/6YinIqVkHmqS1SIUhS1paKawH00KQmQCyOd53176SxS4npmdPed4H5o4JqDr
mqukYOpeiwMPV6h7NQrrKA7zUP9ExuWw6MUcI9t9zoPWyKuPOMweMVPc1z5xgRI0T9sH6abP3HnL
HuQGSsVJ+OrZFuqtLHjNIJGs2Fse9eSmG5+fZQpxMyy4pRIrRckYBkRlxPQs2TJ9PcW2s2Uc+CFI
XGy7tHyJ+/HU60fAkp8iZI8jMVABbUq5T1ho4W7094LFwIwY2WBbLgtkYhPe3Zo8P/0uJtP2muqr
eGImVsZyX4sZibmQt57W20mo92oWy/QqOBdBu8lxJ3Qu3s+QZDXwk7VblT/irgdX1WK71Preimpi
v7G+DC1gSQ8FKVHduwc6pGmbX9WkfmZV/pqnbAs6TTlC/wO2CPavfLyw18h3nB9dFgBq4MAZfESt
BfmMuAhyKRU29S+b9zPwRjo7GOiPBR3ZqZkcvOkpjI32Ehfiphw3UoCJYNZn3acBfaWsNPmGc9tS
h2KcCgu2F+9o2Y3jNh80V4JdV8wpy3cE/Q3GJJqiKvjNhpl8tBWOgICFgrGYtXPa6lZkzIsVLwx2
Anib/cD8VoY/GsPZiak65y07H+WxUmIhOaO8PtgGjBE3Osaj+hj6hJKH6dmDUoBoRiPH0GPaxNNg
Zfnncn8HBezqpoXAPWZ0f8HzWo/KeVbCPZKg5OnjMIUbrOnGBrZFjy+xOEe6E4/Sjuqv1r5vuoQD
qDQ+i4p/xTZec56aogEv6oC7Xdm1esMacFC5U2+FA6kqQjK+bvfd9rd00KfaEI8nKK1lab7P+4CN
SsUjc3GWJ+2nofgpGsP81VCVPRvUo/lko+J862DkWcva9rF1mMeEv3cwTpUJUlYu4JUigXvvPYgE
l3nHpMSiKL6YZyYyBQPSInj2tfMuIuYCYTDeTknw2grQQ40Hapj4TgANdum0/5qqnEeGnC95PO9d
DZWzyajO4ziEqsAopKVayrViXE3uh9VoakBce+OOVOlCHts6yXjIQUMrJvzEjUOY0MgguGwtTOqG
/VbNejhWTYZKZzKfdPVbJef7jk3kPvBwDfoyubAFwqMwue8Ybw71XNOdGUf1OhBwJQuLGXc3bU1B
jR/lXhPiat+R3SRG83NErtjOBc8V3lwFfDF6rKqwAmpdBKsBYEMR3hdR8y5nOHDDSHUjBn+nWVoF
YEjszYVWy/Tk5Idte2J6s3aZuDIMOpcNp4qise/MAH+G5Y0vXAo1i8mDtIfhiO3nYrjxyyCA8WDf
Ia+as5BVBLficSg22MPo9IQIwq6Z35xHFHE4er4ndJ+mSblVuFeIMyVs8lyqpicHI+8Q55hPw+M8
wwUMlxxNZTGeHxiXmq0a0AmcB8Bh066w9W2KbrVn5iz2vZk82qX1qwyT+EbYRz+5qzlkXzpzPo8R
lCtGZi0hRrzkuORHFqwshtNvh958VCXu9lLYq7mM8Uqh5pUd8bEqAh/kjy8tshBhvUdSjjdVL2m7
E/Vr2xTZxrLf/fLTad1mYzQQ74XUj5meH3MLma5mZjk14fAYJBevCM8zmohrIIvBQDk7XTrs0tn4
hg7KSEkP1CvPI/Xgsj/advctfYp40mDaq1i8KONnmjhfQs3rIZc5eB2cMxYpsdkM560fSrpqBK7i
Ib+Tc/qqbC7r3Mepi9gWQ4LIPLibhgOgpishZjTtXW+OYqMmiTjYtrsgMvUWPRrTM9SAFVAWnolT
voks1hDeNfY2MWiVaZkH0iiVBuu58PfOqLxDkbt7b3xFnkEjdAx357X9r1wylslKrPuj+27K8RU5
4qXLsZDjhan3RubcjbAQ6QX9bdYosikts0HN1IYEKtCPjoJF3zjOpej2ibdwaoYQMFjBQmKkzUNM
pnvJ5+dUtPS7Ngej7aPVh178Maec2rrsHaoLF3/3s6FNMm9r5vIlFYCBN9wyEL8l7uJsRBXSJFtu
yW19OTmEySRg6tF1Iwxgjp8hhI5mdu89TTIrm+l4mliySb/IeztUbLSQOm1rFzV63w8yoQLN/DVM
4BeTlJAjtSKsfeG+MF86X2U0jbLZS9Is31kGPnpId7FNAVdu9Rc/l0+9+7uJwYb5Hr1XARJ229E9
ug7KOrtNbRhfLf+bsSxRHZWm+yCgV010HHNlQ5pYKrDiZKK0s239GS29EQdOfQa633bgIFaP9H5m
L1rDKsgodClVDWIXBtMGj37Q5d9VnhBc6UJz42nnl5rGkpBe7GwBNT9GSrTHcch5NE/Oe/fLK2R0
SCqmSUiMnWtSiTilyD0tRy6g61HAkTYZXjy7uo1ARO49iCvtTKbdrl5ANFZ74C9PjgTOqrl/2fBB
MGplSRPsGDW7OiU0iUuGlEHLZC0/mFY7rJlvPc1hILlZ7+0aZd0M9IfjSX3sCUc2hs10fuxo5htx
50d6nMgI0PaX9+6jYU9rxxE3sWEN2wh5BTtlTrVz3cGkpvzQTA8Mc4JtMQ39wTYOsuy7SxIumNy4
x6HXM8MNce+L8ffVffz/2qi9efpfz//1XdT/dfu0e/6zD/v/W7M2+3Ec0v93s/brV50V+T8avP/6
d/5m0zb/olwLYQfXtXRge+PK/2+btmv9RVkKc56jTEeYtsN3+ptN2/6LMPljD88kiRlp/x+XtpLY
vuHX8RXbMwU6x//Epb1YsP9g0Za+bZu+7/IDKstVMKj4+h/yCZ7Zd7MuPPsQOv6nx3bS0pfZBNUT
h5QW/eGF+RcxIGv5x/7wzZTnmJjSHeV7FpZ0a3HB//GbBV1fSfJzwWGqaWGTHhKY24/0SVaW3oJ8
qcVv8thHZrIABTjmeO+VAUc+o0hP97SFuhnySwEeY2gG+NTDJhmBZqskJFCV6xeotM+MDWzuIuus
UzZhpaQcq6uXuoaExr6REWFs65si9FhZxJLfnoptDzbi3/+i7j8Z3/lFbUd4wuedcnl7//EXjZw0
HRFa/MMUqsPYeqRvYuiNBEWbFQsjZAIobVp+Alr9TrV1KMf6QWiYVW2Ql1tdtrswoM9PZN+Zym7S
FL+slwSEzWp7m+Q4hCdHV1sJP00WDeexzHxLuqg4yX2CofFIPuvYO4TvZxS/LfLvrYttOI1LagKt
Ba9hnXDs0DXnxq8aJe+UzmCzVlGeMWuOmNOpFOByTeG34dIna7NII+JTWjW4eCz9hMOoG7bvE/Rg
IrnVIfLMl1xPlEHm0WLsjA+xx6nQt6hEGlz9DbP6kJfDQ+/wBkQN3Ru4U6b5q0qrhwRioZPQTzgn
+glr3kYyaVrza3mbSSU/iqoIUb76D4bydHQ46bD5D+/VctH9+aJ0STuYti9s7tA/XZSiVqWVtbN/
iIgYr8wqeI6t5KePXM5xDCZZgue8zol1hgowTF8JzsI1O37HPjSGiz+ra/dmGh3CxPIA79M+U7sO
8QIJFkAPpzLKna1dee9jQ0mpVPgQBIenOCJ3Gjjhvi5regbSNtx508V860VKJ3eov+2YLu9S4zup
XCTPuOC6r0A/1AN9j7Pyf6WRGk9WXb2nUX6jioIovF5g2cvSCa4rk+UrouBDVnDhuQRqk4k5mpn8
RJihmXyi5hUvJa3oEuunmd7FASNj2XKkIoifndhW4cNmfg8pDINDx7u4VAfQbOtfhIkeGkyMp6I4
vvf9aeOq9Hlskm+qMgDY2I/ZYqP4D+/Tv3ibPIIppud5yiVC84+3VKOsDjrf4B+0RUqDAzoHv9Ce
cMUjGcsnFI33f/8N/zm9wk1MAYplK4/kou/96cKwe7PJSpPvaI2cLhznYfboM1PLzeDk3RuTiTsL
5zzure49mbiCdcE77ELb33Y5TjwdfoOiDWFd992Pf/+z/atrlgCXx9WieMRYrBt/fJBKs8nzzEjB
psgbvymivRvxo7GSNcvg2GbT4AAy4sT+P/62irCERYzT8qSl/vQekI2HNzEY3iGz0+/R9p5FyfPA
K+JvjtbBYqDZ4/Z9/vffFBjRP7/1NlwQlsllmfqnNSoOTekP3LgH0dLnocP7cBjrVTSkN8juPU2A
uIZUT6uOegkaF/8kLTTVKGkIdsU3PoAzERzApixL3HY4SuLiXMU8ZAKRTNgfUyatlOf5xC3zeMLw
LFxA7imIUUD6Dwr4AQRX/ZYTZciVc8ppYFlPbogDiFx9xffdphDtV8i4u7jE2FCLB8cqSBI5aIls
pI++wwIQWmc8kEwxf4aUcQARpmbKikZIntSZgoLC2uDVn614ScoE01833PsBKoodMO6bK9Q5YpCJ
zU8GmzjBfNRguvOJASmPzlzs6GbAXC7WLUw2SjC8ZDmxQuyHuYpgSyf4ON9gJ90WYplsTbxtZcUx
y6MEa3SYCqTTM67Gl85c/tsFeeFP06PbsuZQwyGIoPo4TbjxAp8X166sd4ekOQMhVocJuXioqnwj
gXd7UXKoiawXXUfyRJHXTJGU/8MVIdWfkoyK+1KYrLGudD1ilfayAP9h2xJgAuuweoyH0Jc9UhCA
v/6e4P+8N4KlEpbcthjpAjRLJlcBtpDWvZ0H5P+0Co/TqPwNjX899sdIgPkIPHEwvYEIa4atJ4tZ
iNirrJEN1gM2Jw6sXXhTSA5IMaFMmUFpS3cdD3QyvjFHT4VglFdowob9qfHY44CeQRZk0Ie9IaQu
hyYDoIowsInuWjNqYEFhKjye7zYHEiA151vb/1WIYx0Nj34xkDfpKW4EC7IHuVCD61G/EwNKOfmW
57HEXcEza1twOTUwocv5yRLRTWrnj14Fz8kZSSuXi9ZEQOjdX07vUrk7O8sxkHR+wuzd2NjezNG4
Y4sVmhlOU5MDpTntjBydKuoNrEf2aqwjmOiZ9dLMxQ8sQjb0Ifutnhoi2Kl+imMMNbCPKycg3hKQ
2E5xCjiNcVfN3XFkKLHpW/fC9wUD5PowtWr62ZBeq2h4suLyIHu99QSRNycZbusJCpHHK+SmvFTq
lYEPRo6qf8wr+3uqdLHP6nKXl3hoTEwYmLv5uYM4usBFd9au3SrMQSb0M+Co6Sz5uxFT+UCyOnF8
5LXapBMeZEYjvHp67oDR+oDY2HyVCYzsjCuZv7uWzvTB1gwsrw/gpUXlZXcKgc8MqO3DQz+bET3s
TO5pK+BA1wBh6WeG1AlEiyq2iL+51KgBAPJX2CAiLn9FZC622AJaiJlJwrA2TOS5zpk/IEQj4zNS
8tKo3XqqjDaJmb1PlEvEYxW9YjV9imGZwyQ9xg5JHkZx6Iw6OmRdBV3W2rQB8y/X3keKi2HKFaxn
euliewRBmh4qgZMr8Ao64yf/4ocOaqrRP4VNRX7QrF8yblfqV60L5F7j2DfJ2Wzk/IEZz0n4Z1hK
nH0ZqFe7sqHaVADmYP/zGLKAEbO6VGPFU1CGci8IbnvkZexCv+TJeI7Nnj6XQtB5gjzPoZgJlp8u
5lU6x7PO3LsZyB6VsJZGSQZw03DpM8D/GIIx8PKJJ8oULYgk977Q5XmOrPup7zCuGjQRjUzzQM+O
+Hu0Jdk9jZCtUf1+MH9+DAXvf1YLcbbr8dS44ih7dqg41NCyymzH6ObJCpYpT84jVtES00C6SNHq
Y4Yeq8YbHhsD117XoX4oQ97MNb5Vx+SubilhnxKgYbhjQdZgrRtRXssAMdoYaAGOGdgk2b6qCpDF
FGc1Gm+Zk00wHIJyIWFYH35LE073u+Jpc6wH7mN/xI0BziqtqieAjcfLbvCjW8wb2CWN/FaMNQhb
ooFu9Jpk/VfFUIBBUHDgyXbXjIjI1Y+26p79Rv5M1AlF7FRN1wAlkbwEnzYOIkp1Znd4S0kPdW3A
prvdw5m8m0dk9Tl3a2a2BJaAxqzKKHup0x7ubup/JDRPrAgYPaX+TAORa60dC/oHxCeqeHjU54Yn
79s6pU+CjNk2THAlJqO5hy+XMK5vwNulN30eYLYAVD4WMxwCSIOlTH/EOa8OEbFSDECjalj4BgP/
NVvbN1+ymhixSC6l4edAVgCg+2Z1UaFj7ApOBwnFgcZIwhSJj7QFc093otBTLlBpBaGAf/PFg5HC
6aN/rMjVxIqbuSygcVSqJXWfX0hl3SdWSxGF1y+xPNR+D4ZdQ9EoMtqLy/nmSLOdQijTPCPn60Q2
gAbvdUcihDhkfbpKGVh8BPq5xiKzxq9CIta65KEQHLoYM1j7dlTR3oziZ5dOhTGunVPitw4PhQCr
Co4hjCRi29JAtLGJ+SGQW9A6PQJXw/BCtYJNoWWXr/0ZFJR51AO1B8lk7PXIe5X40y9D/+QubyjG
GuKN7fuvXeNfRpO1OvSTl6as92pEEG+FCFcXUWfh0SERmVRgF6yIlkgCa/UaBYl6R3EjgDehNjFl
U10DXdF6L331w1MruhNIthSsm7rvzhAMT6UVflpy06fhZ6YINGUVKA52Uy9tSXdZmxILLu3hJAMa
jA3/M8j0wSmZ302B8Zo4C5mFiCRn/b7aFmNy6Biu9fUEV0YsAz/vPnZprGnd9OD3/iYZOEYm6anz
3e84ZvRgezU/KNz1AcweNhFGBHl0V1jRexC+N5A9clz6oFnxL1n+3ixHitwgnV7/7jBBWtAsb83s
b6cxtVeWz9ZgMNHdIpt60QRnVzi84XSTK0DGtMbFQCxrF+m47uYXo6PwZuijQ+7T9jHy9RyvIpj+
b7t39MpNk+FgTuYbOSjSD8LeykqZW6EaALRJhhZBD572vDPcq+9x+WazB+VGhin5OQYVVIwxXghf
IslxDZqIGQ8/8AALls53GZoM9+tLrMUjFVc1xSAtJbAGAasBEz/R6Sz7kRTGHrVxM0ywNJzeo2Sh
ZCpt+OZXFIv61E0fees8DAM5EhcV4WiU43vrQpuBwNfnPcFZY0mhGi/TZKrjKNrtNJQ9zquM8ZOa
SVYQjmWkpB6S8iwJEqmF72Rwcm3ULnBs8D1G1CwHwPqvH+wZGqcqsn7TOoSV/GTeFZY1rokd0mIy
G+g6yKBMIuCl8et2UJKi/nT97O8fwkWgyOKEbu4OP/ZIv9ap9+C656m3d2wPpyAkwpNTsf9u54IS
I8jAUQUZmDI9wmfpbC6vZXfyWukSCR73lU1nmuefQy/D6Jq2d1fzILC019rL9C6vmSyRzGPlGBgD
RAwSVkls7jtL3pa2uBWLYWWQTBvA48WSuXKSvXCJs+wquCttyPC+C9mNkIJYYehKNkK259nrd/QH
wiMxkq+u1g/49i2skPmXbaY4uC+l5uwxT+FDwOiPbdK4pmnsYSial7xJnqpEn7Ou+KqpxsCdtmFg
9+F1zk918pbjZ48RCWj+F/OgB8kQ2pQDMXLXBWuFQZldBhF6h3Wd1FGXfrGHOvfVsk3BzxMLKHaU
cbATo2CWuCz9Vdj705bvMuvMxvGa/eTcN51s0U2nwerybe8uNVaOmVENa3O7SiomewNEWVkCzWJI
2i3EXgf7w9buCuwwGEKvHsyENzpp7HOYcYsamkppQkjB6fohh3R/widxx747oJ6AS3bueIylg71H
pKlOtUh8OMRZvdixi+eYQWyzBAeu7+71s+u1omeIUXoK2GdbYRftg8WpGcXYMa+fUW1oIfM4VKJR
JN7U/rMja+zm2fxLFpm5JuN+1LWgbh31Z+jzV2Yt+wXzvxJx8h33wTMHpoNKmdj6uX0j2/DFtzq9
ZyDIzyvsgx5Z3fLF4WV24cmb0HfCliI2ekupd/bpO8jYxOkiAu7M1m2trJZSypx8r5x/Y0NkVImG
2caeBxh07YcNjJ+C4UWpbSorARotx8lBQHpwZoBrsP74AsPecTs4HE8CXp66jb975vO8O8bX2Mc+
lg1+gRbOq830h45oBs+KLeaJnrNVvUzRx2mSW/zrybKsL9Lf9ZBIvmtdOgAM6Pk7eIVigLwcueee
f9tkDL/KcNKUElvnuHw7HVgvpjltye5xfSDhXWUuI4M0JtKf1Tyzr02yciXS+LMJkm+1APywrzsj
v19c30XCwNAegmGXZDC2uhWPsfTQ2Ab+I3e6N3oQGH7B6uqQBqWVQIstRiRIiOa6HEMa+nIKuFuQ
rgSmCFTJh6Dt8e1PbOFiXX54bUDXQ36IJ+WCdEoOANo+Mgebk+7lMUUiv5H6huo/Iq/McIDjynXk
yOGA8cBpP5jHuKvlihnnyNlUi47JkG1LbqI3UQ/qNisJaY8bVU+giQX43etb6QW8+3EuUtAY3OPd
IisO9Gnya1FN7Na/KWul3XSYzqUZsl/vESqcuHnDFEWag5fbFsWr2c3NlS/IK0hZBRntDTlWDqjk
ngqLTROae76hNI3IEtUoW8doH8b+WDTnzuTmvr49EU8aDRF27QTxz5Y3YtvP+asULGUxyuBgF0BB
wJUngm5QIxgeZzWSgMEOR9LcujMs7yJshBNdsZv2fO/R0CZzUgZ965ZXxY1RMZiK/tCdvhgBWu/1
qkvGCK+eYJY+sjsZRhhupvieZ/YPEZUEixCC0w9IrIV/MEBxZP5AGVDgPaeQNLgs+BqntooL6kjy
6foGWNFypF6UGDezL3WtPqF8ovEE5Qoh6Usb4i5XT1GPYWxirnp9SXVcDVtLrxehEn8R+5ycdtfl
7SySD/a2uFPnPrpxs0XHNbAJOo3Ilgt8O7TJUzaOd3GBOt8XnOUyraBTi1QSY8EuGWbmbVomhNct
JBsWiu3MBb8aW97Xq7idI8ahbA/HdtBrfGK8vJieIAx38pDNGfuFId7KEWG4KJU+mC2U6ZQWXv5l
m4j8UJ2KKYZ4iQpjGjc9CbylV+2UZuox8CpoZkzNjypyz9VAlDo3sIzGvUd7hW42jcrBXQRPwN81
NU8YqhZwEcevvMMWYMdFsksJDHPghQugp2Nt2O8howdOBcAF8gC8YfIL7kh/TDoysqk3f2fipV0u
YDtCWDP85Cch4mlVA7OaYa7vE3QzsxaMrN19ZqHOiRhZacYrhC6EZMGFh35Bx2Byvs5kUiP+Rl7h
bSZLpKFLp7N9aQIuWzZQtOi21Lh2bHc6MnHLNTarfGCOa+3MAKeF7mu5FR1kg4agDoDtbzHzpAXo
YPGoXLpZ5SagBGfVmYSApDI2CPaCmhUptQ+LAhgGVb3rwSiPU4LNQkS8dX7RfAZBAFs5/A6Sm7aa
HqM+fBMgKtYjM+FNimfBBzyNjsYuOCTHRf9HhPeeAxUmzq+qTLCQaQx4JmmKkhnfIVYIpD6F8QbP
lHUUzSb6A6O2LOwbzBtlsB30Y0KrBYVVJ5bYTYBXjQP/jT8UOR3kIVZdl13iyDGnUVPA5Nm4D/0D
/VTHojrUQlYUquwSNezxjRZHJgVvWrUX0QyHAkXKlDEJ9qUkzeXYsTdzLFcszm3GZoy+pM3g/KjN
lEFHOpFhcQ8QNj96z/gEzsDU2qSmS7KDq6yjY7It1LFGisIFVHO+KWX8VqawkfU0/nTtAURTnxx7
iwwqNt2VprZm5acgSHunuQt8ebBb+VzV+dqb9Z2o0jtr0peuoFwwzbCK+HDsaD+AxirATRTOL7NL
39uQw6L20q3fi3gbp1yPrsDTJuaetcimEn4Od0NT3Rk+sW8k2/icke/bLNYz1dJ0yIVanIkG9Sen
vWiFnrnSsKLnbNrC2fqizQqQNRF+SLImP2pgFTMhaz78b+7Oa7d1LG3TV8QGxcxTRkVLtizL9glh
2drMmRTD1c9DV/VU/30wwABzNECVt6NELq7whTeEIrTr//i6MSlr1uWwFdrS2OHsiEKGEL40XMF2
lWdgTxT2kMcoTLt2Bu8yp7Ujsy9B/hPFbRnJIFUnrRG3v1+bUXBcyTD9UwSwqC7KxT6gITsPRkGv
TnchH0JZRHABoJ7oawNOmxOiB9suTZEg4MRcbauFvfL72e8HzJjpmHJ2u1kHUej3Q4D1IjkuvOku
SuW/vvf7gxm5V2r+KIogGSo1peEloXwOezne4zJaL0hyIBAwYRXKIusioD9JyZTUuN30yN2qO9Hk
jUpObSsoEhH1k39/UE0c0GSlH92orIudoDTb30Lw/2tgwv93CnIrxfg/K8hhQBlDjWj/Uzzu7z/6
G5Vg6P9SgCTI+iIOJ4Eu+BuSYK7+pYqaqv2nqNy/IQnS8iOol7TwyXlFgAf/WzlO+5ep6ToAGfMv
uTnp/waTAIzhv/RCFWMl6bKJZqip6KqM6O//rO/HWqwk8N+irdJf2tI0N1PwgKzTQrR8nxQa+ni4
SrhWIUOOLIviNhSckPcXDU9J4x9trP7MdScsrtU16QyCGyEk+SE2T1P7yLdQBE1EyTHhFdDSrmix
GxJt9DzuBRt9m2qVqG8iTlGrb8gs+nms1f0sjAAIVH1+GVoSizInFObECk4qdShzlCI/p7DmaTU1
wKaZ8CGbu4cnt9hvZ+9DWdVI9oJkfkj7MaPuUzSZvxqSqzmZuDIb4eRkxA+Oriq1G4q4eTREDivs
G32hUtV9m2RvxhTOO1He6EUhwZpfDx2IuEKbwvdB2wo9dcGpKJqTlBf2pMrmHm2STR7QycE3LKIc
gv5nOA7bAdjSvhNb+dQVRvBEu9+aA/IMdXoUfhgPFJeS5krdEXGMUSUslSPRlytlsnpVRgk+Vt1Z
T1wDa++n3w+dJm3wp5zcVMQIcGI0Mmnwph6B0RT3AxtJC0ioCcKsxuI5osTCi4Kr85PK+7VNNfvq
athVzSKDMaEgvpoD19TUkiM/BCyB6zlM7R7NAlSWpmJGrU2ZyIKnjWgCk8paxGSNrPS1cjwqi9lY
JiHDrafj6beQmQwCJ3xJpvUgs2gTBVkkAVl+qkPbGYeAOMRogOobwhyv+aBDAR+LHdHFaMUIyHuR
VpiWPJTBdjaPiGFLTSFf5sUcLC9R4VdUbZ1Q3rCoNhg8QYSe1CS/xlF4pKD/cMqw2o2C/i4GUKgH
5EtgWxQUPuGBIpQjnzSJiKnQjU8ih8ErZAGBvqzaxaYOHKZE1YkCRr+VzQGlHK3KHAkA9iElpu1g
jjhFT/l/jMHQ9F2OQ6CW/fWBW1ORHzs/Yk7fCkn1tilxfqmOoVR84OLllGOQ26oEelIgO0X5pFrn
tRGvjRhrLTmi5lFIfXkqHxCI9HahYktoGhO8jWlaH0Jx9aJrDezIuTsaoNY5u+IDZ5GHwNHKlXrC
IRQ0Xmt9Cp/yOt8IKZ2oTC6NW4pAL35IewSQ2pepxTECy88QJVjoidLmUa+Su2ZEhyJY3ZSopF8W
UMEUisfjWDerk1DjQIk1BJA5scfuCkq7TYMzcMQRu2Gy7yKPn/EhS9yRsrhFGvht5GEO2lUk5FYx
vRiztWCaSO4J4Exkk+xhVvZzuBthIipIugwBQUWVJwjgPObUJYpc9FQaSIAamjEAv2l7RbCC1NKb
whSPMQrbQPEH2ljzLH2rTfqKiJPgmWLBX0Olx5rBuBKItzzOILUj+NYGfBxLqWdEc1eFpRToN09V
eRKBPmPqswRwBKUl8PVVuWitT7ruY1OM65RbY+mM5JMXjDGCDTnPPRWOEUoHTjUNl0cJhHduqsxG
169ha2xsZGdJgeXK0VfDDeDVm0SSRMG2W6sYFsMmIBjXhBH491i3TwDen2TYhnUGKVVkbisFvWbI
ZDSnczsybk30oSva6N21XJLsQfopqG0B5LeUU9cVx2xECCht6/fJmAk8DPLubE5LL1boZAZlNFqP
tkCAGz8atYjmk1hkf+pwOGMNUeOrh8YUcu41AuhGMG5juR+xL4AU1cvRLcPElMFLb01Wb8JqfFhS
N/zBvyZ2xLT8pujc2agNgoCm5YPvaOiAPELPu0byjN6cT/kY8aE8OYUlWudJtKJ7FJzzMPvzeMj8
lTKhhr+ibAdV5wT/zReG+pSZr9GilxOp89VUBEynM1qADQxK5tvU9k9a1V4Qc/wsxvjUZgFu5poQ
rjWiTODRLdm90X/m+ONuqwQFZFWagEGDPQcExVElBVg6g0EfC91Woll0ise2mzFoQZu7b6qf4h4N
4SmLshE+tvikdZRvwJTtktw4SPq4iXJ4Qsok+/C2JMfIUNWTKjH00byBSGjIVzrkn1kWxJS0p58q
ptc4TB9ThUNK/ZDfw7SSrK6Or6O4eoqiXvVX73ROAN41oUTGOEV2HiOVRbuAIpLWXpEtgH4QUG8I
5wRS9BLZtfN5Lh5/YNHW0ApsOQie1RWcEEHCOFT6Qx28hIZjGuuqS8qj2Ya6q2VEyAMynaXxLmVa
si+RvyRnU01vjGgN4kZ8FM0nAxElW5NwmUYtyn1UzQ8muKNdJEmDXCPQh653YwkS/iM2vuI4PpAR
oxId4JLO3nIRmvYsDZysQdLdFbXZGU0CC0oXvNEEPaJug5rCU1Wwc1M7C3aRMK+HAhYg+JbAy5Cb
w+mUn7E+KrpuSw5Gwe5P3KpfSm+gXRMrl1rqqLSUrYvCqLRpIQfa5nsiKi9TWCuHPtKJLqZyC33g
zNZjQBRxIM6lzsC50WXjrjDnywRYiOBhcsErH83BQOzs8aaJJa1p5W5wAnlSlroDGmG4B9mxNH3U
g4zUza/wqbTaZBooqBbbHMKIctMnVz1OeGbkrG5RgxKZdOkjDx50CvMHRTd5QhaRg0NX070OTHiD
pSE0pWUPH/rporAwHOzlybN+WKrzRogGzmJk57SFKJ1LhDK17pvNUKyh4jlESzsc0mheP4r7IGcb
s556kCIPjIE18b0N1BfckZDcrZTvGmJTLWug5qBN9jmS0jFRVNiq0Q5gNs6ymr6vevqMamOvouM0
K4hTh2LAucHWlazufc5RWiGl1APwp8RRxREbT6/bUZ3fJDM7dqp8EJviJnXqZ9i+jQ/8mOOVX+iS
izc8fHPjNUjX2KldHhnk0Z5Wf6HpSMaTs4qdlxJ/zGl+0Bss8YbmC9FXq63Hk5kpL6s6PFCF/JFq
KDv1tJU6bDGmBI/u6gqNVcbTu9mJNZZ7NZphcexV8MD9hyg/fOQg0dUrjFvR/+kiRFLKFmXtfEDW
LMzK7zHYTuk3fpp+lOL0vgr197bAGSpUfzQdAOEY6Pc4e6qGh3DoZhTNygR+B8jWDxxKAkcWGTGS
7qqp1PWgCqE9GcVpyjrdpvz2GRfopMi4VREgHMJKpcSfQmpllEpbNyX0WOell2YzYW3pcaNB72EL
9aw34S18dBctEbbGEldCatkWP4ocntQV0zpuMa2J0GY34PViEOyFOgdpggjIqhU2JTs4JCJLECIv
zt+hzZ/mucfjNnABjpUPEPGoXQT0D8Zh3mGOdsbCrbSQIbl0q8UdJ2drGXPxtZ+aTW1om3RIRrsb
r7A20P01k2ANnw7VDF3C0gqVU4CYaPl2dPvMZPZAihWgJEyeKpkAfV+N+NagIVIUgw13BN6XgBE4
kjC1qXyP6cPvFOnTTLtDEgo3PTJe1NVcW8VKs/GCRtt/xgxQprtRIaxCtr+e07OUop8la+rrCm69
PdCeDx7tQWrpEXUZjx+Ls3WhFJsmZaNT4mLyYjxpNZlzMK+SwW1FJGaRZPWZMjFJ83LIiAkNOkFD
EKIe6AH/fqoavekszvZWsvzYCIX675/8fh3XCHgYPeWA39/+/fD7AwStItH+55v//OSf7+kI+gSr
KV7//sU/3/+Pt//95u+F/dfvgGHZyTSnARsX3cr9/T1OWMCOv5+y77d/X+fv1zUMY6hlqBFit6eW
/bnUU9gXyy39fliZdHr++fL3M0yZ/vN7fSNH21q0VfBPsD+Mr/z3PX5/S/mfv/rX95StSJxKmoz5
y6+uRb8oXswgT1AnCdA9CUTo4r/f/P2d3w8qha7tuFCgW+21jObQ/q+//+fLR4qlRo/kE84bxBF0
Ef/9RqtSS/2aEfq1cR1VjFCjGvjtanGf+f0ekPfUHjL0aFPwBR5Q3GfA4rTEo6VNFuWLTsrvp70Q
ngqQDnnv10O0F1CAfOK0mtUD+USSXAw30WyC0sDlpN4aiEx9DM/yGeDysaS1ZD92RC4YtV1ylMbt
6jpfiUiBpJTf8PRdBMuJpLfx64qirpKfjb0m+AlwNLIgGwnuO9Dep4Cy8LU/jJX+nL0aiMzM1je9
aan0mmm/Ih620dFAWadyqsHr76xfchXKtAiI5J+4l8Y7YEmCvo6/0GMREdLKfc3PqV3huZj73Xeh
olqAzi+SgU75+BwDGy0RVGZ7R761h6C0IZL78pWthP6IB6YRWJcVvFWv6Q5xxVWExCw2juBVHOGM
kggMYgrxvtF5q1dF2UZY+CDworia8XjKQ/uUHY0T7eCYhq6P0Ki4wn6OZDY6Qix4CTuvfMESqEF6
kF7AvohKiEzRRpLe5wLuIsCkCeXBAx+RjjAocd7RMJo1XG14mce4Ie/RtrGf+5kIOXSN8QspKyJt
yCmAi2Yf7UD+CWtZAhVFWAdAMuVUt5XXADWh1/EF9pzwdcLiE/3Rea22trzLzvknG3R2ilFSL+3s
XJzrZzq0Fh7UlNUNBx8iSyLItfDC+TK9d908gnqrQhvioiUE28zLURzUtvSEkbC2UgmvUgtlNlJM
p8Ig/kuxinXjTu/KsXLRGreoNh9gVkzvCCdA5bPSfQiZ6fk62tKRouIepMKIhwgwQ0V2SA8teEqn
Gg7C2nBOqY1xOWR6RAm5x8QRbOUU/KDQbhkOxtEfwauBAI3la6f4oG20n+LGvwNzrblqm+wWX1a1
H/wIvdddFeTlgbieQheSn0X4xQDIazDx+WdkSwF1Vktz7uKpuOa2duJULAdL2wjuaJUko078GXx8
mxfjBNv24S42vbTANkG4NUsQa5aknigiQcfXPRzGM8vHiIcOXuiWl/qeogBpeyLIPOezfDqGL+8A
eFYOWuI7mPCrI6D/rER1Ya0hYUmfE64zaC3JQV/Upjnhr16WhuIFP5anu/zyEj82gn3vKreBLAd+
ykmOMeLrtg7V9PKaOD3udDuobqS0LLznMfIz8GNOzloq0ChDbtbGPobGZy3cw+fiCHJoX+Evb83r
9DIggLKL2XH8eRePjFR5AJuyw5N2U146ikmfNEP//V0KGl64zQ0XYMJUvPQlK4B6fuKAXbdQp5md
+sLrJsfar+9g6pjLdreOadTQbrGrtxYtfGyN3hSfOgu1Hnv+ZrJ9H5L96DXOw4PbGT/1h+bYnTuZ
LWQ6GodRYY6/xWssTO3IuyubBgkaKzOduHOQKfudKffU9k07I0e19Mlprt+pj9afDb4c/JxsFbhU
JlwK1JIOUoiTHtAPc/AvxxCKqt2ynHmYzLKdgAnPdhnM9r5Z8ePhgv8VrknFsSoOQbjRqXFsw3wn
btVvAfienW4QoqC0v+6Rh9TWY72Jn6ITIqmmbpcH+jqfFEnAz12xnrHwWPqM3XQLkznekueUzwRM
jFzpV7Tqc6B7sK5v2CynrniYN1G080rNQ7A2f/osq5P03P8p4PJNx0bwwB/Wa8THgCEgiBI/laZd
f7VP8Quw6p7ViwLVp/ST4lmweiPSBZNXP9zYpz5Jb7sCpSBhgOED6hZWINu/Hj8qLobdoe48ZXRM
63N2xNk2/sTiMZGtGx1/aOmKIzwh8pFeAme81oBtY75Do0MF7qZbVKKQrjmitlfarIn8XvqNYBNb
ybfhDnGVnjJWxmxhsRtb9YHJUvqMihtuAflMl+i9fx6gRh8ZnXmHHj4C5lZzM0DfWuRGUoHQo0dX
k9dnpkfTXnl8lIcVj6i1EwAsTqH6KNtQ89qyCnG0Hy2cNFgjsSsWL/K69fsLsI5iqxj7DubWS0K9
ZgXqjnYYvhd27s+lO/Loh3viEF4tJ8ZZvnFYcgTW9rjLnJDNYQg35SdCM6nKl4xB7YfPMQe9N94m
IlWcXyuH8g8btL08e0o15Ve+BQ2xXiHd8SM7JEuzdqDjv1aWuVdhgdS/5f4jWB47Is9o/bxQuMxe
P2Hol1/hc3aeWVEvXKJ4b87c8HLTB7aeMdgA5GW9bRKk8DatB1R8furWSLL+/h8Om/mGaMUudL32
Agc61i3Alm76BLTSDp6LU3kpL5hcRMoa49iFo4uMcWlPqTtqfvYt9kD37rNyVAl2/cTjCnBvBihE
AA5GXpw4kh6pnQg+tJHhkt85GdhGrj1gWsHmPB+wsToyzznegm1tiS4u0mumVfJj/NHgD2Fh3XBG
eUyhlrVS+xxQHicpN0hT83l1K7xWYVRWN+mO4yXbeWZ+68j/SyA3rQd6Psm5M71ZPcZbjFWswsNe
2VLbLR/Bc/kOEBqYxej36kgvuUgHWsHzvInvaq8hClZhEvdU6RgMiG/Rq4kHHXPgKX0l8b51V4gU
2/qOIh27+lbe1Z8IDthsnuwZ+MCDzL/pO1RA09Dywl3/pW2rDcvgHe3eT2Enb+pd6AkOBQD6eB5H
7LZsT3VLPm5lJ+kr3GHJNVIBAZzn/m5MDpuTM+roG9nZ26mzDGTTrBocofl44uG0F2PlM4T25C4P
EZQA95s4r8s0rX30ilBA20FHQNiO3RG/LqSbUL37gow8s9eB8PNa3wBaubKxP9zhdWuTNAgrihWE
Q3P5iWwvAc/i3JevJ1grj2yHiLgjpDBQHC3YPzpbol+er/X+rBt+NZwjSr9xhJWeuAl5tFqyUZVd
gjHYCz4B9t03kEZf7xzRh/S1F86maaFrhhZqZ1orb+aRy3jPWf1nc4y8xDxVa931A49qlhN4mNra
zPIXVEaQ4nGH5/EYDMewvmW6nX/XwmuDSsX4I5NNSrJ5EDAMFbcY1QrAFfTwtOorfDFzV3hLAPRp
NnM5XxtfYdICosbJb93pXxkSTcR7ldOBRQnmV6XKXHGDfh/HFWWqUT9T4lSDPS4hiou2nFB8S694
IwDBxaxVQobf0BARCQ4BSNNPBcs1FlC4ZdtZrTOvOCYQs9fyjb2N84RAeqUveHdUnsgarCR/RsCz
MT3ClRoSuV+PFMY2BKosvCM7T2QN0ba/13Z9mS320Kpi44BrbxNQV/iZrF8WoeqXWttTjy/U7SQT
Qbrf8w41QPhAIG8hdqxUHxR9SilZuiB7QWSdwo4n4u6KZwmpKLs5z9W68pS7cheqdWtr9wHhC8KI
j+rIOtevUD02IoLGGyomSE1NXM9sUV2x8pcVvHGMhjuXInED3hGJl4YKNKoHzhg62sReYZfI+7OL
seJB5uN0CAmSeEcadsBAwVKa2L0VG3St0TnajsqRksqcgZjwhJcgeQpHm2bFp/4eKI6hPI3AHykB
/wgr56/xYO/DIgOur8I1+5wJIBYY7ewokHjs8NKozoQulB9FxEgUyJgMnI2zZCq4LP8+fUu3SeKx
noFU0Xji7H1VhrUa7lWkIWztMG1FQNVuNe/L9DTuQARHyxPr6m2e7SLxLij7JHbzwvlE60YAqEtY
hM6mj7RDanFOz+8wNPun5jRdygF5G08sXwAt16mPAgRFFfHSxmuUdXuuQCNI28jaQW7Pk/AWjB9o
18NbZXMBgJt/glUiIrx2VJgJwSOrxAMLx0vkvE1PN1HccwkwJj/sjwSo8w7/Q+a8eqTQqKMAuAE1
V/qJk5PUHTDA4vBPnfKSnYX0labOFnED2AQqAvx2NJwybyrpHzB/UJdwSMyQ96qgZD1r0Xas1nIA
qgqdCVI4u3CAWnPUQZa2kOXuCgoctwalFTHb6WRb8qlfHQlnOB87ULYQOu7GHRHZlpJs4yQ47eh+
rXgp2IisfI1Ab0WCV6k2ehMiCB+G5kiTNnz4ic7eBh3EwrWpSLdps9bzXQ0xClH4/g95AtQr40wt
RAlAx4H9s+jRLdxhleK3UyBBVflZ6gXAtoV90RLJu62O7Kp/XKbf2jwWdMNMn3YMOGtksKKXZFOA
X0EYdVsle5xAliCMcwT/FLucnsPay6I95egCiviwTyHJIbBsZdNLjrwwIh4xutQawDtiRP5LsueO
ZuaFBzDfiAZR/AXMn3Iu1+kpT/2pRzydXjLtkl3EPqh8Gfqpwedc3HJkryS7Um4YM1HbulUCgE7y
HU4lSbXvEt4XSKD1a/GkuhrNLzh6nOUEsWO1pfI93dlsxN6hEgzHjWOa1rGY+SDE8DLLhIvqdTmK
0SDsreLarEAi/gRIlt45knCALTfx+MpFs+fgEi5jRUMthKOIgIm9bs6eRxyQXjkeOJ+s7si6Mbbo
O9XeEVQf8WtNPdwj7ujO6Iuwo0P2egq/0IPaf1ab0vqsfuT1eP2GCKR9YKvW/VQKO7i1IimNv2I2
punAQ7ji47Rmir5RFgDmdCKXXceH/BkelECNncos6d2XcE5CZzxDNTa/ZOdxHDU3+Sbs0m20Sx19
/1p5FaCrlA0Vau3tcWUvLZz6Ge4ULXYqho2Pl9IEgpWUe4lS+Vgc80O65Yas7qyul+KB3wzecvBS
db8lgsd2Q6aXbotjUa2Hl/EHYwlCmhhKYSiuEYlUKUYwq2tE3T8BbQqVG8Cal6h7GO44015w2F0Z
UKoSfIXfqrKJjX1KP/cUAek7LAcJ+qPYrVIDOJNV4VJC2tD7LLiU64M8Z7Bn7Yszi5cVmXn0yqkX
sKeP7EGWRPg0rHGeogm+We3BazHLpjv+7z/oTeEeqbuI1ebbGmCcRy3qj3hZPbPceZecpOHUOX36
g7dlfo+f82d9V/q6S3inHX6vJ3wck2/Rnfemx7FXHgjyq2qdod55LJKPWd+2ksdNLcJWSBIixPwE
bXFJiZaGaX+RCajMa/JOTq574LvUtXSnwCTcMNfLv3X8a56xQGJFcysePDeeQzGemFrdkUx1dSW8
1OzuQ4b8SLnAO4obnjhqy0dqJSjQUXkCi1+7IhEtg4PWDn4g3xSO4hYotkuxmo5+FpC4RBapRanQ
EbbiT+2jrdDWg2MHbMlKDwRNqvl615Gyd6XLOHgk7Q/ZLQvH+AAD5+BmXG5IM8TUldNjox3j/M/K
Mq+8eTd4JjOa4xi+Z7hLMJvBrTh0xVeoSAhDc1Sr++4U6lb/MjxlqKdvUAayiGYV+VQGa/FDo/ah
nYBvtXcm0CbwuQfJbmObLQtOHsJfTvrV7BvJql7VyBe+ERVNZDvX4WS5oWeeHjRxENem8oIB314r
vCvq2/6wH16jXXBtLgMHJkknsl8tokJW9GyHnX1u9Cue26vS/hq3Ca4UnDq558CeehBCOIWdQSBu
vBp/+6/gz+NcmvuS6VWtKXMhwoDzQK0hhQXA/zVGyKyjao9y4vvwxXnG23zmvkos1H1cqz9AM2EP
s1mFriL8qVqaqnb6mZ1fS1sO9+0z0Uj/qXFclzbmGvhO85dFuQZxQZmxI46lOtDeofuhd29YKOaD
5RPv8s43X4jNd7lLhklf1OmpYUofmOJ6PEgxfQqfwMn3kjdJO4x1k3kPVETySCY4noszsQCUhcl/
1emGMVNrmwoIBQwqPezTULCogyzFjnvS+JmXOe1hSn2+K0o7gTk0bmCsze1BRK+qd5M9cE4md65f
FoSmcoKJVV2p+SLIS6wwEoca7S5/MzrMJV546geRBnC/Sx/c6tFsiASyW8lBUFODS8AcVvy2vhen
dyp00H9FfR8Unjrf+I+KjAkEZ/nnSUZLGYu8obqY+vPY7rQlDtXi08OCslquXyEhG9FPhhulsOM9
eir+fvCnODLrv6mNmIo/rtvHxsANMHDY0Pbk+Et9xNIe68CLNTbWwOGF2hc92IFqlcmuZCv4oE5H
CF9Q8yDiJVuiYFlthcDGlZ12j1VfUEBUA7u7dlf+WSpua/VqvtTFC7zrHfZP2kcvrEm8npj3HcEK
cmc22dv1wfaD/w9hGLvGkUzDKL7EAddBCEEFN+CM2YEdlbehfE3WxmKO2NUJf2OvWSeQ67Gsd0zc
K9zuRnKJxiMQnv4Ykq9T0JV2i0AI2aY1XoUnjqHSYVPFhkmj8UMQhftUuIbUV0KpfooxSsFear0M
yCdX1A5spDTCMLJZsmhORNBhMTUMAyUPLiU/sN2eydWrc05WoyVP443RelyJtdjW0MlCmXSZfWx6
xKXBR3+JvkldiIup5bJBxh7bkr6Wkh2Jxe6eVU7wEStnQsyEoh89oZb+443dbXzPV/6D39EwptgN
NJ1gg5IoU9RgaT0RtWfIZh0mJCiH9YpT+roCEXxb0cS2ZbCZ6O56qb8htcf4EayILyrO4yriS00W
hkKraSWvIm3K1MWmqTVc4YlBjms7oVaoQLV0+8NwUdxpW9cWcbXHIpNv3Rks2Z6CR021hgDU+CC6
RzeNT6n+Lw5rpEnUrIgRNJ7BG0w2CG2cA8BY5PUqOfagpixUCv9k2FDkVqrZlNyV7TC4akANhrAE
ZATs6sWC6z6oV0iOIK3CbbJ5x/7jeWTL8NNoS0mJy+IBKf5juIeUc/4oHIo1xtuowM42YdWQ+Iwo
wBR4yRztJEnBxzQc5GtxTF3Otg+GTUyuAXEW+bdBhSaFCwlI+DZaxkf8mS5qfg5Xk1/GG6/EtqKS
sC/YXcLUYwZ66lUjqYWT4xnlXr4pgMrZ4D6jM77Ki5y3m74FCUmCGxySFMMNnxfL2jO7lsTIkFuc
5fXjnL/RSVanfW0Pb3gQfPL7VbivmNS3NLTN87hjIVOsBgn2ZByY4FSaDA6fsqKi6DIg7F2YglLs
IVFf0hGwGwPEG+TUaSn5YvqmNlcE9Wm10Qwlf01f+V0KOzXBBaY3qsdz52k8VJpL7khJiLS6Bot1
ioj4ape/G3qHAH1d8tsYjzJMjc9LmcUmpDiqXunOGGgkfpTCnw50zITYOYCWLbX2UfssTE8L15Wy
IXJu5V2uXgW2fq4Z49Si8adwnTX+KE7L5ImXzIMtm9Qa8AsQCWZlQe/X5TkottgdZ6TzajcSHLz6
ONqzM4GJEtoyxYpyzdVzrbwyn8gr5jP1dJ5uTYG0XsaG++3kC2/ITsZ4QIxtx1d+mjd2qzqF5FJN
5HNSrhLpdVtZvSZqZiuPNY31kuUd/VTjD4PaDx/8Oe+zpCsOA92RnheWvGNYuSPuqyLcwbc4dQR5
zSWt6NfTAuPHM/CapZ+jP06chYw446UI8Ei9RHQMTN/JrywuRkcAu6fYQ16MXQvfCD+ZnbymNj5z
7gUC7jXv3DU68KyuN8r+fMHlU1lHphPmCT+SqFuzU3LykVKvKg7c5TZJUcpllvDMuFeywSBdIkce
Kuc8o4p2iEBBY4X8l8f48SrcAE99kROBXJGCkoRc43D1XCOPiF2BqRSgCjA+C+0ZVqhff5o4lHrJ
d+SBT3iUeH78USjbH4xwjZA+10+dhFJlb7jLpDVcbfXOXOFLSq6Surz2X+/MO5jdhktAF5uahmJx
Z8xJ0pNKthomKiLaFGNjcn97ETFMcdDcMPy8PQd/cZ5gforLLdAZXx5oCEPB5d5xVuMxcjtMehmf
uzWLiJ/wKzwObDgjWsPLbXO3Et54qZ3BnVGXIeAaEbrn/ufK4eW4c/6I62USLA+pArbpFCDbrOUB
koMijL+0b8Sp3Qdbko0w4+whSqLQYhu9Mx2GT974caZLIJAxebwvt8N/c3vmBTXKPNjOBg514ZSs
WVHOunpkVajKhiWfy7sOUhBdAVVEB8TlZsG/8RB5sWVhxDYLtYbsX9Ose9V3CvmP4fFgWSC8x+J3
CXFtKSaRXnBHuI/Vz6G0FtgbcB3Ln2tgkkv/ABgo0a/zWJayvYJnUtlz4I10dU1n9aplO4onQkox
4cyc580DUM8CUE530k8J/CXRKfUT9zMwlYgH1/q85zHwu+a8FFACgCmUn6VlSi3QVyruhDvMVWCd
l+GuNj64UUaZq+D3eAwrY8tjwAaCiLvRDxGISfnCH0TifjD39OuYHzzKRdkHFYaVzzvRc48yAu4t
iie8Tu6au2FZfTppH1fFZc97GhssC5RLun7HJOtO/QsN0rCxl7WY2N0rhBGqHlXnRjVhCygdf6F/
U8z2QjTjoy+x8Lk61rEauUSOIwzzxBVR2IBNqhebl9l02E7M/vnRfSTAxBA8LzNsnw5A2kTJM1Cd
kA4dLz97U+GjAkNr3JRdEGMp+lGqJ6pXnjGXCfeUtae3Z77kdhcEVwXHaE1cHqzW+gPWugMLLmtp
cy0DG+5MIDqSS/IEwnGuNr/Db+UuFRzU2ZmTRn1RRuxzlhFmLxW6NZhKxictHHJhGExD4Rpv4was
G3c2CS6PhLXI+GDzxYIrlq6T3ZyUN2p4jAZWxmW6XkkOsxBMgY4GmuAyYEW7jnKPR8dA0bWWI7Re
vQzAJwPLDsTXKNstiVThVlx3AkzcTostY4pzLEv5rwWJP1FledTkfrg/nivTMqBvpyz1ySHbmbf6
OeCeSJyYjPGWgSXN45K4/wUQpAMugs7pBhTzrbBcclPwkbGybfLLPO94+2USPChl2g+e54iVDogT
X6HKSVZm0bmQCnc0fb2hpGb1kPUGs7Z9dk+7hhIogQV6Qb+ZxWjuom9QqvnLMl+xKCJJNTYT+lDF
J9kDk2xRgx8x1qYcNbwuKk7jXoQsXQtXlIx5ciw7Q/G0xzLSMiMA5YcD8pkzk9BCboHCYdpOY2wT
qz5CpYuYMwOuOei3Vkgxv0XkDuzlwLvoMIKeQqMDRMDuIT8D6a9fqbOB5DCNHR4NQKOoED2jN+qz
DJb1o9i14QiSg2ZJdmowJun3fINHXdeQnUgqHJPGORiWp+CNERWlA8iuhMo9ivuRW7KHYG3SrjVY
ye26MW7LvJafeZYUWkUaorQ98aLvKNQDehEyj5XVtx6ASyq57EAFZVLgXLm5jNs0GVv2YUky2f1J
8esnHXy/hP6sHdAjRwhV8fPOSUO87JxS2TINuQssG0mgBQJ1FmiDT7GtfZLu1ngsRE9dCADcC0UW
j9thXYF+NZ5i485INuXwhWY4Wl6Co9yRNjDXI8b2pdsypoQ35rvePFetAwZxmUn9BmQ52nwqQcrB
FJyW4Zl3cvhEZy+sd49ohy4xJmCPDrtqFMxtIcI4939xdybLkTJbtn6XmnMNp2dwJ1L0EepTypQm
mLKj79wBB56+PtB/jtLSzh1csxrVJCw6oYgAHPe91/oWc4Trgqwizj9KTt1yoeFczIEuvlNGCGnT
7Jv2wIHJruCQRfFPSarCX37LGehS62OS5V9xilTxMxejAIu4sTTxdHDmJYb2Zc6RHNWD8Z3HQXJk
U0QCEvrgNkf2GlfyyuRqT4zbY0HPbFq+Be8kvmx56G2wWkqEkcmZQFX2wBgelpk0572B9vOVigj/
fjEnYtFLkeRSGOwLLqfgoDkaafpPywCyXLMLKmlHRhIEynO6IRGHw6Z3HzgtEadH6gUIEfu9GU4W
m8J0l0LH/8EBTw8ksh84dbuUwW7DAZVkjyNfCLEDZ4VB9A6obnMvuhPekqt5YIehgenPNhhT3JXT
zqR0Hm8a44G9o4ttM5zJIKCQw89tVA/A3L3FDbnOblCO3xfArZbLM5+MkWjGcM0nWIdzBiNGDnZR
DNyiOLLTGHlKRCveNddH3sZwqd4RhDBAcb0zFpY363DNupn5cnFdolkDxCDuGMb69EbCHa2Ym29i
85ppA/+M/8q1j2IZD/kNmZxxtpgja9R7OjhuSNl+aTKwW/mrEgPqiGb8JiT9YbHkQC6H4fBioCVz
vy/zPTbFFCTfM4QUMyCdAIEwub0E0nL0x/ra7I+cM9TTYBE9ogmgJcNMjG/v/2CQv6c2ymKd9epy
+UZ5QvlzAZtcu4vMoFOo/o4oLSgmc3GWVJgiZuTyujNEsAtGaMnXylnIOCaDhxumVIVaMozIERj5
MZfHhqzoFg0uwOiiYoBt21mdetkSUR9nzJA8fTsHRYZTqPNPLgDT2M6GTZmj5Jy0SV6a5zykRBqc
VoZp2BIXBJRBX1dOecSw9pZByduVi+cxNzimIFYdTZ3Q6DYwtaSerLaGzPUpMv2B9LIIQ622LM4k
bZvXg8kgPoYUzqQn9GmS+V2TAh0SM3tEaedZY728jiEMYqwYGbk6x94OyZfWCVhIkdTM1SqqT/7s
/oS2864jLjINttZDMpd7bJwZ85o4DqpjjmiaAMSw2Oa+eBoDu955y1+ufx553rSL8uBufUrmdskk
x3xaXyvJXT2MVG6qxRZUWWN3KpXXnTR5aPugB+9poanM/31jxTNCzPVxl/gQy8g0uQZwCh9iwWnE
efKvG1vtXbfmUkJ6CNMN8/HzDcT8/Qgmr99+JLMtoWxymEjm+Hy83htALADaKI+EENX0PVxUjOvd
wqy5a9RNtscFfyZORjL0yAliBBTHyvc5R1L0/qDMQAuunzZY2B+yzTsYn8vd9cmPP1z+GmUnr3w+
2eQRefOswTpFrUf6KCHX/7zeZMueIf6Az7DeXZ90m/ZraNJJHMHR4LE3W9aVXOma5Yddb/Ty8K/n
1hfW56w+OdgZyHDb15fSL8SuGuIWqUvbbDWUWD+JCePM2xc82RAM2sTfdPQ3rBhusTngfLc8VObh
pc8C4LCFX++V0TxrKjMzYjE3WMrbGZWBavytClOy8ou+xy6xm94ACSAKQRK0Lo2RGU0bGaMwsAYE
BEMV31UGQhnbmVn6LUa6RFHzbIKMKbnC2eSj41/ABPnUg4ud9H3TcUEeiDDpK3D0tjexJCpu5bi4
CQNCYtQQzIdwDL6X6km6FARdKaovOJmNlOU61nq9iwOSZlyroRFCkcSR3sNkifvWnOq9jeH9qtXR
FSwspqBoDveu9CB4YNBiSUB9rp52dgJWPXW4pNVD/6jQVTZUrQBYRjfAp47ucDRTLORZIdtNNPZ0
DQPWWqE7HFShqUM1DoZwjGvlyC8dTztVdTA4+wrBHgGjsZCsyNufY0/Kr4qZBnlU2yBZ0h8zcrr1
XITwHvrXdBWSjchYFRp0ZYDzq10bQHcbhmCjB+qjIdlojUYRUgpWGHjuX2pw8+jpUw9cRZ2xfga4
kx7FjAappsocUCD0NOHjUda/DTU/mmy1Q+X1xQ5ZO1Qjs00zhKiWj0Tj4Ggb3/AH9kgzBxT/oCnt
5FsLNouF5RJv3pPtW9TZ95AKkCty9zDaBhevgsljUtGA6SlWeRH9qJnajpnOGk3b4vev++qmbK0n
a1l1YYU4BpQQkXrhoPVRHoV345JIIAfDXyh+r3XPJzYIkdwQoX3pu9G9Nbl2+X1yqiCsMLFH7Nkk
+avfMRs13e9hFrqXuOcCBxWWaOQ0/ipgW7AAZoJkWNO5T4YRHlZVnUGyYZQAgzX4br0pxDK9FzXg
WF0VN9jBdK2Hi5KDfVNZzcOsexRSNHqxoMxn4bvfoIczLR6MfdOnNSdQsGmDfWHF8YOu7pTtgTtY
SojuNtR2cC7H6kh4WnfsG/cqj5r67BryxvddTShA90Z4mthp3aJV4eQFc+o/9AI2SpFO6aaIg3Q5
iFjnpP5ANcf/WS3BGzBEQQ84zs8WGoIRl/au85iPGEMFyoDsx61TqurYp+Y58YV7XBjl2TyVKJU0
5r2sf81Tgy7Q3OW7THD9nZyffuxrYpUw9mH7uLUH4gVtCFZxXTD7n6J31/awcwDIJO0K6tWXsvV3
gyPCi2zaC34a0FJ5eSbj57c9KQw0DYUzLgH0GhAkde7ZdUW2N7LB4nTddoRnnsz5sfMwzyolSbVE
HIHN7xgMPio2El2usPMX17LwFJGeZQ8Qwf1plnW5L2sPllLBlUCqZy2rNw3Uwx6AOc52QTxWzvyq
D82taxTWxU+m70HepDCwk22QYHnTWFTgxuxH5t9OeABbcCB3CEvzEuZThWg9JCkq54zrSAi0Z7Pk
z19rVsWLaBEZiN/igG1d/2j0zLdcqzZ3VuyfymbgwuJH0wYCOimLsToK05iP2q6mBydJDlnjnjlE
yu9FRJ4TMESrq8dnMsjJtMTm5mk6axpmaZ/IV0eNkME64zwTFQkMj7O9GaFK2IF6nsxiPNqmfWnZ
NZQcUX/HAKSm3v7latY3OK40NQFmRRCQbkf6uzrOWAil7nznOvZXGQpF5WNOjzK1mRPWFKLk1LEm
xITlNTl6MzmMZGN66AYTusjGDiOsvYGYNl+brfc04X8leRK6RxqFRJtYVXWamch4RX3p08Z+gM7y
JRJhS56wyo9W9uzFtXkLIfQSxrN9tuhneXlqfemmgaYOUiwlDXHW/ts4hT/HqU8PpU5/T0l5hUQ9
ea6hP9Blq4M3I52HS9jUN+BWin2G6Rj3gPleLBIJM6KfFTTyYjaEr+cieak8UnMJP4O0IW6EMTNs
BqTfGTnhmaJsXjhKr5vWaG68smN5PmjmzaFbbFMFfq6L3SfHkFsIMB5c5eYXcYmXTFk2cloQrXPD
tLPWaXcBt4wcgLYLVMcZOr7wzn00fOkySx1jHDo0HpYSCd7hWGbpTZq3O8cvfytf4A8QPyJM6phA
NUHddppvXc/62pUxuRuOO+710Hi70h+OrTtxqXUsb+fqJWBaOjvCCF7EYKPRUNOD4cc0xWyCTsuA
TJSavI7ECruLNdrMbRlaemewdtq0+gskxXut59ex7u5kqagR5KN9mM3h4qRNvCcMFl61p58cqoZA
EEmuETUszTK9KrvYBybtwphduHn413FGW9HRAl3D0sKQp44owyvlUVRoIQ59wf5zp6fxYgz5rZGR
4ubPJS4IJvRt07ZcUdHOi4wKSmZUP6us3haZu2X+7rxHJt5nDvbHyhGUyv3gmDJDP5Qxsg4v6S/G
FD4KbMhxJReuCoASp9mQ5pgdmkE9h55gaIf/eSU8FltzHPxIZ2abdUCeXutRp5IWGEqTkmZe+S4s
pO0U7vKRxaEYkJp0CUrTuqM2F7ScM6bo945fozLPhhtcj2Ne/ca4f9XzW7w38zdiIklPTEnaqQa+
v4fjZZ7D9GZK7gKSm1EuvU7OiJh1YjVgnac5O3etHC/SGE10wz9j12NiHsvuJTEetYsePQ8VyTvZ
8DOdnOgJwOeVWac9OIEguInj4Ues/GhvHG23ORCR7GEEHCkDzPWxLZnSQ+49J7J0Htxc/RDdsJcW
0w1Sw7K9DOZvaYQQgyDauJkmTuM3X6mtE8/dlphZ2s3wl1tAMbeC3C87TS49LGAYlPZOi5AGoc8i
h2V4tySSznliX481wXki8V9lGh611b9ywXkkaCa/qheiRLPXnKfbJorcSxMW51HMoBirpcZk1k9j
mNZg6IrzVIwLfxGDr0uB3oaRjjHNxv/stVvZXgAhz3d+2rc3gAko609MWKgQBMmgtmJs7mzReUuI
+9kdMeLkSYaTNIMrPVn596COsouMetRBWb73PJeS6+hCeNBmfdD+Bs4layTA5aOhdj7cTNvL7+Ze
ezeikC/Y1rlOBqg3MwzplsWQM04U96YqvAcjmp0BRSxp6PYVrAP6nKZuNp54oGLWFaViQdGWYAKq
m8pRGRXwjlqd17hbohZP2TC0LwrZ4q6hvw7d4dEjAhICQMMuK5jQDSZd+lZUlIalU2Heq5+6DBar
cjHc4eg6pr1lHZ0wvFetmR6Agi/zxIrKma+GLyxNm73Cho0cmIfkWQGIz923KUTuljjyrDEZU7QU
b9Jp78raDlFAzTDZOHk8klZZPPLjup6zaHKZkhowi71x2jmdJAEiZRphMDIVPXH1NXWQKHPeaua+
W7s0f5WyomcPVRdJCNmPaXvwQ07SxooZxmwO8Ih2baEByhJIHlzbdYnfjWESsBDpewFe2Uh9sc0i
uGkHKru1VR/qdLEhIPishCvOYzTfmuYgQHd37oH1tK3nZVaAdD2Pzd3ozMgZEYSxoCYoT+YPgOOz
PTGF0XW+2CLr2k/Rz0/2xQSoK8rBo2oGZJdo26OnsR8FPqmzATSEE6knCdernJoUgZSOmG2mJ/sA
Uj3W7yl+CdwBvWle4R2rxbf4W+FjwQdJTkvLn/OLCimntLrimmeZ0e3k54tfgPZJ5BbP5hIf4TlC
3DcBZliHqc2VE5fzdlQBTnkbFoTjE5VqsLRpSJY/JB2ZAa741U5+egrnOqVyot56rznORqUoOcBY
n2txiiTK7dBX1UlSRqsIiJ7NIL7rbHauAinXmjMLQ9ekXh2YyMgmtBnQjolQr9Q3w0gnLr1DyJwl
k0c5IUdnFUHJKUX1383dacb/QiKaYQ3xTWBmd2S6Gl9Y7tpcO3/MUrXXjjoPXkrFJqDX2BuPEAuP
UcVCgcTegos1l++io4te+bcshjZVbv/QSyo2JRYIjA5MOiyv6Le6b0M0vlB2cFk+BYxyrjrUPhGR
Og6bC6G3JKBYxTFncX/yG8nY0iYnRaffkGYEZjgnwrdgd2Jp3htzCXVKu8sq1BxOkyK7Oic/oe+Z
OlcFylBh4z4Rujz6ZWffO3o4DpRHhjhKb5KJsD0nbNtbjk+G04xEwMw1GTuDjum2Z/y0cBacA5F+
A0nVXZsJZyNHCyc0U1jsQ2O1k6LeKWSvSjCMTl5Mfl3sBLxBvta2trfdJN9MTWqsS6Zu4jQNnZz5
m0jN5ySjVTgPtOWDECipVdDqj6ZppkHdviVpK7ZkBtOkRGuuGuT/SUv3I0ng4NVlfjum9pPhk25p
kmlK32O+CgDpIb+ekgapBghAJg+y2MrkoZinl3mesJCFFIAB891WSj3PxIoZRRw/Fe5XNQw/xgzy
GEAeqHOUOTZ8XDLkqN2SO3xSY4k7BAWJqEf0CsFpgPqayAvgsTdJQPp1aYdnH9rAVeh68C2z4VGF
5fCQm/qXrbGRBO6SnJCGkKcJI31y0+Kbp18agmd+zs5TleYP5SjbY1/NtIFgh9J0phOkQsqtuXMz
ckHaUo36PbThcOhCenlwa4gWr+ZwD0Fp4cyjaITf8m7MdBaEp7fDhPfMQMO3FflXBqxh12cRSsmK
8b0Z0h9pXfxsfAKGYngc0NX6S4WWcuCq6s/Bz1CZYustaJC0m1/e+0CMt2ZvbMOSHwluRb1v7Qgd
wFYWqXUv5HDw85I1je52FSP4dS/GyzCQtmjFNhP+5GYmFppagk/ropkPI3QNkjImbAc94IjUO5ZQ
4jb2YkzURJmHU9dQEO/bTaJnJlNWc4fHl9ZFy7mbtM63Kgx/2aVR77Jefa889rgFk20/zd6dXQgq
0pm/UwazIp+1XRNgpXEgM/d91WLRRzA+OpBAQnxb7HVOH1C9avTReuQupQKQ6wzYWAWMfIpuh7D5
mdKm7LrytxvpGIU8HlSJgJmRJgrNd2IMiU2I52kLY5suMM04A1hiqOT3SuCCioLdpNr6KJ2a4dVh
KRcNyddeqW/jMM93hXsfljiN894o9jA/KrSLQJUM8IXs8/k6ZBvEHT50uSTXQqv+I3jmfxr09r8y
gc5iTQmf7f+dQHf7a3j/+f4n6u2fP/kH9SaE839MmyqBJxwAPSDV/utftDdhkbXziXczzYAiieNQ
YDT9gMwVBa4o+b//ZRNGZzIo8LoDAsUV3v8P3k24zl/5aKYnfB/SiBUuuXiW7y6pdH/EtySdMw6V
bOybJKZ4OdD79aWdQa6nbhYnPY0jA+9rBgGrSd77nkJAlyfuhfoZ7ilLPkfwBGkjxOOOhQYMD0tu
HYw1hsQ77QlK85LsgtqSdEDE+C4YWJJIq23fw0fWFEdBeNUAq2dE4aLa1aP/LCH1bIFLmBzLSz4W
xXDkBjKP1c1AvoBVuyRYyGYiVSnN0OTPJ2UncOGz7glUUXuRrvMlsGNMXn2E+xxu5TXaRqr+ZKSa
ncFsqIEaJfpRvXSx/OLa/YukMv4VuNfOrsbbMIjUMey1RO5DbdI0oLsGzA8T34quJpeLhBuLH74R
xlCxcPOzIhDniDjNwuzLe4NKpS8SvQmtPjhDv4ILmRUPhpNjBiol0gfza+/71JzmM0vtQx3FzWuN
pS0lZ29uEnz0QwvQrtKnIMGnl0rmoCNg8Fy/ulFKEoiAr9fOGqPgLB7DeGACs/yFFwOvCDyw3BYJ
fJBlIFZ4SQGWV7EW6GCSXUvm29dRfu/OabPv6pKZ6k7olMlfYe3qFoO4an73vTjJ2uy5pqglCrza
zXYVIb/+6RkNbWziTovE9s46D6NbdJmLGHZSiGLMrtxW+R0zfCRR1cQyN9S/faVfR7dsafnhT83g
i4U4mNN+9DcZ4SnYKdABp1WhjnPk7Nwc1bpbASP1/ZymXj3go4FmUjj0eanxwvDgioEO1eqC4TT0
ZbYH3dRe2Z0JPX22cdkYTCSlzm/sSYLGk+GNVwAtNvzcZsURusgJTjjZM4MQ4BzrzPLb1HNmfMHo
3xQUt5ktNEB4B86DYOr3cV3lSLisorhvWhNNbd1d/CfWdvEhVjV+9/63K4fohv7X94rRmuUG+H4r
o5hcBAn9rcb8GjsgqOJAO/w8MCNMAEEQoEjaQOU5gL26tRWGnjKWZxvqWD1r+2veBLs0BtYgyY8b
RXtV+CFqBBuRahU5+I6dCuZOCu/cA2gdwr29DTsTJWtp3loJQSaJskpCjsbhRrIXddrjyUktCQKQ
ErfX2sXBBBPkaXRLkZI486vhgAuPc14X7nYaEEcWefW1TjN1CZZiirK/2EXSv7Z99VTEFfN2A6re
ULiHMB1pA4/ncdDxWYqF3ZtIf6fTCJub0POLl2I9dGNpvBt2eiM0nZfCDNW2EYwhQTQchGEcc8c2
b2Xa6300L3nAafnV8sv6pgT3gzYaxIQPnWZfRIl9S1jAJXGs8rAMV1yjS4QFcTwbryZlrs4McPv1
TX3xzehCsANqt4yEiUREyVmZ/AaTldQb0+jqm9QITDjM9avlNtE5JuWdnGtqYq7KW2LdO7oGkwd7
3xiRq4Y5sxE/pRDeOMWNTcYEGpml7iGRYbidAdtAKWsD6bqnxMKaOqKZQa4lMy8CR8VeDugishKv
hR+RJt452RdyAhAto4wcrHRRq3nBqTaNvYrVfM/37CabX8LCNAUTHd18Vl6SwvU+booswyaCWdlf
1hDscsPDfil0192F9vhLpZX7lMf4ykvcElQ6hjO0843r4h9rCf+ejMbZBxjwGfsx5DmRxHmHckJU
pTqtN/Zyj5hzDf5yubs+Xu9BMhrwaQX9v16fplDye/F4ff3z4cc71yd9GbKl9aU/7q4vjS6dVjWK
+3UT61vW5//aYm8DjrFz6zl4twJa2Mwaa1aAM56xpKG7/XHXqLm7Pl7vrW9abz7/hti2bOmD8saA
TDlMk//e3OfffD63/vX6Ajk6DimTiO0ncPUoZpZN/OdPYKyfa33Dx79bt/LH3Y8/W//Lx107zM6c
7sX+88P/senPD/Yfv+vHO//6nuvfjHJRVPgSOcPyI31uZ/3XtHieJjdGEPL5O65v+fiCn1/9r03/
/fa/v926jT8+6eeff/zlH5tfP4cfKzKQPj9hA591A5IKBgyw8XlZIdQfO9zxWmVu1+3/8SHW1z+/
G5k5ZDcgjWAIfI1d3KSfrxkj0+0c3CcLXCoUeVfN/JPIvYEpL/CKxg5SnbTHI9s8lIZARzAhCcia
Qs3XYxVwuKzPfr7UQYjdE7x2+uv59aG7/PG6hc9XP7aiYsm2/thilAD8aGx1Gtu8PWsTOSkignQI
mn+wU0Y7tf88nlK40skCMvrjySrKIeTVtN6WP1lfWDcRJZPAPajvojwNGQcWuFXM0kxsq2mhPybk
KxLC0uaEt0yqaDGxcU86AVbTHrOp0xWstMpTTnJUGtIS/jxFm3UoaKxbq7MsdlB9liHQriJnnzEH
ro4Bgi2lhl+++sVIDlmgmt4Ko6GOJMhQp2vCzVQP/9x4fQyo7z88/Hzf+mfsDdLGWfw0vt8fxhEi
nVL+0YHvnprj9yoJ5U5KBa8rJLCMXA/9GpXeUx1xmU89BTTb4nj6DENZH7Zokhyvqw6T3ttMcYAT
95iCQiymxPMCGIB+u+DZNYFz3KjlJqhzpCtlOZBjU9MTnPqBN7P+M5d768OGRL/9ENRH+J7Jeb3R
NULDeOJqXg8CwhFX4OqsCvrxTN0C+gMgrNYbf160aZF/GJYol/HfN32KxUtQwm1qqgLooe10743e
vdQqPU/2bCEQpSwwEhfhFYjVC7r/hjsTTOCEqPYqg9p179X5ZpiZOnZ2RmKeJWyIU8omRsiQgPFQ
tia21WJbs1AW6qUmOrSvovGIhgcOJAd2VTY+lsKZjkmToJS3czipXttF1zrxoiMBx+40i1NoJOIk
nLPv6Ia5ccDUz2UkXzUg6z2NG1jadk02HM8TF0pWn4C9WLFuOZVxb3HFMv65F3oJk6zavRkae/jY
BxzZbUekYUtVrQAGtv7+/rITdBeIY1s8rpodlEbNyacTw6WrsA9ojPT+U4fyoUvRi2Jm1aUUc8XU
gGnemp9jLXvEZW1eHkQokU+mNh0ArrGnsCSi9/MmnpIAumjp3GqjEjso0jBIjeWAdqeAvDqTRsQh
o1lJq+nPA3A9FP96bur6YpPQ6b8KltEw9GsQvPFOMQtE8zM4zclavtIfjz3CZwkzQylWpcvgsiqX
Pr7Oor1ZpVHrVw4bjRt+1uBnlmNq/XrrAVfOE6fmx35YXgmiJcsCHfRCT1u/8Hrv82Z9rqOrs9WB
/W2N9VkDflg/ViejswL8o/9O/RllgyqgUy16P46e9RBa733erL/B+pBr5UKsdg6rXg1G8D8itnhV
sv374VSYr9TMiutqMu+7VLvAdpYoqo+76F7CKzQjDuLsvoUaTUxWth7Vy81fD2vCs0o7jvbdkpvV
C/3nzWQQqLU+F1tBu+ewOAXaHlHwaOtXZ04SHXfUndabBLHPdozYX6ptI1x88LxV/7tJc+zySx7T
+vsNy/Gz3luf+3zYFaDyLElrwHW8fe+iC8orDqOZtLdJ+xJDGsCMsckaMvMsSIToJxSxuc5x/UIO
p7Rb0+LW5kD8kWIRSMEJMJtl0N8vhIR4Zji7zAEUZVp3QeQ7G2vwAaZN0LPAbfb0jwAPjHZ2idPs
i9boQWMF1UNIh+L58gV6SOnzdbQM6IHlHdZv8XEWGFQiK0TZiB47GKYxSBd/hN44GYf16OjsMocw
W3zJA4b+jz293Ps8GHw4WCfKnCNKDhmRhjEuayOneB8FcekhcZ1n2KAuKQbdzmghdbkLd7Bbr2qh
Tk9FgyA3DE8eU+tDaiZQcfqXvglRGgM72bQFavN2oD94ZQn3ki45ZHOiaUk6Vb/3VfPQ5gaWg5nu
J5NDAG+uU2+mtsf8b5pAnRFEXQ1+XW3VDPIgoe8kGnW0MwvkaoVsOF8Gi26hHDor23B9LGiwkdfO
pTb0+uhUVTTsHYGdOQyYNpvLBJvev4TNY7NS7Y0XG39DZQ23BMsMW1+F90EmOZek/KI9zEY+JNp1
607N00UeBZv1/+i5puFtQvn0MWfQJUD8cy26jpmOV29KBblHLld3pWVzSkRt7NJOXBoiMZCMLs+t
r85ZMpIw231JesaaeY6fo6iIdlkX12flfJ8dA/aqisUZ1q+fsrmxQsyZtsOzaygLGR9J7X1BOIqZ
z2q7frAqyNDD5dalDus7SV1ga84+s5TfCdozBM7DN4Dh0zZAZxLFMD6GAPH5GMLzW0bK9aaiykl1
3/zlKM7FgKLqrBBkRm16kKesJiuuWG7We/2UE/AZIkz2nN47+sOdH4wIhpKkv64YPBbuP7zG9Q2c
vcfce/cHCe4u0+4S67kZujQ4mJHSH98taQb6BqMOcGQvg+5yM5RIMAeKLJuiZ5iZ5q/1JF9iowMi
m86od32g6b6Xv3SJV2C1wspr++l0k8H739gN6tWOq8P665TTMu466eIDMiCQlTTITiw2y9N6L1gU
TVyT//VkuLxiqOlcEqmyX5+3llF2vfd5s77N+/zb9fG61Tytkn0j2IHLNv9433qXNvQixPB+f/zt
+lyZ6WNamUjk3R+5WfbbuihaGp+LhmgiyUe52VNV5vNNOIv8kW7afMj0YyZDY2tbFfglfymhoQi3
IxvPB7pwdwq/x7p8mRvyzuYCDVk/IiBvZhSU84x9dfRwdwM3LQOwWXZBtkQCuUJWYBBbe4DFJMez
Lgv5IxrRR+smfKvLCO3fRE0pGloASKpfdOrUJA0zH096mI3H2Up+IMNC7Ou8KTtY4MY6ukMmKmF5
oq2u8nR69yXRN2PtPVvUvg6UmHo8hO7wlhvn9XUYyxrXnC5OQySjp1b0z944j+9OohJi8SL/to0b
ReOIXvVScnlPrPqxsiLzAms4xkCaormYtbtdX0StKcY+f1chnfB+ppWZxX71LJMZUx9b5VfjUE9d
5waxgL5zqQuTLM0LXWC8JrQKn3SDfsx1sBKWE91Ok/zt+xrzezqG82sraIdVldsfWhXOL7pJjuuX
mDptABZK7UujWnHP6ocTgvn6feBJhvkJ529kyujBn1Nx7scEaMHyVWZqCnPo5d9KQ857f+zEHila
8s2NKDgunwot17hJMs9C0FQEaDCQOX78OnGClbtL7fshnsSlsqf4Y5OT7xyG0bVepiqDcTDVaFFU
h8szQY+1bDKpEc52yrZPyvXzp34Y39bnwfe6V2UcjXfWVNo3s9fhrl7+QCT1bVCY7TOVwfqoRlni
kvTidxfxxrKDnZbDKZXKOyJ66r+k+fy4blA3mAQGNyCJcmq827omhHH91m5QPVt0NFkW5sVW9X1+
Em42fuxAU53DxNJvswfvNLfodVmm7z7Tlr2sW51RhFyvh1gfeRH6SA67datOa/6gGm09ojVKzwlQ
6M368SvB9NLy65cUM6wozXE3tTh4E78OH7KYAms42dWPqndOoMKtr2Mwt3iRjfgUZ3J8iEcDeMvy
jj6ujq5nZN8MUlx2ziTbU8OA9KAMFxAhWsIf6ejsIzedvvVpFW4Tm9hixEiU6WrvENocaOt2SlJ1
R6dIXpltWVtSiYKTCCN1P3UBpc1lO24Kgkobw2sBOZ1QVLdk/lAl91LGmF6Wd8QlMjZziF5V6Deo
9kp9ZmEg7igT41ZdPq0EZqLqqXuLJwJVusjiQh+U7Z0ZJfJjG+gJWLa7wdvc+uFmJB7mUtXUoYsl
/Wz9Lz1WX/pk6j1QtAgzgogv5ZSa0Hrx1qz/ZWQMCLPgvaiDcVONhn1RXtLc+kq6H5ugaeop8rLW
N5hNj52qkym2QD+84RIBnGD5OkgMm2zyv5Pmid7M8yFsBd3MIShwJQ+q+IFDYXlfX8PGHR1t39iO
BgnK/wL5oQWqnM3H5yErB0S0kdxGhowuadrRBbSd4ntpnNctiLmxrysubbfNIM1LHyFoiebCeh+c
r+sb1DRO19JsnVu43c3FUQiDurgzb+ue3TOgaaJ0L38yJacUqUly9GPgSGa06MloIT7OAaKtQXjt
T1WEV4XXO+8t7VL0t2yj5fg8V3zG7ZClBgaX+PFja2Hy1AS1+xIZhbGlm5WffWE4txxMIcd6EIFe
gvO0/OPcRvRT9mn76NbYL+s8KoAt1e5j7dHQWN9SAQWpKM6+Oz4hyg15E7eWcPSZWHJ7aw2YBMyi
vV/fytnzpTfRilFayXcdp8SpnQN0djWGKMTN6ruNXMxZ/jFZJjRG0AU/CDI1D0yejP3s2dmTH1OS
Js1e/iw5Kk1U62+Z4VQb3GeGim8Tf3TOXUxub1pyejmzc7v+PJ4VvAxk67w4qmtJ/hnJoSGC625U
hgnUE7jU7Hxd3zn3ET3jQYiHkcTDgyabmIRpeR77tn/SPnC89W0TfuTaCac3I2vUZug790abcXIZ
e2QVfeQn3+Y+v1m/S9iE38yht5/9xBh2cxV0p9w0zTvhG2BdKdv8EMPN+gO1rOSu4nmWD4PSOWTL
Ydp3OWpOolRYEy4/TOTFu4B21VtkMlYHoNpvfMuoL5EjKnrSqvsmSnFe30ql7j1NKq6Tpa7P5JOW
e/Hf3J3JjuRIl51fReg9GxzMaKSA3vjsHuEeQ8aQGRsih0jOpNE48+n1Mf6W8KM1QRC00aIKlVUV
Hu500uzaved8x5rqM3k8wZNPYhvNV0/87kuzd0Nj/ch7cPhjV7fw/pzkJrM83VFEdr/K4Gkmb+D3
ZCF/HEJlPaCTci+6EfDPMRy8EyV0/Xot1Ax/rSzOXpgvKBgB/XRCl2Vx25KMzruWv9FGnBChOd9D
uQz7xU/IuV/wXJQtNKB/vMb6pr7+2MchABSbm8lZl6avH1t//ut/8+L/N0Fo/1/Ox50wEEyx/+fz
8evPtPr85/H4v//Ev4/HfbLLPIwPvucy4vbkP43HlfOvNklrTuAwrPZD6TES/6/TcvLTJIK4QIW2
G3iuTYLZv0/LhfevtsRGYCsbdL1wQ/V/NC1fZ+F1QQBpdf7zb/8iRUBKs2fzQiEJrr7jM73/51l5
pzKmRhOz6h7D/2qAzhjUdoRhb9zfDE0/+hfrDDg228jzGP9Dd/F7+s/xJwFOX7/lP1UMiOu06tp/
+xeHD/gffnng+FIGThjyaaTzH355Xcm6QVGwnLwJnkG6Xbq7YryVONa6I0B0un2B/+mM/7e/Fv3D
P3/mXkRyQNe6nMz3Hp1R+dBbxz2yADoJUXsn9QHl1D/dEv+DTxr8bz7of1Ak5H5oomDgN2Kl7Jcn
AO9pS2jcBi9Il739r3+XUN5/9+sCxwkEGRWUZMgM3f9wXVua0Vk8NOZEMnR0SXx1JDLyYerI5Paq
oLmmbZ7svTpAwBbGiP68PLuGJWSuhBoHZUN+VSXSxsxCuMOdG9KHKtHRNRpEoSkBigdeD57W7g+L
st8jNTgM8hz7MJftps/EH0Ram4kvHvmrqk5VnHv0QsvuSCz8JsqbCMctjXurAZuYjVdBeUFgSwtK
bWorJrnBgRHysGvtM8JI+yyoJemhi+3CAWuaZkLVFomr3y9vEcL2S1QjQRDmHX01DaV0evXoLZLL
p75N2M6/XfvUJfFZpycE8vY+Una8izmwOEnrnHzzk0qDO8/7mczsJHU1v0rbxxvX0zgv5HooVlvH
a68K9rEr5aXCdzS63W+vDm9uhOiSXK1PWfbXVDcfyCtfx1nv2ra9WnJ8n91RbVXHlV0yB0eEHwFd
MNt+tAhwbyecYHLYF/6vPm31Ft0qcOsBoEbQj1D/Mr3VGulgDH+Psxa+TOsw07LDHaag7E2UevSX
m/y3U7mfnsXPjR7fhMvmRC4XHznGAhagrkRr/FSj99cj6lbTE7vDZTsxS/leWXSUcqi73eLvek1Z
Du6Q3OIJXCoBdKL+UPCvMiwMuFk+82V6TXxvhzJmm5rpdR5TeMSIzgYkxJtcLZ+eV77GxEuV7c++
bYrdHKC5DzMyxnvIgnlW7tWoPyLAoJbCo1fht2bY8ip1+Ylun0Turtitr1N606s9y4e5fvSbEO13
K8hSpketZbALUCHSSHmOJcuVNtNuISpslyMQFG57vyDZ36qyGHe9pWkV+YwJCs/D59ty1QKNLty3
/7Yun/FM0gsdiBq+rQpcDN9ADkpOmLn1GLkjLvMs/dvmfIKypfJJrO4+R+7IaB6xu1uY7xmdWGKc
WqrQgK4PFRbA2fxS5vzfNDY/OcnRMwR/HLkLOBfyGvCjaTT7vJFG+NF2Ibd5aw/xOhVzr0WoTg0h
TttkTfRA5fsUOuZZLNwmhePc11kYc25DuerZNaBoKzl3BVmP1JSHseH+wdEKpxscVD1D845s0oqp
Obll+IGhIcOQLxohEB5N6tgweOS1kLF2rPFMFLEqm6O2BKVG0+0Q+xDp4z6hR/7H7VvhO9lETU2b
ARH8FBRPjHrgRTLV33QieM5NVGyngk8XWY5GfgLUzpNItTmZndf7Zpqrl7wcb7NL3pRXdB9Og7K0
pXipa6CuQoUESuBY2gwuGMRJ0e+U/WdhIeqcE/uELgY33XKnXEVom41XjindfsjNY1pNzrHt22ug
u1erMkj6ey7f151HFPaOdRfiWqw/XJfHsEib8phlEedkxDtyfeJqYn63uBOb5ED0L/052tHbRrjZ
aSA5qHc51+HO2HAQ4umk5NwYCym805EBlt1yl5aY4El11r95EutVS6xfLwy4Y5/cPMU1bqX5UNTU
OwWlxaAQhqI140KPSfCzknk7vEUD1K1eoh0pOzg4cQPOgfVz68QA+TE5nNfbKaiRp8yYFTbxii7Q
6WvhveFuFwc70PlGlv6TpPeZ+TyQCUSFuZ7fOq2RaNp880RzrxV2u/lajgBCzK2Tb+eyu/aSDhT5
vXhPozXYrNmQ6cqNHYvPrmWhGgiJ3xUBi/800r6NngPNpcj4UsXifpoCHIEXhqfF85/JHj76vLFu
4l9WYf2UivTJDOOxN9Wr5YKFNPgfca2Zr5+flu4gVf0euuNrM8yvJixxO0YPts/tbKfgWeNseu3L
mBCo9Fu/NHsWVRBno/h0a95nP65rjCELJpWvDdzgWGMwNN5nnc2vruRuZC0725P3NIriiVTupzJs
/oaL2g3g5WN3fY4F3+gycblaYEMCocvGDkiMkc2K01bzUVjlhVPltbe5FAzG9LaH2ZhwWad1cZ8s
1iC1JkZ1CfbIHO4saZGEW7D/bM08XU1hsWuGwMxd436mymLtJNu66B4GqFZL9zbnJ1qEcLJCPlpM
R5kUGKgZoflYL8ncsMW4YkC+yNNU5sQ/58Py9QEdCwlQg3P264aXuvto2uxS0Yk4hguNfO682WEf
TVEbqrb7wY4MAsIFhpPxhYfRTLJPC7dVtFe29o/Ei7+TKbViQcTxy+Qws433eCsdmqXHkPnGrnO9
fW+KX4vjgxJdVzWijsDsOKsjzqxD8qWD+z6mcA3HbT2O+VMwmvlUa+RgnY6wXKr2KZsr3GghROHA
+EdnlV5qoq6cBIA6Mv0nU/FQuNP4KOrk1kcgSippbdbgqmLd+ZIOqVLWPQkLVZKsk2/s0Xd8hSiR
BgZwK5kvGF/Ry5cHIdEY5YgggNSEf7uYvqthB0hKdGUO57824CN0SVrvEqn31oIR2+KJvQRpRYOh
m4FjEm7rp/aeVRZjsC5JQySAdZfOEZLmOzO+LDG5Qyp/QCXKSdtvcAtOwXfTKKbRKFSZO0K/VsO+
dNAXqRlgZxe3wOQlL8Wm+qeVZAWW4jHLXIcNcLrP+avuCLKbo+6k3cF9H2HT4Tk7FkgdLezed5iv
+rvMb7hL5WGoSpcAYb+A7kbqVJoKrP3yh6+4lUkR51dN7scIc6KtaXQngP5qs/TnAQ8Wsdrhw0J3
LVkSizVW/JwiQDk5YrjtMLaoIgtoiAENtF1SBVzOwi+h8ecvwwKX0mUUy2Co+GXVOYRtH5m6YgS6
SXowp+jl3F0jdLatYQXhchWM/3hHw9ids6bywMrAc4xxRfvRLzGDXs4764PhKrWONXM1mCmnCulK
A/24ZETBwvdswTkyITCHzJVgUTFeV9Z0UBkFHB+FVBGO2xyml+BEGvi9uzQP3uijQlggIwKFOAwT
vCgPj7UW20kO9ikInfJA3vxOV0AqJ2ILKcsiwiYcnJHOItPTEIy/F6WJ7fMMUYSEXdBJ3c7d8BJ0
wAID19qxO0A2SmwAufgiUCqUW4NzZr+0f1jtxjt/mO5jb3H23bS6j8b+JcPFtSUa8meNynHzjzeR
NnRlZ3kSM4xVoMlT+oGLOMXajrpO0Jvn+YAZmKCrxZATAuJL40Nm2e9WjDMp7fQJM4p9WnRXABNA
NDLBDXWzzhxrDqFw4cULzr9nL1Elvb8hvhiX5pDpHEwmYVTB86X80YMHN3EKbgImVJV6F8PemzUR
rO8s0Xvs0VOtfkWBAOJnle5Rm52zTH8GxUNF/J2+phlBjcajKOgQKgddmoLK0fapW2cFBUNGOBu/
Wx5NSJN/0pIbIhmS38IlOH5eFMiZwkZPES07es9EGc1dtDJscjn9WfCF7aeKRAorqVm3SdBN1yW3
saCQFR5v/uuOYqFIFe76gFhMGs3ZLpwOkWKshnSgiEkVGzV663411Au3OnElIFn5pYOWci4A6Ebp
/WRFj4X8Exd82a1fr4Gy1VXmS7EnbB61MOGeUy3T/cyUbu+l6a+8G4r9VKacQDLcQaGPS4QezobD
LZVNsNodKnSXjH/MAVEYO73TEp7h2q+pZ5HHg5m74PS1DdcATNxwP9He7Ci2zgvzwMcynVkGaOFL
pvi4xYJD1vpUV2P3dzJsxOOU/+JUBMDOhfRE64lauIQY6aEv1jpmR5+XLbdxtus8TTuwlge6km/S
dQnjdIpgZ6ARgGe7qTQH8pqAeEsjWs9QGJ61DTwzAwyX131yDJ0GeFNP2eLi5jgMq/QadFuY5KyK
5ZDtsI/iN85/JRUcomY59wqZTV+4w3YS4uZj9ek5sG5VU4RHQ+wzOV9s+kKBG3f/VmLJL0ZS2uo6
I7fE5Xv1kRkfJ785+8hXt62dZZC0+/fCH56VVkhDa9BXMkrOcUBIQ+FG3ZNZZzrKwWutspsVr1pm
bKlS49uq5+wV+2FysFyc2dSoN1kVuK58HJ0rJ8dxh+YOTVfdOQfLxl89TXmGF8sA+9Fo+7O257BB
9FTio2LhpHDw57Q9xio6eGZayXjB9y53EP4IsLJaPbua2V9ule2x8BZ/M2L6E4x/hhhVa2PIhNez
bmGukREi06sno2/RtaikfG7zGm1jlCdrcG+Wia2wa4JHsL0NcUbgT63kTi4drNRs+aUWyNdMgg6k
RYt9HHZ4hmZmDdMAIuU9ZPr8cyrCb743d2cqK+LFJh+aZ5T4ECtX6+Qo7ymE4TNMPNfhGD6MS8yJ
nJZB0o/zFm0Z5nAvCA6d7b5IVzxYwfRLmGIm+hmjUxHfoM2MZ2LodlHhj4Bjp1+BlCGLIs+Z0yJ7
GqOKs3sABIWry+2OObvOMn+nRBzi1C450Qn8FJ0/cYpru/upWx+3zIwndCG7pSQKz50XUgkijvZp
mJNGGJvDqKQFqne90woBGkGSJY8ji999GBNOjMYJsRSwWuLslxSUlndhHIupklo/aYL5wFeV1Ax7
fedUBXBqfEXvoaXfQMK2NWAXsfDKd5UNpSbI7+pRX7uiwOLmgwSOqPlSDYdLLGaHIkNPkw0RzvtR
OYSxOUPOLL34pazkY8z2efrb4OoQVDUbLZuftbA4F9Brzx2BEiy679G2LwHpM8x46ZGUT/ZCVNw8
nzHWV1sEInqTZPbM+r+S4G2PcU71w57jZMuM8zzX+qlOrZ86Bu5OnQ0v0G7YTsS2GvDk+pQ5m9YP
nzus1bsH5mCMrI35QyQzFHFd0CuonOqo0uaw5Aq9PqN/EBLPqILRBndYwd06/5V5MWj8SmByFBqh
sJt/qwSdw3yZT1G0H4JAAN70nPtIBXcGqdkg36xJVYwn5BoHWt7cgBZYOnN/Rl1BOEoq90Rh1H26
HITuP8tWPw9l8k1V0VtFr3zrF/CYg6TyibNlUVVEJ9nS2pWJMOdU1u+6A/5WVH59iKCS0I/aNCP2
tXDl0OXBcqcXGP6MnY9c3fvJeE9tKq6eT9SesWtIzto5EHA6oSDk3RR+cBJS3IeLXE51nF0tpKU7
UCc4wRfvUVsF7xLJz0ZMJLfOliAoA8sHrr9DWTSvdkX/ZGJKE03AJ/N2EEDXyke/FazMdJP2s+Z4
1w2EgvQU9rB7WAQjbe39ZnjsvAlesM8i3tv+m0+RdHAqPJUGTKZC63HHdPWcPsJEGE5z0pF/lfV/
/cRvdtlRMS3cVprLhXqFGkn1wa5YgnjjgTrjcAREo3GIaoygaPfRrijz6uTjlMZTo171nIaH9XyX
y4acxubdpYNBsmSyTSqWtywDeGiDFhMJn6DRt17xOCaIEe6LjPIHkQTqfve5GNvvqsKwKeAgbIdy
vuUI4llQMEJ6qX/EH70cEil2vQMPcmzbeTdDW5cJjL8cEz3Izhx7OtaOqZuYmqXIhnNagoRNzeNh
xnMK0QW2qcef6kJ7732m7vtmxBYN9O0oxFLf1fm097Ml3Hi2ts6DzJitWOW5duWT13jeHSjoPFqX
+txWF5ukDWvKWp65jIpVRc62nen8eqBcICXE8uTZWEDmxfuVtMiTWv3gqkQRrWWgM87zXYGS7uAq
jApahtexXMy5H4vz4JJj2cAdmKCRirgZj7pkdy1ne2uGhIZTc8eCw8F+3av9Piy2I8e0LOHUFIZs
2LJNKHUjOOo5Weu7cWneawBvZQ87L0hY2aeFI7xj+gHIF1AQpaLH0EMENbYEO8BlOmgG9AaAWj0t
88M0ju9RBhTUdxnIFnNyQTJGsaw80o/Hr3Uxex3WNx86dIp9XB+tQfM7RiR6DW6JeRhiyaZZcdwL
Q0sSVI1v/ujS+oEcOti1+VRclpxdgdTo/bheQFeas9NSVjh1cNCENsU5oYpjmIZwdODTDqy9ToLx
u61CXPYtWjTBNa1ygBUyyA9lQPjPhPNsRhMoy6fEomvYQreh0KmpWPJdRqeNK1MdRl/x+OSkfcz4
+OuwJRvUtnzII/NhHphxi/X+6nqExLYIZgByTbEfuXMKCyjE3P72I0G7Do1GGNO/LVC/xfi3chNz
NPrhG2e8BzxQzNNxMuZcl4596ZgCbjAQ86w4xd/K94ctXIr+INHrbaMezG7rcM9zczO9c9Qf2Tc0
BQvembHEtfCshyEzALen+6py4HJMbv4otEXcAAD+XO1cW/8MjT1ghDfFia3IucQfvvXXXTREIfgS
G8AwBOzUSXiUGTJt6DDklYFqTN1jMc/J1THlqW655/goVFn9+JR61b0lOECgYgKKGuZ/qon1fQ7B
D1Sv9TLtS6Wj7SDxBTeMcYEPULGhvgO4JKet5wzI3VV5L8OE9pzk/gss/yaRNBJ1U1kvCsfQLvVG
uUWYAuAyEuyMBlO+8ekEMaFnAYox9FeYetZXtrvgpQ1A30yENOVu/nsE05uHc/mEiGVpITrQRWHs
W1kU5SGrCdGtFkRUXHbwSheHsbsMN65am4ALvfF6bB5GF8wRh70OlVlNbgkRFXiYcsDF7BJOv9bW
YHaM4z+MFg3ozj4XIbDyoXyx/hD7fLcsHdlxxaKAm8qnZgZ8rj1iZ9GUyiE5NFqfe9H8bOQZciNJ
WA1H8lZGv/wIOkgW3CiusBOa/RJKON2pg4LED969ybvzCxLSFK58wqzv8TNtWoL+SuT64cinCGrz
E25NQkeQ5ZTeKDFC+9oMf0KXlnLqQL7KEwihwI/Jp5v39fPk33v+bNHin6x9J0tKRPCDm85ERHa2
97HGGhP0zoulGd8HLWqk9ZBBmN/OlslTXCVnaWqHzkBCSGPuvUc5woKm+Ykni6FNbz1Rof7UuDTn
fn7P4uCeOcFTC+fOHS3ghcgbFyQNUz7DIybfw0/5aGaqf9IYfE8n72WxxMuI5ivtRsC94EdyL0TN
uwp7ueN/4uf+JqzqhzD8CzSpd2Hb27uZKTYNML1nPP9cILxHtwkveZHWfp4ciLPO965BeqnT8L7k
XtjUXv3bs2x0/ob1zHj8bX4rHeejmQMui8Ac07Hfubmg4VmzkvfgQxvU9DgxFfwF1gWTcgYGUwWR
Dd0IcmbRQBkOypGU4im54mzbOxxrC+ZDu7JAmyoF4g4RfkMSjYCTQ6DFq1RRA5ewDfKjAZncScYs
fmZwv3UuiLfzzCMJ2j4C0mCbACxHqbY6y8aneoCeoqYPNyOxIPUeWvpLoN8CsdX+9MhBUtE/P1VR
Sa/J9a95Wy/XuVXvgKu+2z4AM7ekdEoSwuNEdUs6LJMiMWSGZCuXPu4pOvHL+DnbTOL3GWJlloQi
posgBko6OzskVvrL5PN0ayXLfmrBdyrjFT/H2W+Zm3bXKaVRk9bfnMFbJW909OZ4ynaVP+uz6+rm
4Edd+DSWR7v8HIfwVxV4j5bLYy7D5gcMgZlvh9NO8GKZid+XmTWik6g6GbdwfVuc0hEwmO2Yctd7
GVl7XwfbzjvJCCGzw2NVeNhXVfkE5YavMGOBnBIMbjlI+7CnLFGOehmc+Nk0PQ3UYUx2s4a/yn9p
GlpEzkhQpbSe2goziNWoxymr6vuRicOTb58Hz35DKpoeWmP7Fzml71nfxBfLKdpDPnsHq7aTu5pZ
3cY2/quErngqxCNtgfRokLzdkbaUQzolM0S7J1Pmz4Mampsf9Oe6A164tHF2FM4xCxbrmtfeSzJP
fxCaMxui6X9HsWfupEfa9lSGuwonOVDgadNPC7tJS2JWE/NFuBHJ1es1C9AE0QA0L0a+llYanz0h
45P13pjd7HS0CkyAMZf+VbPWqV97YWzxApn7jAKA3WDyb7Fkyw76/OZZNIBLmqr7Ql4bL4ASI5Hv
Wlq9wJIjRm0iwU2G4SGNSJNaJsaINl/e10KPYoE8jTF66qQGj5akv75uXaJuOOLbBebbvFkr0IS2
32j9LRxw2sIDoF/iyHWqblfmwy2FeteAKWMcGKGW0sOHmNQtGBCQfz3nnFf+eobv3c1+mXT1Cje4
uGNYfxEvG7ZJts10TcTQnMDy5G4YivAlXN9jvZZbTb7suoDWRVOvFRF9xCar611dAeKB19vWHenp
ehUOSQHytuYlNbtZsgqWIMAceifwt6kj3YubhT/DkTFpGom9LoL5lOVUAJkqExyw0KdqL6t2kaDf
UQzRUy++eTQWL6rGrrRy/DjL7lNslTT/OaohOMO7FXJr9Iy+zciR3fqbDeN8cbBywLCGoalIjM88
QkRnXGa+y3nDXUbCUyzIxw3HJ85eVI428rTJ/ps62gHDGqrLoC5O5/9Z2iQkSzFGfesKb5eobrp9
/VPfDs6OG9VhoE9yTxilEHJWOlFBKZDabBEdtvuT8LBLjFTHW+0F5C/M+lV2eX528pOanrBY0Hzo
SglGAQt2Nc04iwJW69h5hz5yx7yyuDgDSs0soU3hhrbzoG2PUOQRBia9BiS0Mace9scTnLRHSBGK
hkWZPnR28VkIdpnJNxjSKB/9yC2+w+OBBB0eEUr/qPNkelrgcR2i9DGhM3OIl+xPZSvGpG7A1Aaa
oeijDwlrlHG/F2x1+TGPcU8rm0iyTF2rhECGPiRfsctuYQiptlkQEsZp846LnW4UhynrYsNq3SVO
9n3mnfNM9tmdNJztdEyqeM6hlU37vpZ0FtzGgy3f6JSQN//3yABeugXPrAYhIMkJqMas+KHq5nFc
NzSCiD1tbDY8uKkJ5Ok9Y7Bq46Tz374byH+DJo4u4nHgHAEqqP1RVc2R1v+fSKdXq4M4W3igBNyE
kKYyZK6RxtCxVRy9x51lfQBYUzC4OAG91M3Qr7Swz5C5/I4seKim8UV3ymwY0JP4kQ0UyIxWdyJL
feSG8sMFxXaxMUPypjjuV7TOnbS51xVs2Lkc2nOj81upG/cII6enIGkPNXDOoxMNP4FpVC+gczeU
lsWRvtZrNZO2OqYEK1Cxbicv9yC7Mf9MPfsSQeTi6xluKp+zk/RiQoRimkNBOAEr1CLZ92QrahG9
uhzP9ID9zoqSF0fAsmLjCygDZ3GO+Ks21Y3p+CXyMYCMKgsvcRVcZwcVEdkYP4uup4NXFA6suiQj
sYVaLsrBT9WYIo4l6QuzqPJ7L5//ugxEdiQuLEgfw/wo8up7lTDsDF3CankkpkMyHYbIH+/cJiQf
q46Ovuyojlz3OK1oXht1LnOiumBii1g3s3obtUmacdOs2gmHbBVFo3Suxm8adDGkXLZQCptwa5j1
ISptnpXYJ32DNaoOH0eXRqe/TBzCA/9UWR6a0Gx4yMXoXPQCWo2O674CYXpKOQ/FjQwOTqEegBk5
HDvAMl++/lazi188p0qwIlTLf/tH1+YGc1pBYJzWwj80VUvQ9fqjzA/5T1//b9OZxfv+9Qqp/ZJF
mKwQK3CywN/ViSHdGL5H+vG8bFZ26cHLolfAdgS5V9cXDJ/moRi9mCFb7B052ZTbaHBDFChL+BTy
BGw97cybKdHhyUEYb1Xg2bP4IUwgKjz7S41Wv0UDPStulsr9BbD9M3+aY8s5pxD4DsRBPegWKW0S
Lo98hvRi6577eiVcIL/V9hA+2C6kLTBt+zl206cqZXqMpD9HAPOJ+wnNtS2AroCv3+f8vm8OGzqi
4W8Esnl5Ed5bozhXsoOvpPUPPE4dnYTxR0boSon89Wr7yUAogihRB4BlKkLvGhvMW3PBd+ily+uk
x/7AXB9/TJ/md2U5HUMclrtSlxxeSjlcm5rkD3jz5O1x1nMpmcoMHiBQDAPNkco6f0bJaw5WXr9O
LsKMDIPMgu6LtRmPnlP2710d3fu5JiHHYkzrdo++gaMESh7NSWvu6ElV6M2GYd8Vg7xYrsUS4+Ti
7KH720p7Wk9YeG2BXOWq/ktrkSJdFu9hXe7KFN6FjDRf78XEZCfhu6qd7A6bDE+6QJ4HkiF9rrz6
NoxKbRI6h2SxtOGFKf4ZQDdphsSmdXinGdjHUCKILI9tH0kfxJskRAo2pmNwUMprb/1CBYVd/ubZ
LjHrS2jWNlp4bBmr0X2QPem4IHiqZT6A/NBnGoDpQ2IjQi62SOfbS23Nn3MV5O8IKjAcO5chiUme
adF+IPQF7Aa8hZSaNXVo6Ia9D8nmkFfc7Ki1Nk1RNnd9mzD6ApS79yOciL3F859r/QevtTroJHjW
GnxOppniwq19FNkqQxoSCf9xkoeiNP5ldpHNp+34181GMilXp/ZKxljqv5kn3+Q4/4YhjKwoFfdS
yTtmbzsaQzQjHRgpdJbekeUle9xBL9zE8iZmB7a5KcypSxbxzX8MrLQHeQhJz0VjXdqo8j17AXJb
RyRqQh45V6XPALss9wXTrYtBj8qjMqhrFIrxKFVB04wD+cl0ZXAH/yg9J60VXoYhCs+N1yYXKHU+
OIqiPMeh793Vdt1yBgldkpWi5ThhA7lmERyX3BvkrY6YsGfJtW1EdEMPBQrNzexH5UTk/zRedVqY
9qBwMcD36zZ+duhD7qQjh2c6sES+WdJ69nBIDRYFHNiO6VsnGK0bq0tfGmFBwDaN/dKHzbyNgeu+
ItkhQFfVFMB4z7Yhg/KzE3GgEjxhW7+KzNvIMWZbZrl5C43hDpepfosjatPJ7qu3rmGIpKEGvTlB
QIrfyFzYNrrY0r7M3tr1Rd3ZJG/0QhHNOXn8Fs3MlzqK1NepQkRQZGHwysJEQ77V6hV5Vb11BmEe
ozzcp3MNMiBAHhUYFIlff8ySxcWmUdv7Kf3eFz5OsJHZehRajBYb6zHJVt6n35J1E4vh1nXpeBsr
7d33CXPM9d93DeZBHZYAeAolr63T3ZmM3OPeD966PHiF3LbKyH4V04gmPV/HC5aDZSqIf2RLJ+Ea
AR8VMZxzWHYOVymbDhCODXafkt76wBeB8t3ZoXX7zbxyPqTGSNrUAEKbmtmosZ356lKX0BiBN5R3
5U9rXu5t26kfCW8Yj4u+jaNXH4smV48L7xgm8H0VZ5cQtOpzKVmOmQATyghs5rmEy3XgbHuKcqPu
cBlD6gP2shUapYSo5CrYgSZZJ4YGuLU3aeKjC1DDVYqB6ckYBRdEO96uMv1zF2NvNfVyxPTOtEbm
jyYFl2rG7DKtmq9oYZEfBubJk1fcR3Uwkuh5iRpFRFOeUtlRTrEJdB+VXePry0SL0Yzspyij4Zbf
3HXVjgsNULOEhtpXJecj7DQp5AmwVwqRBXJQFncWkWpo7xvD1uAnDVM//7jECLEQgmkEAmQLBYkX
7lFREgBTtxTsBQjrTgXLvSd9/5pRbHJoCg+BN/d3OEQwINMCfsAbf8/k6641ZiG7nERIHRB5w4JA
9KpW+OXKB1A8DSLW5TAOKc1zNcf8LLEcQi1UaUUiT71P1rWYqp09U4fgKeLkkDFYFNlr6zvNYzxP
sP5oirFsL0evJjeSo5AbpwAjh+U5po1wrxq0LZVnR9c2GZOtZ5ItKPaQ6Fx69bVHoGtSsJQQapb3
jdrNEz0BPuRyLpJueVSLQwLxAlLUyW9t4B/msRf3RTpQ5ykVXARI0U0PNHBT2PNxiK31XOY+MBVE
qOp57/hIPufCvCYImbmz5gdfMyyfpONdrYUVN4FduWlZtU5FLGla1vRqe5PBgG1pCuBnwnI7PiC0
mBTLcWj7GFBtEe1nP6m29jy81xPzkRmK5jbtK8N8B1+FiDh6uOqhEz1JEthNNr0GF2IlAzY3WNUT
8rJzMEMqy4K6IbzUucVLBGKS+43Rer71MOm9cKxzUBv5d2YKpws5FYbe/dAetYBzP3f9gZNJcZEK
JDl2mmtfxz8sm9SvgJYxwe/N4zyVbA3GESf20O+uyzEo8YK1+XMyytxCF5OOWOGjVRMUxygnHi+M
EFd1fnzpAwh3jTZPLdZqYo9asyt7Qo6sKvF2yzQxi8W8SWUzczMO90p1h3Eq8PO0Pq5WDo5cyY0p
feuYNMtJFWVMuwAFAQmTaFL9J8sn7KkB/Lrv+TxkQ6qrVMhxi2rw97nNObqx8SrVVnxbSlfftwvH
C8sjr6D0BW2diJBtVPgKThi68SHL3uAUFJccpIdvu/5/oew8mtvWoi77X3qOKuQwBUESjBJFKk5Q
isg549f3gr6uaj9abVUPnstlP4sgcHHDOXuvvbP0Zj9GGonBUXSr5SNVkoRQA6VU240R9pyFGh/S
pZ+34No6+oPFvPh//9n3L938t940s1u0aqRYnZIWmOqG4lZ67fqaIe6QsZnCQq+ileqV6UYZRnEX
zn/x/Ts5o82fWdpcEQeyYh7MaqWeumatkQflOygV4AvMSDfbPBFgjdz9ghV/A2/8NnsyX7p3ay/R
LgweJWElUPhdsq1SHzguqKeSgaAu+5M5HrxX2IRNfyJozUJLSEDJHDlL1hExJLb07HerYh25opus
s6X+zh/c5Gedf4qMXuK8Qfz6g3wK6+P0bBD8E5O2ttBuM8uuKF/fG3tiHw+CuBLcB6iiORnGbPBv
0mhhXWgRim/GRj6SCa6c4zfdWAEFmApbXJOoAbb5o7jEFNrKg1HcdIGjn/wHNXXr8q0rDkwIxEEA
KatpZWY7qQb9CV3Yaf1VEtkt4YNUE23K1gwzy1yHBScG8uf3IIKRwsh35Vsu2q2bJgfTACn/zldH
nLdS7uMG7DLZc3b/UW4QljS0Il8J5BmOwOCLalFsi3UZX9Izu24124zSUkSuyNxxwkPSbrKH6EF4
QUpAKQnbwzJft9pSeVDfEnkni7YyLKbgszko9xagFydx2xTtsevTTLS7XblH30biefTSvaYkYZ8C
x7zly40L9R1u/2MxbLun4NI+SKtKWSC1PUAPLgDunlnVkBCtOXFKS+Qi3VE17IKYC1QYNmC53EFN
IlwiwQaIPnTLrnG85jjdgI2L9lZGP4eGD+VKO9EWfbSot9O5d7G/5CuaPUK0pLu1MwLiNO1xm+3T
B+lGu2TYgvVTK7sJCt+DCvDE7lqACyvrLJ6Mizw6MgNHIO5xw/byqd3iDZioDUcLYZ/uzAOFYw6S
l2iTDPMI8DlxjK7/SMOuW2Wf1aF8Fk7DNkGhv04301Ld3SOcXAYHzIXlY4irFQ73Qnqv2fK+Vg61
v6P0ATEAITLAV4ewe9a4F+wQj0zAqbLJi6UUrnt1jRKjYVE9WpsA8TWxtZsRnqSyie5NQsY5yQ5b
gyIzr6rTXspVduQcjpZgXIC5DB6SWVft8ERm/iCsw71sR1v/PNwL6+iorcMNsM3sVgs3uk9Or/Mo
neRbb8PeNCa89ZHY7fiz2hHlSqIBxRJqqyufyF+UoM9EwT1VO1J1INOuVEe4C+0IsHRjk1oZrFCT
BMfhNdlWB+O2WL9CoKj3ZOmRaGqXDlkoj/ELhpCzcULjkj8RBE4t2l+qMczDZWAumq/oCzgD4om6
tBEhHkXltnGl3Rwh98JUprzR55sF9SjA11S/E2R5R4Ubg1LTzc7WGylx5Ut+LyxomRRr9dLsTAKz
Cel+q1/IlKXRai2FQ7mBcokK1FoQe/5UbsyzFCz6d1ISnGrd3qTn2dGDFHeyRTc+J70rXKgVRQ2P
lHKQeFFX8nv9FL16tKmWxlo7TYShPhKNYp45J05fkKibxE334lk5WaeAxMPa9uBcksfOHeKwHm1j
YmvfBNVp1mw3oMMven0bbPMb/alfGS/evtoR2OkWXzXU1EX0Vs6dJqIzdwbdE364XWAyheCYu/Tp
4KzcJdCr7XAFQCG5p27/JCqL+CZSHY1NE04bUpcpIDOHr/ovXzyo6HXJVKDr84GOcxwxwBx7pDUK
iZB2dcGzULLWMGhk5GB2YSHNcwBHqSmhgBvuvF08BK+CgddoUb9zYh3Ad0OZtmnGAidb1q50G6A+
JgXcIRJkH1Y8bAYTlLV5aZq1D7Z5U5ygr+OFhh6QhTuhXxvaAgE08jp9WW+9e7VYqIQdVHcIIofp
VjjL9B3vonv03AKlYBs/aq0upcPoYrxTXXqmzYJZ990nq7uInM4Rl81eOA+31n66EWiismM4WHtf
O3ifvbmI9hBQqADTEb2wIkrs3Z60i3FrPPtnloRnY6N8CHsyU6nTcqinYJDiR1sEbvVQbREDhShF
F+KNtcTMsAie9S9/h0zcp/lqy88Shf4efrTd0SN1paPl2+GaRq4FuAqdwgIBsKgQoLk0z1XqVF+i
vxS20QtQce9O2kg3Zfsa7dNHj6HNHhy9cm+Deg4XyGSII++5nJuEqWyErc18KPZrdQNbyd+k4yr6
spoHAXSUo4F6aqCCcy2zbcTxNYc3S0Vd67TP6aYuQGdxdLZxa4sb4UALFpX16CiIZWiAuNMpICeR
XKCl7zT9IlgaSLNPymiTEvJgHSRxXewwQWqGXa6Hvb4mT+gi3QhP+J1dtu7ybfjpg9ZzzA+x2+jM
qbejZKNdaB0jXaMTZhOkvmdus6PHSZBZWN53DRGDBLwuhh0yX2JMj9mzhRF6Ie1LAQzogjag8Eqd
Hzmu96EdAXHKt7FqV96EnsVu3iwRnR4C40PlMS04wkk/+91JH7bTLnHqNVmGGIDW5QFSwFv2KF/G
JzA25huln2Br7rJjCqXpOXgoxmX9zisn+XazU96EO+7uimCBwOGGGf0NN2IqF2HthJc4cC3IDBBB
pY1MG62hrMlT4p22lUcx3Ormctho8V6yoZ2uJ0QaT41LWA6x1WRF6h8eGKnBgV4PYlZ0jEP31Yiu
R+1Lpha0zh5qBIOL7l54JnYAFxwpZ+mNuQsV+k0w/O6SXZLtPNfi7G+X+8BV31Tr1N4gTMwhA8DW
fPc2ZFtaJIrfRZor9Kv6XsCBAfQemgGeLW7eDoPiCBed9rMLY6Td68EaNwb5UV9wbuvQ1jTbONCT
104ty71wHtlvhAvtoTr1yOTfMjSXSzgCwy2cJSQ1KGsNlMm2mi95MbN1sTbdtHErEObk092mxUbK
nEBc0LBC/tDukoboIHsERnbH/28IdobboFuOd0O3M+LVrK0EkINnkhSTAFDzytS2nNlD/cROIcrv
dRVCg1ObFw6SQkvUuV18VneNRWCI67ENfYnSjXRigkL+JIf3FAWzu/omvMnwVG77cumf28e4XMc0
XjTmKIxDjrEx2bgU76KxACLoP2g3g4JPZcWpGGWA7vr5sYy3FOfYzqFCCo/+q/kiH5gkks/o1L0Y
1O7cbqm85PtyE2zbXfOs3hXJeqQjjKb0rOSBjaMdD1QwuUHqFMvScK2XJl2bKIrSHSSnMbsB5IQF
MFiY3o0/nfOP4qUIcG7YHP0gFPnap68tsXuQyCOtU/UTb9n4hHcRG1ai26jkEA7Ogu/CblbGTUX2
2JYy6SVbh+2uPtPt9B4FeDuH6SvfQ0h8isyF55oXn+3XNnvAg7pQGkCCdnIoNKfgYWEdIa2Ul5Wn
xGA7ldKiQoGySO7ZxzXZqx/YOaXRw0Bd75HrxByKeYDlaxvPgTm2eUfHzSsete4k3KZnnDLg9dmO
072OkIq+IfacPlnYSowRO5+tBIzgnfiIbuUMZWvYCgTN0Gs/mm6NYJq6IommJ+2Ajj56ILCTPeob
A1/YdsmWfSuGH4eCefYSlk712e5rR+KVYXlCVYcg/yFjqt56LvsWJz3FO6VySADZJivylg7mvsAL
ZrILXpBxfsPOwX/hnUl2Xb4lQwBVYwMW/axP2yKag26HGAX7srIuHtYYRpu2JTueFJgddXXqFKrr
4eArVjFvhLwozrR//ReJCYsdVeRgLMl2MSF6D57kTPnHs/BSDC9ifurIWnui6uwLG2/FDipcI1FA
SM32bKgug1quzbu2AJrFtp4Ur5C9j2hbHzwMVtWYbTwHmo1sC4f0MtyD4uleLMOptmpgU2X/GDVb
u2BooTspwfW5rWj5raBtuDxG785DUtSz3u0CNn7yikKwKbvBPS9ojnJ8pW7TExHswcpk/twmm2Sf
v3awJ3bJxT8WHKEs9krEKUafFALu1Df6MxxE2bCaEMwda49i2SesiaER3mZ3XLZ0K76IJ+VCMYOP
xR3FGeEZr0+HIhk5+y53eLjCLnmhdsdBIfmsvR0CkrnLfvE/mI1TYYuiqjmajxh236KvygXcaW6K
pfru7U3Mmh5nPvbIdn6w7vAyUtcr9j3hrQvNqZfBB8FAHLdFYjNsVDJPYMXI2LMZL+0TpQLW6/aJ
0kdTLiqMLY7s+DfqnfCcrsR3cVwVvl3zqt7GzIcIP7nlzSugYfW9+mLVIt0OxG0Olm8TdI6y9N69
Xf0I2S5CzLuR94JjbFNsboFTdnZrbsRV+QxGPBt4Q7nZX0joBXA8ZIDbBloJEjhX2to6VafmHjHn
ozmCDoc5Pb/pHMvi1bgPXtlVR1/MflLi6EQpvo0U+Hz7sytQWa7YNqHPZpVvHttToOyTD+2J0XkX
vpL35AKrHkKHnJKjhL/wg94CogvwUQEFzKWhIIW31RdhL7olRvmlBaPamaO/drROnODAsCIIKdrU
2wAL/K10niebWSTGGc7YSLfFfIglhSVbU8/zj+O99PRUQgltHMo+NG1nSFZgly+QTOTFsFKPDBwe
UnCSd8En9lfzDjRw+BVduncWAeFM7OtzdhnTNSFl+slbDxvjzBzFS2F80HXbK/txC+rdeI5BNxBe
d+aHDc+wy9ppA5qf4u0YLQJYlwvvE+U4x3W0t9GnyhGDnZGKctIODtirxDtmed8esFscyGaMLvkx
f0WObu3n+qZA12fp3fnngPfJ9h6TT8Zw98QWetyixxRPIVFoZM/aApYzQGaL+pG4r+f6kekxuBN3
GAluy1X/yNlVPWR7+KG7TXwSl8YTqMZViaA0XzF5Mllqz+yt77uX3qUb81jcI1ATnBEd6bZjK70a
nziwe6Fd7wt0kqVTr0RafjT7Hqwto+mtOpUCZZlFjCgsc/qL+TQOO8vpjt57PzxG9UpI15q4zlXO
ljaqftc4xpT+53DVJTMguaNYvsXn+QUajmW/K768lSa7E/xMdgDtSiQoZs3/mK+13XgsbpgF0RyS
mcjFVuvqTtsOa+6AuFeWhEwm93iMAzumHpQ9DBpeoE3IQklz6zhvn/ESvmVsy4LlsBQ/yBmN6yUT
+KPARD4LF+zCNQ7Fa/2EnULm4CmdhHsS7X2t6XiVWnVtIILurcTbCjN68ft38aB3OFALy6knMXKM
ilca8T6Gphc/9nh4SgxJka6bFO7wygZivAu//xxa34L8lZKhYsW7WurMZVSxjuN5Ai0cYZhSpuRJ
SBSS1BqN763XoGtFLeO3vhlvcRzS8Ytwl4TsvVApoxDt29tYjMp1knE9QdFhdR55GUiAlrYRsptF
S2cDj/ekIIOr96o0sF0a8v/zy2BWh1Yt9HUMiXA79BktSpUNZVJBcrY+rc+8tsiMFFqzJQ03pwiL
PmGZFgInle9f9Ok+MQR/TXOBIiYC42IJ74rtQ2A+IrKs3KBgY47uEQsihWcV7ylKDkq04/QhatFF
iG99KhZ94ZuIBiSsz9WRpMYPOSYCN4s4zOnmyeP7Aoik/VemrZOXnLk8gfO3hbu79MdPQuYO0Jll
trB+i3nsCX5czasi4j/mQbSq7KJXTm2B1AsKsiejbuP1hNWCygyNM6+AyfQ4qqhX59+H5kDaYFh/
CFF0sZLiXA31XUOoH3OkusiH5LXXC0qo4+NYCMq6UUWXyvpKGo3bePTdQpCPCgdPq/PuMkk9Gx6H
I0Mmu1YfObFUiisn3smjubPsG/OhaCdtFfuogbxhuu8n+YbHwQYmVz3qRMWHKUA0NrqZHzq8m7Im
bC0vwNEXuJ5S7Wvg/ZsWlxXzTJJsSJNi0hrcXhyDYyVgOsGMMa69sl2ThhcuQnXuYtbGwUysYddl
bDKtjmJgmVIOEiZ1bVnyO6kFytKUDc+G8zg4vuThH32cWu1L7RE+Ch5vXTznCCZsF1qxBcasHqMy
4DQsmYv/9X8RPz/wXCQQQP8l18CPAndHnA3uTD70CuiiD4lMLKRZub0KHyK3wBR0rBeyF27qlOS1
FJi0Gm0LiLwgKsb7f3/833yX+dMtSRFNnQ6ResV3MQaN6F3y0lwx7r+8QXXE2qd0ADXRFmaBklfp
VLtEvNL//lwJ7NBfX1uSFWL9NJpbqjxf2B/JOmKtF4M8SBWdltSzK5xilU5cSX876njhJxE1fVod
sOEddAs9J+1kTra5soGH9z9Mqv83O2j+jv8BF/EEJBl0LHhviyu6egJEVIsj8tDKhRjbOVEpgIUQ
PoEqooq8CW78gv7kDIRh+A50z7p7zSuJkmInDKjxl+FwFTikmlyLLKFFVUxVk63ra9FCT4I0FtIr
L0lIzCIW+BkrkIzFa4AXzRNM9Zcnofw0AGUsHgYWE1FX9asnEdOxmwoiiVw9o9xn9Om9oWjoJNlp
tVODeJPbb0jNS1F4AGOydY0TtRzY2iMHwGWSbJXEI5SRIpqIldaOZfb6qsY/gj+H7RbHVVU9QFld
FSPKVDhpqE5aWuBg9DHEvSIOW4Zmc/r3+PrpmcICNrDImjP16mpckz5csCr5tWumLIQ6eBib3NVf
Xp7vQXo9cogYFk1NhL9lGPJ/BzHE5WZsLLmao1YusGlOXWqA9aT43fDGFJRgjT47TUUHjsHiN725
GSLtgP9jwL6enPSAEZXUxW0PW87c8+zXhal+Ws3MLClekrI6AJwGoaOXa7H2bsU2+MqrtFr9+2bJ
f9GzGHWKrGuyaJmSJanzEPnjZbQ0dQCBrXAcsNia+kYOrYBU45ZWy5jyTKcqTN3UUDYDtCdxLiub
KwjBDz5xNU4QQxjRh0/fkj/NuLqvZ+aC4kMrmHr/1kvN6pd35Me5Q1Fp3M3MMVn//vs/LlepLZ14
Ti6XkbUg2wJhIf3+acZOSWl3H9NSnz39L4NGKBC1Sx8BHDUZOyHK8rdr+entUZi4RRVFPcLQqyHg
IyyRBHOs3Fije2KU8ejMtJExoCZUyuXa13ifmo4Wu08bow/Sj38/ux9fX8XSZFWE86YzEK+eHX6T
/xmDA4Iip5JkisxdiEh0vDfbKLJlhQSF+c3DlxUDBJkfTiefI5O60oyTGbDJYWMfPr0ZiDIh9l80
kfTZGDEFV/9QJAXsnoRTttVg7x8vXeC9wYnYYaOkYBp125my1MwYqn9/sR8XRsUydYPVWFbNv+Yl
NKgMILFy63yntZTYdQVXIKq11QBqponQEk+StUkonEeQX/796T+ti4ywmXgmAtxTrtYEdfDUVk1Z
E8aZ0yNQmugnuqldH61JCr2PtIwCSd/88p1/mrVUEWKSCt8Hkt0VTi4eiEwak75yp4FnieDmRTfz
l39/s98+4+qbhVoj4xNlwCLyg8darVUz/WXy/XFM8jJIPD5GpfHXmAQg21dyw0tRSiulpwUwMotY
AwNMy7PT8I0JUsOlVrYH/DInTE0049EPJ3BlvXIXVt2hE/GHmrLk9GNCl8qgYhCMwQsZ5KumRgHc
KYzkVhjvA0LkqTGC6PGNuyL03mbgmOmh0vj3jZPmV/m/s70iipqpwL4WLST7V2uKqhWtAn2cwxvi
dLthGbfVJF3KiKAWUcprZtTJPe5uWg7gbnyhpGtSsPUtrMz596VYP12JYVpsVjVZMq4nnVI3RHMs
lNItsy/Bp9keEJtqGQ1pwPp4GqrG2ykAKwJl9+/P/Xt3gmrSRFhn6CRWm9936I+J1/KlZqripHSn
KSD2jXey5mYv8qLDj8akW3m/7YfmEX91z/l+pkYepKQp6vXu2KrDcBpHE3eYasKPQJnNVvapqKKH
f3+zHz9HlUWJB8xs/h0E+cc30znDKVZl5K5J7Wby5LVAVEFYer/sNc2/t72KZPzxOVebLUFJdKJ2
+ByQFI1gqQ6ab075ui0MyAKkXKWveJcQep7X0cC8XTyr0cYoowtfn1pD13YrgZwEynDpUkGPJSmB
uIrYCdlTkHLF2Wjyd5APehRspQrgpvWpGanWgP2+ELM1/FBhOWgiil7oPq1lIqrw/LOf4gOTPY75
kbLRytpfTd0qT4N036t06KTOyBeWryKAz5tlkE/v+MyFTc+BEs9kjzySXn7RvnemiLwgDnwOxPjF
AIq8kqDO8ZRWmz806NXMZ8lAKQH2scDc1DdOvkGGJF3wMW5NP3juU11EuApdRxvUk18EXyQCkt7g
0cE2NBIh0kkyVpWmPYkrOZpuOTSXa48Ka27RAO907DZRjHjAHIKHcJoufnjz75Ei/bAwsaE0NCYD
EWWYdr1bSpJJUDim5W6UAgSQg/7cJdlJ6eUziYpvVCPgSI/xCTvPI1Hqt7UVEJGu9Vj993mobcdM
PWNef9KkcikFxf0kJC+SrpCzpjSVnSfyehoDCjul7oSi/1B1esbD9doFpsT14IkfVY2/2ohP2Nro
UqnBQ97ROhUAgirWW9L3Z62xjlPTnslhtOvOW6nRnI+SWseqDJYqNsJG5R9ESbhQhpZUYLyc0SmV
1T1ekpPcdOc5EaX6iMZsoyjSx0haqCcA7VcpdCiV/Npm0roYaD2G3HbPo4tFEgilpmVZTYgr8Cws
5uuU1T52aqM9B7r08f3vOn1f5/UJ9a1TdxAqZOR8TWJtB5jwGm3BthJf66hzPZD8qqQ+EY2wwWex
TcLsMAXyra+pN34MGyKo7oUpP+B2gbkTBPdBHz9XQTHtGyLCZc8X7pqsPqit8WFpOtV8s3rMsSPe
xp2Fdyu7xRqX33EGZUx5GK5+GSE/LBSyBS2V4pOGKtOYp9E/JhMvhVoqVyPqaDBkuV+N2wZy6UK3
qEOmlbYKU+sjRMCOJKNCziLy2ON6oAnqKb37y7XMy/nVBKrIBlG5qgXLw7o+olBl6bq+SHMXHAjy
9G1MePtsVEuXJnq5Vpc6QnnAQgtF/zoYzbuUi+e6QlkTBKa6zLuCbqIp+Ju+GX5ZxKS/Tx0KJzRR
12XJhIp5PbcTetMJQatnro9lgHpXYSKVpfGCuNzfeUNFKNkEndCQE7c24GwFQr9pW9H7ZVGb4cjX
twi+LeuZaWr8d31WbMiN772xBS9r3kMESNf4/1Jh+c0NwdRhD9Ew7rIEcaKSb6qZptHMnnO1s5AV
JxGORv0doD/h3YjuguEW3t90yD0B+RPGElmNF7KFctarGmfShVulS/guYSNDnIOtpebTymt1G8tG
8v9/OFE4HykgGTRqG/IcovznQKzjpiCIMyObvWyPjWzReq9eYVDZXVJdyj67JO2I9EeZgMXkr/8e
eX/voNV5NZUMkNCGpWlX+8y4K3A3SRF2FJN2E34lwrTGC9W6VaiX+15O7yaiYH7bo/39LNm1g7s2
DDZGiqhffeOizvPW71qSg2Mkn2gJi7h+nfQW6Ed0o3nopDM8csNrGhknVNQf//7O31vA/75tqqjw
tWVJlXRdu96Y+WFSZGpSJu6kNSq9xY7RoctI78QFpdWbKNFPHeYA2tsaPWkBtEVPdaLsVHsQzceq
VS7t/NdmGN+MNV7+YjCpmOSv43intAcwfsT3YNE3qt+e1t/TBBfOoYNNu6Zx+fOU9seUVWrUrXVA
9O5sug8U3MCT+RFhwgdBefr3TfppYCgU/XRuEzsh7eqjAqTChMdasRvHcA0MHB6+sU619mCg88Yy
xomysX45zv29YebrQUxXgJzPk831tkstAGsSTYUSiB9vFa/5KF1AMjhiId1/3/LYS5eqbPwyHv/e
VqoiR3JFnDfrfPDVS6DVFDEaz4hdoW23Y9K5qhrfhLq4//ctlX66p5pIuUsxIQvK12Vctl1DGPKz
XT/TTnrHGT7nRaPgxlKZP5ekeMSqvIpEbWXCFlBrZtlKwWnVjpsQUSCQKg0O3GQ8Ct5vI+uH7RL3
QCJKnbVQ1DkR/ndoDYI8ZFGE7bfCBzSFwVnRBuYAb9+Eza7tniUvQuQTwYiSfhtq2t8HFj6bqc/Q
gISx0lx9NgtIY0E5il2LrEVbxehHBQTWgmjkzOt5v2lgutkYNME1QCLJyC3kG6AqTv2bABM84eEe
iXlNePgG3poSRkCTl1qR8B4PaQyxhpXAD21eewpmklwRI4cYUSnabOXV2V2iYiIfZoLMN3SsKVQM
9LhJ8Ikls6Pt8s0yEEpzqfXAi77/d4B4FuwkoE+YyCm1goPr+5em1rZVB5JhysXZFO+vAlMpF7CP
QXKEb9T1UL4NwP3IU3QBcVkLWSpfATyvivkY8MuAm1/S64mOk9JcmpFMS70ecFMEwzUgJog0UOHF
i9DLBdpSH7dphRqtBIjiae02J4LHxjT1gTtnqRT17b8v4seXi8gB2heWbPx1Gk3Vks2Dnycunk4k
VXxtMZYuptH8cmj7od7IKLJ0zr1M6jq1vv+OYNxuSlaUWeL2Ck0ntIlmC7KDebouuy1bqAvMA/Tg
PJtG0U5BK+8rr9v35vTbhfy0uulsLE3ZpPjJ3f/vhUyRiI0YNKsr1XAvWn5xhopA7Nc4HZ+02cpZ
18lbVWrH2Qifmm///zecu6CyoKumKF5X5HgN9C4OmM0Ia/uY73eFviytvF8ma/nvQzJFMGZG+gyU
7+Xrt3ao40yacmYMPabFYMH5t5MiQZ1lnOJRgvLAnBUpjRt2umX3DaMcIDmxdONKrqCIxxgeODm4
k8WWd27fhar1mMLMkT3CBgbkgbWEwOn3afin2YYYCpUTPk2cv8oypl6ZIPy6GGVnuxX6ZisUxSu3
cpHJ8n4Uf531f7xPsgLrDuyF+VfnJuEmGTrVL3ccbgSpBYkcF68tZVOQkCbKmiR8a5M3FfBLL4Cr
6tmRkm0cZghg/j0wjPkNuJ4OeFA0eVVJIZzkap2zWhnAk1/GLiZjXDqA/k3ADxAoS6iVIdovTFJ5
U98G7CbYEpwss16L5rNhqpcUbU3+OfhYV8K0c2u2SxELJKjpgCgHfuksCWX7oB00yzuMjXwxB4oZ
BYNBVIpXtYkfLKU5p0X+ag3ifg5HsmuUk2r1XJnasvQF1LXslyhVU4K0LpNU3inQmgornMHDn2FO
sz0wU2WZy/oej/Fdp4CAKQgSDVoFvIW4osPveAaJkbn+mIUccxn2IorTQQRrKe8DhoMdayGsnZfv
3xt6uvy+y0VJRSXI3yLxt1VV/fHZG1RYmf/w9l1v7SsCuygppKxsZbXNgC2ZMYm+NDmd+YWo+h59
UDC6mtRWHGDedO50ZEmXqMpeI796J7l+M4nqRQjZZTY9E3ZZlWdYHLeTWvVsSwnqrIL36E2yQI60
AaIEfbzF4eXmsMjimTNlEIVFDUv/6BhcZqHVi05B9zjPxYrBX4kQ8MFLFbh1OpwEuX/X1PSzDOGX
ZeCnDYYkqhwjMXhb8zHuv7NiYrRDFAIQcYVGsqUhu/MHbytGS8kv7/NqfBULtDpecrLy8ZczjvzD
EiQxGc6bZpq1yvV+X5Z4q1Xs2+7kSR/g2p6A/T8YUrAsrewcFS+tpLiKO37qs7FMQ7gTPIm5sc89
5dXsmnNWAtQzC7p+xVypIswJAYXsZSvqPViqrOYcVMnm3+/qT7MrNS1JZ7/PfuyvY3cHbXWo/Dx3
+whFGyHkZUt9J+3PVZxtpiLeir2xUgIcWqg0x4yLQ0di92J7ThrUEUaAdSa4SYzpPRrUp9QUPyZY
cJF5L6Xja1yLv5ypfny8kkRbkl4MZ7rr1VcVrCiszDp3sdMdS70nabt+8JtiJ4rhyWezlSXDcoyI
Fze1X3OFfthY89lz5Zm0W4u5+r9jiymvb2q1ZGwRnrKQGc3SoO55a9Za7mhCdMZZvw0m8aNIxA/q
1CuIbeus946a3J6x5ttxYyJjBj6tiNnh30/yhwIKI28+zijswTi5Xc26qVepAOd5klOTP4EbW42T
9hRpTJd+YNicT/diRm3J17Sj7ltbdfAffrmCH85VPBmRqEOdA5Z5vQ0sDDVs0ozqUjl25/n59Lrl
+jUQ8+ZJtbqzKMYPearvh9g8hvjJ0HnkkfIU1dNHY/gnIVOfMiD7gopr1pB+eTt/WI4lBVWNpais
SX915zv4ltlEHRoldMu5Ov/UtPKS1Ayg0C9PZpv91gz+abAoxGzJmiQjKbmeiBgZXi7XU+ZSHVhV
Pmp4eCY25FWn0INzFIz84fDL6zw/46uVl369qCkKHWhVtuYZ6o+DezH1QyV6FK9wLD9O6BgHvOFG
cyC267fCt/HT0/7zs67GmyVEcaSqc6HMgo9Vhx4GUwlSFyccKXwthxwAm4msUVXWgVgepyI3MOGY
O5PoZoajg2X9MhN9U9VY+fTzqmLciLn6CKg+pZNPOgm4pWQiebcNwfCIm1ooLlhiAxD6SkOxForE
ztgVbXX5Jh8j0UxpP8LmKz7VTHJHhX2h1oFdiaZNHRBunxnLLO9uxvDDl42lVWco6YytiQebkos8
5G6Tj2uxtHZF1R2tFOiLMK6rqT4KfXmJAfi0AlZTDKBJd0i7caO0uNTK9iuKmktXc5V+dhwyCCap
N521hE6JbBFplGPSXoQGCJtkmOzizdwEMcczsgxhvnjiE1E2z3GtuxXIMmFUxgUgbWsgb5yQHAUi
zarEj/ZNuLT4KisVlSRuPHWrowkyIr9cpQNKaTF9LZBmUVmsycFqdpM/JrBQM9YRvSTJJ2cEghdY
q8okA0Xywy1vME5QWi3ryO8RbjY9bDpAUf1IsGzRxndtyiZRsVTAIImY8CNm6j6yRFgJ2jEYjGAN
WQjJOBVsmxCGJ69EZx1ZyjojFsgUihMYPTw6jPrJzE6gzh2lYD9miMOmzlgKNahxMX7hjuwgK/60
sAcZYX0xPXOnmdVnF+Ynv8pOQt2gpfDQPKlY2vP32pQe5QTfYhbnD9GwgWVoGzq4WxoHjwZwJK/A
5A2k2ArcQONnxd5BJNSqBRygBNqqEQggnzaDXp6s0diZ+oiJlIuc5wEg6Wv0rWslhnvoBfs+bJ9y
wyf8tB3X/54uf3x/JMOQmBwUZCvzofqPd1Uv67IZdSYkufacSmdGDvrbOZHYRCWkjvryf5N2ZruN
Y9m2/ZVCvrMO+wY4VQ8iKaqXJfd+IRxu2Pc9v/4OOvKezIyKm3GACyQiLcsSJXJz77XXmmvMbrZw
UP5VrPizIIX8B7tXxBRolX44rBZOMFSCiS4yyj+SaJ3yJCOfn/9iJvrpcqQRYVLhJOUM+OavX09F
HAS83srx87Q23dDREwUJPqNbl2wKXsGI1qPwYtXyMcIWp5J+HSn8bMZnUTV0zjFZ2B83jlaZVVk5
aFQU6OFIKxSnHfr3QdAP/PqEUIBNn7nyg/nK5O/iQp44IBEPYg0g2ST52GHI07b1TSJjqWXqez+T
qWBpwJJ9jGgGyJmrTMq5BRt/E6T5exG01y4MdnDF99bUA1PAbarXajoUcrL5AUYhAQ3E2dA5U6Hf
KR0YuITpspuWGmEq2HINrTSclk4ncXpV8nmTzxjuhIYtWcYpC0WE/O9ykyDM6WnAx9drZSjRtSov
tVmgYVdpGhDb+XW5mgVkMPq/xsQxY/2BrVSS6UAbJvBZ8aWGtwS5l0jkxRcGhAtLxS5k3lDg6DlS
EJGo6eOjSZCKV0EMToEsVJMZrSPHfUCWAYyjBEI49SMPyw9cCBCot2n5QSMVYFIRNvfYg+VHGDEE
KpYGrXpXjkO1ntD8G2UbgHew6NCW4FBQezR6fdeINFGmdbDqRnps+/hhTkroG9kiEqfnM/I5wIIV
/Pt78Gfrpa6wRbfQuzFUl3v0T/dgJDZalid9Dv2QGpN8n+npfhpEL5Gwq/n/OtSPW7S+hDdcgHzc
hAYkxRy+cE6OHUyiPbTCL77WT6NknX0VuhTkaGzn/vq9xEoui0qt+V7Jpglx0wtyNxyL9RK3x9L0
LAXYi9HJDm74F1/zZ1EPWRpSUoRa7MN+CJH1GllBnjK9jJR9IaBnGS0vbXsyQmsvlVxfHv/9if35
ETUy+Yux6X9kG4BTo26BY7ip45oGsPoOqsyr5E+PRVp/tKwhUJ3cvz/k19TxY5y16GPJdaJWNn4U
/8xNCdUfB4VNPKahrWJy2KNxpNnSwmhUrFdzq982sJnwghvSW9O8qxIojvVEjFAPS6mvoMe8vQgs
VA3NrvSZZi0RaTR72FxnK00ooE7gPGJk2j5B9Eaiy6cpbt7qpaHbM17ygV+2tmFyvw10peE1QG57
38PRdbhX9lEEX4ribWNL/m2d0hjXwoTLLGVTZPL9aFU3uZBPK59MLIJmJ2xDaMKWkDgy/gnkZge6
jpfu86oBmoQAEJOwwmb3mdtw/J9jE+qEBhzv78/qT0ctY1ahFERpGg3qX0ftMPp4pYVWthmq8iOd
HixoI4k/b8HXnWTVxes7pt9x/lUi82cDCB4QiUwSuup/7AyaXpjCUtazDYTqj3jm8ll4ok9p+5ot
GoyxLi9wf+7+/sv+bPWn8oTiXVz++Yqu/zTziFadIEiGfJiwhBTgamwLnday9NeFtotN6ZwW1d0S
n/z9cX824/3puD/un+NZTftCEzMam0fPTBljsdmcBll6rIv+9PfHsn6SocaFGKdvPIeRbP4457WD
iaEHpkwbJY+v49gPToRsPSAbK9dpi41L+alh5kb1afYmMaSX3YSZQd5Q4kL7fmOstGajBO9pAf1I
18dzHCgXWJVj5gM4VVJEfoL0Huj0YjUqsDxfe47RSLqyjCxvxHavgTEYxoBztPm+7UCazMktcyPs
XshT6zDfEtPSFk23SUO3Ns5tj1/NJboZi9g+0XZnnZKCbqRKYL8hgb9esfMiYVwQ6wv5HTYbDS0h
5J19yQt6DY+7tsFND2NIpFRurg3P/awOmMCx7ZFazUPudcJPHJLzAPwSTxOW4BbGRGIHMgzhRBkv
ahrulri5qpVHk4h4bBgbWCq4QTg+qsGMDVZ7FxfdCbuH0jUSYT8mmjuAn42E8FOY68nVwnaHx2x7
0uoQtyiaX3Ho/cUS87ObxloMqCk8cLf+KOpM07JBd1mSVy/ZXRXKYw+OohXVR63U9hR8H1ssyn4x
08s/G7wWmgy6IQxKxT+OJ/aXAb6FTBB6apxkgPfIbn3ZkRq7goQbLe5Q0lKCayJro/sxloaZfxqj
ON4EcXZbd5Q1S5myb4Zrhxx/5n75hN4ec6t+XtASyR4WL7yEDqA62Cw37WkBljRoEH9/X/ykU0Cl
xwKdh8x0Q67yhxJSIEwpmsoU5pGfrdFP0eEukvEea+mkZnwr/LfKVURTnzDBX0+EELM9y0KYPRVk
yAMaEQWr9fqOWbjNb3HVQ79Fq5OHawGduPDbsfRIH3pl7esK8PgS4mUrYECRios1tIjva9SHm7//
Ul/5pR/WRKJ9TVqCKZP0zzJi/jSjWfpkZq2spJtRjt2KpDooNfOuLbCyqOVxLVl+6RQZ6PBMlu5C
+Ars4XPaewO8Qdo88aKEbQDUSjM0fzEP/UyIgWib0tESJRj/kZgNRm0u/Z7JtjTDQxelr0JaXcKC
xmhNpRG5xeOkhuPdaOMd8MdzOLZHjdLXqvfZebaN8TCsszD/aBMuFJR6ZG7Zx4RbgTHwFl1u7jGt
Qe2jCp+/OKfiT2ZQtBFIBRC4Udj5UYkhxn6gkzbK0GfXGCkl9Pt1E9OGL+5wfkYjwtkd5yLaDuHO
GkAPFHEyHy0RdsMQvotTJZ8poFHdTiEGKf7iz9lVqN6k6TWYuV2m9Bv+kLk75O0ZOircE5wVrZIc
R65zt2hRLzgxXFV8O7nZJqjjmhldmawAVOaFsUkTS8VtN2cvZSq7QsYhRwnJCy+VL7gp4Q6AGpC+
lARF3y9cU/+DPsXrY1MpIVpDS3DFqkR5KihXU4sec2RIK6VTpdVQEiuZgnlIrDdjYArW4+490ETH
14hm8n6DkM2p9BeIpR+BH+zGAPZTEGtOoBSXZT3pjXtsMF+WoLBNlcemru+krnuXqfVRN3/sI1mi
+s8bK2J7FxLzD0O/tcqWAnm4h1rfO0E0fB59UTlZrAaBGice2UJa0usKyxTLuGCHzPYRIiBTbA/z
q2w3c7pwRyfxJS+mt1+MhZ8NBQRpiohohU3tj1W1iWJC2rRKthnjIgULqazA+16zoBk99nOcn8i6
9KqAiecyf9Fnk2TSL5QlPwlaaBA00Zlry4r+Y4IXu+uqypYAzSq4fENaPugGiOHeqjg3yEk31lS5
M32kqwjW8q/u4p/M/qRKqOmQxiVC/DH7nlNj74YsyjdJh4lkmccbtYBhZgC6d5SK9qqCZqSDqd1q
3APrzA+BhzYbvyzwfQ5b05Pz+OR3lbxVpsUCsLeAEOLLJWrbvhv9I7RMB8Oku8jEOJTYwiOqISas
6++r2H/9pcWw+fd/8/itKDFeDcL2h4f/PmLLVjTFZ/vfy8v+58/++qJ/3xUZ//3tn3gfxek1+2h+
/KO/vC1H//3TOa/t618euDm6munSfdTT9aPp0vbrIwQfxfKX/9sn//Hx9S53U/nxr99e37kE0Ihp
e35rf/v9qe37v35jAjOJ6P/rz0f4/enlK/zrt23+Hr3mpPW/v92fXvPx2rT/+o1uxn8aFLfJKllL
Kwm9fL/9Y/j4/pT5z0VZqKIyNGkg/XoqL+o2/NdvqvRPg2KNKKIClFSdxqzf/tEU3fKUYvzT4Aka
K6mYM6oN87f/++luvi9t3y8c5+P3x//Iu+ymiPK24dXs/ljj/rIGsnlh36tbiP2+dsF/XQM7mc32
HKKFh1I9q52XskmnLSrKzjhK4EQGbQk/bOOEnD/CVGxEi0/Iq01SdknVWHaUEfe3FHVkKEaLiDvX
d3BgwV/pwPvqV4JL8DOJ/E03yskhyX2pCTF2fUK+nUrcmjrvklc22/0ifMSSjdJ1nBUBqLRQPDRC
5M6FQK9l3jTbdnxqOzBLYkKKvVN68h7BLjLRLCVZ5a8QsxPsZsXBSnNMDaf+0JOjXYsFBRM65yi/
6zJWozkElSr+NskwAQR1hN43slGFxW+XbXcV6qWZVyWhgzjD8TNNItlloYvBRMGXO3p4Qh+PHuOl
EMZwPWUSKqc63Ve0j/EnlVcEg4cNLeKWXiqO6DfrGppMrObvLM/PcZrZBo7LcNbLz/6R7d1ag1m6
74oY3yg1sRw8DQDYZYY3MSfZukDyGR4yp3jUoWVJ2mbAKzq1BgAjGqtTUWZbsX8NO+sjoQu9ko1D
liZen0tnMUCJX+kzpuxD9aBVuVOWyYb7KTxict+e1Lg71B2V7SgKb7Ia3z+5AL+ihu05VHV6NRK9
wvxPvBVus1AK1lGjAnDPKIe3ebczQ8md5Nw6Wf4oXpaKQntGwBs8DiNcGjoZEwdp71tHNLkbSBop
VQuRxopgPkBByWbjOkUl7mCZqp+r9JLES3MI05mepAOG3UZw06Stsc1a4SooIOWqInnXK0Sn/YwR
oKVBho2FIaDjOrsWPTyRUJKgLEUxmKHKBwNkKBesvzD10GPR6cv0zS+sdBcbpafnkC6kYZCdxhCa
TWTCk8h9F1cG5RKGacelA58STUG+73U+dF6R0XwoxkIH/jVdWwX7EKUYmq1vSMji9PIgjTW1GVzC
BKWigAVbVdZwO57EITjlrA9uhzzbbUX9dkiK8hG0ydSQ5UyDziHOwItBpHG5R1Zn5y2grDmkGdQA
uGqqgIWw3cHyJHpIyuK2mYHO+mMwbOUGikdqNDZqFH1Di7lsS0lerQFtICik8xpjm12YqVR/wvmk
ay/GoI53HUuO5UM/nQN52sYwpsxOwHNKFhBhQcnKiurMIkqAlpcmudiqthEtHKQiWdMoDaUnSwdn
ELPwQB7yNZr1x67Bz08A1GlY3Qup1nM8KT76XxZUxNtXwQy0A5GrMWBhlMQhgMU4pYmuh8rRY2QQ
RPF2WCx+5172JNXAC7gNvgkwh5IGQxtrzt6EJDkh6J28fKw3MtfblUlZ4xw00bNda7idsI2ibXtJ
vpqSRPlHinV3nFQcZIZpab3Ub6ZcDDeFWmirHh7wmn63Aeg0fLf2KZ6qPeFHuEmxg+3M+S0HGO9E
nX6E94wh1ViW6yFoL53WfSRiYGH22aqLU5ZjaBjY+0YHZo3Edaob6rU6KpwuFS+CVZ8jXJkVWFXt
QZabUyCJkKomKOako5GrrsUMv1DDNx26kTDGKJmA8DEyXcmcN+S+joIiw5fWy5BNXbeT0GmsSqkQ
QE8BLOuGA01g03bMx00c0OYsBDoA1Zw9Qm5Mds9ObQVHClGTclRTpna8FPC1iUOnl5SrWBrPmt/5
qyDL9oPwmEL4Xmdd8iioMpZVUdjb0zDl0GfVi2BVbDeUKXhKaIW3xhKebEvoHerFHbYDTyHKJjeX
+tKZ5d70xrp6DSr51Efh4PZUu+jzMzZNj1dpiNtmPUQf2CwMOF/kSxbSvMt6gQYfoYWqCfIwiLIB
8jZt13N3HaNspvcZz1ypbgc2C5CCu7xykjEGjElrv2V+BlLkE8R392WbqRct+jAxO/N0ODXUUSo3
FkbNi+GNzFm2amb9ySrjYyGmV2EUr61YvasmjLGoz6CnDTSwpyx50dS1OxRpktisTUksd0FJhzbS
id41TWrEYecF8B2WrjWnFE9DE5XnTjLu81CC7C1BAZ7LUMB+9zkX1QjvQwFnFUsADDa/jlVcerMU
fihzMR5i41OagwW9us0FvGBNXdlO2BjlsdRdDCVF1DSfFT+er6rPHConvtuNncxZiCdQe+QaqyYq
vGjQzl+N75oBtUBM6eOeEZy4DRjmQCWpPRq3wQCWThDFM3JupJ4a/D7a40kcoAgJxbk6NOb8Sisr
GLcyIUYWh5NVatugpHStlWN5zcZoEbynnqoyG+i+SBEVymZd5ZdBhk2fNSIbSwssWF6jp2rE8oO+
UfFQJzKzfwTeXta7Vx3PzN2k0VWQyfGx8uG8+qbceVqHH3wKyS1u/WZN4WMiDWwVmNwO32ZFO8HP
ER4UHTKNan3rqW66bWVqnhHL5VrLFj+MIr8RNH1H31exIzf5nvTdt3gCD9SoMSXvNp/2TEqQUBTW
8SzEA1W7nWKK1oIvlo7asVR0szQ4U1vdiQkhjpDpvasps1tKEbirEDNgOZ/voOsIbtemN2XGWihM
jb6WC9EHwnKHhcvibMN01pZjfKwpyMS6oG/HOsMbGfmETTMHHgVxmzmj9CmTpvXMUj8a0CCDztCd
SWIbOrflKslYoKsNLpXTJlGwqstLnegLKZ0XEyYij8EKMW3NMznx2Zamp6YOMqcFYxXjMHPUAO9m
xE/7yRCh2mPTLc+9esKbfdoavfzq0x/J/rgzjkGPyE1tBMnTjMSyRbV9lwJtPFQZHgpaSuWDXNIR
DlZllWTn6/fR6Ip1IS1AxuqlLREsJA3LSICCxW0hQBVtehshs3KYDU2JrWUpZI9hRDnf6MFpT2m5
Dnt88UZxZM4uMW6Uhflb1NBZJpEzJ5Oss7rTCCxF6oPcSlDpyoj4bd1b9UN5I/qCV5jUBTG8Z5Ev
JXVtUmRbxdjOdwGEUAwM3sIBpK1MpLdKoSjFdBE6JS5lG3pbdgP6Sq+cREzfZulZ6FrcTzEsWVlJ
QAUhTWF5oeexIjhj7dJNKjGvSYhAC4GWhK4Xz+lYrdNCMVcsEQCJtWjASQI4bidCgBKIQYo5fjCV
SjzH2TEUrNsoWar3EbQqXZpctRrgijb7DC+8XTtFPT5cvZON6ESt6WFmoh+BqI9WMazNFAduSYJu
KMTyui5iYW0WRIHGWG3bmk1hyw6wyMpTooovYVQWu4koH+wn2scYI6Bp74ca1FZg0YmR38oGvu5j
bkbIG+u22BmTX+zouStFtyxzSj8ZfDwBxJie1kCeOv8uUsO7yKcsOvV176RBEsD5UuvCxQZ7wTZG
3Q7Tz26nFXq7wya+/v3x1y+JsaVtUl+VwYKzXqtmuQOYUu54bewGBt8XTIwC3FEdUV8OI046y9N5
1IprrROB46rljlWk2n399LOHP/vd2AMQtpLIAMrLa6FkwUnPoCL/P9/l6+/8SpJnWx87knmdgEnO
cvSvfzR8zvC5+Z/HLTG8E5qAmP/0zJ9+/PrLr/cMdKCVFRVl549XCxgPrYKgkDHAI5j6/r7/228p
BSE7r3LQbW6BF/prJfePo33/Bl9vlaCEgTMODPiPp3EI01c08ph2oyZcd409VVvgL/k1FGoFpuvX
E8UyAr5+atIqcwKf5eyPJ+qa6QbhCkAfFRSn1C6lAGlmSIFLg4VI1rTYff3jx/m+IJiHTchVXaa6
P/3z9TtLgYcf5CQoszyevZaeNzk1810nVPkuSUdo4zQZEqOjqAIBiVdymqX3VGFqO8wYoW2D/5aV
jRn4NS37/tMPvwN5shFjvNkmg7gFxzINa1Mr36kTGoZBK0E99gEDfrl3ZC0BiiR+dRXlMu2jWWH3
EZYtchH09tdx/vhnWo5YDNLvh/16otCtNaJSzcPePd/RxJLvsK0U1v6QHMg05rs/ft/3o4WwAOX1
4mPVGSU77oxjfr3ICvVrSKZyDdXGgrsTVKChv55RjM5R5B7Q0fKBy+Vcf/30w0N5moD9qntGNEbF
ES6gfALycJEnVDSpJ3Jc775+Mrllvz+ESofCaik76c1UUYAy+EctK2ywefj9d4w7B7mXl2xvpvW8
I+WwuokBwGa0CajrR9FaeelAkBVecfBYJwdkJsdHILOrYDutYRQ6mteDXDY2Q2fH2vpm3j0Oa4+S
xYre0QlHSRiNh8Vpdt76t14PP+sAjM+jGOxqF4Qf6wNmAnbnQACfVt68axx9VbvPy8EOTM5VsbpJ
aucRwO1htJPtI2DdR1NY6+fpjV90DgdMV/6tRpqjeJcyV0huubG97PDo37Yp6QPkVJ298GB30ZYo
+MJnkzxCgIvHezO2PxtIvZUj7ShuOS0oFbQIDvZGpXULY4haMxQPxebbDU9RdVTzM6cFw/Jmvim0
N07PlIjuTDFMe8INa3wZp3NuDe4cAaeVd1XjorEtprW4uOWAB4a5ea7mG93YUpEf5y3tJgQ5J47t
H9MW/xEidYRvtN6uJPzFFBTMh5TODYiUn3ATyVkYqQPxXpQcE+Rk5iWHzvT4GHAia7jq6FzWOovC
Nh74WjM9Bwo0BSgHLj/w0FLXlMlohwfvj4iupbvwvKDCB4RCNs6JXARCAt06wh3s3hSNBXdNFkjW
N9JL77v8FqRROSzOA3VyO7Q0byvA6HdRujbyE8H/cjAcObEVoffpCbYk80fS2Ry9aFwBdsDiWwAP
X0kd8Tyzrh27wLUQIx0INzo7n+g7ZX7CgLhxzVvzDOHfPKf+DSuWy//UR4qqHvOdfAFooqGASp25
9ZKHabKjB+UMBra0fRsmjnrNj7Jk98dwJ/BNabZfDXfsMCV8jcxvoF+7jca5Nr3wm3iDcQEnrP+o
cIZ84exk04N/ZVZcWfIpDV87d16Hd3gIAyr8tmnuxLW7NDUdim1UH1vBtbIPxAuysM1s5ZrYKSSi
Y4z5aZY84PiJuhb3o6N4xQXAiRw4v5/+G8GixvWa7VN5DOV9e8rv0/IgbD8hgoHqfO63I2RgeWOA
u9hqzBgYmBv2yIjuYQNWmHlmioJaDzDqTvkcP/HZpXx/iF8ZAp0mrEVjq0qzE7vdbX/K3kvsoB+k
eGu2XqbYQNK5TvGDXl4svJSS8k7KPESHTf7MyxdtNv4Bg6Oev3tQcNUl9tiZO44vQuqg3WI8csk6
+xFPzTePJ7snciUvUrzpEZqxWbHBfTKQUpRjnxawaHturiBps/zMseOJAemkn1z+Epgf9w1gMemi
lkcGV0A5xnCWgcaVNW/z+Rg+8OV4S26IkAtrNNd2citw7/gkANsW1gz8eT7m+D7T38GbYsFFh7uK
J00C8PxT6NnLd6+M5KbeQu6xhEMYHBmUqYEO1NawhJCcbsIZId/jtJd+naU8wefhvirvrPKtU97D
yvashSSBKSeaV5gfdDuvecsI+mL9DfSFyhto5q1SrzP50BPc9yDTIVJIw4SZ2avi3/SweLjls4p2
scpmrqjyZxH0V1rcyOXRvJ2lXUWriMAVGQDlcn9LSGPieNuzFw8lj7cIi/dHbHKLh6Zxg5pAzOHe
IxeooeZxANth1GlsQZNT8nozpdW0TuptN99YL+aZKwwRjvPa26+40Z3b1SkKr5o3vXEHozlgeuI2
YVqA8wTf0dhkwA9V91W5YAICyMhmKk+w62L25Ccuh+H1O4xemIOZY58ZShzDk3bdG/PqyKZocnnR
vMs/NR64fJRD/kCeiW44ojFwp2h5rNcytOVb4aMmUffCrQKdbHoT16Vbrpp6Q6UwLU7TWr3Vz7C8
v6amqFv8B5jolR2DkE8y7qanFusSzgF5N7IY3qw+dXQYB65/ntYDnox3zJzRgQsHYYCzZXT3fASV
P9ZwjXLhezyZ43paw1We3ph9mEpH7rXOAeydbP2NtJO8ZeVQA6d3Ixsme+bmD0yWncPmHqk0+zP4
HnwHwzOjg37GKGHeMeqFe7X1QCG9FCzuwrrfcbFI48hnXXLUwM22lkFcusril2f1Vjh+jL4rvnHq
OodPQZM0dxK34/L28SOZFKZdVJuzz51v8yxT9dfhFarzhl0c0Hi+Gi+Y2q2Ee+OC58WTubJe4Amw
dKl8NE5Q+Dq88YM3ODjLsIokEbrPdbsC5b9mYccV4mslVB1mB2kn3PcA7FeMDSW/odsG34/YcFjM
5svMFWVo8Vmxn7SzAxt7hkO9MrkcCqeLUDLZLl/ZFt9eGXksF4aN1+OuOrB+mWeuEjap5ENZiZv1
bCcHg47NLRhhzXs0XtiGHdAd2OHg8OdMCoonnoWjcI/Sk0lzWj3GD6P9tvSR346Y/zmcJu3IGedH
vj9fi8HPEopPNfepti/dEK7BSrqwvGi6oxUP6YN8y2UsDizP/q1xbF1GtMIc5VkxUxbnyjiy+mno
vlmaeNv4FdK7zPWzZfw+pg1HnD2WMrwggFN7g8WYYbCwJ+WVTJXkWdEXrZqnZ15MjJIxpPGAYaoM
tuhpowMXnsknfWAalHbcedRLDnwz5oAnFnft+My3UF74NrRxs4ZyZjGPcRthzaGMl+e6OUQsqC/8
Q8YTF5jACe4Y9tkWfLhx6QQGdIkFGxdIwWjrNdf2DevkFkCIwyzJYKXmwwcwELvi1O0oF+Z/XjUu
g1Qf1wyz9JOPxeLPIdiKzzgPbkr/pnnjtvZxzmHOnrcs2VNC2OByaOvYuwICAKcVDrxy0jejebuM
UpDlkicz0A+KCBN3S9J4JFigF+Am/SQXbxLtBVcDNbE3zeMt+YOQxGt3z7qJsMSsXmoBhzNtuFkw
04foBj1NM3gdAo5tv8LPFBuNbrvk9Bn1reWoMleSHhA7M2qsd47CFY4LdBlOsYa9sNUcSH705ErC
puHvasyQen2fhtFmVtjCb9uFCepUmAc3N/R/tPpdSfkglYFGS7Z2fDVv2aSvSm3F1ECLF56aEnZE
w3gKjPubqXrKM48u1+gFT9hZJBuANkxZJdhywLdO2nZrwPtYTj5WGkuIto6G20cMcZRqTdhUuiyr
Zr+Xb2UJs64zUxQgstXwNu7whLKiJQlQwmmJn1lOabKBdo1WIu5XNavaWLn+urCOZfGgAajdlVxE
CiL00fnrPD9ZI3SYZRiYxbGsl9ywfR80mGaZp7BeT9MNkbkIjrs4hgxXImJ1D4qCDtQvihIxCG6J
R61wlWwfZh80kAkPLK1gB9lRLl0LrsJ9GjiUfohplgF2ADjHwW/fGLMs58TZjF10A5Yz3NTqunnG
9ApCf6shafNSKNNPU7cVcUzgQnfdJoapqK5ZA/N8jxan5eFlNE/Sl1MMyCRdcT3PY5Jr66twX9dr
RlrxxHzFCBhFILArcVx31jEjHAqcqDyqsPHdxCsGNMdf08pkzyTA5C1FQXYYRCsj1Hwz8hTRFcS7
od/zgdlxMLa8EFkO+x2WV2K3FUwd8y7HSoytAQFwx/KJVVBaw05apcQpBMIDC5StHMdpI2OKfGje
xuYzyyn+XajuQU2bry0NLHfSCxYDrmp4AKvAtYf1HpmcSWjMhKzuFKAMPln2VATgQ0a69dWN8c2q
JTb84XMlA/B5ReuOfUIaWbdpvNPah8TjhQFbVIhO1xm7Q5K62+wFx/LR2KmaE9duiGdpa2d2lO5n
yB8XwSW2dDUG14bAtnYZgC2a+Sw6iAQkyrF5XtivmNqYNlFre9U3lCxSHbmMDXH3hCHWG7ccnHlu
4thYUV3ObEjyMfcjZQYCOXyi8i2ZL3ifj+SbJvLxATTWVfXWfrJMGXsrd7HGEo5MJosNEC4dybGI
nUDYpDQnHYcjyUeKnc1FjECqvlDcrXZUWqiehGuRBCKhS7bQ8Vdi78K8CO2pdnVKYgPpWn07Catu
WAlAzinUnkzlRoQ+smIIjdzK9Oh37yauNzcVTpDQ8HFa4xfhDXicvHsYqHQjhMUciWFT09tzFCq6
ZncTO+8HyOzaaQKqoTgqM3+zisanEfdEubXphOrcxvrQdWah506zJdzqih0uMUAS2tgGxSHS8dBd
2vBsia8U1PkqeuQhZQyInnXHKFxdXCe2eXe1bMzETl+BCWY/bI6wYuPGMa6W5mUfwf10w4KHD7UZ
7VUcCcjsguVOgg1UGVBmu0zAfzQ/xAphiCfY03tAkv7aqU6yz1kGV/mj0K0tHMLu/A2bbrwAulAp
nEJPd2JsYOfWDhR7Ltq1ITEMHLDyspY7qUWBWr1gtE3SuIek2cKdzkJkWouRllXb2tW/IFdV3lPF
zh78F1VgyoA3Z67i2+BIfle7Wnht04hWUljblpU3UIy8lXCE6h2mMQkzNeva4lVDu17CsKSPLqaN
7oXLrPbbyDPlAz4Z/u24Y/5hKOCeQqgKUVfZVMYB3WlNob3eT/0l0m6C4Q7Iv4qbSzh5Yfis8AHI
6GJetYLZsVKwujQPUmNj7P6GCrO75M/DS5WylXdYgZkl9+OK/esBDxofV4TmwKqM31Xfrupv/J/e
47N8395QiGnoUsf9C5lFf7Z69LG2ry72Xeg3gxgPu0x2otZdLJgRHrwyYyBzj8WVDvOKFG0Dl8HF
2uRQbnVv2nHuBlTu/su8Hg/aIWR2wxstkJgJeycnPHg1vWOwme8SN4EhYeFIF3BG+i2OyIH+gnrB
qUBZG7tNjLvjxH4Pa5zXRjBvRIN7qtyC1n+x1tKaOZPF3K0eAhMnUP2eJIsrkxoWj6rGDmMnM2of
237tY9tBpZ3EHXVUay1iEMn+ahOuJWIU39GFVZ0eo4TkPvbCBPTWWdjvp2xLGUO/BHvYw/dyt6li
J/GS2KFPMjwzm6rPyXHc466jbLLEpSfPya4WCvjwEDKdOejKhL12lhwy3swKAP8246HIqXW+KitI
CX1u10/5Nqf44/jPYKmxAFO9AoQlbprqodvi61fd3NIA7YQH4yyQUlgZ58It9uK0Gm+jTSe4IVGo
fMg+R7Z352p0xrvITdf6YAfzk/4cvHT3reiI4S52qnuVM77hEzd2jFc0egT86zB7PJaP0pV27+I4
JadC3hc4CzW3XGiaE5k9VpmN42IegT5cYYVWFygxCLa84jhgH8GcCM2SOf9Utit5a7jNU/zILCo+
UyELPImzrGwjtGH1Ho8P9DxVj6XDSxndYRPDXSxdK5W+vZVkrGZ1a0qfRF0A/IkRxHobR3ZO1J3h
mEs2VFw9s3UiOiRCAC5PLJoViD7q0RYoCS//LzR8OQmKnPhguvludgP8xLa1XSfMmftwBMS+E/gs
+NbpCtv51Yzzl90dhicDCQIxrfmYHSIAWqbdRTSvPi6yOOwiU7vHQckthT3FLHZVlHQotZkIg1YT
PmEX1XSmo2wtbm8FthXACHN3bLd5twE4XhveIHG3xveEm+zQp6dEdjBAI9RHgW7dzNKFVL+4zZc9
O0oSDEoc9mms/2QzhOO0fmUU4KpE2Jt5lG2m+AXadGrTdHcKN8M7pT92TfkqMaibrIL7FLekW8Nt
Hy19h8RiFT10tAjnG/UIGPB5mb2De9ATzFfr8Sn5jB67bzgpFqTfHelNI3viWHTM4MBj/x/qzmQ3
bibb1q9SuHP+CAb74U1m36mXbE8IS5bY92Swefr7Mf1X+VQNDnCAOzmAkciU1TLJ4I691/pWgKW4
PafTj/YrqwDwophgHfcupObmNeE34ZdNpgi5W7ToVoTI1Kg7VwygZHumHSBpowBvWGUHxkzog2gf
oACiQmCVR9FRIY39Vj1Fqd/uBiYYe/dAkf8018fWzx9jzoxki2sVOSp4jAoxzgn9E80h7xrdmQNu
g332BjuoHXzXgte7Cn4lhb5JDwCFzi10Np/DSHjmeIy/E6ZOp8hYdi/Rq9J3vVxbs588EnWGe3ny
6u/VKy3Vjy55oNLSyDa777s1ORUeUVXwZEdiSggjZ+lIj56Crkig5GG46m/u915b7eod2/szl6Sx
VU/dm/0dWv6KkfgWj4HPXckaEdDfpz3qNTKa2bl/cgTYBX7lV7kY6Tmm5tl4HKknXhwc2OqS/pTs
e8PNzClSrvQtnmg/aDYMCUrGy2/Ve/VefngX69iws6evcYdcALWAUT9lXND96GMf3FCqfCZYp7F/
x/fe1ThxdsR7IoncHfFy1UNIf+HYHYX+BT7sPX6p3qrNUpXdBc/Yi8PuLqxJ34TRQKZm8Fm3JlfL
shhwS8ribSFfXDKzPjsM4v68D0key50NxnBtQ6wVW/TlbWHLuFPv3YrEdy4fvmvE0O00koE2okWA
buqrPStJ+EB5e/Gudb16rrblNXW+zbTRtoKYsEKtEG88PXrX8AfzqmjJjvwunuixvf5kAGQvq+1r
9EYJlfAu82MdgnBf3HsiZEtqgJDAjZV6c64gJuiL3xms5Ki4aX6ukq1kH7/LL9bb+EvS+P1hPJYv
wQHOlvMWH8dnzsTPOrlXBWSw5NUMj87js6nxt32Qxfiir5xrgLqh9bVretSuPXdkToXgPiN8a13v
8K2WfvgjR7K4uiO1UcmNFN/mk+3bR4ozuhupfOiGYJ9CTvOenVI7d1p4Hy7zlDAf2fvfng7GMgtq
JmpI4F3bcCghgHcqZWbE3GfqNVKXLGg8+cAE6PYxr45PFTqeHQFCxTGa5oLR6KLqkg0tyWQeMHb8
63/y5dmfl2ao0D2I504UOWRbpnO3r7893D61MxO+05RaEWrLmnXg378+lY1+CIdjLBjswLOpfz+E
y8vbx4JqoESPXOsnECba5myHnT76L5/6H195+x5Wyazoz3crm6DcZmn7hMwa8V8TbRjU7oOa8dDt
IayXn3F7ajGwJydr+S/XSVvss/grd+0Ynf58uvrXr/nnYx7E8b+/xe2Dt8/J8XvtudVs/3ze7eN/
Xv5+FuE19v/jf1IzMlDIcGv68x+u0fFDbq/LgboMIJ63vn2L//Ljb382itCQvfLEZUWcqyu5pvPK
I7Jy4M5ZLz1cYNVbVRHi1hD6lKgaBLATbZnsi5006kuYM/MiMwr/n/Gspxr1KBmHOtbyiu1fapgH
TXXWGkLDqrFJgu64tduR+xiH2rubdpfWlGT5dTsQNh99J2ijaR66WuMNl/rgG4ws8HstvgX6P5MG
pRUtb+ELD+BCnLg7les6HWNlbpXS96JBVpAGjgfDAJlslL7hqh59u7UO3dSgwRPP1U3rkyp4gub4
gkmXVbBMnoZhPuUB5ZmoN9D914m+l4m3GU1qyzq9T/JvYUidQpdjYPMGc++gtSOlYpLTlVsyqjHs
VVF8F7X5Flsza5cR3s8/cUwdnZ6YZCsh1C9vXqpY+ynsGZ5Bug3C90EZzIIK9s0sOJ68mxus1GhU
yOwsLbmx++7i9DoN0JmmTuD8GJGL+qNb3CM1CwFYVBabI9SR7ACYvnIXsbzvYYhYrzJp6JSD0i5R
dh0C53PqRrlOK/kLJclFhM63MEXCKvt5N6Yfun4Mh+yjGAiiHoqZIiBq0a/2X1HhvjNGLk69MNSu
FDNoiTjeVtp+rpEmWhbbabxFm6Ar3hzS5/ROPzb1dERMcshz5ixzcB5j+dg26n6aJOG/Deqo4jil
TIQactBFt8271G8Gm1qM5Z4kIw66fOm9nXKfbXNJaXTkprfmHXbqU0jPs7N+cJjeW0R/upfd6TJ5
x+iLYRsj1qyHG2n6Q0XXI+eYGWRkVEn/3oY4rMYZYobgHt8gcuGITbZz7hy9WWmNFZ2iGdNIp5t8
mFmdVxv2uhof6rAyP2bcW01gPeYdKbtVQx/U6+mmGhk6o+JTD+F9RD0Gj7ZcAwrGB1E7uxE31crq
2VOZy5yawjJJtOkQ1cmvknhP6Yh1mA8vGJ9Y9DqrWhUKx7FKk/OIHmixPK1bralWuciqa9yK7zMO
uXUtXQ1LM/vJXL6OvV6SPjX/SO2ZJUXqaGXaZo0MQFujDfzOXp/pU+jrGcrLuEm2IHg+OZM2ut69
BoP7E8zFXcBUenaQasxifMEKelJZvGnsGuWuAkmni8vkhE9OVBxz3ejoWNH+AKL+OL42OQ2dzFPy
kDDLrGRH7llsvhi9O65qS/6sP4ThfdVprg5pyeEaoSlEznSCyxNsB/DLa2+auHmp4NThZ1pp9Thv
IuuoR9p1FsEWhS/Rx5xhXtJ9gjqTBEO2T1llv6AmbxBior6d6vAyK+snhEnkvCV1NBOxOffqjUZO
me9M5a9kyjcTSMG7VJSun85XxM93ek2Oq95M3tYMgy+A3sl56L9ZOstcLcajldkLtJ/pdjTpLmp0
r/Cz/KtxAr/zBu7irgsevaXIKCjI1ZfZzk+onTGfhmwLgyAeScFKTrbdvsU9u4tcDuSDo+hlYs2w
I3PrdFO9Znpu7Tprvlaa9hpxbXJ0rW+x7VWEoNGRicXBDSdmlTYsij75MQ36G0atmdttF+6Exo45
jizMCRPpbynA+KAdDkZrXyxXP9mxhBU7CfAUGZUqGT/lp2qqX0HHnMdiAJkfDYhY69qMSQZ2Qt+R
AaBxp91IOPlMCeRSEjJxCab46Ln9j3Jm+mkRa7DSWHv2TRbQMRvj+yirf1hV+1IXw5Vjfp0bua8p
aMc+YWqqibfQpekFTiYY6vt8BmJdVfexSQyAVnBjaJyZFL08/jJHsoRHABeGjTmijO6laaRIgzM6
8iL1weLBjEdh6muWQtFlCzyCKbG8KvvQSvIRgrn7Mm3aW3VWH0IzfU9ZvP3OiN7dZk4OSIPHkxOw
5Wf9zmqM/lVqIkZECud0T0CCvrpYTvd6x9k/h6jViTCjBcFdENlDuc1d0nrirE82SVt/S8dq8DFH
3hn3eP5mrULBkn9auZT+L9tkXFBH37PuneAoLnUhB5JmiZnU83mDUP8o8wctaK7hWLdX1NWLqpSG
ul6SwCwD8s2GjGlNl7+CXX+HI1GR4bGMupZenUmiSp5l/lAWGrfn4QU/V0t16t0h+wSkgnCuYu5Z
TQjY5UbLqqM2Os4OfBNj4FQjO5GOedXRBHHR9o5kphkFsy+kuCQuBsObGJcQVNM9NGUAx2eULZpq
6000gopdFJy1fUcjpEmfxSw/yiXYvO2PmJjHkGZtZVE9kbgIQCRFQTCBNjMSOukdu8+IjtimzBP0
RkGmDoVZ6v7Q+oZx1PozUayMmwRjhjDw0JqM2Z68t+AS0nL0ckSfjjF9eBndKdHSMspzWrRQRRlJ
X/O+DNaR6j1+W+YkRTFOVDo6jfaqeOyxIm+VKWZgdLQAXEIsA3BUejyO6zjAmNiQbh8jDtu0ffWh
p/Zv7+3/yFKGU4x//+kD+zd32frp/z7/g0iwf1yets//7Wf+L7KVSfBp/62t7BIXxWdbdv9mLPv7
q/5pLPP+Ml3SB3COeYZuA/b4l7HMc/6Shgst2rUF5mbYmv/nH/80lnl/gcjCjkY2H6jJxT32T2OZ
afy1pAdatyhFixhB639iLOPH/LuvjIAhxxVQjR2oGDpA9v8wjBsAw2DoFOJUCK2M6t6vHNUY9KMU
2ZVT64KOsKvO+AzGaE7WletkrsGwsY+c5zoBX/0FO3Swfgl8BkzHA7t2X4eq6dqvcDKz8ufsGEr7
pcC0Nkwc2arMxgw6lwwxGoq169p6vSpHh8ZTWdlZ+9SgjZdrYbXta0xeZcpiVUX9fqw7oK9R2Ojo
7dxMBR9W1KP2z2wZylMVqewuJeCGqOFBi5ytKjXaZ6boR0zZnleXp7qIYx0PSjRVd2FfB8bOziBY
McRUAQPNRIboePqs+CFcl7wxoIGpDdrJsmng2QDfV3URmjEzLdifn3IaCZduW20akV2FNJlgl3U2
64LZE7Ma9619nrIep9ddX5gS8fRA+kjb8tOSSbSHKLQouMhhsGL9Z666LjpEeorbV7SZoAuIKwu7
TZQPDTMk89EcSGZJjJnRcVmSkOgbE25olMZB+i7bAcuqZnpZdOlCldMbypwAXYgwyYzCwBWNRNKR
Chp8L/K2jbciwJy0ovRcNAexPi3ebgOTD1A6QXfOmbz7fo6c4cUY3Np4Gmdbjz4SszQ/Qo8CW8zj
3O7atMYYlTRNhdfeMmkoTZbR/bCjtIf05IGlzL2u9An6MZ4L3UKZpltFuKkTZ6YQKJYyhh8rj8Di
zYfCzgzG5KImmxnnDL6/tg6cF+SWwbAtVNWND3B/GRpFWO0S0oMmQYne8KeCdDLStIfSIE2yxUHj
VPcztq54E9uY3tjvtRU3SEPSf6DWQegQ9dHccn/QVHHvZbXmflnOwKBL82aYxquxS71i6ZzmI8bC
xmGwpeIw1k45IuFpnXPPDvGxV7NbrQtbOfRHvXZAwywheu4II6sRQGWZZm0C0ebhNaz6Se6TuM3l
FohAK65VpfQnBr4y2Q2pNdRoBFvS77QxHJ3XguJE7gn1ct1jwIpikDkc2j23nViQbktYT5+2w9Ue
+nEjpzrZ2FLFx3QOtW+VmU9PyjGMR71p0TMEjKbb1ByYCUzhmSsg4aZp0W+vcIXxd2bxr8yU6bPW
MHgfChntLDnE77WyQ5To0jrlwq32ZQtP2SPBbycrUpUcjcM8uzZM+1kUDB2zzjiZjV5fANwJfy4K
405LZ23txdr4nOEg3QFqLE+5w/BmpPO384KB0bLu2HQjzPzQWOHwZNchlLoOUVGeoDcLe0MeRBBa
rzAGGKHCc7Cu7Wx8mvkw/ezbrLmamjIf8NsFD4OaJUozvXioChVyPFrkTpFqH9wy7N9VpldkrMYG
nVRBbZv2TkRg78gnZrVNq2PQv+VFG++NOkHdMnGpZH0EzcCLy33qJjmbFLcI9i1mjb3mwT9pNDs8
h2UQu0x2dBK0WCHvKM6KH8VowqbovfCe8aCzw7uPeshyum1cxO5mBoW7bxvZ7s2+Kh48g9Uldrrm
YnAq7pTWAl+cU+temYH2U8bTyLcqq1cVV9096Yr9tsF4hGwZ496chNkBs2TG2mB3Pi1S814QtocF
JDLza+pqBSaWRHzlIikgk+TtVR/dyEP2w90J/lsuD1T72puo5vbSKSdr/WGabEBxVPD3kZE5DyQu
58gHxnAtjZypk0E/JaeFsklKyfxaU0YLZ5ZBmUy4zHu9Gx9nu+6xGxm6bxNyI9CdVtM+CBkEyGzw
dmlO/JjbWhpKr3pBcPeOQ5tuLj56tr+cIYLlltjRJ1U29rUZrfZa1lG5CXh/cBNicQrydDzIiuLN
TLFYVBGFVx3r4x4nqrXGpzRe8F9k3K2mYkfB3vO1nrMuAsv5aAZTw8tbM/02kmmbNxXzcerS3YBT
Y23EuFQBZTRXt+kkOYBV9BK02XSJeneC+COSbT0Tm9YlMAG8MjeO2Pc7liPyddipItHJ4nFnxqZz
yfLJfXXbPtmNbmKdOgQcly5VNJrmYXwIctFcOQYOSzJRFbuUIPCdB154nVS6Dc5wlhsPn9VuAgSx
KuVc4T5E7F00ZrTVQh2EMll4a90OoJ4tPEdIoLhHQdGsoswath3r5mYMcWeKkl7SbKvg0uuh2k6G
I31uCPj+uKLZMc7Brq4q0hNMkV5oLMlfWTg0VytpEck4Fnwut8x3rsD0XcFipT6nl+ti/zhoaWxu
khkIfJ8Y9QatO+/4NKkDqUnWvsgZgpPGpJ81AVc17xPvzXFy+yVtXHmn4cIEmEAMy+CB/su7zjwG
+EZJf2f4pTr8j1nH3aICJYn0w3C/IlOEJz2m0tdmrXl0XYAhwur1TTK0zBAVY5UwZ7abzi6M1sm2
V3nuJcd+ngnrVP1w57KD2Gh9rq46K8duDpJ0AyGH7L0RumACjWFTxGTD5GLut5YGpHBVghjcx6Gh
8KuGyVG1VXupvCxe0z4gxQyg4Xr0kAcYOIg2Xq/QkwPnmE9Q2/HTz5HY1A5+NWxp5Yagh/nQJ0Ow
sWed3XyXkXLvodcYda6M3KQzmeSQP8bC4xyOUbx0CTg1uxhSJM+i30VDvtxAhvI0cb8DoCgsf6xo
rww5PMWMJC8/TWaPOYbVsbNTgntoI7Iz5khM8kSkodoAFDzruKKxMXVbzcIaGdRz4IcNy0xreNre
8VoLrQiC7Liw+92cLgQLcyLRiP5cvYZLa+6KcjTMVTb2xCqTOBk9KDurEIC4UYA1sG3eqp6AKYP0
0quZJQOzYijCDuNEDNzbNm3b4DLGaETX4AeyfhvRC7P2oz4O8xnO15z5Yz3b3fNoYsrcUl8SYmU2
1XDhpo6/0tAjijgbQ8jEeG2xwSYwbpn8FY2arACze0hEpzj3uKLfsXMQBPh3Fub/753Q/6L9DQEb
LmTT/wabUQ7/trX5+wv+3tp44i9oMQ7wDXPZhfzjb16GZ/9lm9KGzebADpWkvf/Z1hh/WYJckyU+
iFCRG+Xlb16GKf6C5OlZZJi5pGIuX/U/4GXowDv+c18DMAozI2HrHtsblhz+/78woyYWF1U4sXus
jfSNhiQieJANLaFqUIpKXwS4/+SEalNjIBvj9IsqC/3NJAlwMOKNVk/cYKsSd/mszpX7I6JXcTDW
SZvGL/GMa7vKvjDwxPtp8nBboljT9JOZoTKeFFdUGstnQ8ybsXKNUyWacwy759oPL0EjmMMWEFvB
bzxLIQxij/EJtPR1qqE4Um7GXP8gz+wioD8wuE9m5TLl6ljWUyTfYeOew4aZbqPgO1ZpuDUWc7AV
mN02bIyNBlWOOtqJD0XqkPST2W8RmKG7UuYSHU22qZJwvlqOvk5sZnRBZRoPdWF/OnaGKClSnyT3
opFprHPsdePBdGmMjXO4pU5A4BpQPZqloZ1Mc4K9230fYkO7xqDHFfZi3xqCXVDo40vK/LIyzIs0
+/zd8OxTSZkVlvP0MAaFOOh9d3CNrKYhlM5raObJLpjcI2xUsQ3JAF2xDzy4dUU4Mb5fOiF3w8xC
bSZ+7Y3xWiFVNCYrPjWVM+ObkRLCxjSfmtTYm9lh6iDJ1nq7G629F9EQNOJo46VVvGb/925rGSkp
vSc2zpAuJuviaqqeyEubRagpfphN+zLJGBxWgCs5I6dPD6xfNbc2v83s9hhUIHcHOaGKU6gOpiG1
D2V6T+iEJKTHGHBGPfa5zoS03CTsQ7BauMkui52TEVFNKBpC4+BuHDxtDDnML8Ogyx8M3anQmnMy
at6ZzvbWfk0Jc9zN3njJgEn5cxa9AwhR60aKo6lSeexC62paZb4trOWGVX7iM0DAF3KzTJHO7UTS
fy+cAbnvTAMZBvdapxg6SKmfhloUyInCbJMYTcEedqFZWO0SmWf5Sjm/itJC+mfS9xNh8Eu342Fv
LJ7oNHTjdRpPyFP0uPMrzXmwKLx9tSiarNDSt66tfkBxGPeZ2V3I1CyZ+uBvL4fukGvlwXJC7zSj
cpywjJRl8FZOd1XYhg92sjeQ7+kRvvCUE2xX6yaKTvebpRnzaWpchoMyOOQSJHGjjItiNHRO9C+z
GTP8u+w7rYLRYkOw2LotUAE7ZnOy9YGpEz1d9qoCHHzVHyqvKdZdh7LDxqpgpjYZiRQoSH4+tBFg
uafy7+G0YMHxjq6XsfAR9RecQsztMjg3tOfRxtYBZ92E4ix3d1mnD7R0tbsB3jyXNn3yxSMXUf64
AjS4iX/NLC45dOqVa9vDvvDsrc14CzoPm13TRZ6shwFuWBws3dRae6urt6OD6cjmxpv1WejHQxYi
ZE+/dRn5uo6i9Wqh7foRIxIFxc7UnoFkM7Bw6ZTyADPESiIdtFpahGTDKJATP/TZisniQIMd5Yix
pAT9R0hqJucvMxDw0vNTGCNA8kYYN5b4dO3wQFPH8mUAYCOYavBg+Qe/t4tcyzkQyIyOF6fixiWB
F3p6iYZy9sthGtdl30a7Lv4+oiRKQa9u2lzxBs5Ej4roJWfRJrGlQ1GaIbfMOrgYTYuA47Ep0e3N
sOTWlj2mV+0xrAE+QJqn8M/uzHZQKEbsDxVFs59B8tzQbyqwITPUnNJeHlqkKH6XsReyk3vAm4og
4JTOAACaosOCsYiXBltzESLf2dAuifDFNAGWRvh9kCabSYu23lIbdfm3am7SLTcqkoCTmCEJ/mqz
ns+tRECfldCztemXFdqop1KIMjIMtznEpfVkNz/skfPHXOqlusPEASbnLf8caZ/s0qKZDw1WMTzU
KzI1prMXG8O6j4uPcvTOAufvNaWSWXV6p62FYv+LEj6O+JVLNSCSbEoYFLmkSSStattrnzODhG08
RksbTaD6Hz5TB2M59OuW5AQjfOWeu+2YcsyNR4ur0ymMp+mcJBFrUpG/m7b2opF1qhNNB1KAPnMo
EXBr6q0eezTTnk+HOcCgrRNx4CEUy9rwycvVY60KazuPRrMxTCvdqL5GMxUpFJtgLCb6H7jgaes5
rZB3OOjU62S4wbFPGP+20hnZZtn0oSp92kFYza/C6cAWycramC2bkNDB6l6SpBukDXHOfX3Wg5bT
x0KjNSfOdJ/qObyRqeHaQLDXQeUCwAT/2jVpgaUN3fuxsoy19PAhO7VGYrlXy10kuz0V5r6M+wNq
hXwtPBdBSovTpYgWYFGbdEeFRsVWTLWgutRrZaPurAAUxMHAPcEdq62nZS/u5Ga+puoXIXCtuGEb
bRwGhKt2GtW6F7g+balhkCFFmnGMvrB0yuxqlhOLb9BtB7u5xH11zu3QPBkNroQQZZjdcplQoCd3
QwYdJTTItvCGo9TaNfgvtL3sATYy3qvAwY5LK3IDBp+ZSy7r4whz0azQBlK1QCAAkTHiWOSOPOP9
LqOHWDiorc1inWp1fXI6UHs1JJcxZiLkNo63Iwxjp2Va7HsFM2QAKN3BirgBxzisR8/kRHCZAUbS
vfSVKffNkxYzRWcbjkI3DgnciCqSq+YaFG2l6MKQetH0SBEZD9NH1c9WUDMuTxLrYlakYrTVtq60
8ZxbYJ4yZR36tLQ2xO4A7TSL/K6NKQO81FpryJLCTHty4yg8iM7FhE0XBmfgnJ3BGu2YoIYwMOAb
EdGNb2oR+9wM22Aikv6pQ+LthJXch7Ojz5j4wO6F4WStyXJo10FEitnNQt037i/ZTQyn5SFMo/q3
sfr2zFzc1Q58FEeMxSZr1dOI5ePo9mBc6tLBTetpyFKlLX0rSlIk07I72pXxI0nRnyQFUg2jomvO
IrYXyHEs0U/H28OcsZdldECw3oAB0FIf2szm7LffXeTLu52R+mEuwqfcmvv9Yh2wR2gXZhTi2Is9
hGt9WkDPcKtd17potWqzI+Q7dbgPpBYzP22ZMQKG3YABeO+owVdhitj/9kuOCCa4HOkj0dMyj2PP
7ntUKaLd9qXJbQQercB50LwEaQdJp8/QClluddTx3NBPRW+zvAor9wy5BFGmwYk4xX19vD2T2Hx+
P7u9vD3kJiVXBUW314fmeHto//VskoZ2wHbSqCDGIIJxvvQejUAkpzoI0oNiPSl6F89OkSZ+keAI
XIDTq476daub1f3t1x2w1+witPL2DDkjgyj6+8EYYEKs/ry2CS9CWW2/jYsMjOZIcVQVaQv7YLns
x5h0hYa9DPfWRh2QehCAuCAPTNXwsdvT1uTwpiIb/dv5JvS3pSOBUBewAGIeDRPX8jSzWmYdc+2u
bxiDdIEMuFYPyuH34+0DulnezzaetUKO38PaLqkzebg9+/NAZ7L6DW4wRb625QwibBGtSagtR0MB
w7CWh9vLZko/BbiqzZ8PpRXNCtPrqbOKovp9WKzbYbkdq1ZaZ0vGwVY+F003HyOroUEzo9l1aXFy
l5LR6fbQLs9a96smfmIVDfSkUoFbIl1aT2VBWOWoRtpFtr0PhKOOfx5gkw9HkTnlNvXml1yrtGMV
RdoxG5ZzLub6rFGGzFqPCXZ5cJXTbITdfmZiHugwD/W8i2AT3LgIwcJFuD3cCAm/nxUmhCJGuybJ
md33biEk3B4cvWC5dO16S+HI2sdglVUdh0VS85cys7kGDZGb9B/QHiFCefScgebM8p9qudiNGidt
R1YO7sQZBW+/kC9ECUTotnr8Zi8sP+32TJ9ctKfN8lp14WvsDuH29qbc3ovbG6VSI9/ahfPUGgmE
EcJpQajApiDYy97dztL/OH/bAXxbBd8RqfA/T2yHWThl84EJB4LP24k8smrgVpvqdt9QELi3A8J9
/O9DdTtK4MEUZqCkjw5sJ34fgttfeft7zVjOxz9/Oct2sXWb6JCTPFKpJgEhafwqMxICorHAvdTp
Dzo7YkYgWOBlQ+1Nv5j3wPzOaMN3pQI51CX0k8sXrehjMhsLHQX0jHXI7T4F74rbtnCEh+kb6HoW
WDdEMl1kNOwbD0v8hHPoz8O4eKUcPT61GJc8M+tprSHpQHpP2O7oy9h6VBFqCmxitVZfZRjcNzZ7
Ny3iRm/2xzDRwbBJmya4+Vh25RPMI+6YqInNWUJTpHjXc/y+XnEZ1SUpig/d0V9FqKtVpiERGIb4
LRevSYQOPHOrb6EqvkknsP3E4BLQ8+TaRAW54Ob4QHajVdbJdhhRzofIBnMhDUoLAxwfO09C3Vna
AQT2DhlBYkZQR2tsT/uc0sdRz0klq1PYdJeOWRw5MNFLrU8OrvBkI8xU9wX4nINO134Viu7Quw6M
cgO+4DTee7n7nBi5QIkXn9x3jT7BZsrz/dS7w6PVu1Rfrjq2pnnJmo9RPrjzI3OreBtEGp6+PD1H
1vjOhgR9jqZdtR5dsDTzBH4Uu3UX8UWa56ggAyek56DxjjVPSWjdFdn95Ka/ENyQRjVBiG+y8Gfb
U6zQnMOJ16dAdEfXHx21t5Lq0W0O8O52NVGEPqFCJYeru08dKPfRCJTHzLMNA6NLX4JrnBN1EeMr
+ZiLB82+TBQZXQNXmhIyXiGniqiZ105VvbgZ9zoDGotgQum7KRbrrgTltYh2f7aWem5t94fiIMwR
qup+EJyItkWYRXp0c/FYZx3mocnYVM38kUr21CphKkjH+cEkKyaxMQ82mYcNPcM+MBprWEYvUxDg
3CH4a5Vbn01jNOveqA+9jBxcEP19XqlNVKKiG0+dl+y44L/auMP4Dz5/DaovlaN1rhN4bFaJtC8y
fb2OSdyykHRXon3MKw07BYJOtB8Qc99nmT6CkjN8Utgu2YSPzE2LM+Ig8hCmY5dPpxTRXqrSkACy
8aPo9Sswnpe5cZ5S3fvu2X3gS66juZytgzDw6FU1unC48IVAbZkuyQlNs2tsMqrK/JHfcqUrhDWh
jmK1QH0fmFm2HQkSWk/oEumULIYTdu5OPK813oYQb29mUjimG7HX1Uy/RtkOzlhssiYmUYbGDpRS
7z4e22/zFODrDrCOtu23hqjF1dBibGZg6ueu22PSC51VN6aYaOM63hWz9r0pgLAGOpxwDTzC8OmU
rbMNXIRXUa1+CvxIjdD6jSWRVHYzy4Hd68Bis+6+b10QsQvmcBFbh9TKWhaf7EJ/bt1C+S7gL+Zn
+TqRjesbDQpBjhphRbTl0AsOp75tpzXzpf1k1RHMpW5E+ylIJVMgaJPiK6ut2Fd29c01JWQV5W1K
Xf/s8GlBkFTXihKL6WnQQgLwMr+vQAaECneIGaE9jx+nNJpOzCtQ4qmdkcLbquBi70WKBsBxtGMy
1NpZyPAciQLA3CCSezBSGIkbY9dazqNHlopfoklEcYSzLBudLTKmLyoL3Ly9qn2uUUeGS9LFK3q/
B/bF81k3oSl4OZW13X8ZPeMwr6Yh0Rg/R6sRu7kR34s4KcHimKfekboP5o8QJtBuvfHLzBpnMyfz
uHHDYQ3f0x9NIAKGe7HwkY1ko69Qt0osUvXKS/je5PhopK4VL3E83bcF3dg8RZsrOlM/UsC+ctfA
OBTQCJyKcxsObNWc4Vz24hHN9DtiGjgwCPxhrxKl3mXWnfDwiWQaIuU4B5zRgXBPFT6miLZAlxvI
GV2S9EjvZBvCWFyLiXtx4syHGoxcs/rW0rE+s6yt45F30wqbL9oehCiO1dow02ovguDp/7F3Zs2R
Itm2/kWUMTrwGvOgOVPK4QVTZkrMuDM7/Pr7QVaXuuv0ucfa7Dxdu2VWZAQKSaEIArbvvda3UCf0
lyqs35NiRJMXcfksm7eELgp6jfcgm+TOqG4CsyCm3S0eYXPmu5wZCZw386Zr+nu3Ln5xiblpOZEd
yhVn1X3th+CNS/qwdTTqx9BzL1ZpnrPsV+6JaT/O8EPFyLUxoybrXWdrt0FL9+qQtWRsFVzS+CC1
AkbSEiRMvD3sSvxGgxFfymgng/DBGnoAgQZnGapa+APmaHMaJHyino0fft94wF8CXBMLtrJJn5rc
K++YPmGxLRmS9cu0h99kFf5DwcJ62wUKGKU7OrvB3Tf9rYz01nLd741mhuYxcDvK0juZ81sT8JEv
rfDAvBRBPZLnbcBTA2c/bWz65yjn+kstk2/SrAGYYj6tYXkNI4JEBBqPkRcJBInpvHd0DI4p1QBG
nHu3n9PNUGOkyTEyStOCN2iLpzbDKDoGeXaqvRMk+fHGEMGPJPRuDVZhO+Gi0Kncz1WO+qTKcp9m
KSe0uB8eItTrfaNOYxplW7vUd1M8uLcOR3U6j8c5G6cbF3kTly+bmdUlx+ZAbEpxTTlLbA2BUcwq
EAXPMv6SevuyazHY99iAmM26nvUUc+gX1oGR+gGdyc/cyT/L/raFabkZmCTsUBuE26G3WTOF8D9L
hogpoQYVUB/EfenDNBy1NZsX2mSQTkz4GjDUQA414jFN7YeknPpd4X7J6W9v2gWRtm78QWzrHN2C
VanPLic2pJToiDd+h4k5ozmk+lju6QWnxwxsxJTmXPzj91JH6hqNrnlEQERAWi+Wk6E+GU5xy2Vu
myd9eIeWUjAFJHR4+JF218iuvX1HSYQNLfK2keM8Nx3qYoWSvvPz1zDC3MYsojlNxfCNEegP6qa9
FRffTUzhI+aaxyiTO2egbmnSR6fg+bT++Esn7plO5Y1RBi7eqUUc7r563oRFCsQmC+XzbLK8Srvi
DXT1k6yxQnVtt/Oc7Iey3R8zHY8dWoGOcxFLzZ6jDl3XrZ0OhJZIgJG6x8TLe8JpOMfO48es941e
8HYmLs4oEkaRTW9omT4RTJBtcY7sPaK7Oys8RwLoo11k9WGel1bSWL40li33vd8qmpnOWTglKiyv
v04aynoi3HuSmoE2B5mxkWUodsBgMf4XMM9zHASsBrqNP4Ar1E1e3yQi3ORmiZTNT9pD6r1Ww1Dt
TPNnrbpoF/I+liqxD70AVaHM8HVUFcL8mKptS9dpRoQ64vFdGua9Nd349d0407QIG/JdCr9hfTVB
T7OcFo4F0ZsbFavust4367ij1cSq66VoIUU2ax+hTLP+st7/2KRI8raA+NTWqPyLnvDBJxZhf5LG
/25afoJh8gvSdc0WcLxBt7g0yy+qdPXITEQfKHj4Dcuuj82AhQUQSZBt5fJLM+0RsjC44CpN2KZz
+S2glQGALuwxLBUsMqd+uFRdhQ63IlBwm6UD1xW54C+7GKNVz9ThMi4bnsANxorquO43xbfMdqdz
Worx4vR6pJNDIThPnrUbY9lckDX3DNyYjKx3fdGBk0afuDTLyLVfmhzkzpbqhGFrE9ewsRl3QQqo
ZvA2S0ME8xWL8JWo+Nem6NB5zPYMfmFZ2LvLSp7x/ZPVMQ7P0+KzN9rNwdPReFk3tar0ZcbMlqXC
OEXLwpk02JHWFpv11sc+aY4P3QgzovFxoFfLCjyOJkTmAn/J7/sfO6sGHJ5X4DXKRt7auds3uVAn
w2NxNGuVcHUnnGbXeFm/IQehuxRLO6uuAtTZNQI8r8gw9vRMt4yM7xOG315UPQOZWW65y2a9tTyi
toPu5JB3vWs7t4EU+RA4/sK06PEdOH0WXEzb4k8UjbulYLMvpbDti1puDVkdn30mnwOprJcoH13S
64h1OfhNfr/uy2LOnOstEpHtjdkLGpxV/2Y5jiYhq6aaMBLr4kYDhNP6x3pn3e0Cxj7nvGNY+eC5
LJvmr1t/u0vB2+5zBdlifX4GMggOWSSH/MFmL53fm3X31HXRWcvHvp0xebNMyAFrZXeWm3AXiLwN
1ZhNTpEAnBOllFqeozvN1kUsm/XuuhF1hye9ecoVV2JY7v3FR824vCr/9CSWu4gofOAby/NYvwLK
HrAeJXOCunAfBZ/duoFYMKltn6iYNddG1uaXMmaxMvsY7NIE4FyGIsSbfJQ1xNyecH47jXLv5jLE
gSRpaRsD3ew26m4sGyI0wqbXXBc/qIG2CDdHQLyl2JFbhlu3epYdR0kOkzyRcPnm3OyZ9PQm0RK8
XLoC8x5NrCUMhocDssi9RaPi4JCR2bGi6XTlHfOBH9eQKfVu7jTrTTQ7bkpxEl9p+jbsOTep9Syt
4Y2oJbrgQ9Bu4gx764Q/mEkpR+7gX+IFsuwPpCIYkAZqgRl4VUL8b8tB/p8UxlvCsskQ+u+FI9fX
qn1t/yVu5fe3/EM64v6BwZDUFFKCiXmzLeKA/pSPoEH/A1+UjQ7EDSgdPYQb/1DFm3+Yy3++QKse
8hWew5/yEUf8QSZoYAU0UAR6Idf6j+Qjpvlf5SMhlG4C74XnBLYQf5PFM6IJCgoQcbWiiEznwrwZ
3d688buRkzInpdhMxbGaFNCBvh6u6dIZd1stC3xHnPvRIRG8Mady04oUk92yL18es94alsvIx12U
Gduha7zT+sUq+p5GrjqjBqwu1tKVXm85y62m750zBtaP3R9fW/cVLKVziph/fFcnW05CTn5tVjxv
QkF3SCHVeWBQYMh8G0ppHYqQOLLaOM8sqi65ybjAEU25DdqEn9Uv+N4KnTFQAJnskXmqUxOaBUAg
83MVa00IvbEbEyO5Fnaq90KI96Hr66NvDYl705QtiMIGszr68su6aSNOZkzPvrDUwavoaD6pJq/3
WYF0Wl+jqDoQNGAcyev48zLK72Po8K93NQOWGVskMST63i9IcCCdEM7Y3N+upYoFwxEXZYvSkSvp
uik8VqYVQ/uNiy22iBaYHBkl28zGg71ujJnr8Wa9yYBGnQr+ZkkS1i4aMPh9PI31uczLE1pvrRue
R3dozREOHhf4euH+fmzWfZ1ksMBo71QRfnKit4w5mclORidTSExfwVZ4RbJ3DUbHThBQ9q5X0nVj
MifG5zucNBOtTVcqEAhdYRzmIfmkw1RfpPbSy2weUqvRNLRpPdNpmFBDX7DzNZAlFFDMGQGQnvFI
uxjjjwFjnLUKSEvnwNxEnvR9bAzhhSF4xqotG/ZVjzTTkagqzHYAQWSC3QWqapWpv6nmEC0KWnau
KuCeqmWENFoIE1Rt/QhlcJMto45oQSyvG7svzZMZDNv1XkpU9yHok1tCxwJ6mAtjed1E6T9uyckb
AL08MYPAnMtsTvCpIgaJHm2NgPDsLJkM/QENYnqqfI7MMOtR0MqWLl0B1mcpRUcV4qiWLpElS1Ga
BKgvOzt8D8lqpLZiioalj4vv70erknD7zfpIt33T7bcIyhwJ0qchcyNe3f7Rpdl1sHzf3FuD/dNo
nYlKr0HzYPlLagrFWY3s5NKX80SSD0qUUmVqV0YNEKzl5SDMkM9SvazW1pfByy1kvko9/e1vr5Y5
Zswi4NhFjQH3ivVItwygGKpVOP7ZrJ/NhSP/58eU4SBVUOWden9bLmMBNzV+NQNIbqNktjyT7dBR
jo9t2GzqJAzhn2lWVjj79nOEiKUw8LMlA1Ie0ScMSHv1WWj00vOAYN9vhufCEGA/+5DYpqo+5nkK
8UYftB2RN9mN5mVcJiWoYFsT97S9jJjmZTAljAG2r73g1IMJOgsHuQ3qDnNjUGFqiSb4HdESWZpm
SbOrB288+Yy3mmUuiIoUMBkJHUgiuKtKTaBRGb+i9/5z7WA3YXHAQPEjnjhA5RDiUewEQ/I0OOVD
ynILAgBFTItVtdBHaxlKOstmLeTXW+u+YLSGfS6yn+unP0DZcqnrnLMBq3v0U8KCL6gGGiloHDkm
KGBrx2I6ZUGgChrwRL+fEkj0Uz10u/UctO7yQ2zHroHyYiherWW9sS46mDRA89rkblYSKKRaefJr
b4cknrdzPRZ+33SXmXYvhlO4zBKtHLZTlTr73Im6Sx7iSY9t+swzfSgUJu6uI5BycZlqis2BKHrO
EPYybs5ja0dP7iG0lM0ydnllyTIi+u86pouT3Iufhf04lyB2JJONjqbjziwA8a7LmPX8hr7qql2R
/T4vBwmra4K3uOI1JOeZljKOeTw+GugvRjJkNq5St6kElKTS3t2WEaxlSoKJnqrMd+acxju6RvXO
y5obxjHoHZeMAkZ6f6YTYHyHQWp0p7IPoUktmAsLfhQrL87V611yvn7VpuyB8ym1nZZf1aUJpz3f
eZtyx9rLtCyuI76TK+QUeh4XD+vXhdR56sb15rrxl52/b9lthqSI02YTS3TWrPs2yZQyyXMpdmP6
2WcHQ8R1NovyOll9ee1HofbSkLT9O2/ciwqjcDVxmtF1n2FZYLKA1gACc5Rkl8UiQ8v7YpqcYQmc
FDgZyqeqhTrbOayVsGQzjicwhkCwUrLwcrJWnn2mJ6G9XAvWfahm7F1Y4GbFHqYvtC6no0XQoF8t
ru96CC3EA3VyjELFOGb0z6kobgdiPE7jqGeo/TBjJjqxeNUi1KwTNELHi/dBbp0DIhkotuNjzaOu
TJ+Ga4gPodb7HOu6pVV0EPTLze36TpWN+c85EgmF0NHxoY2G27KjedbG/ZOGAJUJEk3SIT71tZuw
MkeccKEXXtR8DtZNFajs4KjqpV+YKulS9hRLAbNuSHliWK7K7OxVNMCjhdXy+wshwIQKoVbx1ujx
vvTVeGNbKeevLt7mNu6vtrGeMgkumGnTq82UrFkQHqoYvqSxfJ1aijdnJB95NHDQmZPJ7JdR5OR/
Ah+yUJ4dc9dO/iWN1D7S40vhQWqLBMaHfPwy5UW79/pVDziAzUAEh6jzkhucXwjBOjVe/aUcxOc8
0vkmwd5zXJSnHl6Elp74yIeRdkN620VecbQTsEcMC44FQJatl4YvpZXedOM8nYTjHNTkvKPQuJMT
o5o+svd6AHuB/HJ+acIYcqA7HJwZiZbf1C9iwPeVFi9+p8s7pmelAzyvSpcorwzICnlud21u3pip
HA6kS373JbOuGUyIQ/20x+AMEqsqT/j0iEHROL6pGE9FzaS68LtuJ3WxI3xyuQ68KtnGW0PVgEmk
nTMa31snnXf2Q52I55IpFL/ZT0p1H6V02bxuufqEXFrmAUA+YXRbYtPFgXK1hzE5tDuUqhjT3PJz
aof5TqUjeLxZWy8t16RgMN/p4kJvL4yfnemIw1DUO4Z/ZGXMAlh4RPWnxS9r4F9ky58t2rIgwrF4
EAq16Sqi4LKZIiPEz7gv53QvZUesdsuHzoqvWp2jDHBIETNkSU1glK3zdZpG63GAV7MFa9BrOITC
LmJ6et9rTyYwIJhdTqTKhD6BZOjk720wKGd3xIVghtFrQNa6S5AXQ5ssp+2Ha8R5YA6dPeUpvjKb
GNBDX/pnJ4A3i6yt22tCloQH/AuYrRYMWxEaq4PhQdZA0Pxs1zVAzgmnRFsx6egCMOKwnoGk21tZ
CedQaHeXzH56TJPq28BcK00zLnkZaeF+Y9EaAtgKfQemsjF8D3rgq2FivozeooEQTyPDmpMrg2/5
VILL81zY/1Br2lthD/0WkAF6YC3H2x4ZZYWsixYvflon6A7WHH4rgvHWCHmmw+ceYpVAvSNwhnGm
Yx6TNDbz1OQZo/SWcG/zNDPC3KSpfOgcmj8yZ7DojjxcExgGJqD97vP/iABtYX56KoGKkvnPqB7U
Ts3ZTecVlKT4ggktyrbO6BDmYw+PU5wgN5yY1DY2QVBe+KuNG06ELrIJV/r5ETuUeTRMLXZyPOlI
3A+ZDPkU92hQSxdgDTP5zmfAqHrNACrMiRXyjsUkyeqL/GmXICWAMcUkON6M5fCJUccvw1BHZfGH
m21An5/InFB+iXX1I8afvJlHWjFMWkJi0HzSnfzkh/S1SWOi/2aZbvHD6sTrAPVvZLmMZq//2oS0
dYVPn6WrkEzEnr+jhYdruTxbqOQhThOkomrBmmkNNxl0lh1cLhsssTwFFXh9wMdmfdDH3Wr9zo9E
lL99eX3gf76vTJvb0FDpMsPqHKqjlc7lLFdcSy9ytt/grmWpky6bj7vjSvBa7wtqxgM669smqhpM
rVQo661OmOocm/R+GHUbJWuGdfe6KZdHfTz0Y996S4iW6u2//fLHj8mk9+cvmz7lA2X3xw8yDS8+
T4mJ5Z1n9fHAf/oFHz9nyKOlXHRFzur4rz9AUjkfo6I7M/gL97Oqv2TLNS5dK/ioRU/fQPUp1tX2
unPdfDzmY5+cltX9x/2/PcZHNbepUD2B6ICPvfz8j83HY5EaUmF+3F8fs1LMPvZVvcqAuK+P/LfP
rA8dpG9BBSP948eR3tod8jF7VC452Xs5+g8WM+EDMfTooFraHx8bsVRd6916murNGCG6xVdArTWo
pY3y8fXf9//919y/fsr6+LxJmFFqyVrWhbXD4CYvwaykg8mMYF0KF8z/xvv15uz6LCp0DUQY3fjF
W0RV662PTbqIBz/umgjpC06mp49d663KAGElsBPjj/iXb1i//9/t4xOT0n3969EfjyFS+BFn5kzA
jGORDDqwaao3Q5REfCgjOP7/NmYz/Znz/D/FRmNBo6/3f2ljEhfd/8ynf21krt/0ZyMzsP4I/ZC+
d7hY1uwPF1wQ/uH5to+eALjC0sWkV/lnG9MJ/7Bc4sbpZDpC2JZJ8/OjjYknj+YmcdKWMGGC/Cdt
TAeAyL9mRtsmNrwASggOK8u2/9bEdISTMIcnwn7U+6xaVj352gQSxEhLFd1GYcxiaW4uhe9+LhWZ
OXNQJSdTP6YGGbwGdt+qawYEsOgPTJ8MnyKUGnorJQNCbZxgTsmKU6EzKzCNJHn2KTc6b4/ejTAg
wRo4MmlchGl0HuvxrbHpTfUzlsO/3pJ/k41tgxv6L38nrxS9ZBOFtUsDGVrKP3v9ID5MXm4H4hyh
tF9Atwed5iXUQ9aM0aJ8hCzHyiOMfaJiWELGFvtiGWDfrtvdkM/FqbLMlypyLrNnckFvGNjMeUYo
aMMKUER7dIj9pQ+tZ9H57dbq5afKMH+wnnEf1g0JjGIjQm3uoxB/NTES2h7PqbHUzaperuVYjAXd
1sM05+PVKOR5QuB6QglR78GdQfSN7PEattj5sMm+5g4S5CafQhwYzed1ciWWWVZI3+dSkof217hq
7buQ2OCfZ+PxY3fogxOZy5jZcOfs2hDgLOGeyFiXTZKyRoqskJn+0m9dN2tP2omiR82a/RB5HT0T
iyr0ICPnmzwp334bJEDayUULuI4FY5IRpJkCBVjmg0nPa1aFPgmbwjQvyojx3AgEAzJn4ab7wKPr
gcYj9or5pwWtgjn8Y5Hr/DKPSXBgpf4k4LpclCyJ3hGO2ns5l4FquTt3ZvhPm3WfoXx8ApN/UmWV
HFOnfdDLo1oOv0UyBFw4AaJL8baRhYOS1KaU9C0evKG9ERO0Q3xJD5u5xnpwWW9NSxuw/YI9Yjh0
tGloU2HUiCsK7qI+qXim6/i7nRoyWm35OOxGA1dQkKaCAnkOQV7Vr3aOon8dpa9D9cmxHs2OXbNp
H0qGgDeh8GnGJoParxslELA7sUyvg4GhsZctw3HVv6y71k0ca75YzgZJc87jbC4SzaLvEU0vGxW8
W4sKuagw/MTud5XDppLIhjwOqtrUPvY/WN8JdqadO3oWIm0ywJr5mjphvx9q59rIZomdk4Br7O+B
+GYiTt1D66BJ/9coX9FUxhgPHt+gAiFiLjt3ymU0mZIioyoE+TMT/uG6jiPihfIih0Wn34YvocjK
Q1Rl5qWlh9GVszhjsiHYdYrFQtr4HGcN6wKvQADzgG8yBdyb3xZ9mR7rMN5BUAhOdgiSgM/Gyc+Q
jhmFRuJghvxqRuMhOcPddDS64qYwjYYEA+KPjAa3LpOU3u2twxwFIF+WfjcVafO796dNVAJWDead
wPDHdSKPxx/dqSGov+UXvt8/rzPbmRYodlSQK0lNa6+bWFMlCLWykI9oOdAUMCW8SLuml02+hRsS
Ni3aa17LdGer7qVJu1f87cZF9yc9B9Y5CvS26v2B5lFSAKOsP8VqGq6YlbDFsOAbq+e6nIOdUlC/
1rE5kdU7twz20FLAeBTqmzMmzsGmHUjHsCWLJyFr0XBA6vIScRSHcE0tznhWXb2g7ysPOi/m8xD/
lAAjL/WyKcDwj+Z0zmkXbsNCttv1RMm1rz655QAWlkjSWZePrd/7uxKhCiMTgt3K6nNTtNicEvSb
nZwGikBFpIrW3tazsIA4GPXWprgMbOccxs+JYmKusaiILn8PYzIXJjrXeQSQwx7eMmkexjnODoGd
3WAEoVVdhF8T312oLtbBjIsXBBzynIwwZ6YI6lvgOyx9kugSpAYgwUy8dq1DAxwd/CWpDRttYv55
jInzqJ3nyi4u88QoiYnUnezrRVAavdHjcePqO4S6es/QaT3Mp4KOU9q0R0FmZ2WaYl8X8XyJQxcV
MzZaJK1YYdpGfDXEzLOEj5z5bsfx0AMJasEF9gm1H8xS2xbtIW7tlyg1gL740ZPvvLQWooGhMFoE
cdS4HBBPQ45t0CbMaIbls+XJ7BX6GWYTGBgM/LlhQ2AK4JpdiH9iN9e9d2fhcHXhxWLnNOVuAkTB
mzN6uXdKUWBse6/fF4YjtlUIFqcBPVT7TXd2saRfK+eJBoEGW2TelonzzcVOihCRUOw3MZFEEcAx
iduM0TuxtaFVebeCQCB6ATWYQBKo84DmuuI7nKnz7yzHSHBVYxuO8nlmOt9EyPEwWtsMMzAAYk/P
baD9U/hDZ/KQsrR+nOOmx05MBnPoDffKj0mNziGa5OGBac1+rb/xXVUnLJanhqCvDoJMVoJ7t8II
vH+R72Raf7GthLFZSKPHITyxSSlfkqH54TfknzgxJClDG2TuGFm3T4thRpojluh1jGrjtA9MFvM4
/ayTjOZb3SCGy2tC18gdbJ0BRbJq9Z71OuejGf9/xwA3DonaK8KaTk8Po3cmI1pOxrOPeXMzV4bx
KNrl6xkdutK+2GreBkTqGeJnFMX8q3BUg6fC0MrjrU7FLP7TiVa/2vf54ibz7Hbrk63ByBhzAQly
qUllNj7BI8TkJp2aHlz0MAq7/iRUcev6PbkqWPUbIn73jUPAE6eyg9PJe22L8rnCpW7nX0SI8CcX
yEdS2xP7oWkeZkl0ucwvyTyYoBTBjmJlHn3CvGbdP5pmUxyNXslrP3z3Ou8lLVDgQ6H0mVFyWFpu
jiG1s2AkhvNRxgRRpv24lx1vv0ozB8606A81mmTXRHNdT21+U1OxfSnkvZc8RWCT78c4+FZXSPXb
uez3WONylHRAJL4WIb0eF/87siLHPdoTE3aQdV8zO0Rq3o8WlmVhPTA7sh/KZDy6MvqapHivlRo/
1yOiJER07wW+LDmlUPkD85CRzwplqO530xLGXFjeRNZPJc4ZI75d+46UDC1zFW9IMj92gQeau3f2
VYWtYU5d+SpbUungz9JPFFl40kwXNl4e4UUsWhx+AMOQKOPFiuPuxg9rLiGfXRtWi1DljaXr2wCD
C9bUOtzO7ZnREslSIcRNMx6/TwRwjMH0AmLnHOie9I/e2DWi5Tj1Zvymyr/6dEno+/xqAyIW27n6
yriWfiAhJMKVt12BQbMyWsZ24LUuQe5M+9BPxKsP8ozQmjmmIeYytcdWg6SQVFWMxsqP8iPlHwz8
jFmCx8ZQTXlL2kvdIfNvyh9BGJAPR+2etb940z9JZ3iEZp7Qdi0flqyXoiirQ2tnILxDd6FMPLdr
nRdnxKdZOz1VhB+G0495CY+x8uRYec6hRkqOy/XRn6FDV751KivT2uY5nfxch/dxVBG44GAg1hkL
hoBUzGoItoxK38gWsOpYPM46ELu+sm8N2oyBgJ0hO8T5XRIe7KgHKR1QS+VfCS3fGH72KjqCDxIX
pYTRHTqe8g6XP3rfsn2wZETGwhh7EGxp+5kKxE5kEEYRMTlMbcySTYKWFXYf1n/5pZt+TVWP7aUS
d1MdNscBUtom6+tn29YvWvtfKxV9kjZx5GEHzJ9B/cGfy+YU6hdVkcSmSTZ2poiWrIHyGHouAu2t
35y7nk9w6lSM6qxy57T0G5dO2GZ0aQBT6EOwQ+XtTXa2Hy2NEKrt7jAnnmLe5UMVFNUhh5oa1+EC
qSDx0muvzly81LW68x13D3eLzE4rnvc4FG/cKsbVWdnV1UIfmoTBm+xfx9Z+5npzdELkVsLr3xn3
nOtZc7ymo9i0EJTO1Jzvfl+Mh7gEUTEi5DYIkg1lfDXyR6QX4xM8FcrCRuyqdH6y7PSJNnq0gZLX
7RLv51x9g7ZaAiqlDEKozXE43sSeekoITTEK87mMsP0x4SE1tyClQGVfapNEODEAro2D+Vxl0PuZ
DpNtVQJMwda3Qag5JTHvrTVfue6rxyi/s7xzHcOdRuz9Y7Typ0Y45rEs4HspL70FLDIdvFw82J07
7sex5jxcOzanlOqCQhUpfHzWWVXDy0JLMMKihJ+Q62NNGxgHLeDnyMqyLfMJ9IuQCHJmYlNBhlFE
2NDOMS25S+MBXH9YM+POeKlNCsk4yJ7rQj463jieG+thzKnHG/5mj+jqo1v5hLMQGiOkdzVgms81
qoiYmR8e4P4C1pZRU0pQTksPPmbJjR1qx5TH2quk/erL+F4T0RBJQrMwYu2bhD9al+7BlJwLO3Mu
AB+E311H2bdMabCIkt6N2REazH2l6xe4nRiDIPdum9jjTE5rgCvmW2+cJmcZvkCeOfbDsKlUB73e
dDUrO+MpiczmoOspOMLCKw+zX6gtfefPeb28pJwLRZBu20hhy9NYgKoWIXO+OO8qcS8N+oW6oCbu
WzhrPa583UOct1P7NcYgvXcs+76aOXsxibzWhvdcCOfWbIKfETNlH4H/VhScJdwCbEWe/8ws39sx
7PrmueRYmAmOvVASzGchuqmod7HepczPTyA9T7ETb2tFrFHhCnlgbYbA2x3uODnOMZVjbBGPlHZ3
ReVQCiKVNPR7P6WQbZCox7b1Ejb0QKb20ifjT9VBvSItEhB5egxHL9rkVbzdd1kK6GRcihI0bQSe
FT9BYNyEZfhTwnBwepaIspDxTvbnfvFxhgbTnJDTn205V59ZsSXfx6KdPhsGNQeiWEIaz05MgHRZ
CoxYhfzpRUyYczE9GFhg6AB4e6vFLJt4S87gLI5Cz94m4Pw+9Xa6U9E8MvFMXTrX2J/SLGV2TbJg
YuJGj0KABDStMOnmlPB+iQrD8fIURl5+BEfaHQeN8BNExiNW++fKSQPw1TCGc6wClXpzBDktrEXI
A7D35sH1p++DbgkPy3w+9OP3og8+pcycBiO/szPM/qTBo/eVYYRp4rtPBW+OSJwq7QPDiYyvRTuf
cLTcG4Vfbd2m/sQPpmwCVLRvg/yr2Y57lYNhQYagd2ZAkdfJPDl0HQI92X1Li7E6I9whUNGwkaiF
FUtdauj4RuQ+2IpoWpgT8V3PWg4DhOo3VSF3KkH3kGViO5lkf8i6AwfD2d0YWFyiHiKfKh7JaaDC
9kI1bGwRAKnVfYrjWn02Y8YzkCH2iZURZJNgay2i+W75v0STlDLx0Tmj30rlh877RgeRw1WnW7CI
atNTkEz9fE7M5Ks0yEAJDXkFqR6Q7b4pVEE6u5Y5FQMfB8qCnsA9LEuq9Pn4Ly8koPUvwc2gZl4M
X2BWZBDu2VGLI5SQTK/VnAIcAdTU/g5VEoVPjtF0lArWK+EQCOjfiyT/BLtVJcWbQS+g1iiDsefD
oXa9B89EMVUNHUmx3gyyHEcStf1LJn3s/tFz6GBN0iFpiRSRW6eBvpbI6BGYO7EnMLehGiPs6Qti
0YNfuFhQPTyFQ4g5Dhn3BIi0HiuxNTOExlXeRgwqsC67hRuSOWbag8SgNWoujj9TK8XEZKM/c30M
oG1us5bnOoHoUGPS53WLRnRBOTTZqI0iLBvuRN+N5BVTacgWtQBQ0juEXmTOAptMYlAj4V7hi8Xw
qX6E8Gl3RpI+RcsnkmkwYe4quyZIkY5TlNA+sbkgZS8qdl+KwcqPOqxv1Gj8HMeWa2z3PcVSnCr/
hKvptvGgI023nEOG3vgEh5+ghrT8PMX3SuBFLzvmuUPIw8aT3UcQLiMadsTCY/7/DgHRGQ5zPo3v
lBaJUT+hvQcW5Gn8EPXsbBmXb+o8QLBlOKxDrg3D8cnhBaTKf9ZWhZMXu9XCWOaq5zLO5b1rYhLZ
O06iM65KYiuwL9ekQAQSXMkYvVNXDXdVOD3VXRSfijzKLyWKsNoAytC0pzaUN7ZLNU8yiUZ6ND9j
gP/EtOq+C1xzl4jkDXbVUaAvRU/iPXlF/eIm7mMGEN3rX6Tn3rcMAnucMJqawtfF1fXzT53Dp2Wg
6k9K+4mQWpJOcCKVEV7O2L+GuOubmUxxorTsIvoWsbox+pRWlb56kNvShBiFZmTVYsIdcMpzL/tT
aHT35vJZc+Rb3VRfpM9aYmYW7g3dz1mSx5VZ+J5YlT90fav2A/KAprKfI+uTIVyQOtJ4b7vpNgBt
xbGIVImjR++KEuNg3OifOR4ffyZeYLAwwjXGqzZM/DqtoflkOD8o2LZjiqijb+OvtUjPMOF8FtFo
3rshfUDcIzLxbg/5Hc4UemVW/Jo44UPEinNxAYnKfTeM8pNc/mZj7J4FGZllz4k8gPuB85zEYd6p
rZ+5KOgKFKVVQJraxtLJeMA49Mty9Rkhq7xT5q2OUxuxsjrnlKnbqgkiuLGhdQBbgibGEAcUJuNB
NzTO6O+zAin0IhFF69FOKS3E/8PeeSzHjaXb+l3OHB3Ahtt7cCbpfdKL1ARBiRK893j68yHVfULF
7lu6d34jKhglwxSITAC/WetbkZwOI5Uk5raFTZqaCJuOqX6j7X1NPYb0Cmap85SOXjTPIPOLkmMR
YmipSqIrWVC1+6GaEDCAdoFCpl/9rFiCSEOkYeUru8F2JcNxOQiiGhJKZolcbDGkOBC8tqk3yWS8
kTKAKq2IERcW2QGSXbALRcw0Xa+PHsEfC0psRphT/z3Ft0rMZ7xGaJExkaQ3d1JZMSJAFFLr9HSX
3ipf4o2BqobG2xAbPbRepE1Fo3W6A0UzuZTgnpemNn1LCiDdWNTZrnaZtTBoJTayI7E6hA6gpvhL
HWGo0uqH0kswFJJI8TgARhkGBxwMqqJ5+rQjkuFr3qTPeK3yTUBwh0Wtu9TuEyc4GwVSkDGrQmzq
3XCSQfXRBL5aQo01tvkI9x9OoXv2KPKptab3IVUDopTEulgTH4RSjiRPWNNRkUGspSI6FyQ2NBUE
IzHyDOEOmjbyGgQxLUaLCtpF3b7FskTgoen3S28yxl21S9KhuYRTwyzNIJGodR2czEhye0B9bYyY
PflpBljlVZNZy2RkUAk1MebnRmhbE0zRztoUb2TcrCYLCWcOwLD1VpOVwF8BB7RIu+hu1BQR3P7w
1AfI+3IjtNkTTdB4wXFxj4OcnPF9RU9meYbvf3K6YjVEMzFV2o9KpMER+CpElehQNNl4pErm9jW2
sPjc6luYDh8FYxkMMfbBLZK7JMPf0U1dsSk83d66ANbWXuR+Q4GFk1B6L5k0L0j8vg3Mfo4lBELU
7Wa9GXptoWos4B76Fm73MIllVUdn3FxLRwzcBfP6HX6Pt+jE0C5pHLHuyvRHNNpACUymUkLSEVge
UW5akdzXmmGd58W/xfh6E0cGwi4+vc2QFA99xcUNC20fdmV/0bXgxcu0EFnb8N5EZXmqkMCRuIi1
1hpsoiJIHDU1Xb8G/bgfh3lYabVL3ViYDWkWuoADngB/XJgR6ppxNK9hCfohI+2Jq9Yddq0LGBX9
JtwzmEVRZI0PY37VuiAnvqxo78NMX+sVoTdOg/xS3weZZe+z6mflazhnlffRl9GcbDuxzMBvFRra
ydW78OjKV5OdCPR3SnxXK6dzW9vPvTDzqyoumSlW0Diow9OtrrNOSP0YYUvOqgmjOF63ruIKvZYy
aQ5e4nH/tqHkg9/cmLLFJ6GXH247Pvhj9AA64txMzisAJOSx7WusDfa27HlHXXpQqJSwscIfZZNa
94Von2mXvQMW725iQYmEaEGyGXAXWvoBlyn4ojbH5Ip6TJvaByv37xgd9VtuhYTBNITldZq3sSf5
5KksWIo87+/rPvwRxtmuoUfCcskjvo/zlz4MGHhxSUI/es9iKEPztnAV9oO9DnX1Gjr5k4G1jEQi
kA5okMHTE77pe3QcemzdTz2+KLq6jiUYjiovDL8UbAk2/vjFn+Jj4zNEnQr3rTVMLM3BCv2VRm0H
FblviYqigmgltaGfIaINs/I+wupJD5TOz4luJySWxq7HosIcMyGta1lIgn4Cj4j7OA7WlUCdgxH1
PPQjCWi+XEvgQMuQNDyIyJ5cEe6yy2N7UzQl0tykv/Ri4posL/aBfAESc70SeAPu2YVw3VNxjllL
PNQWGEyXEbgzd5NBPKwm8qbIN3TBGwf1D0vjOAN0bHkXESWrW2e8staqk9P3FN1c3MpgZ3r5EWf9
K7ZyctE95iuQp3Ittrkn1gHEdOfO7sec5RL0EWFEDos8Q1tGMVV5APsQWdmEXhcdMnBgnTCk3EjX
Ljs7o7VG5nXxxZvS7zRXwRa9P0w/9T4UgFhEkQtGicAAfCycbvUj6TuCEsMQP4pQBKBplnuxwcek
pnXCpv4QxzR48WhyeQJil6r96pMA3NWgx0ZNfinT7j0P+uAUs+1eqYhtp8ihyXO2urSs2HsQ7ak1
ese8PL/GtM3rsvZQhjr6ykQ41JnNuCeBJl90oEF584Yn1/4aB9MlTK1kw/qtPRg2NkgeJSLOyo2r
RoHf13Z2fspa2gQlgw6eyMSpyFZJkT+2WvhStP1OWaO1YLCYrDqg31HKeCaCkb0UsyYSfY+1iT3W
9c6Qxau3nFH1l6Cz+O66XVeIlddhS5hBqhf9EWQ3LM05ma53eNL35NPH+Smd6YG4nYi2KEtjJcL+
AY2rs4+fcDlP6whQhtMjnMagMGwaPYBcbmjifkR46ozqOU6segdwS6xKHamVNuZbIXQ2N3r4nbJh
WjWSIF3hmvdx6dUrdI3mIjSoQArQjYvITR9I7aO4t4FLwEyYgX/I0pGZf/jY3wGmaA8NsXOcF9e/
c+HFE4duMGwkHKpK0LxbznUKC4IEJvfBTnkaqHC6WDSE3LTbZWe5pKy7gnA5CvVhQH3rCeF/iZtr
1f70qM3vJ5GpS62BqJ1V+ROihzFGPNuKlo/bPZK/R7ODn9l4jOV636yvrW58S8cxWYexdq1bFJZU
/CfN4PHcJU1wLot4B9pypVt9+VIRDYtlXpDTYKDpjreVcE9JFzDeVj/i4L13IQrrXE2FVZprvwBs
m1s7f+bxtkZvbYnCILBcQvaTUeoiULbXhBGqVZNHcmVZ4AykbmzaL9FU/MyqlhK5SZZJZb4pO88+
TCc92Om6Hav8HAUuOcdmu3Uno9xWGreXoiJxPjVWoPyCzWS7NEUepXdPCPMAaEVwu0hR0Cy1CcJ/
l2PWrEJtkfT9Q+5x+2nIffdtUpfHGp0EvMpv7ghBr+lAnCNBO8dazRh+VPEmHLuTDbNtE0FTatsY
5A2NA+uNgcA4X9snRdsdjXjatq0dn9rhtcrqeq9TG0GzDFHXBvopTnH9pylzPYCO/qqwZHPsO6Ju
yx6SkTtqXxkZ42FKp3unj8dV10/fqDYIwK7ek9ZBlAnDk6RAwoPBmM99N+y/wdri4eDhNxrpvTnX
N06DnqOuwnXRR+6FrAbSgnngReTtXQdvArPSNdvSWovY2bFb+x7N+U1odCOc1xojMdoPY055UlIc
3Nraw2Rg2+BE9abIkoewnu7whXdXOKFkYru8nVE5fWNdeUbiG/2YAO/T4/Ew89cjlKoVBU79MI7B
CRrcqrBt91tUIwJoJZkXeu5fbKvl2QeOi5YRsn5sbnRGRWeeGoSCT82VQAvePoNLOi7PVci/KbhX
1LpcMSSwsb20+Z0IGJ24oWauk1LOgMpix9adpbFgqp0BgWHOQ8yXkb2pKLvaeQqlV8BGbKJTMhjx
o4s5MByS0+0L3Pr0ZLsenUUnVkHBZ6FGw0ERixzZjlEwkx6zhEjTHqqcZj5MRcjmiKSRiXw7kbjd
xi2cryEQLdTHk3mn9JK7JntFVANsIupSPzaD/eo32RFxLXTcwL9mdpR+SRPea3hBrEmx+/mNjY5k
3nQa7KvgmInnGFfGSOKHhkdOUnCNSsbcmeuBV84JmSSBQIXlk9mOpH0XSlsxqcPActBqhl5z4FBp
O+S/d3kD01dboj5ByuzGw10sQDcMDWSkfLg6Msm3cY25T5n9uqQMpIj7MWQTe0vmmH3bdmtTsT1w
YCcDFbbJDTQmbx2MFCgVEyLL6I/oUqatykh3Fl108TX5AFaCqfXUaZTJisFdYzH8Qqe9K4YOX+i8
OcxBaRUxUkNH7FXtlZfbF92N1iGAk842w71VWCND/0DfFhAa6EQrcgHINPgSUFE5Y5dtdagfyxK/
QZtJ79LqtQkMqhWnYLZImIxcTQi+ywzKwEK6E75TU53MlFYgy6o7YEhzsXzIHWqnoWEDMvo7mWVi
Y6AnGP3pCMbxxS9t+ySCEIF/jfUJWfs7VmMgG0kBVoXQQYDFmFZEH33JWWyOSUwsQydOw8CNKS/K
vfYSWWg3Ci3tNsyd+11ILhuyfI+LDEvlNiGuIa0LFN8Dlbffd9BAVDc9mEkjido2T34bu4Bwp+9y
oVphvRQmZW2hLfWswBPvtOkpaiRAcN4fM1bb0EnTA0mFdz49QiVkuVYmQeFE6Wo7eyh+mnH44Za6
3JTgDteFW1lrO4Qx3qYWl8CUF9uJT1Mu7G9JqhDaAO9bZMjPdM091RVSlMx39zJ2ADWFTJdIIseB
6D9GLB4jACeUxdwZk2eo6P0F8ZeA5iRsnxhJk44uk3t6f54y3PhZw875gSS6FvOwkNAk4kuHZZ1G
u0Lwptd0C/BaWaiFFd/S+nIjBmfTTP5dy4KM8d1Ya9u6RB6YYWLgKXapejwaQVsf/UmAmOOR0OoY
6aqAGUrRoFxn3J1gw95qo5sAOho4Ugi0Ih2BxJNRnVEeaGx2ibx68ENv2qgwtHY6VLOVNmZvjnwy
DVZDehefcrgrCy9jusFcXeEaMrP0a5oIum1mQKoZH2j5vX0TsY0xFAKHyhMEDlbVgyt1eqV6z7QF
vEPUc86EfehzxSiedQQ9MlSFWB+vU4BhOkru8zqjUxqCQ4Ccb6sskwl3X3dsQWl6HfR+EgMAaQjL
JNLHlZE0bw7hPDudtG2vDbVraYPT9Wzuu1PK2EyXzjq3iuCpc4AuyWK6t4Y6XJumhwozh2zS2jWl
26SOaRt6u3nkPRQRbo/G+lAjvX2isl3X58Y2s4hZA4J3iDLjJTZIWqGBHzFd8eX2f9ZsCGycAMvL
pHfgpYjdZLZer24y5NuXmxoDaUIHaFsfWEIHaIwqM4JUKVApHeg4WPiEOQVrQD+FOiwjsBmsBVSc
+Y9uf377Ug+lv2k0+cyhs/K9WYIV3NmNZ9R3N0fs7bd8xtG41/pdNKva8Kg/BzMm1EomllTcM2Z4
YLOh6lxPuVpxU54JoXxBU4gAJLJ1+jDSFW9MmBsi5vblBR7PeJCz+izToie3amFndQ7s3vm3lML0
+v/11P/XempsiNAa/le8u3pv3v+pxL68pz/++79gtIV1+J6h8EVZHdLNfPz3fxm/vutfgmr5D/AN
QnG5/IoBQev7r2AR6x+6JQX/oZ02fqmt/yWpNv+B6lfoiixF4SpcIv8rqRa8oEK2RhSJUCiu1f8j
GeKT1hjRmWkJ0zJsF402GbIzOOK3XJFwrPo25/O+z2xMa2FQq62sxqdyYuiDs5vZkaOtM1IVCXGC
JTekPawoVBxYB/SAkUkQi83o8uRRDjBMVCnbrDwPTWsTx5s+c7FSuPXGKkeQxQ63mWlvUpJEUpqU
UcE+NdjnWFSPjL4PjqjeEqtMN0RPkFZUaOWqrVi4Vl/ktQ7KeOtWNSCvtKHcfU2ccNpkEbFG3DeJ
QUfkNNhoIAhlOk2qb3Hb0bcXhKHHJWxM2epbmeUK8TcHUabvZWK1O8eqnkjVaygV+VlzHTBSZzG8
IkgTO50NIIgxqZFp7Y8G+Mq+RXeV8JBeu1gseTgC1E3Bd8JHfS9SXqAqRpyyI1ljcybLOJTD0ZAV
S/FDoWR/rcYaX3Gugx838SV33BycAU3MW2BUxUq5BIhbkaOx0xDmJp5RNdCqnGVvmP7Kpz9SllNt
UoN5SMYUeUEJNO1a1NzSd/GlSuvrGNvmr8BU0k79H/l/kKPPCaG/i+75gFgWMnQQJnCNBEOsv35A
olFWXd4VxR4K7pPeGN3y9iWRhL7bDogwf2wRWSTtVW85KAv6+RS6/zyZv11d/+FYMBL826GAMTEt
gt2ka+ifdPFCMxj8A2Tc91pFx1xkb0CHrGoH7fbOF+mzprIfoZX86Qx8YqfMZ8BF6OeCYyGmFCDL
X8/ABJpsqgMn2UNaZG6Cm5wP9tzPBDN6oRHVdtRINYvQfS6K2Tiv1X22JQHlwI/h7JnRvvz9eZjh
NJ9PhGspV4fmwv1D1+cQ1N8u2kgXdU+QXLK3Ak4EGmJrWStIRWPfbIc8J0CzRS7vMMZeO1F87LNk
QoeKVI6gs+VgwnVHefujGwq1dAjy2qo82d5eyvGQSpuEJtde9Pj3B21+Sma9nUYbG4i0DGk5BHL/
9aB9rgC8uBEHrappE9bjronIo2s6DZlXRAi37trhyuzLN8dgplT6XIehx9KNRKSccd9H6ZCEZ2IZ
WLRafu/MKXFh+Zx45hqMNSU8KAMGvMukjL41OanjiajjAyQY4si08RuE7AtjFE6ECD8GDbSJZ5PW
YQfigeq1WaNgevrDTzx/MPJk9PNsfhDY809Mjgo/KdsJZREs9defeIhhHKexTnJRQ9YS8XpslkL6
l/45kJM4mUquVYZoRhdWdEDLpC+hO3kQX5yQURQdfGHSxHZdyoyPkZNe2TQ1JlRPcmzEoJ469nO0
2BeyPtDrFNwEVIG0NUu8d1UYDKXaMj7A49A3md2+l/kw7SqNFUEOIINovWXoWwiqvD9dLzycPv3Y
tq5L17V0V/HV/XS9JEbtorM1kdRX6ilXbc8pn66Vl3wj1qbdlj8z4KKZMLT1QG1NxoKN8HPt1j6F
cI2sGBEEIaKEcDMcvPzhLflPx2YYtsBFJCWsjU8WInIIE7OpkPuX406vYvcwJflrzqZkVdbOE/k/
xHEQd3p7HBBtZNORouvw6XrMpCUFoltrdAaLohVfa9yv1jTGa+jN93wsgcd2pVzmDWZXY6p+2pYu
F5l4mtR4sLOjlPZd6RvVThO9vs4Rlq2Yft/VyElWmk8uIWaOA7KWryGpw+e//7GNf7+F2SgnDINI
dke5jKX/+klkztuHvlNE+8mBfMNU5Y7ITAUmtSGyaoKaW5orK2u2PQGoyuMX04iYySiDhyi10l1G
qMbiD4f06bliAdbUSX42dEoZG3Pwp0MC5QKfJFDhPvAU16o+XfXAsbZVmu0z/Fv7oJHxzu/0o1DS
XjVudQldJgx1avzpSObL8LfL9HYktsE+wZKuDsb00+c1YvWqVRqXaRN68Gc/6gA/2ext2YRR3y9J
omBIHviHiQEkTeQqz4NiB7CIhLMemrbZuM+JFEwr0ONsbGGvc5inf3+2zPlz+W/HCApMOTz5uJvM
Z/O3O35LlnTl5AO3ktq+qMZQYHNi5kb5iyZk/RXh3uTr6dElyWlXBN/cbiJCrRf6xQ7TCwXlB3jA
cCELQLwqehwMBCsAfMixTu+ElvgrL2SLnSsrW8spBZYhtOe2DcplPoqawC6qPQkoX3OLP579T4+F
+ewbSvJMNxzS9fTPV2Q3GnFYYs/a6xaEhRIqA8Tr8RhK6a+amjQYs0GuJ9gnNDDEUZ2R7+KZI0Pc
Ome46ILEzHYuEap/uGbsT9XGfGCCp6zjmJJeXZefPqAdjXM+eeTO9ZHaug2zSSKXI57145OtI7AZ
cN4uw3h6kKTEzieQbF++bixEhZChKEJ9HmzsdVf1gCbXJq4oL0x3b4mRLNOk3kzM8h23T64665SN
S1Qx2y9pLCQKf1D67ZM5j2raKdLe87Sg9e9qltjNxxDf0qGNlrjTFo6bQAtlp/ct+OHNmDO0QkzG
KE4A4FZ5X50C2Xx4GK6OcdteMhEzdO94H5t4V9pF804WxnkQB0416vcg2amE/b/y1ZboY8SXObqE
G8HK40Du//5j7f6HmwDqK9ojlw6J6PhPt2PKVa8He63tLMqPXU/8SFKSyDdN/OBJazt3Ztrdewp0
s/S6DOm1TDZYDIuNYyDUNXyxZeVtEqszQIwBiWUHKQt7YsrGLi/2VZ79yE2r3KCL+eKRWL7jepZL
X4GJFpSZWDn7cC8biwFS7ClGVcWVQAjrrfCeMP4h3RcnyKLJpprUa+QHDqsiAXQ6g6E3dmZ+mGqL
soPEiQR4L7XTfH8Yjj0TMbZUP/vabVZ2b89MExxPjo6Gqkd/IbiW34OayQsREfge6BdMsoH8Wvm7
JqbpDzWGO75XsUosm50hwTIXMKdWPRpY22fRlJEyxxE3i7ICwq/l0cGaBvbvtvrV/v+fq/9Pz0su
Agn0wgRFaFOr/hs3UFcZyL2EswThkjS3rL7G5B0yYG2ZFZN1FdkNvnjmIKVknwsR88lJmLO7Mr8P
bIPpuSvYeeTJ0owJiGOD0az//iN0uzv/9c4odZ7j1BtC8vVzUxAS7m16Ws0cd66Fy757TD2fIB2d
Zzuio0XPZYbuBf+NhwudtKQExG3+dQwpk13QRoscHbo1uUgAJhqwPxwd84JP922pu64UtA42TujZ
n/37fXskIrq2BsSqshLWNmStvvRbBKWRG288UfhLlH3jUbOa8ZilocnabJdOkQAtMz/0AjbXf39A
5q+O/tMJM1HLAJGnleLQPlWlSVVg9iKiYjeYiVjZZh0/pMOMgJX7rMu0V/5ogzA8O5HcGWzT4odK
RPFu5m8MEXUG5Wb1vWW2qGlBuuuJIjha+Q/KmfbouX2GNt5JNkFo3sHJH9Z9UMoN5jaua1KYkJwh
/uuYdrewCbqgWXcEAtxVbkhLxVW95608R0P9kRd5dAb6UOzqhsg0wV679jHTupzJTeD7cjmpztxC
Qf1WRUFwGmwUInFekY8XUQXbyoE15d61VBiHQHGcHTu12pLfdfhfgM5I4j1Y5qB2ZeYf24SXQg1c
b2x0mYtI9x+UM8k9q+8e0cesU/PS8FBEXr8kI3nYBl39k7e7XpZswDaYez7MCmh1klT8UClLtVnq
lmFL2ummDoVd2sfcD42VG1jRk5BvnOzgbGb9g6cTXu32qC79Joa4QAPNQ04aCP+x/XpEWBMPkmxI
aLD2KqtWIRFqYiVFUR15oH6FDTvdmwNyJJeRhD0B3kn7wCYGickFupNwa+TJm2towzGEzL7o5zQB
2qYMDLP1ljL3ptYD10GqeIGa7owtZTimKF0XJU9fIoUcnljkAi1U4AXbvPKc10mwGxTbKujGfZOK
n7i/xUObRO/uNPbMgUZtK3Exs++YnyGO3LImt1av3AQvqaGpM+Lifd033iWZN/VwjKBwDj3vpOxg
pUQC7QSk8Crw4GK7qseaP5RLi8HoXSFSzAkWaVYChRndjdg2gqt6ylpInxZIQpNkVSIp3BffYDU7
Ftml7gfkPo6JRFdnJYuw4E02AIciP8sPM6J+5fTye2AhjsMRGZ+YAc0m0wTZKfP0J9pmEo1Yi/Cd
YHgMDVaLB5NkGWR5s3eq/qMHfLP1NcdAIFLgR8YDvKpRQTK8OFt2Df/TRX444N1XY/9sTZg9KKr8
lTO1q640mkVND7nuME0ib3COliJaMuxrTIu1uxVWddajJECYAt9ERPEGILS2MowmRnDDYs4CHrhz
QutemN0cKzlQp7bsg6Yc/1U0oFNLvNQnGKO8m9r5n3Dck5vk+r1eGsego21sWJrdiu4q83CYtSQK
GaTqSgfDY5wZW1ocsc+JUQE+Yqx9DUFSUdnUiG4r1pVrDqD1Y8zuVvLFMzI2hDV66bhT4V2SsEmd
ah5fpnzJWYHdVwbxgW1MfICX691ZGaPxQhQaixTxLDR/eBHz4suq0TUJCiaEzAGos84Xm9ypt7Hn
eyfkH/RjEt2nCeEuHh67bHTO1EBFlHoIZ+0J04B1JbzOP+vp907H+DNZnr0aYsUyeT7osFZX0h/k
zHNOFjXCm6VDl7yJzYngzMAvVyrAgFRglzED/yLG7w5igBEVyDnuJm1hRXm6rCxWelqU2Scd7z7N
oOFvw6l7svDLBThWTt2AaQngCQEhOpq5mp0JPtVTZwxnz+mbtQA9eK8N7cqYf3Csav3W6GS1tqJ2
eJFFEyP5m55jQ5yoH8kkTLPqKgUHF7Mu+hI00wvyA4VmTRnnSZYscvQOaGJob9N+Ml/m6AwA70F3
7Ey6XJ6GYUDSE5fVpqjt7OSYxEy6YWx9yYTvrEwzyo6jQKSYa7X+VpK8vIjwF9WIIre07pwnyXzC
YGsVxizzDEPM6xX5Pe/Njj2dhYU9alAKOu5DBYvi0dHwjFRjJI6GHX2Fw8FWk8uVUvIyuuGaQoPW
v5xerYpbTwl8C7MdownvR9oxNaBr/BB5WW9K22z3Zq11V0yxnMJU3Xcx6SDSRV5Km02Hk4HhU4Ox
ykYLX2m2s93gKe2H6qoDRFtZONLox/FNxf3Z9a68lcne6DHXKuzdxG0Q+I5qAFtHZ14Yk7waFDKp
3QBZDcLgnGbJESDAdkrKezvgGswrkwW4sgfu9XW3rKK6PiQ9asoQVGDVv2e59dKg5T7HEVBDcvXK
DRKWQxhH6KTt8XJ71aHGoaiH0lvHQ1+tcX8EG8v4ag0V96reBlGX6DhGiR3rMr04TzUS6BuWBIsX
XEloWUIdcBfwEcejspBEAuN7OE5RVN3jZcoXsgb7YXgGHvHusUqdaJP4JqmvqgJPZ0Qo2nIHSWJl
XAPG4W4r2yVbiuTQT/B7Q7MizVrl+s7HQIDnpF9rfUL57eB1SZzkCNIIXzZDVy+HjNhm5Xju8+oZ
LAg1tNm9Ju17kzK8oWMhIVLGlyFAXRVVvMEhXJU+tR1MiUm14X6BoSeJ8JBk0TWv7FPmONGpD9KK
cq1nsWqyzscWw1ONh2CZ5uZjwFrZMo6awh+ql9U+0vJ1n6XyVHcQT0x3Z5WznG9K9jD+XyflGqfA
1XOiPg66OxP9UkpAHIKEbKm8oY1sm53KwGnKJxXQPaixOaRaTc5QyONW1x0bQ40kJrwZ3HVXQKYz
07Y66s6seyQnzAuEAR+zMHdYl4Coxa6Bulo+4wNF/BlkZ2UFQKIZcrVR0WIXxOwRe+Nx6klm1sju
0AkhoQu3HfqYdpk7/nAlW1nhxMLZ36HjJw4pnrSHxKoCQofZoZCnVK4SApIKt4sPVW0jjR0m7HzR
tLfA2WxddjgLtinBRqY5ihe9L/aoGV5k2H/ttS9D6pDBFOKmacdlKT37MZ4XHtzH91wFchEqKkO7
8p6Lflmxj85cd1cj/1gK3zJOIl1LGT6GLWNGLrmah26IRxnZNmudCf5ksXXi5h0e42HgSTyM6VVj
/r2g82PshM8Vxv1mlPhlBvAOY+28+P0EKrQmbAXBx71bEhGfIuJ3Gk3DJgKcYxz8TdsUF9MlErei
dtpUhrWMLPuRkhppntOfWlybPvbpzdhN0FPb5Nu49rL2W0Gu/BKVC2Y388138RINXrKTVvxUMRpZ
EKj12vb4dDoeA/selcWiI3qTknhmpIykdWkeZZuANq6TtQ5schuH4CX0KSq5vWVqMcTkdLMVIKVH
6CFq1LU+YFzpdIIFv/To/nmexnjXEh7NwLGe+ulVYCBdxz4pRpaZd5iKSUEa3LRZ9+X4UfQmRIME
8KNVvER9RQD9UCM+16KNJikn8BVsYOOQT6e/hSAzyhgnWVLV6EBt7u/oNUDV5stADDAbB418Se3V
amasyPhOb4/uoyRKtKbdToa9hIK+CGLkR1iRidk16+eABo6yghhRyvau0/KVHxTfDAdLnwPkkRi8
jgFMcO4yRnaRs41MrFF1GaTrKlKkSTnAV1jcTeQERYN2JftQIQBeImZcuG4KYA1FyILFNyzaFAaA
h0Wqa1CJNQlBW5OBFZnJ/4Kn19UkuhLowki+50Dj1AYoBOdhkCrEOznD53LUkmWDVLPSku8CWb3y
T6Mz09BHXPOGnlEptPEFDXLD47rSl4H3DUDxg+Omj4VT7RDpPzfMG0BtMuQoFU26hbAjhmWRAfVW
Pjc+xVhm4SVcLgjIv4MCXaXEFk0TCu0GXRGzRGNFLB+tiab2zgwk/lrnaXafSrULuBWsnBizbTRP
A/VOdNuqCB6LiriI0bOrMytALoly0FbjVH2lOOKR3dkxSHD17IQ6j04j2wJ/wQw1f+lmbr3E+rcM
AQQh0uWXtz+4/ZXbL399ubH4XIani+72v73XreEBvN/+nnOD293+omJ9+M+/c/v1WOrhfBc63n71
6y/i+iLxatBPv3752z81v3QfSx/yd+B5OwMML2boaFuUKW/FX19ZNIWY1r+/7FjPzF8EJrffvB3n
7f9+feevf+y3V/GVeMSlg2T4xu2/HYaOoZ9CPsLHNB/L7ds/Hd9vL/np73w6cZ9Pza/XmV/Wb7Nn
VTOMGv0z5hf2s42e7u267q5shXddhDqgd4d3Rc4ltWq7HbDiIlQPpoNWuShvOyb76GeRwXFHu8Wc
4ent+jtTUuBHaf+aBgRxxeF7F2dkVzIGrQsb2mKzqayYrNAmeOmbweGj3sq13hADHhJrtDaG7osf
ZOrsQjco9d7DzhJkPNrItg1TxIFZXNQLw+zu9CkGwexp6b7ygkMti+yUs3t33OLkyDS9M9V+cGSM
0pcWjAYkWEOfNxaO0H/WgfIfIv1b1SOLEzH48awik8dT1rCR+ymjPteG6R3y3308BGs0ZUtDB0/r
IG4umfatTMndlJy6M/L9fp8YEEOqXgdCZt5X47yHgGy/lMOpAclQhIlOJvzkLsuRUDKUrO0WstQ2
sBzEnAne6XFYwhHFtGshZ5PaHWrkkhFJtspMwl/7wmVBbu58W9Me/HVFx7b0c8tblhqW2RIv+rr2
NLabLep2C5+N/hgy6l5Vk/tddi0pcqZCcQ672On3Dh+dhSs+Emo2YXI2GtxpUFFLGDmJP+cJnRFO
mEtXaOF2yNrqzGCCuqfD35lql3Qo1VWT+zLtz8w13nWj2+Z6u/JjJFRpTR8U9EQkuM1zZHryFKh0
E1acPVONb4Wh7tAPNtsqMpjkptqm65uWlIVqZspHkH6b+L7AYrBwfeWCfR3vrIQbqgXLF2DPpnOq
S5/ZCbSonj2W+UV0+LmcjkKkdOOco2WcDoj7VNFRXyXWRb+8uLoHVmE0bZximNKGXJZbL7WGg0+o
2zCNsL5dBSmA6WtYDN7SHPVnEuvIg5608H8oO9Pd1pUsS79KvgCzOQQnoJBAS9Qs2fI8/CGOz/Hh
PASD89P3R92srLq30FXdQKZxjy3bskRG7Nh7rW/tZzBw8POZ5DhELmX5tDLoPQDgJ1qzqTFETc1h
yUWwYiaZE2Zml6jrVdGxB05aB3BMB1FwqxcdzemRyxvgtBFaw46Pkn1tJL8Ay5TbgpTecErj3Tgt
+JHW8e5idFSEcXI2T3OsFG4SYhavr/xp6lIwTSiZK99pKWbTxP1WOQIXLcQLaCYdoVC23e27ON0g
ny9rtJWhho6adLSDkYz4N7iwPBmlT+74S+hKP/BNMXhNcDnF4r+pnM8e9xNBJF/p/IRyMN/jD6aB
b6nL5K3rPmk2M4JcFMPzD1tQSZbJcJ+X4XMWiV9MkUTjAq9wF2SVdiS2nSdZ5OG+dz0N2Ac0zTpC
XO6HtoWO3683bHbvYwcbzlvc62i2IdO18t5K8UTROQL/kGXn0Kg2ccNEQLddNmLou6tJNidTVAih
5y9Pp3VWGhurQMTQ4LnYkl39BlYFcSDeSfZN8axU9rCMB6ZuGNm1nWRrJeo5U9HZtr9wlod0TbVr
M6NriQtAHO5C/cgnXIa6PsIoivp7iFrTOofnxVtbG3sp7U8AYSwaAkyDYUMqc5H6r80BFbJVt++Q
VU6tayCTtOZferoICKcnHHW75HcXRgYcZefYd74CJGz85gIc1sOYU0Ok4tVwEd5R56NiF4j6NXfa
+paJwxzaeGiZXIBIUeKcGHKLBj/HZIyJk0F7zsyLTf5FjTG2UXLCBXWcnRxLbosYbxk+RyaR2SXc
WRYMWOkQw7Pk1detVW0SA4EhM90lqXHBC7HrZzhJwqeLKvqDPSXPGqCsNTPFKHAlAnhPE8WugUAD
UL8iDQ6Z0hyUqVmttcJyN13RP6e0LSyZ/i4078HDUAJgX4xwLsQmeVSFlNtcKu6RKX8osuIy2aa+
YVhgucav1rLMjWrbcxHJN3/Cx5cuPrVuKJ5rYlmJ5sUUAYMNgVbYOmSl1AsSJN+61Uw9Y2ErETQT
jHbjGPyabFLVFcVadNH0u0THK14rphPW8CNENoFhF7711E2MrufoNc3EtymncKuW1tM8Owg0KSmA
GrmPVhtvXXI4Rxw1tnSts+IOiBvtS8EwXA3uu9aUHFiw7l76Fma7bb+6BsF4EpqQLtdY9wlARC8b
Ke2qy4Q4WgNFfbY4wgn6IlWP2VkcNt1OK73XeCEKSr34cCj0ZAuZ0CSjGQ0L7bJhdJ7hheyNEIKA
4g7NZhhGDqDtKqkE9JiB82zBnLRKx72egonPEQ0nXfgjFnh3Mov01S6vLklnf5JjnG79Fqj85O5o
ir73RpucCBP4duAL4o6LCSDmkJiE/lrVKXlhS5ihl3BlEt4Jrcss5QpBXr0vTKLSOW94yQQvrlPl
tnePGIrRjKMnDijzJcmkqyzJpvOwkC+MoYIcJdtH06GnIUX+rLqt5mjWymL15KiK2j3vm0Oemsap
iZcjnlLmsa3a59rnXO8B51p3tY3O3un1XSKo+NmqjroCbpUmE+fBhhSdtHQDTe/zvd1Gv0O07AhV
3B2lCMvywGR7VlAwonaxb9JNXC0dqkGEBawSNk49nk5jWuyrqD/UBFgK7NQsnA5Ok6DMEOJB5HhB
qZ2tS5PQbHwhV1NMYBd6msIWTu5Kp5vH8j1gEIdamRFjaaHwjbGSjdW+cfx2YxeotTPE1v1ykwKm
zzf8RtwoUL/8KKHfVqyEF+2zNC54YVNMSwaGB2/CUQFAiExTmw4IzYqGMQw8GAJpZfRNogCJTo3r
bVKzxnrhZY8pWv9dZ9RTgNtprqzyF33xXAKsQ2ZBDgwD2jeIZm+dwBeJzpriyJAnbTGDl+D3Z3Kv
JUJ9GyPKPQ4oTDSae+Im+mVXWBUJFLGOExEXWALNO20oYhzG4J2J3n6PjGTrHSNsXHtOOzTqVP1Z
qHHcmFW95JWmd9J1Dg1xKERm+MNWucD1HGltvXTf1n16DDi4YYQudAgEOKunuPD3kz49juEO9Zy2
USRhO2nTc5zBu5l8Ym/D1LRJ6omXx+jqFV7Fx6L1+6CxuhrEvXiV/oDnVr3KmHE2gQhvOKfNrTbf
dyIEfmK2Fz2mJBFFeyEf7aRH1hWjE6/A4AIdi++hftjEATt3qd0Te2jLEPAh/U6l3sLOGVnZXLzC
Am/byNYoOY9xjeBYaMd5YytEa65R9kcjOldj+8ycIF17ml9g1E4fZ+PaNgTiCgPFkwSKuxJTGODO
rFYdRtdZa87oA8WmH3tKLh+/tO3Iu1Cv4wtRQ4+d0dP7rOhHMnk3tHucBk+FctrjzY5D65amdJk4
0Sat6ab88cmuZ7zeIA4y3YrBEvjOVaFpNVtsbb1EJjOqLtK0lVKpyUQG61g7V2XQiQoALHiYdO/E
7qZawqZuH9yImA0RUzqlLYaS5YMTzlUQuxDr7E4nLXH5gJnl6M66tQdSBfW1g3FWYd2Ey2UeB6KO
iCIhEasdVHIanBeSY5gTaPn8gTqXdJ3O3RtLik49NijQrOocLuTg2wdtQQrf/ovtijALGkLr2+fg
BdmjTI+ZmTbHFvf7MVn+C58LQ1RjiNpdBapKqEkeI9pSRxI7+Qv/499WV7h42eDM4ue0upPdpdjP
69ai8wOhnAAE4EY3crg1YIJZtV70ZmZ5iCR+M6U1tobld5ZWrPjav359QvdNgdiApUjeKS3rtFj5
5QxPa9aexBJHpD4YNKOiX75+e9BI9MdmNCG+zVbIAt0qDQBQtoBxSnvt1Jw/IlevN7lBBA3IaMIp
Bd2Ipp/AL8Y2Bp+kXJeSNAe4YN261HuiHErKCq4AzAH68iFTBQ7PO/jU1bEQoA5WM9iZpA6Tg0/a
wo520P6PLy7nd95IBoXj1+xZEBZT2MBHQnOiG1C22TLsfhiX8+ftQ8pWEYy0rVbmEvM0JZDmC7hY
qH3vUqdAg1oTr0kVB6AoAgg7Lh8wGiKZYVze7psU33M7mWTRUG0Pmmd+gEltD16S7dFywx3Ioh/S
kdrGKrl+27bYdhPGsNsH+tmB0bmUygPBTRNAOzoacL1uX7z9V778s/FqJimtjw2qY+gZayBAraW3
5vbjq8prRjkSMtXSwTFjAkC6l8qxJlpp0I6y6YMVEDvqCgEUIpo+x/vsmsgFgDXCtvgdVXx67oeH
3Dtlof4KXIdpZtjT5dVfZ861KySrV3O03gzTeLV7UnNaCB6Q4B7DpN9O8wgGyewO1MTfVUTd/BnZ
3TukMRtVHz+aKJ57VxseUGC+KlhtyHVeRocKhKAd7ML8bkO2gSa/XCF+IL58GBuHw2atj2s0S4fC
K08aTf61N9AyN02MwZANek6U3L8CYkpfUDKyKlUQQKYzBmgOdcun/uODoh/F0KGLD+XUrm6fz10p
d1rKmX352l8emuTLxXf7kbcv613rbppRvP3lcb2/JJXdPnl73KxsD2KYuFRZwVSoLKCJTVa+ZtTw
G//OReSoXaSfvMP2SYKGblNRL3BQKoCVW/jtsW/0wNNORRp6p4ZYpY2Tw2mBhbFmLvigKe8+hH+C
yALOiyQmbIh4QwqgdEkfPgprmYTZ2jbKCAWwMIHaFl9SHqONPgG6Nra1+8QtZ+i/OyyF9zXcpHIc
NnbVXAwWj7ODc3kgesbLCGb2+/QRcAVxqBPFTVll6RG28WlU5J7bAKLXzdK7i3Iy67S6/ZLIPHcV
kk+MWCTHViYeLPnMsd+lppM724axZbf61kSjHBSEH2+czngyUjli2Y8oukP2Yo8aY2K73lnOndXA
0Yyluo6wVaXSgYaH5qGxYwhbHnDF1Bv3MUcWSkUU1zEi8x2dSM76rfHbhZF+zOA7qYxJUmql76RE
0KIR88Zlz5+GN93w+iOMnR9GkrdbIj1/qty7uI56wJh0ddrol7BL/QQ+O4giME5x/zJk5k7PlI35
DU+mTvE7qV1re/2B4+xL0ZB4PFcM6oxi+lUp71WaVrSVyyBAVe4dd8dL4sfoDYyoXRWWt/XaGGvt
8M5qz59YHYRlcpaI42eg0FfXRuTEvH/OoToVGfdZO9TbviKtPnbnbofk61v7xTlrIDbReTacCFhh
ArIe78QzjpP2aItpXsO5jsFpur/ragDFMWPeU8jWGuvIHLPwNXTBDTiLbH4SHFYK2yTKqnizHPHT
LaGdLqDuNXO1abNooVumsaPL87HCZNFSQbrtGCJ12Hd3SVNcafVS5XI4t+LNoJn7TnXncpyrra2B
htJEvxZ6ciWo4tO14usQ9dcUMQDpfh0kSwLkQODi3vYlresssDV9g2Ock+ZGZs5pqnHdWwyvMpQk
JllaNJDG58hgCExC9S/NmkkNktqplDi9vO4yFuOHwMG6iq3hCu/+oXHoVbT2oz70b3Hev5dxjAF6
3Kf07O20xqM3FZ+ei/4MOszK0rgtxFCdq7L8wbtPFpSIHoCI/aTWmgGYxwdzys4s9DpzpV+Oqs6d
M3yPhvjuGMmzQP8YcwRtygYKmHTXuSwa/JJqCUs1z24xfRXK+431k4LYxjTT6NydxtVSv9DAfPWG
82k+w59Kae+wUM6y+jnpDq9+/D16Gc0z4H5raBJ3cWF9ZPPSCjCZWaj+dfLNkTNRiljAi7hFWzoU
INEQuH9wXSabVCdOlYL7bor019Zz4iBFJ0wfXt/K5eegFwEubGBuncbsZHnNk+HhelBME2mdFGs7
BNyHVmeRAbrUehD59NJkdotfIDfns+VaDOl54pkCdgKQ4DmVbb0r55JRvzzFXfvR5nrJ6P8t8bIM
Hzax0QbZmsTRQCoD6ZU19arV7Pt4tOTOKE3aoJIeBRpyoxz8YDDGO6vHIYrAIJ26bNc38uyMDDY4
XN/HkcmuDi4a25CQLw1NXieyz+1E78pd1izThnsfxgc9FmD7vIjWmvg56MhwzFQGk2fEgRl11L56
9+yp9HFQwwrYpjHWC8mV5L5So/WLk4fVigsQWBjtv0LutYb4SKhY6IQP6aAeOkv7EfreI68w+Qsj
e3t/nSKWnqLeaBN8WpDkWtfegzY/VpG9JxSNA4O5qYrhlQaT5eq/ET+Xnc+EwM0eq2p66tv5rR5g
h/lGfgTkcgbz2K003p7eRv9o0MAykp8IQ7LcerAyLCpu638Ztq7WSQ9MNh6srUp0FDV2v67LRO1K
q0LlqpCS/IjQ0q38PvycB73fEIZY5NyVsXa1AeMQ44qghnllZ33RmjjNNj4lEdY/QSq+Cfo6aa0c
ThnfdYcMrXFCZleuDWRfvcaJ88LUgiZaRwcZ9OI3qbbsmYb3ABNh18mPUA/xC7v6nV5ol9TAIU2m
3UiGpsekEEEc6Dx7pmgoX7WG3bby659LdFdP7bcgieW290Jjq2jsryef46lQ7wyTxHpIvXqPVQGb
V9+jazN1qodxOphm/ytsOb9k3XxtHOhsYVzoAbIZmuXlb522KJtr/wBfh5sSNcGUSiyx8fOsfmoJ
tqMua7ha2vZkkIq4YnJP/6h4KhoD45hE1FbFhBPgAF+nEF6myE0uid+8RSVIaDAIIIzppq6YJX8Z
DAX2uJ/A9xbAnWPWEqExiECYUAQaTrdg1ng9U+hpqEFpgc6mda5m+qy6C5y7j/U7f5HR63V4jDz7
zhsd8SQn6CEZSr0KeYWBGo9YipQ5hbPhr0T3s7SXIHn9DClqTnJWvMQDXpEuHHZzF8m9xUGMiL0E
lp9F7mBYI1+vHM6XBNQYjJ/V78wY9rmP7InUFNZX06wDFy3jam6QVpVd0R4TqH/b0aslkH//OfTy
+qlNM1ooQvU7ys1k43eAwOw2S06lPT1I5nlnX7Tu2UmkucVbQug7uXlno/DrIDLMi2/mX1HvzucQ
H8VhZCY2+K48d8sHr0razWjw9uLdc47m4juZxvxUjbTI9XouIQJyQMyypbO0RAE0eedvFxvmlBfG
nv7ZvZOinrt98DrAT2YRFNL2d5ntTsdEWWiCaOtHzgBAq2MTNQQIoyFT9MfYSu5uH4wJ5Z7mozQX
89VjcA/aYVhciYg+Acr554Vitc2dcYlrBfXVo/o1ZSXOI5shnvIO+kU1wrvrlP5Erdo/uZil9fnJ
s0lHzXXbPDldZZIawvSrJ83zuTXGYosrgioxTc2dl3LJRa2tPVjVS9RVsAOWfziRMW2NZYZP8Oiq
FzaUJ5PbKxAmiu5MqfkunmP2VYdqptbBLfgtL49jluIc9+W3Em2ys8zGOeczziqjSfYOE7q1I9W8
1mPEP25o3fnuiGyuI6bBybBF5HSC18IdxAaWcLszofCv2hQ66NDj3598jeF60fLTegbDc8WUf9Lp
ubT+3ejtBqsmWM3UAzNtIQxLJt0pmCDRGxUyvJ6klcHhZ+4gYhnnaGKLA2GPmNHUyB3IRg1nXseR
IQYVMXX6Puytg+ZjMYopJ/LUSE/d2LNhwU/35WM7WzGNQAMCHz1zTHQMMWYN1r/dBV5M7e50KO+Q
x7QBt5lgSQ332pjOXKRyQjC6aSU7U6L4ZkuPtg4v2a52aMRrNX1FpVovGHrUF4gHMFGKI6m1Gu04
Ra3oHsmIvUK6Ohg0/qigNLgF5qunc/a4GXq7WiRrPVJQijj5AdLBn8cGuhFeujFENBHc0lyiUbqX
OB3z3dw29/UszrMCuz66zUfWa798MQi0pAAno0XeUoF2VQUvBHodjq5hdspLzMcUgcXKG1lh5u5L
TNPd3JdAJntwVD7IHbI7yWuihrMqts0SU0viahu7iZKNV0zRwnf4nYWE0bZ085A4jXduGp6W/882
u2/qghSUvnyLEYkx1oybAYhQaD7XUzLde4PG6ZP134J3NU7xB3yEx0ppq9GIQoQsGQovMnHZXAkL
YHYG0ImlWlSALhBArUE6wINtu4USFn3lKWwV35poDUzVfEmTn3lp+6QnlTRQHQXDuSHIVZTIMJMQ
S7Hm2JeslAsNDEt25NMEa7IjjVcgglYKdQX2MSuozozMecMlk17baHiXIeVH3HX7MuLANg/p2U/B
wfaFIPCzWyzT8Al9SibHAJcSZVZENdPGe2vkZJ0WpHdCyNqacgiPlpNzV+p5+wjSep+KX2Hmx9Tg
KK5HRqunMI2vnd1rh5CZdBsZ5GskJT6l2DipdPSCyosQYOV9sSnoES7XuL7pLFrDs5/J09QaW1my
YUyjd4i7ujnomK9SWzDs6eeH3MivsSycPWlA8IlcgmRLu9YA7bv37Icv+lh/cAvB/NPQenpz4x/c
Jde6opNnmtWryRRq53TtV5mmZJjbySOq4sVtMp6nFL5hl3icgqkvVDm8NoTCzM6A6oSZx+jQnHWI
XYmh4a6dlAnJPH/KvuloK9pnpWMfEDUnKuJN0CUB6sFKmR65vhJ6efXVBvxKaDLmH7fGfV6KQzcj
pYkeyroX+MftkwdcxUa0zFTCfstRRFh27+Ew6TF0l+LLmA1tW2YePXQmEptkrIPQb79u1vjbK1aU
LfneyX2MMSlU2ELnl9re6yACV7XnnhQvbVA2lQoqQYmYG5A4MyorFOa4PxOXeXhDk8IT5NT49kNP
qMr6ZqG4mf30obVPDhf4OrTHJT/Vnvc2iv67WjzeHtW0DQpNH08rmALE3iU1SB8rFFCx9HnTiW60
W4QIprdzB8ffYcOgKkg9olZUFfgSHooo04urMzeRZHDXGflKPuK4S+Uri+8FL9DK7c2aqUfaVzQV
z5z1mZnN8Z7ZyykzMopN3DRV9hUPkb43HJrBajY2mZ18lQIRK5IW6PWL197oxXYYGOCWBRKmkDsA
iirnzrktd/Fmob+siwUlgAEckyYyPU3YeBY+rXrA5o1sdFNNUPRCBpxeiXkucj9ymnFrTpjPkGj6
NXB+MIgyPOQWrzi6qGOB0WqlcMB2DprZJH8WcuRXZ1iN6ZnsRd1fO4uKC1Z4zygLtWTYEKfsh93q
9kiX1Nk/ltTMlsU6EuFH2ofPUTux0jFDQr7GabcjNGfwtd9WD5G6kJBx+pkJTYaBusEags4KdrBG
7wpijMSho9LsatT04syhtFaGx+/IZBrEMVKIwYT8n/bnxLZ+uAbrEdT5uyqmotYBbUUm63zM/Bg5
I/eCfa8NgjfJtB8lF8nEs/KU9gwe1F/X6fTRdpzFCA9ht0p4swUUt3hKKYw0VGZKBcsrwzAS/qBH
cadGaG4jCg8anDsXcaFV5F7QGfHXbT+Z5RJeVR6m9Nqb9k8gbShqfb7l1r4jm5MDYfw1UkuOZf8e
z7x3RqWBF6pK7NCIUAC7LOT2e2FY5c6px+KU+qCEGgwEqmvHbRFzyPVMynkvH7QXJ27H42CIvdT1
u1k56tLIrr1UzNzBKOcHNyvHw1IDO/kgryCqOThM4qOLBnHtKSP10Www/OUbzTL7a9YuE545YNZW
BqSWp/uycz4I881Ptw9a333GsRaRMF3bGzIFzlrU6QS0T8irDQ4hJ0B+b/FAUjmyEfMyjXqyD2ec
4Kyjjwzb+91s6o+13Tpb1hL7ZHXhCTEK9RAMnJoj/l568tPPDXMtlfEQg4IN2knbDA6b5HJR6QvW
Ie7Eu0ZaRJC2y+tHe+1oTzjTBIF1giYof+V59Im2aH2y7TnNjq27QuCkH1pv78rc39HkJzUQfR/A
Qj3IB705wA0Ec7/Ibo2ut9aGCR2h492jMCCHkTJhWE5qZmNGG8UApq0Y/XEjRhDak/e0RwmaubgZ
qB8f7IwwkDHCUjYHDe4eRUb6YgHiWhq0u4pKBokDRVPuZE+itUtkON847LzAIeyZ3XDE74V2iOdW
T+uqAVY5OK9t7TUcgyiXItQ9pZKvDZXxWo6sQbeFiPYKCCjf8sFAsx2HuWZzs3/N5XIa7VzO/gkM
ccnd7zKXYHZPcStXcgQrhzLiULhM/ems9aBe7wsdZMkQTnKvQ4lYYmGC3hQoOmAB8ttYjTvVvxka
huuQsozQTfrfHA+JWVq3eXPE9YLatmdTvb1OjvOuDWjThLHEM+IYuj1hKPrkHFFt6UP0MlMIBpSu
7PUwUAxoRwlD9G3MJYAwxfiGojcG3JOBVgncWB1iCW8IKVpHGpm46ugocK8mMJ7AtKb0DFiwTIOl
JkPu07Z9R9XD0CEm/MlzDyQREs9Xx8fGjb8W83+r8q+i5GpCSIvY29CgOy+2c69/ioz2deKywqME
SeWfl6DeMPRO8XwDCH42SLJkxcrgea9LwN/yjmBt9kfvkBjxOy56FZQDRjSoEJQlPKhq3d1U2Bx9
wwYSdaZ/6xjY6ZZ5gd6w5Id3xUzIt3KGC63rae2CgyFVo13ZESIT9AFqQdrzCmB1MYpHzvF3WoRB
0AUqdlvJe7XtEUWg2WclVxMHvoyHi4aSD4MIrUoz/fLVdLm11LGREFDPKR6ZREULLp0CTThnd+lT
srTP27BeKBdZca3d7pKwyKy04ougRomNmL+m1ovNDLZainlfhCoObNrn5AHxPv6xJnbDUTOyYesP
6ReZM0AfLcwyxBYlZm+d8hQBhT34JJlyt3vTPWeS+E4yhVoV9G3f+j6WuEWqaJu7AHsLPIf64C3t
jO47oaGzl4S4X71K/x7Hp8ivzE8aFSiey3k+J8JJ97Y1N+sIs3qg0aCqdPimlawOiW12F2vsD0XP
4c8nOfYCjxiO/4zOuiI6yCfOAjcvhJQS+Sbafi7nGuTBSrqEqERDHpBaB1ldK7/s0gDgkXM/LldI
Y3Q/W396Mc3yAlPgbqjAgYTNkmjFvqs34kDvm0NOZzDWo888LFePrUsWKapEfVkJRj9jm2VRsYiV
45bijhOR9zmDD3NzfM6OyN6W9ZD7BNWBSzhN8hW74XOVyYdyFu/tFP/Kc2cfDyWrWgqaja4GMQm0
8KEHP0nKa2ugQ2glS2c/p9wVy00kR36RqmjszfZihSzq+6gGbI7ih+wLyg58t2TVTjTfdFZkPwer
nrv724YdcrbVzROmOWKbCBsNUgYeXXrqT2bjfdW6d8iEjzvQPICNxp7V1j9D5XHNcnHpnf08eszJ
ybbCz1z6xbQiMR2oIWaWuWTzJQSPMpZBCptf+uVgpl5Fs79f7l0zVfO24OmMmvc8tix3jZ5mK01r
ISBSK3ZLOTFapMNK3MpedR/W3Ax6iVta0eq2I3FXocNb3Z550+PSTp0JXLb21PVCYxyP/Y0qop79
O3PxBk8zGwFsYbVqfRa5GK/V6EK05/K/gahut0sEohKDxEVDO01vkfc3woTQdeQZ2TXLEvDeDYaN
V2f5NPfDuOobC/glu0qFvzYoAH9Uhr+eJnEHqpBXQbgNCxiU5UTM5W75vD4htaJ09YK8RyqEZKgJ
Je+kYGI6kXQWdiTT87uWxyoWOPBIqyoCt3s77tSubq5NizupSy44opYuPZtOXBIs4VktGiraIaXG
tMRhsa07LgoPT1PuNLx5BXtYV+RfZmEdm8zDPrZwstKk3OcuHUUg9AjsHP7s2U+nzVScbA8+Vbyc
7QsNuGxl/7RrTiphwf4c04J249rf5Rrpj1Q+rz0ge63hcMfVT/YZloGbNdeDz84FtHQKCfALiemT
iqN4kVMiuIR0uMCPGO5gyNAG60madrJC3uawizdLu4KgDqDnctk2uTgqPOnzDouGtpkl7jPo/Vxz
nxXvHChW/0VhrDES7QHqa4SU3WdqKgB1ortbh43QdwbA+oCEjycxdK/tcsrKG/fU9mTkJBHbtKcz
Lo+Ha4q3O8jn5Gswuekb4ey6BfnqZJS1EhcHBqRmHyHxR2M5IymZfVrGy/U43PhIVS94tr9vazde
OhoNBgr2sdr3MPqpG3nLRst68mSd3rmT+M6LLzBm4ztjUH2CUGmXCPFzNL04mQ+wLqejNJoM97Pw
A5t4pzWyhuw+pfcALrGmCeO4SzSZzwy88p4Y56zLITYDfsQWozDyINx3BnfQQaT5ZvDHl6yb4sBv
MkQ4k2LEr7fJmuYhHG4IovpghBdtZsUy3enZs9BEcfPj1iB4ypP+vO+Vuho8x1PqImSb7OYgkkFu
m+le0fGa0S15afjql0YDoLvZosNxdn2Ea3Cu4WnAjDCghmM19Ztta3XssREFEOaGCvZ9OW9H2V7B
HmFqmbL80bBQ3lQs3xhpCKgUZpdeFCd44iuLgFzp8jpyWnycEXB26En+QPr8rz8xCtQ//o1//6yw
pSVR3P7ln/94rgr+92/L9/zrMX/+jn8ET//7+W+/q+Zvl6ft83/7yN13teD91F8f9KefzjP45zNc
qIB/+sfmhgJ86L6b6fFbcfq/PRNoa8sj/1+/+E+g4P+Q+G4CEITY8H8nFF5+NFP+o/z1nwGF//ym
fwIKXRsKoevqbDFC1y0YHP8CFLr+31HpIza3gQd5hgm55d/5hP7fGSAZINEgJDps4gDK/j3y3f37
wrsyXMd2hau7uvX/E/lu/Bf+BCY7AGcebAzfN52/UoJKvQOUFGeg0eduCLqelmUn1HEiaCubOGFW
I2MpJEP2+iYa60c6Vnnmkjwl6QNNzi/c/wQGtugkYf7+p5fy+gcy4W+MA65VUrYKsuNfMGy8OLoL
QYHONn8mTLO/kBTa3I9b7sJpr6nuaCIOAQRsQMUjGnRqGbuJoqHGJR2v6GmYMV2qHUq4//5JLO/C
nwkTvDoLmE8I2xEGHPk/EyZaW+m9tONxP7Uy2en9hJC8RuQ+1bwo1C415o0isu7QZXx/pRyINzYu
25X2pmc8xTwk88M3nir2XbrZhAXhgaf2zD/z9lNodbimG0PZGRPm+j89cfu/PnUD4M8C/8Fgyhv8
V6hRB2Cyn9yWWtKludW99UTwbUzL2udhVKzTkaGOVyQn9j49iMCfBboE+z9/JDp/Zavl12Fkgb+9
1nNGCqyeNivTQb/L79sTdUipPBQvvaE/j2bcHBO4Dus+/OBFslCPtSe35NfAunhA7DhA32dnG8FM
RjpFeNGZmB4X+HcCN3I17w1UMHgtMZHrVjqtSP5CDE4cwNarH5lUmNB4jGzrzCII43TYTK7Wrn0i
c9G5oASGRVlmF0IBNqFesIqH+NeMnvYDhRfRxmEfRHZJtHH9FEXaldiDGhUcj8kLDgZmqTaYPDxM
2+Y+a/jj0WHRi87rT5JVcSXYMnD7ArE3rbh2xkVm+4gIYQ3QVFxeyeXRDeN5J73WfuHymC7ZpRo6
jwxD/1oJlD5GFp1q19oYmu5TUzjexsrfCedI9jEpxsTBCSolM/rtR1V6GAp0nJ1nx7slsZS+x3vl
UfXJ5QIPTRR/OaksK82nuPXT+nNAa70qMmyE9c9cF+SDpV6G+yPyV7F9z7eDARAMfSUt5wDxwXqc
Udw5aONgcL0ivyFdytX2oU+fXVTW2U1BTaq5vkrsciuNUnvl4UckaYgAHELP1uoTE4kVe/dCAJWS
atqhTiEmbfAoFBnMZy0uBFWj3HY1j0sp5OfSgJxIYPvjLl10Zxr1Lo6pq+R2oNB/loIBlecOb8pJ
P1FY3NUI8zQ/+2woti1UDOuwoN+3HJJljDzGpaxdHFMoGfb0Irknm+g09A7wQ0wOo5W+jXb2eftK
YfA29QNpVrZ4miTvud8V624mklJls7nJcCH3cd8w49NgEw/qRehqCGhiv2pRhvglzLd92e8zUVao
o8gIkLx2bs1tLef4t1tH5zHNX6BJrhzNZtTeodQEN8Ygp0m2RLFtZpPiyG3v6X/hDUG/sSbYgPZL
jFjW4ELkrL0aDAfLlaBWyUudZK5ypJxi6N7T4r79BVHiRquqnKjeOCJHPldq2tjcmESHZcv7PjOI
Qd69F81wttIBR2yRrzVDIhTjrasyZ83Ad2fULEuNBplmwNYf0qLQYvdQ0sENQhCoJSUJxXR9VZys
NuB3At8OL33CT5g8QVhiJjddtVwYvRthQRUYWaKCM1pT5YE9zDRSJ7huulmux7gnK8P3Vmrk8dGm
m2a5+z+Enddy28i6tq8IVcjhlDlJomRKtnmCsmQTsdHI6er305i9/ql/pmrtg/FIFAmAQIcvvMH0
nHIXVj4tEm166ef8I3UM52QO1qdpQIOopolWjJDvde2uWTn+RB2l25KoGmTF8FFMTrMuNQeGwgzC
UJflNkXHhdSa0ZsghwuKVLy3YoBngBoPHvR4WYGDQoIw4JH6oA+WZVzqJAcNdeQdOjGwXQH7IKlC
34duzIrH7MURyuxqo6kCEjItNF8i7QPVwa/OQbUmt/1LXRH/1sbaa/OdE3QfnSov+ClIquXZlB3j
Qwb5fYIqstH8vbRSkGxmqTQt4NQlKt2KOEGMMD+WqMaTbtiftWCLgOZlbn3mTjeVVNAA/WzSl94b
2nXasv3aGVN7eSJdy8I8DPGWOvQfZ4zf6pE1YgJ3i8EPUXaeinVy8A348bliPBXhDPabtuuYc/R4
yPZC4ONY8IykmT6WGN5rXcZxy00ppaBVWG9G+T4P8W+bKv08ZHdQVyV4SE5ElMKMHk9OB0+mYrDv
cz35aPwK5hTbyzJM2BtM6IvR22zifV7MTI2enpAR/EqHmKpG9GMZIvPAapbr0aPBoVGAPaWYFu18
g+zZS97igSv0yoI6a53tBiN7mDobUNmweXTpOK4MM2OKG/mL41BSxOt120S0CLAEQOPOBXWDfaAM
0PXqqUqYo8T7ZwOdYdhoYtq0hvkVWTRL5iQWazX2UcphIbBzyXfge/r6yB9bSA2D/b1B7Z9dITwu
AxPDYEZalD3gGOvg94rthCbNTs7NJ4qHJYjcelP13bdlFFkBy4odzb+sOHupa3/rQZ0E4c/jRNrf
OjYZaaM9i8tEHZAiAMAz5QQPKgFtqJqxDTFB0LWUdzMP8jV6vbu6R8WfR4eygIMMhZrnNYhkHNBX
+lScaG76XAN/KwUw6qj6KmIvQFwpp2qbNOEJCpEvWIrnnPpCwD3VWnWgHjfRIvlw1ZkniX1cl70I
q7iXbKurngaoquT0Ok/FERqkBgotirvawI1jNyzVxhH0FYbaM/XSiH0npRFiwGkwbHz+kjT9bYe8
py+r94Z7izsyRjxdVm4rh19bEzICW58bo1cEVZeaf6OvqZzhtMjqjahytumC+E8aN7sGBCzlCpzY
HGHtEKR57/n2tIPFfYkDtJFxP+pskzwTyG8m630B/k1hnzzKVtb4vcXogEqixYRvskdWdj9L27sK
hxaibC8TrPsUk7/VnGaPYrxh+gUirQrv8FFYE71Shc6XXo7IZdisyYG7FxFt865kITNncSz0aR0T
tWzUPQMm8Av64mH5Ilq5zSqKpbnGLjTrBNIVJsZyPSKfhLU2d3ceuKeJaaLOXfWqSs5+uoQgRgK/
HBfVImAdKxuGRetDlyjdYOulL3BY9y4613Q+fPwoKoUe+0C4a2RCQ5F8tlAPSEqwgMjMEsiODkab
QXWwAQQuoIW6ZiApPIekbBg62VMNZLDSfpOU9MxOpgr6RtkeZc5ziU4macP4Pcopl5RqWTViHhK+
s8pWqbwHEatdZfFB8xmkJHj/eGY94140nY5/tAD1Lo0wXSO5BZeB+MpyKNCn4yke4VkuU9aERBOl
DhZAmULQRRzM9qbfkQ8307VZSFtSETy2KRiCevkT2BlmcN14gI9GGyBUoe5an2EAmEY+biNb+5BD
/vB8tlYnYPzIRANzFTzIN3ZOGWA3wRY8FeaPtj540yxWuhe9NnEDykWvp/2s4vjRbnaizdG1RffY
mviShYwOcTcdG5NVWXMwTMx0uWsnuEaC+5nFLKD9hBdQmkUv0tVxlxcMmKIRX03XveF+Q5CWMM0t
j/uaOt8pxPm9NT+b3c9GrbdpaqDdKb21PXbTvhs+so6mUNU/wpypM9t4x1kjVBCfNSk225eWQA9w
Z/zw1flFDwQK1L+rDwhbuOLa1fk9TYtrqX3mY1KtzTB4kemyj0qQDrF+8Ci12W6GRzMdw0KyD2k1
Ki4pDvWp1M2t6MA8JGh42aO+ixAxWjUWHjuNJETMpGq8sfr0GHo22kZIoEpz9QunkS2Tku40M32J
5+QorksYlJg/c6ov62UxTg3/tsQgyyKeNmyuRqq/hhZs3i4ziHuy+m5GIRKJ+aPrGqw0BTucwRSx
Cv9WiuQ6Fs09LclqzH3vjajlvFuweKKZMCOI2J2FkrIIm+xriX09F8muUGMPtwDh98TgCAzJA+sB
hotJ/tBLxr0KuPMm+xmQ3oA4I4R09fCUdMkjMbI7rEnWS1e8ovMEBLFZS/tkTPUVbspOdhP7n0+m
DaOtRN6ktVcqRJ3V8j9n6PFWNLnYj4g2/BrsofGTjgmpRd0f4gZvN8FGak/utzzIXouUe90n+Z2u
G0CTem1hoGM3xpo+w61LaP8WFmtki9rz5NyX3XFGa4gErnuGMXCqCMFJKBK83Zyrbef3pCGqkd78
mwAFCh+jORfhzYz4yuq7jzjVBUC2aRjwRAUVvKhhUsn0sdTfIXRTis1Q3+ALGWoLCJAPofJBEIBl
JTXYUQX/UeL8Mos/XcIigVDSucjNa7YvtezPMvapwGFREio/bPWOHBkXYuV13xHFFF3zDV+8J69Q
+0s2E7QkP1S84NjBLfdJuukeYUvtAqRV98Yf5ifkK0dIVv2nbO8ZcIr18pjn+JX6H/g8HMN3EAqu
keEfNDtHHYm1p+qKOwLwOgxuSMhW6e2bJJC7svnSQwj8icFinT5UirShpsKC9m2YWe2Wcaz24cq2
D/rEZQl6SfCJr/3gXwbjddJHJIJTQqTJ7P4Qat5t1+12DSKHwskfrdXD3uqpO9cqzx1iGoPKlYCU
75Ro4xsYdPs4tBcaV8kTdq5nreRB2IjmVe6sHTSt+mklznur+7/iIHhGie4K2JCowVDwFDf/XdAn
3aeM3N0LbnMDMcktmV1YsPHQ720gckx7XWUpiTSxIBug125M9EfHGTdH04OBjkaVGwRIFqigUtUA
jIZ0XYJgWasm6ZJ00vFyMRMlzCMgxEz3I3PCH56cLh0QDrgthBamG767bJArLBlA/mZsknNIa0zI
ZF+h1yMrc8Jv07h0JRqCekj7n/Yfoi+RhZ9d8Ojhe60yOllp5uAf+omaWbsPe2ZNF4W7sUcqCCb/
hc0ayUEisQbBKhNz9i3C+Ex2/ApX0F5QtDemX3QuaUQwzj2vP1Z96oESgwvgi/Ybk1GekBUuQR2V
QPLGHM0EKRFT0CH2KM6GJzcpxjl8j7w/ZRbcveFa5LHUQYL5SFVp7rOblDDx/t8/JYHnSS9GOLfY
ZeInFckEsjfUJdrJa1t4AMGTAsWyqn+31KmXiwhNgpVDrT67vNiFiCFL0Fpbc0RqM++Tlwo95Z0O
Ae3UE4idPKdFFhdNJ/jYEypPi+TK8o9uoNIHK+vw90t/vcVftGsgrBWn5U8gnvmgbiZkwAoCXgFc
/fszy09/v/nvPyxSMAuvbnlt+XX56e/XUEH5zyUtL/79nr/f+I/X/nFUNHqoVFGp+d+vR+OZI/a4
mKJnpIh9y4GWy2s8WnNtC0Rh+cPyT0gzNU6xjTSEVjfn5eBZG6DEvnxu+ScLfssgGY/ADaaTgUVj
bLlahsqlsAFf1hagwxo64Mnqh7A5Y8tenJbfI8997Uq/wq9IFCdc7Mz9kCN32BbQ7+N713rtjns5
nELcTtbIT41ryGbuqfNsyAWu3wJgVqTB5cXln6rK440VpRrdOEs7UQXD8znEJ7NpRgUhTf3T8hPL
qXdKSiRRYZIcHKO5tgBWd8iHmajllOYppiBzCqf+1QR8ArudDLOpq6+M0LcMSTiOEW23ZuzIvjyB
YIFA0S1H8WDQ0z3zli+I0g5UXHidoVscZNAfwthCFLJAXTWxywL+r/2ea27wu5u26USTrQamHqV+
g9wyHAqzFFvHFXTL0uSpl6Tyx8AB9O7ryDxVyGVNIabfZqiVqEys7DZ+dhp0m+KCfho38sRctZj0
CQEEJBTqibc0619x9fRWRlM8a37erIs6gH2MP2LyHukRzN1Wg67UpSxovtg0qKAhmantJk0Jfw4X
DIgwgAMO34TZtbTQ90EgFiVmJfBO5IsuD9ZmHXa/KFlFLyCDXq0uus5wQMB0dIe5M79BZ8cDJE8i
NjofkSDL/2NO9pdfePTAKg2JtEH8Dhq4oeh1flViD1V6hBANtk9zyj3g9auTds9NaRAFi/ESxRPp
isvCC2VwU3a2f6RN8ITJBax8SVJKD3wzdL9zY+rfmqaxthZtcLI7YMoxl+wyIHz62zI08uPoDHTi
Uxi3IOdeRoG4AwOInn3kHUSdAAkqjewgkGBvXagAju9ByZFesTHr+G0ULs66XWafdaf2V6DlE7S2
O8RQGpj/A422NjOJBaYfZtyzQfcWxkVEoInfoEsTIAw7RDY1XzE990IzDl6KVN9QAUlVHWXg/pwv
+llVWMZCDDgHATbQklbksUeiqIEcpVO9RTmtvxt2HVKBQaM7+GYmlKEH4mNz6A3qtsOlbC0flq6v
r4yiOpQWoE7hkmSWYfubKyBfMULA/FZ5djCHL3rUcyt84UitYhx2p72tx6cswKAyiuuWy0i3IsmO
qOO0tzQw5XM2Y8nbbgq4EJBm5S/qcbAybH/b661zDCpvY/VtCLqo/CI1PNCsvttsjchi+jcYIQBy
w0zpN1JDTGtOVQGbTt0YqWWEYnXff+6pXTOAID3UqHNUVbIz9f7guPPGG6S9cxokPDrHuPtOHq3q
yH7Rh3BXNFrLuAeO0VrDBxpKV8oI726IroLFYuHG1VW6wZMwvFsYUhKp/ZB4NXlptGG6oUT6SeJK
ScUFD6/J78CZ4zUwpmvZjNSycDrLwVCi4tGjWx1Un/mQHoxBkXUnqwP66T5DLoLlNWBG2yJhtYmQ
vOstOC3VZzynTz2GelruMhiKZ/fZjtNuh1Kq9Wwo2kNU7v0mvAD0Zp1J8B8YtddGwMXsSgqyTcSw
xTTZNZ6LERmG1qVcFbkDzqA6FpDE5Ye68r5jdZ6/mBBuVXWucOcG7EH1RwTgsFXSMZtwgQuqCAKh
7BCXzVU6j/VmDt1rbZX1oeqs3WTGt7YUT0E6wndD4ZVSn/Ey9P3TlA4d5iXj3kqyek3hm4mahysn
9Y8oBW7nEMp1N8Dc6UCaNHS7Z2oLx9hp9mGm65ciT+Mnc8CIE+Ql8PvsOkCXZO00uq3ESe/8avVI
LAJug3Hn9rgchle9xdSqi/J8207uh2M776NC8pC9yAZfFKQiWnP4mKbgSiS3CXokihPHAXKCsXjS
/ApnBBfSG4wSvJH8WwIRqZ+p/cnwu0dzD3Ev83vbU++tnEPrWqegh0iPU6OFtdfKISDJZJRtkDL9
VuKajpkjQO1Dm8gdXF06HOSIgl5fnAC/KPub7bub2fSuCPU064xNzHfGV6yhvyy73yahfJ7wGfC7
aQUrJ6+AyVZGvskMoH9+vh8qYhW7+0rjkdpEJVEMEMGlq5xPBPPphlFhpLROp0TboNVLlwyQqPlU
yvLWusYd7P5Lp8L3pj3iu/AZ0CHE8PumQVrcXXpfiy8trDGtCTcDBIK6F5e2RNes+QkJYzt62jUp
6xfftp7wPLvhxE1KJ+UT2jR2b37GJmGwWdWHQjc+hsh89fAojIBwOFY0UdZyKgCBhOVNnDyPTXXO
UpyAy+5g99CelKJ5LQ/JbP6AMHg18uiC+seL6VI/wKBWacOaJ6CAABPEq6fnlzoiVgPUgd9FlGbV
ajYKMEsxZSpbIQtz780i56Lx311Bm66SeNymdf2h6dZZUI8Ahv2hHo06FPYth4qVDSEDFu+n1P8B
RG9Nxg6MoO5/hr77BVPk1mzsAJjjOOKqwuPowG5NzKFhnre+8e6E8afTuIcAd5Awd+h4xfjU5N4x
Qn6o1MQpMFBVzqCfu/bwRA0e3I4BlcrgQO1RG+/j1EvQxSBXsCzN4mhjj9Ev6ilv09sU5eSMOioP
VDzt0Fa0kWgfz8GbJuhQsCy1+zyvSFXPs1bMm4EbP+WsbIn32vjiVzFHCO5cfYo6ODwcnbS6a9iS
U0zSfjWsZG0q8UfzBVIzhgF4ZsqfLM3Z10/tiIyOBomqTvUSXln2NjrTH2pi3wlVNlVZftXJ2Yex
vkZsmQQdpf5JGtnWFudRiAPSXdRFm/M8V+HONdDqCTL/FbmWuzc4MRn2cOhq29oWsJTWueFdbZRn
1h2pJEVRcQk9hGfwxTm7lNdAfJxg9YPtxpbW97ZF/kxcHW1QQ503ThLeq7H6UyKm7rYKdmMgH60b
20poznmc9ENaIgYmi1Z1mcpN64+fTVZ9ug27fmEzCHWw+eypW9QHhTEiY0g/LZ6UavtlbIZH3Jdi
XwBTRtY2xPa0JI1yop+DxlgbZkxWEAEB0A+RXMPUFGF9QNVdCx3YiwH2uLjgeum7NZEfVcLco8dF
ehEDAddGUipR5x/2YHln16BynGpvVLhfUVCy1mnORu+O1GhNBBbtaTgZqfE2ESSpygs4GBtljZB0
MPbWEl20Q6qhYjhm9p7V78swwg9cOZI94js/uwJKPfWlcVWP3V3SQI1HHmlylXL+iboqKi0Fe3qJ
+bc9iL2jsWPbqGxL+b03GSNDKr53AYXTzHKdHZJx6JhSbmNzfTInbADDofs5xfGuU4RgT1YgdgA+
4AeovcPV4p7k1bvWT09uAuFfbzee6Y1A6+p61Q4dtj7OfkCLQEwmPh7UTTwdhssgURWMyaEB0T5w
bMpXG4de1wrVjRskw+sg/HebmpyVKb+rlSDWcz2qUpMgF85E8pqO1X4I7YNtlj/77sVo145vfFYz
nVf+m8BFEK+vu0FRp4ed6/TfdLrvuBEhqggbmB4vVbEKmQbhQAvBl0Ufsq36GMKM+Cf89Tdcz+BU
0ZrMKaOn9J18gcgW6zenQNV1rY6WSDLx0tj38a+6B2z8vx9FcYTVCLCIektA72oUy+mkExzUIVDV
W2VhuJ68bjtxOCJ59St0gI2VvM/zVR03Qp/C5P/qzSHn6GIfgVojYyXkqkar+JhB/ifZzZebGmZG
Se0MbemdwYZUYh1T8rOlpWBK+Vn9jf/KoF5BY9hbZbdaXidINapuW6cULPTP4VBLbWVZ8fJ/JLUO
ZBXAcXCqZzAiOB3wefWW0vB26mc1HRGb2KQog9Z9c7AwnG1Q/3thHVobVOz6Vn+okxftlNGipMyb
DK8lMkWWBSKRT0A+RF5p3YuAEk7BxNmXgMvUO9T5yrg8xTBV1bU6TZVvZxHerSQ4qJOXdbct1Reg
cW1l45Fe8gj1Qh1OXZc6raa+TgE/XH13jlE5+4hsS3069vWXmk62IaiY8Od6CNfq9qivp27hf75q
wFWZI9EcdbNqJpmwiOBorMnR3rJ+7xDpWQlea+iATR40WX5W75H0+3X3UydtQaXopPPWJvvr7Umk
73Wsv0IOlwUhUNgWJQSCdvx1Ym+nXkJ2f41iBqwLvmebbOaODEWHEGvkX+pQOhqbAtNgl6L7VNef
gyyu6pDqPYHE7eJFvUNdUyH/xM//uaiIF9UFY4F3VKfiFE8DsuAFyXPaGMvp1OHcoTtwGAs1ZFKU
NwB+yKQTvaRbt5AXUf/QJU0sTMWviCWDOYjmUwsjFpHBdIU6KUxsk05HZCUPj2DbYlalg2bgdOeW
+zhCKCTJp+vSwEdJ6MF2e9NGhqtwcD+OxS1KTTS9kEXu6JibA/xIN9UZS8o+omAo+nH7lIbhuAeO
8CixWRpHutkzFA4IbCGCqk6FpLgBPCRFbe1XSkGPzcZ8JVv4VDBxGu7eywKDsCsGao9jmSrfdqop
Ylc3W0KZNIXXYIsxSRL5Bou4+RCbIj5aETTQvriFsw9apzXImwYEoJr81Mj+Vf0ngsrclgompqBg
DaChBdnc7wyvoYPFJoJ+SPxQHu+7xPvS0IJZ1870vQVaTqeGErWeUPlGkWLrWMANrNp7t+b0p1Xg
IuFW9Vq5Iw1oa/flfXLab1lEPDQ7FNmxs6V3N7Fn2D1pnH70xsI5TmrDQtxVrShUKRUZae1H+m0p
d/s21XRNJqjwbWohLprqVyKLwd0WNExqBK7NxDpMmp0cgloiGQ0Z0rUoCk9iurbYa+DkLZ+inMDW
VS0zvQVB0RTZlw1RZisjskdz4PoxxkL7FYE3DGKQvdO1loiJ5v5xqI2DLmggmYmOSXW4RRzje1Ea
BUJ/GcjcEvCvZe9mg0ZL63dybXf6txLOzYZm2j3ELwYxkMJfqSYFWkvJAWAwklGqOUnsfCg8agdF
TKHbBNeHzKW1n0MA3yj8rtOAoso0THvLlcXOHPuzXub2saz1c62IhtOAQdKgmpmOCfNelfDzo5Bc
5oK8kkDFVjr41Zx5nSAIAl+PWrah2tCDAe4tl9+ikCB1Gei+B/OlK9xtbQTO1h7DbifIZCavT/ZF
Q9OvEGVDhEXfuVNDvtQ8zEQGJ905qHlMjnWcNJ5qB6V9gN1KPwQFQGfCZ4JoibaK84IBVSC1jzkc
v1AaNrZJkO6WU1cYLwFU1hIY4UrK24bZhhoY+C/89thTycks+fybVFDllYrPymQF5qbgYEXxlM7J
sIHvfBaIR1L7cj/y0a/X5UDhtMudXR8Qt8wJ/Fg57ZOJT3qps3Z0IioQYTdLITMG1mhk6tpRMxYk
w75wqpsoKDXHg4er3gTv1zahFqKx1fFsk+9oNfuriuqGO+LeWhhxsR/GLyJOJdU2mXswDee2wSpu
NH/oBs2JeMjh6tJdmUaIy91QXK1YftHvjlcgb4It/JhTF1bXrokvUDcffv4UBIRG2O/Y60mj6qzm
QtgxtjUxvoN16dalyxpgZO4Kz3bCMr29BMbRiKgTjjHoLahGCLrRZ/6rnaoaigtKSkiuhyBv3czJ
3R2sJ4N438uBiLQD4RE8hhQI2VFQtomDGNFP1T223YFWF1ykNE9OHbKtql20NA3qnL4c4ccdbgLN
X4VcUL/ptrw6s/MmQBDS7KFxwwTuSvO57awP9Kae8OlFnknes15eerfash3s9NSl5zN0uIF5dARk
V8CB22XhddQ7Crg+ei0zuLjCIipTJxnoRBeh8T0v5b3JMW9ALZRUFBSP6rsPNMugtFIdYgILl2GW
I9kcCv2P6p8twJy5Zx3mpGf4O/qKWjFspZA+LTmaHWcbP8FMi7m69OxHXKuAtPrnKs3upoFYeMlY
QEsKvTY08hqa2mC9vV0+oLaKqk/cdjqi3mz47Rx0l6YlA9XH73HU/IQZTIbZg+RJYqeGZQlGBhDK
zZipEWE9vq5HxL46JeicYvAFgQdgJYKevwGIwVNNjQJRHCwJI5gcROCQ+urhMHQ5ciowDy/o5u5K
x7wgVPo20/qmdMgAcXuSdXgddOKRgmUdrbdQlJqtj5VI2QTViSYb1NBuhAYP0kOmyGYHLkq80rmn
rvlVds2njtny1pqJAQodtn3PIwhs8otobXjeX21GHAuV8lcNqK4fEPkm/o2yGjMJhBJWy4jparIH
u/N3Hj0pQXOujpoPTEL2qcOdqz162l77KFL/9hd4amh+FeVDG14TeSzs7pzlCherWn55gk+XaZx0
BeuE7An4GbmxNoF2H5c9gBoU/NdhVNxVx85VTfaR5s12mpKHagq6fvnRmMO3DA5Mq/KNHi+CNYXg
BLt195Vx81bU2krXbAJX1TvrQImUMvhRY10xjCxAMqX3WQUxizCM8k2fp/v/jgu2/uGaDBDYcA28
QIFWe74F7vz/BzTXJhMNDGx7WBg/iF6opiidX99Piw076DcIjjzghjKiDbMshVC4YBfSjptUoB23
QAN1RWkd2dgVVqlKGA2ylldNIRm9iLAI0ejj8psTjmq453fuSXWKI3dvxq37NFlkOHp5SvOO/K2n
HRmoBl6F9iIJ6Nsccd/++xd3/g0n/+trWx7OiJ4X/MOHFhiXFKgGtwfStAOSic/jbDwFHuBRja0Z
YYinrHxIhBI2puE4q8o34MkbCnMhUyYEmRyoAMIVCf5uUjCfGCQAuuHpgyDkF8xfArA5+PQrxTv1
d53D3Vt2UQpskNG0M8KL1tGMxbe+DpkIQJBDLXmosClW4zRTwKbR4nn8hbVXAIeioBQUVtOVKOvn
ULNiqxVOuCYpUdwffb1KDqh7l3+qBAtoLLD/j5tm/culldHCFzUtF24+zd1/3DTf8zOv1yyESRIL
ABw8wZkepadCoqWXO9bfWpO22AKmXOARdF2O0qYcp7YWEpaLJwNUTx3tHSGc5wh5nwUcs8Ca5pnF
w3MnSRqXnzPkYDe9yxCK9fiVMunPv9BstvXem/RxZ1IkBW6IBkTxs/q17Uc21Rgf0l0UU5RWM/C/
jxnv32PGclg0YGH4IBn/RUGI8C4zgyRq0H1ozB3KiFqIqpoXs00IGOUAM+AbKjC9bqbUBH2kzhVI
T1Nk10QoELhCk4dT+OKUaKNV3pbF7zC7LHWiPzYlEMslYBir6XUEaYBqJ4mELe6Tz50pguCGSR4n
NCi3gIFg/dHOoRjoEQWQk1Tg6qSwg+EKPvJSj1AsbraDhztQ5IOkSkcQHvl4QMH4kM7TgkNKByyz
nKY8un4FtlDtbXZsBHsnsY9SAbH8qC/XRk4byKJ8lJCC74Ma9Gd210OwR9H0ngFNmL3GhQ/A7kq7
CnVyJ6vAk/PEzTTYgOOmAGYfK5BY/4fBpql7/17APMuEtGJBzLBc75+OpE6nWWU+ITaDVxwrJMHq
vvXTcWPaYHaK4dmdXQuxXo+ttOpOrluhE9PHD/bksgPYbLbR+6QwdaXCWaFecI4D8eQ7kbvWJB/S
kuI7fHmKC/Sv/lqUGuNou92q6at0qxnmL32Yf+MJeQd7tkMP+GYG+cPPWDiE9o06CxtqjYiVQpVl
NQJ5qD8+pXZ3n0VZbiccpKEL/awUjtMOqQ1pfZwg3pBvYYO+K3UnxSAeXgJv3LZze9YqRDOzHmPK
unDOhTE4Zwe4a5ZZ4lDTJok59KUX4ykM+ppXCuMYDlDfRPXSUKtDcyZHeIUAQcn46KDJwc5uyoFy
Yw4FmqUN8oa8Kwy+V7kUO1nwFDJsgbNZLQh0x/qtALE1YjELpset80ceRDscqcD/2kSBC5Jq+btJ
IGfV2qveR48Cmq+WWngBNL+XgDIS5dXV6GDWRYdYipoZCrhVe85tDuuLyoujMvnhpfUxkOE7K+Vd
paZk0Sgaq9pQnLc/hsD5EaIsmDkdkN4eAvgc1HvKkJcKW2PKNsQIs+zh2cqfChhExI+oGrKbYBgf
dj++okt7NvUYRdUUDH1iEYXPwe+piD5QjMCWDaRqG/+SUfepmepYyB6tAxs2O5QIR4iRdBN6bcZI
mWM6djpuFVpGJppUxaV2vVumgeBVqC4VcTYIzygwCBKwlOj9PD76kbMK9b/wbZ3KO4qeSaeLjjyy
rg4JGFKfIoIXU+pQADo7pu2U4XhqF1yuiX8jzHYT7L1d3joDPH/VoKuiUmEi2S02aTqSG9arH8of
C+Xemzm53lYfSWX+WCZ4XJew3YvxNU57EABlBAGmMq9lOqJEWJPjNxQeIjp6iV9/96Ph6lgaiw15
z8rBgsghJ/exmDsGgvDPCEiLDE9/Gyv5VibyOineBMbisOORJG/Y/PUQ+6nEDm8YeWabEEvI2oLq
vqTdrUbhpDcoBcyE94aCP0qND6bjMU5wHot+UenXtGXYxvHZMGp2D3pGueWfSxeEf9paybnmJtsz
qiZRUfxACmRb+RDZsoHGNZ3x9y6TxrkDnuZocj0MWXJNzeGIpMpwkCaKgb4nECab+3AHIY2SRYfc
YtGzn+Dxu7fn+OqQWx61zM03ZQgj3PeHyzDNn042md+ymVpy1l+0GC7YDIkFu3o/rliOavz4vJaK
UwLeU4/xwvFKxSCH4Jm0ib0r4sZcD6bVI3AYYJwAsaLr8r3bIiI0ukhQSqS3qJK2ZKo2jbu2BNgD
SBM79sbZLsAgJXI5YSvAk9iOStkOVNnJykqcJjRsaOcEq9NRt1CSmp9MquZ462oAWQqEM5Rg9RzM
T3FhZ1soMFetM1BjstHIFHO2nxFrBtD1o8Sbk827inaD0zxGk1cdjRqDNA3rtMjsex6GiMtPtA2N
LBQnzdRfZ8M1d8DXDqVumZvYtW5uIOdT0H4MVeJSXwKKMkyVg5WS+rGlGdShMyfjbASviI6r6dVn
IA/joQpn7Zx4qXeq58fyS6NeWX6CUUcTFHYyd29Kt+zjOApa/tMMeP1g215wDvF33/uF9T2pguwy
RkhVW2jxBIZwaE1NSGE08qkj/znIYX6OPC895GluwByBlpvgln7OtUJbS9Qm8TtC/CXuTVRrG2e/
XOVyFZbX8DWs5iFDMCyhLGrADwktFX9C94I0dC0HC+9Qv9+b0RTj2ICqXFtlFwQBg7WTcDpdIoSo
6+2hVHLKBs3DrWWA421ACJ598VF1wOtMJzpmXu2eSxWE4EUDnm5sxj1ks1cbXfHD4KAGZVBSyYg7
abSMH0Gq7+ZkQr/E/G0NabZNO7M+21Vbn8fY+KoAp+/EKLtzXCJDBUImwg522mZjbxw9u6CZQ5Xw
PJi2hxkYbUPW4m9h5H8gxpZAstOBs4SQjtCn7gpySMtKz8P06rTTc9EwXeLAuJo4tPhUTMAPoiV/
QO2imI2Tn5xmLqCbI5yHELjcA3Lq9w3CplE3tXtduGTJFfKUJ0fzGioZ1qqfaaKs08m44m/RngDY
p8dUhmCPYS5QIzTQVCctzCCZnHxWajaeFP9TdYwIKO9hgJaxNj00AvIkxulB9UkVR4VkDMMaQrOi
MU4LAjhrYKJI2YLM0op1jQEd9NYY9U3AkaixUwHO+kfkgtcBKnZZVq1ChX3Aq3/nsftuC7TCVHQh
+klu6JPtFxZ91DY/+gi0o0+7DyR3fvcnlql5ROdJ8RkcVMOBlWAnEm4XaHQ+onYWQ6iaHLkb6uwT
AdnzAs9G99ldewTStOtwGjEhrQ2u9gw+ardc5QKYViWiORTXMd4AajwZsfFsoCbBJG3WMxKPKMDe
ljipntg+hkjs4xS4VR4G9VrryM4o0xgUvFE7nl/V9rlgyCG/gOqvWfv5Fkrx6m0Oqf6KJrtjk8BW
BuycML2+zZW4KzysQp+7Fgh0iE20Ekdl4XxPIEFiGI/uDVXzIcIGBGAsDqgcqcSRBezVpcHqnEoH
VJyMPlxZ/Q9557EcOZJF2X+ZPcoAOORiNqEVtUpyA2MmSWit8fVz3DO7syrHeszabDZjs4mKYDGD
IQDH8/fuPRcoTnZK6Cuu+p6/0yF9TmtEZ1pfs7XiJ8oks4SVvnpT2n5iTLrYjXduhhQ1T8e90Y+P
SxfD6ybMCb5fdNVkY7nTW7I9qLuVQHhqsBE0ksAxoLPfutJ3j5DyS5AXtcI8h59MsL+tp4UwT+Ji
jQ7na1JKD6pvHiatvm50/zG0F2aV5i27W7whzvhoo9zNs/hrqTPOVUZQvfaYTnQcHAfvQDO/DR4K
lU6vt+Zc39audSB7GaOJfVAbaFeqjfvWvUEtcTPmrdgNLSquzm2OmeqmST+grwEVam4ViiUPZywR
Dt3V8tTCUF0y8ZDJhmYl3TVw7/2VXvvnMeopWsTFNtFNsdMfWpwv/Dce6VXObhGsGISuE50I5zqg
i2ZOJxGIlIEMLqow+ByikbpYHhFLJOhFUkauEhOwjxyqqmbLFLA/cYfsxfU7cjSbb1jTjiHzFXzF
6QiyjvyOhBfdHvMeuYo1UT0VIXWRg2FA9MuCRTd/azVt12bai/oDoU1mp1Qri2IiStluH6Vpx2J9
YLWtX2TtqfoHgUUlUtvhRtbnbd08pIyuMclQ+wIO2iZkz24irbwA3qzgMrn32Syua627il1OdCBH
qcKo6WGMqJb5LfwOCkydzKE4ubZNh/44L01SYEYbyno4vejkpm9Nl4+jI6x2FdqxiQ6BXyQap1hD
tgDHKfX8QKWBxhAP3DnOpzf45XZwYv/SSStqLK1IgS54aRZzOrVF1HgK342uvCH80MKrEs853eon
XQRflbYQ4op+ssS+s5nckpp8XG7HgtdKnBsZSJHbra2hvCEQcsPqg9Vlgneohd+Ngs9QVqlcsLfO
7IJ+rt8O5ey/6nn+ZZiYBeR52xnRnePloDuqz5QcW0M2QHI6v/h69WM6Nx8DnVMhX+NE/QtuCcaZ
v3S8RFBEScHuIwfxelqa6pgTHrbuHEtno3EYNU4dP7DsjaaNm2gQmBv72trbEWpdMSVfqiPioXQI
taAFLJZHG4uhu/qxFs3gpIwHL/Xevcm/pge1lfVSNPRbffBAIslWlbIOleFbYVs4JPsUTtBCxgVb
r59rWcgXPZbJmz+l714YfRaRU9ONrnBS98UmcANAqsZujtjJIxJnOWzxTYA3m8RIUS32VdmzwZGe
u1ZD0jjU7k6aVuR+XG5J7JntNTUZfyQFIIV+Zi4h+Sl/fSLe4ZpiGJQOD7U/qiKu2sC+MM/IbJHB
f1TGKeXAMORBRSrrE1my4MuoqmUDTvWtTVk1yxSjrBtx3wBUQFcaYvml8Mulnsoai3QtOFFTGpGH
fgK4PhHwoAYAyp+j43NcBai/DHdASit3HZbpreN2N0LldaAiycp+MDQL7/Od41/3S7fPS5NgQLQn
x7g1EGM5HlOcOCMFhaTMIn7qLYcvwz4nVng0LNNei5ac6cRx2I8h/Mekq10Pi3PfVUWwtqWrTOsg
DLbixyxX2ZQ96Ng1IL4bhOfs1/CTORUnUXEgH7OKkLTqseNuYRibHd+icsTqAFM2eeFvsdNOmdGu
jYKNPjlMzlq9BCthxR2D+pXsMfzpYJg0kuHaqeDqyoqU5GwWa8iWfFCscS3FQQrCGNrrrTGDK7Rw
XfSLXxxFpbvgzjESYdY4KYPoGB4su2dr1G2wemrFjRpwqk2uOeDbE+6l11Lm7HTfm7x8FeSVhuVy
3Y6cqMp1G7jMK+166nfiO/zYR19rp01nYVCLJ/imiQ4dPnU+SmwQuy53L1UhAYEujfxq1sWxDL5b
0CRXBoCkLAwOCtMx99p8ZVrPWWiTejrC81UdH+hReP5ar7jQmz7BbA1RoqdfzTx+lamG/tNNOenK
ZJ1lt0mMSsijaiqlxVB5lpXzJFrqIyvao2/Vr2rkNs9c67xufoUFdEn05W7IFziSHhVH66dSpVBs
aj95VW0r1XIOo/67Gyw3E7rtsXQfu3oifKaAPu48kj9z1ZT23pP7155WBaoxPFuS6xCE5JLn0uUl
x81OjVmWF6/2k5oOr2HUSC+IypSWT1wiOIfz1HK9U1e+pGpu257pMdPMnXQgqrMrFfPOqtuzV5hI
l9InK+StlEl99Hs0dEEHJIlqru5YntUpl8uJjBpqyEFRP3x3oe/TAdfrfTY/ZxZ7d8n4EsltbOsf
Rc95qWnRbnBYOf0c2oHsHHsuWledQC31wrw0/K7BX1UjzJ8jaaMZV0iiHOmJInyJSCn7QU161XeI
1IJZfULTuWGY34D27V0J83cfGTRxZZE1UqmzMvVQE5lva8dpyhOQ/tGXpmufgzV864LxjnYYA4c0
BFJ6IOybAoEGhjoaSKyrtuq8UD0EjQELIx+ekP7kHpLavayZEW2mGzW5UAOszn4PvO5BeYl8rM0r
DVGjvSQtAUvhTCNxeY4mDUlDEO0K6mF6j7xWi6ahBGaB5JQ6ipQWVJ1BtABojHuA84NGIhgD2VSd
lksoD8iKSFnKRiafAp4Ce9AjiYe3vie9vSy8RsbiCxUcC5WG4gG1N4XQdBDyiuch+cTKnd3KekyU
0yYHXSP9grAhZO9LVloGpaf6lJPIehmpO72Jho+yeBlP7uIAi0t15pJkfaMsBN7I1jfoz7MVfslZ
XxyhT1nq62pI9uq5bDnVXSomqUlTP7Lx/yo0Gk0Qnk8e3/xaGYslO1eu+rTt9lkb71UPiGjWW9Vv
nkIDwSkzCTl1QX9GPB/VHhPcapfgPazHbtnJESZSM2ZeHl9L3txib/7WsrkllPEJ6wODC3oZKOrN
qzSLvqlzqDaMcedODYYVt9yGJTmKHQ4TyaiRljhnKjn8vfBWGWk9acCXbl5X+8hoUuBi8vd4Sygz
5JnpDdkbjSN9YR+sVoqegbYxT1uCAt4mGPV8GM9qxLHkQAkq52GOnvpPm7jXFemeCL7ca3w5bwVb
akJR+OZbhrx1kX0Jt3iL8/E29mfslqGh5t+WCxcN7bHyT2oe1a1ZceXM2+IyS5hADkh2VxH+hh+g
tNg3yIMV5DjCE9mdkmULMzJictsOsDzriaznYolCIPfotpMORCUbsYknzayElnHNUBv5FG5NjXjQ
cu3gCtoWMXE1dDo5yTmxGPuc7Mm6M0PmZbo2jzsLs/NYWQcRll9KMIDEnplp0W1GEXabt6bRDBTl
+S3hZxQoofOGF+YgPzJWum+6P+/kdiaW3lqrzW8jlyu/HH7LVS+pyHhN2KWmIM5W5LZ+yB7k2FND
Kgc314/nEJYOJAeOay/FGqzj9ZF1ekXrt8cnugT2cXQkC12+hWiYaHsXy6ouIwdd+IOaYCiu8+TB
R5bMkRSbNddI1L9deCC78S2t9H6d2uabP7Ndyjiv4pJ+Ovnl9yR2V6va5ONWwCC2IZWJXzVsNQcx
MJ4WC0Q+WwgZX1bfz5lTs+Nl8yfTi/0Kf2xvrwYNIzGHhSpWcELdFgU5u170JT9R+dci0bAjk46O
1mQkInvSOXh4pmfVyrbTS0EHebFhJ6o2v87GVLK7czIn4ytZOS0pJRq17S5LYlzFBccOY5Vn3aAN
E+ARzY2RpJ7lpe4x4MJuxmPDSgkA2oDfsZzVmtFKX3qSIGhK8U+CWBTnoJl2tMW3vFw2egzTf9ri
qWym3mXr7NHLNSAsNQ5t0pIg6DXVRoqlgt0ubDdJvqBNxHhHOhzypvvUGXhoYEzW5sBCkn8hHaW5
G7jH3vDpp7ADs6Th1u6GDVqyBA9ISlhFNfwA8LuXh7taE9Mk5s/1yU7NQxwd13/mMlKiBFNlph55
SPntH16JBaLPL4kVRWvPK4ITM831WGsOzHMNyiGXQy+2d+yjrhWqwJCm+Gimy1vamKVyakh1/kTC
xcBBmxdOaS62zRJeZO1lucxDq3C5nsY0gFHYoOJzn+a6JW3Se1LNBNXH0FoiBvrBfFBwjCabUdum
LWpP/EBDyjLq+RF7aOGeoqy8ExFHzsLFxjFJ92kfF4tLd5rizMq9HrvG12wBQEo1rKe1bT/I2Acy
fZbDJBmcRcGFXfcHY1emh15iXnK3vCLfEgaJM79746dyqQd1irzE5zPv6dV4bFLtKr5EOHU9b+BS
sODr8kezBmIZfxG6BuF9IelzYIEvA9qQEeuQCGou1zBF7fwUGT1zNKLWmb7rLt3HQV7qxuq5Y0mW
nZWcoB+OxkPNzsgF4y7Fw19qA90t7YMQ/fMwTtba5PtJ0ywmgYJTOWBcojG1HUFZT+MUsT1HfDuy
wXCd9DOtyuNMEtMF68zKcqXUVzbqUZe9znH+bkYsEUznBsIndNY6JFumizhDw6QT11urQsg1Zs45
DvQZSZ11l0vFRzYO13VjLsxr4mvLQ4PVLOjgcimeqkKKd5uzkubsduDSEs4OgRwL3beaLulG94ON
klx0jsfO0w4vDkXKuvZZj4Pl06WwRZuD66UgmgxCF9WovuTf8ho3ht1AAWpcnm9K7I2iq1NEbpV4
KHLQ0s0h29M2YFEig+/bZAulYmiN4T3p2nUf85Ld5o1cZKCdSHLX8kouZ2KKvBM7DEBqG2S7Zmlf
GgkLqoHCV11TlbwouEqc1ldaOTzI62aNBp3GfX+GUIWNXG7hE6ZDrsFp3obZj7J/UUuoWs+K5I38
U7ANFVpK6yXzyXaP6Q84Axj5qWmuXGavO7b5b0Rlbo28uovqz8Hr36uaubqX8J1lJiVbjKpuPbkY
MEV6aWWamxzjKVQIxXgF/XhN//VN7u6K0D948QgwWDwIks5Xerivl4s5RBIP0NKvQb+8syr/rGnB
PjfS7wrKkWuscLlsTeMhWDVS9BEG3qPfUYEFggrMYzmX3S8XKIDSdIxLdBq9+BuKQ5p700q1OStG
PWv8hHt/cOODAkMppddYr0jorOnncXbI4V/qIKL1wvQTyROVUUDmm1WnnwosZDtcUfySdK9IvPSJ
9Zm02ZMEGMnLpl5CZybk7sMr2ytElB9qXIfabz+31cviUQdB3algu0huA11OqRkaOtSWLZPdSJ58
TVc+YtE8qgGw4TKxo0GDxNK/hQV4EyD322LKYKkN0bx3wYPcPk0T5X0JkImRJM28wZUEK6rDXEr8
eiu/csiyXi+F9qmawyZZSmBtBtpT/ZoJCUJWm+/daFHCFw3p1WwOUBCRiKgzn8NU1O8GxG8yvBud
kCwh7MFZ5y2Ebwbx932EelZ++hzciLgYQOZddaFNeJFaJdwLB1X7qb1bqV3HOTmwHjPNzIHNj+8T
/1eD8BFhtgDQhEQ33k9Wuu8S54U0FGwnYfA9kpJaIoC2fmsyIqUOEQ0RZ+xpT/FQvXSGV28Y76x9
p7tGa4YQXqLE5C5tkkgk/H5EFcSvsuc75BnoAI3mp2yvl+1ja6G5VtubTpLG1Bi17wl0tgrCfe2P
zJ5wFEqchNzZyO4okYNfRQuPQUwutkS2bBn/25X2WSkFsZCGJIN3Q4DJVVQuSAUE+zPLrk/QOiUf
3n2XJ0SSI00z8dXIKloJ4NKWSstd4tf6JmnYUOTyjUayAuj6G+3gNDkY3wl8sGe0d4rflS5crmNv
h27eYwdowu5j3Lp1kIa3pYg4lwPCRgi2/AmBrID2GqbzKLvjS+l+FFrzLolWcs/I4OMJT8uhzsjX
4hWVsX1ZaHrQRKZmlBnOjf8AtvQbLkJ8mKzkLHesK7f5oj8q9mEmX76vXSadBMU6xUPcShodJJF8
Hwhkuu2ZJua76rIYEytHRJBTqzdPJX1+jKcxMsBYbORHOC9pxUse7j15TpZlIBigIIJhqyWy4hm6
rhwLKAml3HiqM3eRdD25B1O9J3oUJ0H1kln5D6KE0Inynrxqucor7+RWjOsW50c+1thkkOjq+dcs
mUeu9WHGE3mnyZuwnXQXMd5kuWcYQMqc/DY0mkzMbICPTz3fqVXfY+Hjgs4YT/5vkxJtwqWxqmVl
JT9mVRHLdrraX08yF0XRiuRvz9DhUItTMqsdYAdeAedxep7lQiGv4HiO0g7yXj8liCTgehPMKX2b
dLYJPyEzPd+za3jDl/xqtyy8WuNQcMOp4ZNYZKntyfY9rMsbh/AApfJcehTXTe3dqyvJgMoH3JFO
Kc98P6moRDhEXx2AhfmSnyyiUeWbGHqyivpXudaoa78dLNcC4dEWnag17ySKrUeOszLD+Iu4ICpU
PT4bFWzDuKi+deXDLOxHRZCSRa8jlres8M848CR+UMSrJQxfumu9jV4rTXxUd9YOtr69aSq+UFlV
qIuNRq4deSQ7JJFg5ilV5UDBvG6BJaysYTgmxXjEJnWDRP+5BbW8wl3/WIz3Uc4kGUvEY22agkEi
bHoKG1XfQrjX1nmwilv7qWzq8Wc3zpDRiraNs9EMxU8V5C9m8C+47B8Y4z8e/v9LNTY9B5nff6Ya
X39+b97b9P0fVOOf/+gX1di3/xKGZVkIaGxHty35fONn2/3P/0FT3fpLR3fO9QqdioBg/G+ssSX+
QrWFdMsRyHwx2PK/fmGNLf2/whib7h86Rd2zbN02LNKEdeGAfLf+qWrNRK/pcxANl2KwOkLE1nXQ
XIEUzwlcQ5Kg7v2++e9/FiY8i+/FLiH18ln/41M3VqTtSthy5NwZIk926m+VtcMsTv2jwZKkIje2
5ipnXpfdUXWX58xfegJFx32NjSwlAf4xGp/xkJjHYhnd7QDViMuN8Zpr5pHn4mplZ/2pKJoXlgeX
qUNVY61859pYbEvSMu3YWQmnH/Y689JFDMt+9CuSGKNvVY9AoGEL1GniqcP0n7d1f2tXnsAMhq5g
bMr5FBTDFREXz14hB4yNg0O+YbfvJ/apGt2jicZrFwVg/ypgNwZRJqAGQyDC+TO62/dxrAUO3ylg
9Fmsqxkuia2PIKVN7TV3fCqiDmNBL2l7vfgwOocW/bAq+DsrMJJUnhMNDT0sr3zNI9wMwzR4QLe/
0csAG12MzMth1mfNQCgSoyUDbOeSSrAmCYQRalU8m0l4oHnfHy1t+BqtCMfxWDykOlVh34MUgsSQ
7wgmicj7pDOfPYd8UVvXO6VWYG5KMXoHgo4Yh6B6pTur4RQdi+tiyDDSTBP9ninbF/NHEI3+bvCA
31mJle2Iuru4tvfsh7m/LpFXbofmkWyEDzqs5NWh7riaY32i053dNlEd7ftuR+LuuG2E/zIkxsPi
lPbOsqp96+Z3S+W9kvbcIl5LIXaGNfblfsCXSPgL4NX2OKXaFWPro6jpoApf/JAR39tx4jigVfSW
+DhrgxFWb+Y86yNWxbLQHQwbBCH0Lr7XiPZVwqhOc0MupQYAax25GiJGwl5A51U+mzhm7kwQJyae
te6/Dw6e4qKKzF1Avl5TdQEekR/lMBQgxN41TMI7+vTVJnbI2WxSgjkHLmsWJyQzpYbEhizl2yur
G4KnCQr1EpQhRlQTuWDdLFPhnHKbLZNAuZF34tjHI9y2kRl86JTPRelW+ONQNvXDMO6AwR4dWglt
nW+tGoO1iTNkmlFkhFG5NjNSCoU9cwpMxPrUDT4wlx783JdAWkoYM7kjc2ZMrIIhllsj02S8GY1i
mDMbo3a/Z01OsdvT54C5OFjufdJlnzrdvHVkH/uicraOPVcnzXovXIpVtwU3OgCc8Ef72M7LRzJM
wVZ0d9YgTPpq5WZKM++OOBmuzcgWonSrG9P3JRteownWAPnb5Qpl2LtXzcCV8Wfim37yJGK8H/mu
NLO2twlaUP/7ZFQPcn2ljW1BusHM4w7FlV+jlOp6Wm5SgoS9XN8XU1CduyD+ctL8nuVxu/hhsi/7
sNzG5NZoDvMDMhIYl2wtIsOpgB+btCDckr62whn9vHERXefWS5zP/SaJ0T41zl3aaf4GqQjxru3C
ELD39JNj7hPk7LduOuxHyzcZDepnukL9Gl7JaSo5J1w83WAVPRvT5BWNsscuhwHB2WVp5DYNfGPG
PVCdlcA9lZuGda41rCF4oxa5pepwPyU1kr+5Jdg2hxATn+D49TtbjDY7oHG+JMu45718LOFgXQli
6qcYqKSJtoGxMtGo022dsZ1yw9Y9uLmI1276RChYtQrdioA/374KXe+7W+vjpbEPMHeTg05dS6Xn
3ZcxVp+QvMPVyNjD7iGJ2eJGjyfcdzDTt2HqzVvNJmjHWtr5Lh7G4iaopUMQIiZ8b8dMXi0yv/JK
kDanzbRbsE8nsPnWiO5GbN/BjoYg6pzls8rtgzP04x7AU7E1Leutosvd9lcNWKWaxJXKYj5XzewD
oxx4X7zqjcYlEwNwojlK0FBq59hZ43vD6df1TFy914N3bxbte295FHoVEACUPUihCFHdmAPd1soD
LBJsggFde1ZixO0EDkKXtrlBXvU2mnLg7j3t3UiHaRp1iDPwp89JsJOn1gRi5JLZUjuWfJi5fgxs
C8GeGa0Np8BrWmqf9Th8Y0Hip8mw83vjUkblB7H0N1wMAGF4KEciFt3Iyu588jAZRZCqiX6qGb/A
n1LG581n5LBJZGzFpbL7moO5P7VphKunrQ5DX29Kg2Zt53RfydRN0jOIh9K1SNyrvhU2yYVujKJI
i/uN4xgc5QkkUAT9X0uHCaqIbKb0RKO13XBAUUlToIZ94UNUwPaH3RCam7BtdCtTVF5FlvGdKKL7
Zp4vJIL2x2iYiwsS0i4M2X2Z2bPRWcapSMWw7wrALoxRb72geKqx9K7Q/XHuJHI0hkxyDnKykaoc
B2Zw1dUljWH0KMG4Eak9bUvCw0mc+fQJ0tzAiqV2MBEMLtbZTzmXC296RWyiE9Uk3gnSWVs9zx26
/Zci0ZtWfCk7ZyEUNr6b82fPDI0TFyBCius12JBwm87Ol51N7s4T8OgGcwAD0fAx2e49T7mv+5RF
b9QZZepY8w24vCkt4MvQR/hH/QIUROQfrHTCA858J0WO6tT1fPa6e6LKkUq0zQb1jIsPkm2Gzvm0
qnsiouJyuO5nnwA9w/iUBCgfvMF6dCoaeiSaDUnxRRuWhgx79o6Sjv49g2SfgQPhK6Q/5cMIdxRi
ceNCZGmGhuqi8dYGFNcUGeHGk7poh4UtJOEgDkttB8iH/QTMPIknRLJ7Sx2JWGaiX+wX7JoEy/G2
jccDXI13AsKZUpatuxsEAPKThurlgNGX7M1FezWThO5I6/ZnagVn1YFK4mLv+7wZ0W3qiQZXltbf
jUyWeB5WK81JL5qen7ERyuwK2Ioi9zd9qG9dmlybPifXxvKX/RzmHYp95qsk0qxbviwwdy2GPqva
6HNSkckdcf22o2SdePVn37NgCAGz2Y1dG+A/Xdx8NggiswUHSl2zJRNasu/cvLzqaPwaRuGueuxO
NJ4wrAwi/3Rn+oVT3LMWHfQx/gC5hI+JcAZrzsejO8d4HDIfnMQUzJfRbYQcojBW0UxOI83E0DBD
vVi4slahywAkNSXwhygAMhmKua0RVRcmGYJFhpghX0GL1NnYC3r8BFvtGsdo9kMS3RdVk17gdZi4
9CkYLKe/4higBsmO9aKD4A8DDs9i+HDb9GNJ9O9t4z4E0QSj3Joomfv+rY4Wbzv3wPOahF7tzPUd
zff8pFVxcnCKfLpqAvHoL2NFKwNpbiWTfYcPa/K3Woc+m0UdomrGTTNHe65hI3Cq8kwP6wdTchtH
RrzNfdHtnUp7zHOvurMTAoLtI2EoGCWRgBIg7F3VZQwX0uBCjhZx2AgPGswiQgyb7rTD2Q/gq3Wb
TVbH2jmbl3WUjfmNDdpqDy8YDJXUxhF46+7CRRsQqNg3ZdNcM68ND4awyoOeMX8suK7pQQneGSFM
F2AFTUqUNfCF6IBpkXFyNIj8emVw8pYMGtKIykbQLEWQhQjOAEl50ZNw2DFA+dR9ooLbRNRndQ9D
9o2wdeNoahNlozsyc3ZHhlORLRBBjy/anGv7MZ0vKF7s68jlxLZjorqTuT+OXDZXiZcV+0QftC1F
+vWUp+LoerJsd33pp6eUw86hrwFLXs1GP4GCruwd5u9VYs3BgQvFpWnd7pwFMw3iYLmbUWocpjRw
ETW5p8ntBBHFNRSGAdHeALLCpxl9DJJafwafcpsYJLMac7dNzTDaogLezgCGiG4R576akqs68K5y
FpLeKC9tuei3EwJTYcwRkFLnlbkven2LiPl0Kh9JOccKXtUPtlRR6oV7MPP7VveW20UH/1Uveb3z
Cpqpvl8W+9h0HOSSgbsbvSU59Y72oAPbhf1mAWwb4KhmuvGCv2KgcluBphqvR7MobwosXcGILNej
OC2LmjpB3gCo+3Xzx8+8NPsRh1QcAROaU+UNXBZJXwfCoTUpbEn5U71yIS6znkEamU4O+F2wHAVY
7N+PhxzhtIObRPgmbaohnwnpLMIvBgZs1xatb0/qBqOVlFsO5jmska11ol87GGfpdNUtEj4/l3d1
yTZSj7v6PazEsnXauT4ZKUlw7JDwocXgkhoYQyf1P9RNLGoUcGF/6C0MjWcWchSvCQmnUz4i/QxN
IGVWkDDMkHeHPPS2zLZfGKCVJ0uySn/fjG3362ezpt3VFsFbfUvjvg+LkChiGKvqOdSNzsLOBsTd
//7Rzz/QkBlowI/bKFCoevKAqT5gKfnHfv/QR0nHmHfeD8RxYxdmiEetFcxrdbfxw+UYGpe8zDgb
UFXTO+jMf91VZNA6jSeEhdpNJymibDy0Zdu1k7Of6B+krdOd/D7AMxIxesL4YeiQa8KOHb+U9NRh
1Z3KwGau2Ec9ecV89OpGk5+Sc0lJLEIIs1AxBrq/S03QtL78atS9KReSl4Conav26TdWVt2rdHsg
T31yv4G3s8iowaTr2F51Kqt+KQ/4EtH9+gSuxFh1I2Hi8i4yvmD12CRf+ER9shwEAZBTWDYnBLgN
dkTuWU3aH2yQtL0xNqdW3qh7WdNZ286cXgf5q4G+6Toc3zHO258Hn7oXe3IoMEzkwhlJRuq7PNpg
URI7p944X5I8ECvi1V2RbmP5jjt5qPW+TTd9zDPE7YazDwlcOakbe4CQUFlVfRplCIIeFnv1o0Vi
fX22oau0eLK1AeYHhpnqpCi9hrynHsLbaraT6D9sT+9AEHZ3dcf4ir4MR2ail9G/7srHc5TEm9TP
jZ8EXT/UOBZarf4FqlXAWfVw0ZD02E3hF5eezi8kTbiy+tJf2MQFP5GyGluGbRTk36LIkYMa+Q7U
G1LvZbrvS1I9axrJfCdFBLfYdIfqxIKA2dosiGfunZMyRbgaxoomJk/jQEo5S4l5b1sj2p5+xkmR
YHRgH8BNyokCcikxwNRzrKsbzulf92an4738fqz+N9o0fugP6biFlvH++985eqovGC14nq43Iev8
8WxLK/JjSyhqNfHeaovj7uddC3g3qzi+QfXDZCD8E34p6/zv3xxQkZwmeaPuqV8cJq7DdG9mhgsc
EmYCRAkE7UE90n0OGnXPF823GjbvVj1qCM0maT0Ezz8ulb2ptCImGHQwV4Jy9ue/sOW9Px46RrH3
HVYVnD8tEt1/P70QiNlT5KM/P1v1sfqe9LXIj1rdjP++px7+8SvMr+zDULCi2/JcpM3EYUhkApPo
sHEOLg1PttlWflNGLJ6TUSNPDkOOwVauLq4NVvLn3ZqAa8xUzs6fbsvZxkIO3ucUqMUJU1Rx8tRd
2rg1UgCuCV15p6lvs5df2t/uLnLN8xp20jHOHV8tklzCWSpLvyAezAIO2vNdCGfwtpWmv3Dpq06/
X756GMvfUPfUTVTVrwtyhS2ma7orFQDugSWLY/jfj4Nx1vder+3VOwN7jb9B3iDh2E6DGR9oEzdw
y4mFUD9XN3bbTAgbG/LBw5kd3kzvT64vnEBRc1B3J02U5KN6mH7k4gsZk3NA3lMPp7BhB5rHSX/q
svdoNIbjYDU96zY3gqs+a5O8OxraNWzuPw9CeUw6mMlP6pi06b/tjNG6/dvxre52Ma3QFC0WImS+
4AqC3j4zjPPffk8d2Wi/rw1bE7u/Hfzqd37/jdoABA1jJyJbkr8bRyHnUzFRwcaW9+sFqn/SOhWp
bQj3wRvga94kCs6dSIh2LE/ySN7746H6HyIlhUKNGf5vT2Wu4h9N2ZZf3Z8Rkv/Ip/x/KWfSMCRY
4T9PZHjHURy+F/+YyPz8R78mMp75F+mEvmtYPldjUxeQDH5NZHz9L0v3aFT8bVjzK2jS8v4yPB8c
kIOTXqe/xqv410TG+MvxbZ0j3jLo2Xuu/V9NaORE6O85iqYnDCEsgQTHQ+XBkOafA5oa1W9XZ61x
1gLjoWvq8ooUbvtUCht1o2xr0qnFSx1t3KzTt6UpeRb1HJ39xbhWjyjWvRNNhLsZgtEdLNpvdbnQ
A5CPbMT+K82I8h3QlB8WQB5M53elplmXqGjQ/hkV9NkiiE/m6BBCFuXnMHVsgNwlepO8h4tl58ZB
1EV9P03DK7mDDhaQ4b7F/HdjNoV4CpKFqeWktyfT9aZjyZ6Nwdht2xHNULhOvHOcAO8NS35Eoz4P
4HtOB6qw9sYyOwck+T43w/DOsPthM88FI1m7RVhLhf+OF/SQT3S1RTTom3kyigd0XhGuHg87kNT+
d1FAhrArrLtF72lbwjAeAlN7yOm7CxIq7yZWn3Nsa7zo+odThuODm1vjfgGvsklAuJe1Ob+R5FGt
gb9Kyp09rKycrDfLnM6dGWmINonomNmzPeRhRRCJ518grUarLEpzMLsI5Pj6uBwI4V57MzRsI2iR
GxpJdPGs4UZqphqwh0ej04ZrmD+7Cu7WJ1dsfA9j6z94Cx5RE1bDgBiHBmWi35Rm4GyUwDwe0nQb
xu1wcTrnwUH3vTdhgwGkMoqbooSNgkX7MnXzoWxjwjTa6VRItWNvA1op+fVrnJ40LpvbGGX1YpCV
7Cf4ikzIJWve3VH3QucWCm9wjuzwzhv19Cp3YRmxUbrHmrefHbO7JjyHfqAg50YbbfvOzyBd2kly
FXXaGxv1ZNt1fn0m7gvRTP1Mp6Y8GwPav0iv7sfaH3GxoJWeh9Q7T6hj1+bkmsfBC9uDZxoQv82U
nopu3Lb+NK7hEGLWheO/msUN1uvx9LcF4teA+x/pqeLPE87iPPNYEoCk27b55wnntf2YBc3SnEeH
lHFACQ6ut+EC0qGkYx9ftXofHW0RP3RgyI94QV/ZZ7W0XxMEjCEb2v/z6zERsPxvr8jSDcO1bBs6
tM9K8M8lQIszUWmMYM5+GI3HLGU4atuVRvr8eN+nOQHzA7vTtiZjyeudt9zQtbugss8N4KWaCu0F
R4azDmpj22W5Ry+fERUypvBttMaLg1cRIcb4SjcChIFIwkf/R+Xb88bCjXAeZIIMrmj0RwDO9rCg
gm3S2ivUWtp6kNCDsoyunAxoZonguuv5h6FD+yaUZExsYiOmH/ZblosmraNTdOPOQM77/FDNs0ty
CNCforoxMsvBIi7+F2Fnsls3smXRf6lxEWAw2MWgJrfvddW50YSwLZt9F+z59bWoN6h69kMaCQhO
p9OieMmIE+fsvXbMfIec1ESH4802jy1pct+NfkYaHxje3iV8QNtz8hJ2hIuJyDt7AbRD3+xpWaRC
Hm3hXlNDhFdXIOqzFgEhnPH2muvi2ZqMt0GF05OvQSYisqBAsi9k1DGCMez7rIN9FIiI9vIAGl31
mzaprBeTNhCxlTYiE4huw9NYWckhauG5hwkQQDsaj8LwMPkNv3LylfaAIl+Fdnm5Y2xUtTT6TaOi
G2RjXmPPLM9hmFxQFautzL/meRsyVCoA/dEp3LS5+Kb8Bq90Mbt7OnOfPah2GyQr6TEZavK+VHbE
7BWS59eG66UzZeTNDBs2PwOfNNCNl5BMaJ0/FiBjG6s4cknlAQm43vopM5CEyYXDyOvC2IHApoWW
W3V1d0g8sbIEPUI1ALJMSoP02XktRGjT9fU4nBserKWkPPegPqi/m3OU+pumd3A1OjwgXau/Imsw
9xChlpaD6+7tiLlC284kwRl4JysmGXi0eUe0YxxmE+N0E0yfQbggp5ySXdvbzIzbSZVUbSrfjI0F
phSfdKYqxQEfM5Id2fbZmqcXfqaH2QuebZf2d2LH/RUjHTBTAssyXHq3Dx/RIt3ylG8e2oiI8oS+
w8764C5an3o6r/iM6JIjffB2nkakqFsag6VqyRUwD6Uv1cUJvEeAoukuGSQagox42jpQ/gVz6oMW
9ONa/7V2eAYyNSWoYoNvjkL7F6oQU5GI9gD7KUqDZ6MzAgzxXn21FwVUrtInPK2RSy468w21V2Nf
bQqpQYF3kA5GuyYQHllfK8YnH7W7R5Qz9iT8aFMIgtUei6NBl5fpsvMsR8EIuNtVYpbHRlo/jJph
wDjDl0xjEvNs7xPiNJpbsgDOa9N2S8ryMmn67eMaweR4J42zWU/E+lWJNjaBZaptQHohQjC57l3K
YLZiIucSvCge4XOrZuolSN1qV7YCWGKTdwzV42Jvo02afHyGrY8dIC+wbeJDp6WvnWf4MPpQGw04
iOyRmqTZFqhh6D3WIQQ4ush+U76G/fQdFLc+2DJkWKqIMqyR1MV6ehrjYgk4yt6Uga75Y+UBsfsW
mcy4aTlZa8fRn/pCvTbo7IkDnfP9WOC5HJb7UGrnbCbGiLsAmFM2g4QktKj7olUPsFncWxOMvyFQ
QoYdfPVREqCHDHObuNahG0ymQBGu4SiDiI4X5QdOTTIAf+SzVVIz5JsO1ZXtiF9DnPMsNjgym+id
cBTowcvLWATBPXL1ATx9TB9wMaTF0fpjjatS7BwaN/Oq8eSlGvv2PLXxIRtrNF3CqU/2oPHjD8kB
BbJb4WvSZvtW5WW90T7pvfOCM4VEs0+nxFirBf2ZLG+uZU+nCXL+thrQIARDsXPyJyeQHnBuZrLz
6NzaofAwMfCHl2FuNEXlzfMY+BOXcaCBrA+97m5ABqpHiGvr0J71pZoYkdSwO7ZsHC6ukfYnNoXm
lncdxNqODGTc64EW/l2Zobr7/gT6M2TASWekZF7SXZiD11wbkvRcntzafcNPBGYdV/yTOxlnu5qa
c8Zgpyzj6Niqalp7OYNUjBBYIF31EmTSPRRVvpPZ7F3qEkJFbIE/MJJNERbWFdO2TfYyLcghMiKS
hZJjTu/8XKSDs5s679eAqGMV4RXfMMo1z30hf6IfT+hWIzmxBTYAFyDTzhn4E1QlAXI9snsIf8WC
24XvqUqLR7qPAlJJ+ZV0reSkZfcI+qo9FywmN5051jnGcLgyqlZcOD0cM3t0jq1JZmvTqi3GvWpn
DO6tLG6QiRIaNqA/cpjAmRUsCZigSlFo7WCZfTPmDmulK8kvmb3w7oVqEcFQkGVuc8HfQtuDJNXK
eiiiEVB9Y4EdAGrH2NGGXL6kLBX5VG5LUd0GM6qvPiwRLFLDt67F4FO3vIT9AkrG0ToRjNheXNa0
nd8Pycrhjq1Nooh3TdA24OwjNggbsWItYbAa9HT2tlE7R08z7jQSJEsFosmLkQyPH4jgj38bUgMJ
jlcx7ptxhLdssc+ZFR0cYFOH2llotkSB0ZceVzxj0AF71nJBFgqgleAxhJ1hmnvp+8FnoF6Mywns
3LWj+WCaRJnMCaDW2fG/ZQSMbftp4UJMHEv6pl0kP/brpJn8q3ZbLgtsvCy1XYhz1J1x8ypepaPo
pi8yn6OL5SONsiuxGxrLYk9vwHOSsnOIdMQEKHpqW/8n3NXyjAZLvDQ9rmVF1ZRR0lK36HeRMHL2
PXGrpHjhcpJDkcY/Rxxa9951jpK2KfJXN98DyHolqsjdx3a7CJKDdj8wI9n0y8ceD9g+5mH8lA4d
GYKr0IyHbZg76tbWxrGc6gdbpr9iU1aHKJr2Js+qTeP2EUvjDaU6m8EsfoQLPTX1672kh23wkvES
brjQcTstN3dKkl3mFcYTW5ftTmTEaPNusuweEF5k0FZomOuIyAoAbF+h0OozivTHOaqLJ0aM7IBj
Z2/LhbeVofyIHTU+xabVbEXCYiEz3ECp4Vr4DvTOUqF8bTyL4DgIVqps7zmGDMIkYfsyVYMct3zp
CvO9TBL+uBFxANPhdEYdEaZ9fk7oPrP7e4gt5v7YtaCzMJwHrMP8JIexHsEINcgjWtcpL/86QOrY
m59wqsWxA88flfCximkEAzfrNjHV4MYsGKFPQKK3QZSPh2gOAEAx1j/0QfuQacz31dCSTFAt0m2m
XaQRuO1hzrOfQeCi+0E+xR9N+5UbRvYx9sDNjBBbVNxVXz+eyjwMp3tP2iMO1wdV1dU9qhFfNyOp
3ZYzfo84Ia2TFuoihmdrNygq7wo1467y6s8Wp7vFJI60pXFomselWPeFa3/jyri8FpF+SE2PMDDN
9+SEWyRUT9FulsPJW5Z+TFjFNuwqoFNWeizV4HIMrTbROATsW7I8l4UkFamoSPyLyuVJnw/KyL8z
5mhuCCo6nNg3TYCHSUi5TCnNm959kkacbH0jO4eG+jF2lnmC1/3TjsvvHHHtMzku3gG1McN2398i
pSRFTieA4ejF7RRGhrdhRkcHoG4dYolik+NV5vfdvW4RqLhBR29cLrB5p1Pb0DrKvhcoJKzvYqLK
CW30BhNGgq5iBgoZhSCjWElm9gHo+Mhe4OXUVo6PEqHE7Y130MrI8vIfAxvVuT0g3G+aPrg4b4u9
7DYU4knSiDAEHoQsKMKdWfrHzCnLT04Zj+ugAIs/a08+jOOb1WZb+YgExD9MEFb25Wjd4PvQvEXz
Zth6NQkmmLGm/GCvkKcfuAnMG8kssDZUjUzPZW23uvkYY0wj9428rtwHpdJaz61PAm1XL0auwbtI
btaWA74FVSnEEp0UGqVVIvaNbf/iU4lPdZUKJpL4IUJ9tGcxkC1WyJXVNOXRifLHrk4+BXHp4m5s
QcC5y1ugaE7aggVA5fX3ADDTxenw/zW2dxZpMt1auuKFf80G3JU4n+XBJNceeLl1LQndOnNh3wKC
Gh+dwMox0ZPjk9MbvprU3Lu0prYO7XtboqCMG41aoOb1lnlsf6LKfSbZkVmWPo5Fe6MGSC8+YWr8
wYdJSMK7nHS6mzRyhFdnpyqmzRQVCVnwRcX5PyOMSVfnwQEik6vx7DCPvIrUIf9sqeYKK/DWURJe
s8Azd8imkp2haR601O7b3JSYv6dGXcwUv2Xii/PHF8bNGk7UQxAJkwwLa952BKb5XmmibuBQm1jD
e2rxJg0938KitoIJZzwNRVeeB92A11raboCIaXyh+adWoHmDnnTNgUIcjXLqz7q0fUKU05J1yo3O
8ZjE549foXBAGgbeQ9ktYRMlXPzIL2tSA3mwpBAPcWwmT/QniwenyzmhsRAQaUR0h8Xvbbyx+yaD
JL3zrqT30Yw08jEOjxVqXy+0qoc6HYJLQMKAterFSC0KsvFMqZ+e0Qua+NmJmRLmHJzw0yqoeW3j
U6InP7Di23jbivyJBqg4iKkTW6s1wnU5rOM693Z2EXwNupYMqGh5swoSf+yOhDzMnfG29+pxbWvL
eBnS4jOVbreHyRIgQK2PJY/kOgNEua2reHoQ+axJwAiQJgG2Oqf0HkI8TQgWS9K75ZJQjmEdFow4
+0QnPAxL08sY5a0f8UBAwg/3cRfGLyGI5VPRci1GbEYvrNIz+eLhO/z/2Hs2a897jmrC9gxRuMdo
cggz8FprzzaePJakisSWBNxfZpxUNGvjlJCVLeq3cpZoqhwHP4bbl3sjzq175wfPqNLMnXQUWLuo
M9CulcYRM+zx44dGg4lUHUjPpK2r9LW4fjwrrRCkK+WPA7XwvaqyefXRhKwwrJ1nWhkbVNLvgYua
gTo5A9DXP8zBdiJT9s7pC/Jm2pxEgignZg5GvewlCBaB2OYNRqz6dfb0fNF0A67acJ8Cjyqtxkpu
l4aJqUTZl/ratj+TOYLMNLAseQvzpzcsNl6dJ3tN6UVUUuydSyfQ60kdO0eFV8xdWNLz9OJZyYiA
FUfxSLgVhqyWgJiQH0nEYFNVySfV+M1LQUFxAC3THho931yvaRHiBMM1nzs0dFYd34xmbtYZaYtX
aSbIrxrMbYjxc3sVxyg1+uAJwK9/SW2bLHcWdHZbE8LiLH4WuarOzZABwIs5JmW9MPYBJtwiUfAE
xzag7TpFK7IpPYIj+WKXVrufh+HZ6S3v3C/knj4fu8NHAQJs8zSHmvDKZhQnKfCrzrM4ovQJiZ4w
sw05tawXYNTzREABHX4iy3savfo8EJyJxbj8FsqmpHqowq3FDkUADGr5FI08TQ88O9I/ElWeH8xk
JKxy7uOdLYkUCZJb16TNJ0Xmka7MK8N69VrkV8uNesDYSXjLCyGujhHvTEAWB7YMizRFVtA6bfz7
3JIkNPX+Y+epmYH6nF4UajXHj+W51tWDjpzyPNbNF1nhafPVQKgS5utgDO0jDv6T7ZQvQY4lfzlI
lk3OubHLv7Q+DZ2m4XBr5CVz67YABs+P3ywBsKVbfoub+WcZ+Xqnms8GbqvZdb2jlPE1CE3yxHzK
nTwb53WSuPN+LqEQTFkH2688gXlWWz5k8kLH/sjEUl5Ko39siyi+OmHxJYqNgcpTfXOWI16erbHd
iheMAg73GKgsXQ3tIqBllz8V58YZ6CkknNXt2qLfFPDQ5gsTwaad3TGq2bHQIJhnGV9RSodnO4Zx
4jlWveccZ+18JO4bPPDbjkr5NdFoo4RLGnQpTehy8I2aqmjo0OC/+Pj8Kd2mTWDAbnPt6rPRt8Xe
t2aOQlmf7ISrqZvlJ0L52ocpz249XdCLIpkE66Z1mTPGCxjd7G2VNfI6Ff4OVB6xWQxyOVTQyNQp
aWaNaKoL7uc1isToIcJskOIf5T4CH9LmeG8KXnRDV0hR3XaDkfHXYLn1tWFlajofxjedzn0fGuEm
MgfnlI8FxM48OdBLgj4zsBBqcn8oCeAq6kJvDKfw6RFgcu0DGpVVLF+IxZ4Y+ZNPmhhACcKOwLLQ
J3rDivYcEwZgODmdujTRh3ji4vApdNj5T01QcBdCuphUOvEJuCaU8qGXX3z0CDcAok8gATX9vPCT
E2HrzfDkrqRBd68tkZzaTfCeJj0hSzSLKjPXBziswVo5CB2J1sQfR7Md633ise+6tJd8OsO/vELU
ZFyGxjPBBTsXsNq/minEcnxh7PFUjWm/nfusP+TECyWEu68nt0hO+SdUzvYRIMOwkprSynbLd9Tc
p2my+l2HAnRTGJBjnLoFEhFVBzWbnAa8wiQiO0goscR9IkNg4+bgmKlm9tmIeN5zadu4Nv0d+u/d
Nq/BeIMnLLaG+5YOQFybknVnIOn7EWP7LqycE5WXvYNS2oNUy4f1RysIcV2xBeIKg+Bb1PbDm2qd
l5KVYybX5TEJrtg9i0cTvy00SrQzUBU5Zorqq28NNq1MDC8FyYObvgdYElsvbSXUMbTb+Dx2DaGT
A0mDPKdfRtpZMV3Qj8695Ln2MHrcZBs/NS4HbTXn97LlmKtKROZRHKhPgNRuOp05OwQVC6gejHNX
4m396Eh0kjUciqwJ63HGhpEBEB+Yf2F5TOIGCYWJzMBHhHbx52pemZ6KD1i1QOr2FH4sX/S43OgZ
NCF0mJqouDBABevKLnpuJvS+wwDFzxEV6LjlixN7V7Lp2/1H0RJZ46NXNsZOZV54tnh0sErPPV2j
Nt+Fokm4br8+J1W8XXoCGIqUmx4d/tVQVn4hZj4H02B8ckuijlsdkY6hBvNW1mpHzmB9aFvxmAqY
bo385RutJAeof5Oh9ulmoByOam/eDi2hAVkTemfapPdgsJGzQQq+NBYg96kKT3PivplGWO/Lskro
HozBYzPEn9n/vxOwrp7xgqINamtvY1NRHtIZMihdm+zFRUputAkM5wQfkc6Uta+YmyJb40K118vP
0dz+SIn6W1EVCUQ4brixdT7ux7RDIYQJCzQHTMFWNOzjLpYeTW50gmnkZTbzU235+RHZPuausWP+
GzBihV7hvFICHXqsrNuh73GzZ2ZwTTpNf8aKyR4h+LhT/vzSLDDARDE2UF5/GBzPv7dJ/qZJq4t8
03qp7fcGz+LGCz3zPic1Jp4429VWnO9SMiPW9kAXTM7tq+sUwU7qimaHGORZWOWr6fM4Kzkz0eww
C4fj/CXD/7yVzhdZpi5b6lAxrs0BN+AW4ChOgaL6fJ8zDDyZpCQn9DWlZW7csmUcyZT2Miv7juNp
wegQ7jLUwS+yvjkO0nXDUEWkDUvpl6KynsKE3k2KH2s7D2wsfETGPq7i5g41gxLFufB2iGsSGxje
ghYTdUFVO8e4gTPgWSGMiqcxVJj1ezPcQcCBIzViS0mS6Asas3Dv9XW4ERliu6ohd7zPPIJwl1VS
tVSYboHffQzq6mvVZf5ZBTMw/eW/smcyFzVxhtjFxTVKfOMMH9fVzHnCXhjDcnrocg5pSVfua2e6
Bx1JFqERWdc+Q77nTsOd95DUPuYdjMWwzvlO9xpE3yAvtli7A/sY+DRNOBPpDSOs6mpj9UJ/Sy1P
eiDW/aBJPjvl+xRheOIKaIKDAmWNqKNz2OFaSpJ8PI+48Uuj9h85vtGEZQQ466nbuvlsXwu3JXUn
SMguTAzeRs/0NqOGuATbhpHNxMI14wDQtW4ehjyXF1P8AjL6r7F2mlDhq7R7QZWtn/3hs+lad7eL
GW2yjMCf8n/0WUv3OwYhG2nZPo8uKFaaOXcD69jQFe1TSKh366uNY9dEWs5oj3qR/BpZqDYaBW5h
mS9uiM3OQbC924w2wt9JGfBmwilct6N8wNuza7PI3MdJ+JA43bNtYc3m8LHtOySGisfcdY33IGzs
TWSIlJEwR4na4UxuNNeWsy33stkJ42Ca2DfHhtcnMsWZ8w0kQAMVdwkiEeFzsyd3Vgf9o5cmLRKA
hCvp83dhipDZw3oZpbhiRu+EUWUjcvOtNSjNGb776zGZeOlxSq1ILsnpiXfVigNJnFVvSPbByjMj
39kkFlWOWrlDfTHzNLgie1TXj1+RYnNJsZgfW3ckGUlmsj+g7/gyhNCDIDNi0Fq4HXUUMtrny8ev
Pr4Y5Mefess4FKMOb2GRR+B/ovdayhRcRVZHtyoYjk3ZTwhUlt9DphbdhgaCSIuSecW0NYHL54ot
2EJ4wwvf5PbxxbSABXTocf71e8E8iZ1umZBgpEpuZugnN0p/xMFhfk/HIrn93+9//EqYpUtNgBPW
93ZmbNBO6So/OTlueQEdywmNjGs2cpbY2puWGjLF0VQYSOhHc8ff763DvssOkobwpiY6nR5LaqKM
td+sCW6UEAR1mGZ26I10AaYX5caaa70ViuIXfOa8xXKL9tEKhueU1uQF8DkuT/XkunMIFQcnhcWK
ELT0++jF33Pu7NpgEWz87BYXdMhk4L4NnLywBsevpVn9Kob4kxyiAyd/pJO0JsFZcXiuaeW0k9xr
iSnL0PZZjIxWconTpGxPXpkznh7ei+Kr6/bfBMO/LtTiMNR7S+glUvZzJhzGaphOdehe1ESzmLMd
VZvbEXdRhE8Nc9QUvfEqVBhEZzpnKyBDjadAAbroNAzVryInWpep+a0YFeizt05895gXcZKyT+WA
76qooWmKPsy3KklhLcAds3uXXJ4uI8YtwQ1G/qZYjT20+XJ8sDXMWdv9OovsNHl+Tp5zjqTC9x4z
N2PEW+mbM5P2TaRuH6y0SW/NDnLG0aCbgwDxcrd0oiOnewxoicMSDQCPZN3NOBBCHH2WTuWhW6E+
SCgajdamj9dmF/CAetEwfC2AxphT0bDsEr48Y42JZ2flN/ydZracCptDaiDkL8rvWe8AaHZkueln
QHRGgG0Bm7kynI0UKdm3031U38nQwlcAlJ9CGkSfEq5YDyqlbbNjakU9nEMDsToCJJjnccjBejkQ
3DHYS16E86zQq8Zz/A5x1vWW90KbEUY4IqXtyvsxx7UN5ztFme0PT1mV3oineGR2XJM0CUHNxOKx
c3VwtqTHWxByOLP9aY38ZtrWtfPiMyZSXkuLJyKt3oucnyp9TzuPqWkD0zJuZAESvIrhqruHPJTT
RgbIn8GmrqehKbdmh/TWy5+HHpf1AhG3EpjZTYFhbcjs58gC3gzf1txW+MbZo2FLOfqzVab70cHS
wd7x0/HMA2X7zkrByZLwfmSFpxkf7RBa8wmAxN/mc/1kaZI+89nZ+eQ77qXhPSpvYKKA7ZT+74JG
IwuKc+a7GOW903QfCVTbyCJqt6bTIryKf3qg5vwG5yLDSnLOxmTTqSbctAE2scDTe8spHhoaPNId
Xab0ub9rU/ONoeRX7mtcPcjR4AF3eajK1qecbxnQ4wlmas0eU9JGqRpYXOFAVW/w+QRIIrZdAEWF
cKdj1DYHzpwkaIQOQ5iKpj2BNCD9CdAwymw3TMkdHSln0tTBVgWxa0MHjQ3HKod0JRv97FqUzU2/
K8Dbb/u4ZG5oN5ui6crNnCNMytgOh1AzoMcBVY1sFaFXX0IdY/wCIptaNJvMbJ3XrtigqdvGyJu2
CTZJYaSPpZ/Y68DJZhwrauvFjHWmzsDwi2CaBFf6W0rIG+NQ6MJiBozskrI5KPN7m0GBB98Pz18T
vxOYJBJW71NSynVe0bSfCQOGS/JaQnbPcnopWuiQoLLkuROLH38HVfJHHmZMV6ZvKJu+paxoK4+0
jFWEoCZrtLsbAvOtnmj50MFYwcn91A1kk3oveSew/xe7wPIJaPLaa5kzqg1cGnEY79YFPFlnqTft
wWmPsduDH6SIN/0h3ZOEqpG8rIc28rk9zTPJnfDDCpSUGHVOTsyH6pruzm7SIwe7z3jyvotoKFcO
i3GBh1jFQ7QnXellGs8ANL9arESblnHUzh/tJ5N2feTTXLZ9Tr5x+gW4fbQNKwL7yvBTx1uXKAtw
DzHPZP3Ob7nCRNg3FTDsc9D7x7DSUB4IrAA7wahhvpRa0jqNLJoRmlDQvCVE0+jvooHnnRhBfEUo
/z0PknaTgVbj8FFe6Je+ow54C8t+OCI//9XP6mfgsOHWmQEexjdX/yxPW5Su/65PhZIh+UcojxxU
5cMmqX58e4qLsPmf/xL/XZe5BG9TwTiEmxBP/ufKrdo1mlE81gP8GUtCHAL/CNOqC7ZpNpLcYFxT
DvqbDlbU1k6B/RD+EO1DqqO/XJz3Hy7OQRpvuYh8PZyH/35xdjBHXsQsAUW6L496aX+5KgZaGtlb
WvT08zN1VRJKOR0tsoZgvhP7AeWAwawhqMuGGe9ck4sLcCNzb01Pf7nA33LSLJ+7R6agS9/KYik0
f5P29VHpdo0Kg5PNMQ8nsKaaKKJdOsfGvubCYUwN44osAER+GfGSpFdIS5a3f76MPzTGXIVnmoLP
UUhf2b99hsLuyD9CenhCTcOQYk7XJQk4Ze68lS5FZ7Z8mFWEmKTMsr/IG5e/usymsCyO7//zXw43
wIfGxifjS1Mglv5d3hwqr0Id7GJ3YCTdMC5M4tjfOgPeyHn5iUNgTihksOr+889sLZ/9b99ZOKyf
PLmma+M2+vdnQ/hlUoKPAswSx/UDsq9TOxhks5Bv3Ybxfhpwk4pmfClm/1fpzRru+x3fNdVeDtB5
SSDMxwxAourpvxUjXs+5O2eJ7q+OU37LXYp4tA5/k6dK58/LlqZv+p4lbR6Z3+WpU07LR1EZn2Sn
6a8Y82lYFAQlQ4dNKu3+LsWaSYE+INCzZ1kTBDtnFwS4GgVoD36q4exMTnGYMnM32hbRdTMd8IA/
Vm3Vnjuz2nYa/Z4njT1zY0Tk83s++N1+aBIGDowmVjmCi0tlRWjlPHdNKzpBPZFYe0bToBwt8fLP
n9SfT6fvuBzIfNPzLIaMv31QZWHXJnfaPXX0jeHlkyhhynpb992XRlIJxpoGsPCSz9pNzd0/f+8/
Vze+tyeIcHSZfSIJ/veHJAusAfV7456ECa94HpsdIk2sUF6w8Za26T9/tz+XK9/xlPAdx1WKZeu3
7+a2uIdQS7qn2DJ+DmX1Clyf7Ha6+6nIf41V8POfv5+1LC+/vQOOsqUpfaTFWBZ+u7Vpndd0Pkrn
lAaBh7MxWVMS70VDnncJQ/BfI4IYwi7kjaeq0gUyL8luW/o0AZfxaK09m7Dz6ulDNJpXCtOY5FQ1
BBujdOCgsWDNiwc8bDA8GnRy//IT/LmA+uAGWEQ5iS0Aq99uWRH3wQRO1T5FieERREj7Pmn0XXR+
eBo9NR6EML5IBmGu4nIRVHWA5HHqV4scEa8xrt5i3wRENGX2pBhnuFeCMz5ZcRW+zMVr4NTzX4Jk
/8PjrCzFaJfbzn7/+z3HHR+bmOOsE60GGvwO0w7HB8CHAvAoghLA8mJ0oBUe5ub5n+/WR0btb583
T7LnShrQnk2W/b8/zh7NW753bp0+0nrqYmH4+Ch3ep2ehWSaT7j8dBWtD2UgaZl1LZpacOKwTDzw
KH+5muXp+uNq2ACEbTqu68jfrqY340JGyhUn4NWsV4t6aF40P3eev2g/V6+cynnhqA8Nzyj/8mZ7
f77aCpfOgjzzGNj8uaww6/Ihc5inyjS/0hMEFx3J6Yvj73OZPc0xI2jpANfLQTWCFE3IRshChiSR
++bF1iHIDPFdC+8wd6Xz0EvcpuE6FrqCFoOaIXSBtcQMLh9GW9znJQilCuxTCL/lnPZY1B1nJsG9
N/etU0DCiBi5VWhqb2EcAkecG/AUnrPLa7IMmslV27jMYAfZ+VMv20NXq+LMUGJZGpyJ7IWAFYyY
DVSzYgrxrkUW0q+GMl1pwV4mirfEDJ+s2W92iWJQOIjgELZrnwdlE3vheAkTy90DwYLpUxkXIfvp
bRzkwUhQJRl5+qQNCjeK2kvTDzNzMcWws+FElXQmFGS/90nEyJ7bML13TSQ4nRXiL4/Lf9iwlYkR
ylJsexwgPhaz/1dpFjGnx8kInFM42P55Th0Cb/LvSdT4j31rnslfPet0QjOQCA4yDZyyIileSIp2
juasGS7TZA1rdMVWl+2VGOgToGVkWLJEQNTOqwNhdoVDwfrLhTt/vvHK9FhlKY8VydEfT+L/u/Aw
65GtUAOePmSiDhqT2Zh+dWHofM9z/eYb04kQB++aznOA9SljJl1091YBz+b0IF6Q0OTUX6xZsXkJ
snhN91miHtTjmmGnPIKzoa+YfAqZVm17pnx7OwDZ0lbMGhrGWkJ9kcmAvB7Ii32WGZN8F5n6SYzV
/aOyajn3X4CrFzYLoxqtbWZBiAmYLZ/tXD6OBrOQTP/QAaLnzZjFTApZMg81HTw9TGpnvPmywpSS
gz/9SN2Yqe4ld/ghD8Z8pXGDHcoWnZdjDV//soj8addRJns0q4iArWFav21hZt1Ec++zhWX+QdHs
uQHAqLfI2fAXqUyuwjafaMQxEoSHB8qgBhM+RogiUlWFe53+ZXUXf2ypC0SM1wYLkesT9/Pb9dRx
w+BST/OJj3c4eg2SCs/bjqWpb7FNJ6GFAlaUa69C9zia1S6aUaoXHoO3OCqbSxeL6C+V7p+rPpfk
Yx0Ez6vYLX8voPzZQpNN8/BkRbFEZuqu6NEzMGTekEaC9gzplEw5zelKv38iZrFd52ZvnSWcyr/k
Yos/6v3lWtAaC1Muxavz25qf486pgEtMJycU+AJxJ8CNqvcxY8DV0PGhBRb4mJC556Z1Ifx4Hddm
DNVDmGbFaqrzO3P9gP+nszc1p10Ok3FyJnr97S/Plfhjd3IpKJZDCeYmDgi/H80ABsWjW3nDydCA
PnBLmsc8NC+oY+EeM3Y80IAdWGKa4CEI1MFQ+7rk1VZxHl2M+AkAG6k/nvMahVofybvuCJbw8wsJ
zNdoNyL0farqMV+z3N1a1RIPabn5mYklhqOh2lody3CZNtVmslO9nUv1NSgIMpiRf5aTDHaG2ebo
rKpCbaICQbiT2DQXF2F1VAf5rvcdlIVus5co9e3Gc45OLUcAPbkHM6ImkgOz0NmB6GShTNvZne/t
uyZbVGReAUSZZaWjSt3NJRb+jhDsB97pgq7kcKI3GiBvhGdb2k5xHiVj4Y8vVTu1O5Ib7f3HAQR2
Z4P6VbaXGbck7pDif9k7j2W5kS3L/kvPUQYtBj2JQAiEvprkBMZLAS3dIb++FsDXL+tlVXdZzdvS
MiwiSF4JuPs5Z++17ftMNp7f74rO0d+0ieN8mkVvhV5/zQUlbpTkO8WUWoCD83erogfpjZnEirK9
RrElwVJ13n1dRFOahmfV7V+mpvuqVjPeCGU3oLS6JJryLHQiUaMRLYVjRteo/mDgn+I5IHjAbidA
QNSVSdj+HksU7KnX89NgJ9iWM1ExWp6wxxXhUZjW+N+cOf7zxW9pVPr4jT3LIFBiOZL8h40gKXHI
oOYSpyQj3DVrt+sZuh5ILjaMvdIwQBim//ndb2nc9qZjMqRwjL+fN2Wk6rIfSYxzs0zuSRy45l3v
nck+ycF824k/u8ZByoQuDaqsAjPPH72C1dnu5f99U+l/K3BMjumOq7MTYgaz1P90T5VYP7SmhXDX
IB1sHHK0uInYgi0atsh+D9g3zMCOwyuhSZO/+DVmhyvRqhzvPc1Ap7YDozJ3uCZJ+clBhMaxrkBS
VrejUnB28hjlz/GTwfjPr1Bmw3Vq91YmdtU46v/dSg+W918PsCbfi23YtsH3ohvUqMve9B9+n2bO
pNJEtH2Kxybx3QUfNReWeipESl97fY1lkdDW5QHcy1bUUxIMRHedUokTerM+dUMkT0QFFfl+MpT3
cczm0/qQcIpH4j5y8ARCuL5FEjPNQ1oXcLflfNKBwzcNCbYGQjiGII1BYgcGins3BW0zM0xJbeOU
WKlSbOJ6/OdTFWUK+TJMPchgO6UxQCTLFr8Lb1JOSTWP7O8CAGUhAGkScwsrLeyRLeVGcTSt7JgC
wz/1qRmecuTaIciFuRjdhafF0wmzEAOJU7k8rM88kVBQqqXKI+5kDquG+lRaErNMm77I0MQtHTbR
kVo0P462edBdFZnNGL80HZsWqxiKuea1kAVCYwDijKxmQp7e4iKyDk6DnY1ZAnpxxYYT1cavqzPz
j/0KvSCWu6jbWiN+ILh51Hu52TyU5LsmgeYYRXObzZgDeAtWyMCmtVFFFR0LULfAHbJAZ7jxnGq9
9loCDBJoWXZjmDEqyBmwapPZnj08QbDreTkVrntxCsOn9xzua1NbcKtGMA31w0wBidSwLslDkvFR
YhRbv0pm4NeS2TvUVmJcVYcgE5npgPUyrgbKFybzSIR8O1fkBdBGd0kRP1FcgGDrdXPetpJekyz7
Rxg26msaqd4hQjvcml74gud/S9Ar35HSGOxLolb8GA4zaj/zCtspvzcpgtkqQ4FlD7YdrHYdti1l
Q85oBhGrR0whS+ztE3Z53FpHrkGwttBxjjhby0M8ttQLgnLas6JqL8QPvLNHaQza62BmsMaaSMED
Skt+qizycEptUTtZFytDeRbhozhIRK4HnFvaJpHUT7CWmD2G9iuCMSK/UNccqgI/ZNZV2C0ThflP
9E6P6I7VijYU0YJuHmuBXpjHiGIfjTrROgQInqZkIIcWElGjfSkL690siy8uESJ+3MX4SnHFB3rX
7pXesYiX0rDyRVVgq1j86xhXX9vrHwhnOTuXubkbWqBVIt4NfNK0a8cHX+ZG2tjj/3Qo1QzZods+
Qx32B4xkz6sxdVpkuWPjQYgVDOWWPcfi6Hcpx+5eaVCrSyUtd+6AvKrPkw+UsM2hd7mMVndxiML2
QfooxpfEhusRf1ej2T54IBoPQ4y+b1JzfVumcYWtlXIdlwHX66w/zShjXgc04pssyWPESbzMm+6K
kQdaKGdEdCN0F5xuQNQSG+ODGHCGIH0q9kXipkfRqBfPUsqj0eN7TnPMiyOGv51JdAAu7NB4Ri/A
p5/bF0LnHF+11B3wGsxeS/pMys67dTNGnlVgTnb9ApkBwGHbdAxPzHxrzExYy3zRH2G99SV3vorl
FAFBfjSjykM0RASjMKcIsa2KBLKNLzRL4sBMWYWEyg0BVlDZt0YmfAkMwe8ZYF1tnSBE4ujP3uCy
4TtMqMk4QaGHs+A8HKbsV50hFUXbB70vSRZlCoYTEDHo+MsnKhV5odWb72hAetvGSWE1VkR350oV
BW4vOGXaUfPKuXZbuaX5xIkJy4onrqXstJsHKRJPxDPGHYI42o41Rog593vp0VAxx+HM9x+f7FLf
Jqo7PlKrnB4oqGKugBlSs9PsSVl1H0oktHvNzdRQzm4jxJinBB/80sAdTj3o0JTwsDBiSNapX6p6
pCdXDq+ZTvzPgJnel3V0R0DsvmTZDzYGJqzCcE+yoOqhkmwiHdsmYl7zIDFZ9GGPEOrhjZp4pS2v
7dVmMqAdlvlpzKNzMZ6mLHGwlsjv+VS2h6Qwom1UZx1Eqz48V5X7LNTR4kf6Pe6iwMMnc8o8RHAT
4vd9wlib4C4t2lhtX7wV2Vsn4JrhtjonqMmPPVAtpozpWbHY4lrPIn+2rNE1OibHypol5VnJon2t
oP/QKu9eSdXZj63aHsIsfTJLWn2y5sav6tL0FRVPWofCPEiKUg2iqXhjy2ehQqPKT1ul0eeJDkMS
+rYtZ2IPCxLpMTnD4EPUEaAHmnGdpqY1KiLTFeca6TT0Wu+gNDV3s2rdvNT4nUW2Pxkx81idKUBo
jdYuQTVVRsy7Ec5W56nguNyEPoi/byHAqA00BH0vXYtzc57dUd3za0hr1ReQHpgAg+N2lEOUYxTA
LTbfGEnSaFNnz9dwE+9jbMs7XDGkj8wNXglPy86tetU71bhRtqBVg09zH1pCukNkrWiTdGPn0rM/
jLL1K0d3Lwjoul1lVTFZY4V64OdKGnFOLl6TjYFlNHjOlw/NUDjZagutBemOy80xvgysQjuHJdRl
DXpp9CjdguIcEU88TMuwXhqWysIR5WOewDcOvQTN2toYTvoMi0/YgWIKVW3HTzLdkXqAl3ISi2Uk
uchkQJU3j+l31Xu3s5uZdM5XG96GsJocvxZRN+k49C+o1Lar9rfKEsYssfW9cGxUhWkeB54iSZdV
zGtRmtOu7dsHJSXRJ83R7b050FTf5ChFYTT+RM6B+7AQT45DUIlaadbR7JxbnkU3nR73XRfT18ms
Qz+P8osuVO+ot8UCHkVqS5JrCgZx0A4c0XZdMttHgXmCiGEVrplJ1RGbydaeaDNI0ZMIoNpBkTWa
XzXmyzqW6aSRBTa5Jnzd5TdDRcEhe/siy+ZsLmLrMUK3k2eXKjXbQM86xslhhNG6B+3nebDJDT4L
2VXD2S6rQxLF2sXq7fPs5j8bmcIxRxZk0OA5yLl9NCMhenkETLEK5w4SYOjH87kkDvCGvgxJsVkr
AZNnIC9q6+0yfhwJkAZaQRAEpvS58tz4amGfILTXvTSt7buzAf06HL6vznIwWxsXbDHZZOLSuMQP
Wh4EGU/K7ToMkTXw3A4UdUM2pj8ibd2NCT2iikb0jnk+mlZ1CLK0JkO50J5quiNp90O19g1iBLMN
vSBBU7KJQ3hvlorh3iyx3ts11vdhsTDiEMUn3BoM6uJPpMXjsZbGA0Vr6U9pWyMC6MITRR46eazR
W41IiEuIPfOQ6Nb3JDSMqzWLxaiUBrqafwnHwdwzDyUTs8C84OD1AdUsz8ShvXh5vYXEppzCJX3F
rqhAs3p4KQ2hnjszIjnPJAhiMkuaxeKoYfslQq56prf3Wky6es5n9CoDod95kluMt/t+NzlGfENO
sh9m7M0ASpyL1kmMJ0OfnOg/ajtMGfmJtmBBwWw9bCV5ZxlvTwPNo/vMZmwgbw0MN2YBkRlZ0pZ3
p3ViJwgoEyaCCCwZ+4Fv/kb3r34CN78ATqLMGR/rORTR9D73jPjCed9gGUfSrTSy3Snc+UQTzQQd
OxGawo6LczZ905RdgMhD+JHh9k+KNwQqvuYrAbkCJTwIX4CA2aGMnXuqmu1BKXJMM4B0fZgFCFVE
8un02RyMQ4dj1SueW/iKCTaDFzUiq4HMTI/lPkV8Yg2YwZMw8Mamfi4BxBuaYi87Z3QMaz7X2Gcf
vSFemmJ8t7UhfKZbhB6qzvR7j8ma9hCAmSkFFZhmbnEU2YL/t0jKgBxzJt5tvuvE/GzaYlC+TUZ+
x4kEYNb5HcYp322rfqceVvxWlyTaMx1tZrqgMtMCsP6cb0yujXwxVeEAEzWmo94Ww8XAH3q0G/cT
OoCOc+zcSKZkczgVp6wip8+0PAPjBnSnPyJgAZwA8SjjVMxFG7uZhhMcn7fG0nexV5dPqLGrICFY
g1FA9+QahfN94AbzZmxBXS7KU4Q48hnkHJrP1g5g2GI/HrsUg3q47BmUWmMRn1Lzi90onAdLgSS5
FrXmSyRrJ1E3SRAX0yNq5oqsjDn8YseobUZ7iXHvH1Fvcs+lwrg5M7tyi/R7SmL9ERrm3bNGPCCD
kV8mvNReknuvroHHEXnftWvMcz1M7ZMlavHU9ygie3LqQB6jWV+uW1IY8u3QwnARHcrfzjHG53Fo
tVvaGd47u4+3syb08Bh99lO9AH7Rx/qt07W+N0zBTDrGGxX2u+kN5lkpVAyWql4e+M18jG1pMaNj
tQ1TdVuTZRmQTRo9LUiZukUcP2WjCaDJGF8KCbQASP3RzjF20zZ0X3L3azhbAFA072UAv/KHK8Jt
3RJ1n7CtL+OCTsf2xNWGebEKGSOWgFsEzPK0zNoNjTM0V+UYFCoJ225LiIrZ9yM4gH5HjA3ZNI0B
4CLP5oOXD9ANSHG7sNVM8CF0BEh1+ZtWhrdjqqJvRVt0W0Ufp0DVcEWEo2XsU0R6V6My9oh5snPB
sCmQjrzoIyjWkSGLa7UPPhzi35TEkSnL6oP0kGqMqlQOAPbloQrVl5IZwHmiIb22t2YR/yh7Zrge
ztdN0YXpBYs1S7NuvzKCf4X4eWsVXF0mJ7ipFCmORwujqID3WLV4PbWDkqtiKxeWkUit9yTBg9OI
XOzCxdWEVV/c66YXB8IS8Vlp7pmFpD/gr3b3Os0vP+nEd112BkiyfmaagHKHsL5lDSsn5Y18QC2y
qAzsSfVzV78xLBu/5mRTptO+yHObo+24s0Mwy4SNw6U0S3EbpMxOmgxPhcyrs9uQuygbBUbxiKPD
ZApWGczDVkSSRD+7Q7YVE4XqbRNaUDeYOPsS0uWTkXKQDNP2c4o9orJDdFluQihESAZ4pjN3sQmw
8QGkyHMfSeNUJBYNs8rqThyHk4tVnOtwjq5AsQmG7htv0zIqQQIO5sRmyGrF/AxLVFRb+hbYzcYh
6BwgpEk43iIEl8dR13877WRdC9W9rCFqEN2NYzOlwzFGlumrivHNRHG8s6koKJp6kiX4+R2d9n1w
WRp0g229G4bnFQTF2UjlxveIaXH/YCaQmpNXQ9JA38TtVbG61wbV4lbIttjVLnmWWZN0uz7S8ist
5HCoxstgjaBNkfXWIMA6lHU7FL8ZVC27PTupftcGVzxTn3N5LgbZIrkRl3tyM8+848s9Vx3plYCy
ogf9e78nvmHnRAQeSQdZ5aTEzaVt6m6bt81dq7vpo9ujKd/UatTeBUJ0E9ea08/i5nTWOepjfvPg
IQjPq74NLX9xtR5aw1z6Y1feM6xCvhahvmxwVWwyV743nfHaY0PGZkSGuEXoSxqCCYNBtGXl/yyU
GA9arjfXgc8ZkELzrlTeN84qm8Z08wO2Wo65NDUOBNljoMlhoIsCRj9VZgsbd20y5bVtBKWj7YXG
6HW22LvUpWvp9fmt0WMOvF3+Ehq/NGBc2MObiWOVdVSbSv9ww+9QFD+jEc+M6QzhLtZz/JEaZf+o
G+4Om6Xmh0JGe5xtxwh3TDYbYmf2sGNiL77iHPxpdhzkHBoDG1trrE0ocQQhmMatpr9mBi0xTevs
nzPg8W/KbETXirzcuXC1Vy+3SVW1vxq91d/1JA9a1cnPaVM8Ry2Fl2mYcF/C8WmYTOJvHSXbyQzE
qkhqN0ikfhZdNO3EYFjfe40YH2WyAjsrjTu16IVLvrLFGKAH0H0lwWO8nuAqVlctYXqRoDrmW/IQ
tAFhdPoSTYmMDrPq/I41+lG4MjF6d8gChol7VaBYjR3q12pg2fGE8UVwrW/iaJKBMfcjziryuzx1
2rFMJPtEDmd9YgTaa83tDwhyEZABfwKZH6oGBge6EiPhUz5RygaxTFybfYfOuKyws2Q0K4v0xbMX
e6VAOIja9+A2puKjf6u35CdLTs4k1jhhesU1Rip3OJegd7AIzfP4y7GB881q6tERHOPFK7gs6OJn
nSbtEZYI1vN+/lQOcHlw/HiQ7LvhZA+kW4xG3PsrvguqAOykEdl+pMv6NOg0a1fRJIPi7GTTvNxk
FkAXKyKm3WnpwlLWuWUtDubAsdvLKafYguwePW+JsXwj+2ynI8s79TL73kk7uXKUbzatTX6hy7kp
iCv5NEiPYCwB0zabSCanaUonb3lPbaeLRgSkb1hlv4+G/utgtnI/yJwE9cym9+k4pJu6pB1QW2NR
kQNCm1iox3XH7yQkiarq9y3VVmPgC+OaxIYK1G7Mi+GLLfQAJvXUO+oNE61qjXVQLtkaE8AhoCtb
4KbjA4mns3FaJqUqCPFON4KQRbZzbXGeVfVpdjPtNrQAQrpWwbE9DNw7FKLuUuzkMvxsB6gJbttx
NTdANlxLkADrDenJBP21nV37kC/DRJLfcsooMor1igyVSF3CtknSniFmHMMZY5UWNt/4M8wvereT
SaJdxNDc9GG0A2XCAE4v/eGdqvsWYotNt6imO4XTJUgzVfhCq11ft8VLneviOW9TMyhMSStRKR7t
zR4s88nKokvrVj9UNwcB3ZvNwUWcQKPC7fZ0fLXXhq0qIB5jrNrqQcDrFtgcbr6QDQGDeYCkeXpO
cvAW2eQu+o3kmj7njWud7S7XfJaPh2NP4AKGJtqCiSbpLp7sCyfRfrrTQ/YNwsIBwqfWE5pVhnSN
PW0sexDcjdl0N3C5YRyuCZutG+NJcVlsTV24xxDIzJacPCBtDAkZRSxXbgMVBqtvdwB+CqDLKiMG
4cJcQnthNNRDTDSy7uwzrWNfU3Ta1V5ifx2mn26MO0upQ0pMfcxvalt8D73yW2fRNJnyV1Ho+pve
z7hN0T+C9ajPutX/pOYniqzEQ2Kg/r2zW/mmrZcXAahkb+DaJj0CvzgyyufWsnYzC+dLxWI0xe7J
4tC0j0fzs26m5B29wReXJHswv+0vi35nlL25pWtcuk6NryYLsoam7KJ3jA9c2i1HYmB/DUkVY23I
mVwZvfkehl+piF4LOkbPVZQRlhVnd9nlKpOMZNrPcYzBdEiyIwf6y1DSTlcICX1pazDcHsB6PN4N
UenhYG2bmZ5UbEfiCY/Xu84R6GrUF0VP1INWAsYFlp91TIOa98zqhN9kbfPVXawIZEeN96ap1KdB
K7/gp6sfUyV+lx00Mn1I80M2KM7HTPI4beBZuVUT3o+MEIO9Tul1FJ2XcoBSxC0aH0uIXHVw8tA3
nBRRMC22LQQS1ip7ARVYxJJeWtTTpEcSzUSiL1EEoY2fB5lsgJKTRpeXq5tYL1+GdPwIK2Xcw9oX
l1AbzsbSGrGnvue0TTFXVO10Q0c33XSWMl8ZR7q63fSWdZH56Cc+8MbkS2uagdNuLhlCd03/EmPZ
JARM5eZYXk512L2oXmDauXrPq/hQOZX2FsXDztHV4mvLdOWQg6nYt5Um35ymCDj4+72N232zC/Eq
cz1CqAEVSYB7PX0dgJ68xx42cNdzdz3hN7kkKXpGRuYVVuBI6FNU8a4tz1VM8LbH58YBkm2WkXSK
3wF8XWfvDs/89+vXg5C8Df53/mO/3oE7PMCtOls3/eG+5h/2T7rBek32/GYwMPhDcmFs5EtOEImf
bE0sOjuPVRg6wHQEb9xeBveeDC/o2MmqT8nKgW5j+rvdbXf7esNZtvnubrRtuBl3407fW6cmSB7J
o393vxi/wd5w6iUoeAm4YtWkAGMNeG7krrMYfeyyYu9+joyrjmqQn6fH8NBfxdcW0To+EzxRDuyn
LY3rUPg4wRS574YDvXzcqyhBcJCot3gi18qq49e4q/cCIBpuKQaVXe3WR0CI/SFMOxMrfuttU2NS
ApfwSGx31c3t4q9DVYzcqPaOubXxmXEQ2HCcVUCDZs4xKqtLnvXD96oGBtCNSnWdkNw9ukF9n6Ny
L4Y+/+BJepj7KuKMmeQfdJK3VosEIbPiBm+5aX4YvU3HLOW4mZZnA8NHyRfx8tHu7A0em2n/IKcd
R+bpkQGuCl8ezhO+yqYebN9aElvWh8YkV6IB9/nnpbMkWETEgzEaIUfBWeI2wiVRZH25PssEl0ZX
FBeNcdqJyddFiS8Fndt9o4/VyVto/uuzv71smY4cZ6v30yXsoiocSB5x1PCoMS/bj7n7vP7JHNqk
3FstHeIlqCBMjYvDgHC//mG4xBg0SxDA8hUMg678h/fr0qEJhwfnr+jWNc/1v4qBBWuzLPvs2Tmu
ZW35nKJkvw7nsJm365duJTV1JTPdbaTV2HC6+hSKqCKzK28FoWh6d6jAu80WAQnrZxRrbsZAbOzf
3ksbAE5amxNeVuRvc9nE+9bRMTKJOJE+GxpEqAXCT+VTngS2zrxM5wM6Rp2lR49xCDGoXpMT/npY
34ucNqelV53XDIX1gXksvdPEI/VuM9ojuBsFiYShsur3VgJli8j7EymV5WlgvP9HO/j/yf6vU/3r
f/+v7z+LhOEHBWbyQ/4LpB9nBmqK/zvZ//GrpIWV99/L5F/zlv/8w3/Q/R0TGP/irkFwZiAT9FDr
/YPu76r/hi6GLADdRk1qGYtq7v/Q/fV/4y3bRU1oaJ4B5emfdH/D+zcHIwCWACQ5HqpD839E99fV
v0tIkGGbBu4pVTcdTUMx+K8Skpz28VzU6oRRtWZLHGYiC9MXc5ooGWJ6h0iwIkW7l7m6RMxDv3J1
k0kth1BR5tbRa5z8uWYWLogzmyXsGW+mpWsnZrQrSLDYOCMzBzvvx0vliKfBwwNYKLL2R2b3vhub
W5aa3nY3bbjEx3b8zxlpF61dOkLMPO2jZA/02c6VTWUuIYU5Ax7XIK4jj+XJvDW5FT6qT3wvCQ3T
CsIRhsh58OIj2Rk2YGvO+Vlppr5oyN40s849TI5ZbhnQfXgG6EDIuh1QzRwq1mCn507ItzTGTwAP
h0PDIQaQcYx05ytDJawJQJwmEf0ehH0QhkbBTOcrn2rvYlba4nccKRjy/ETDls7BAm4p+lzdNrYh
9mLkTAIFstlECbPYPCX2HQLhhGIIQYeqjFng6O2nQXB9HMKs4szzZtPHAS2iEoA8QarqczcoIA8S
1atfnTBnf0/RlXCevWbGdRils8nMKCjjPtkaJWT70J5x7iEkInYY3IrjdUzddZXsYi9LblM8hZsU
VVpl99cEY89Zsz9FLLILZ8crUVDO1XbygkoV12Zb1xnnnCHbqnaj+/3oZHtD6DvTxuzsTA3u3Jqj
FZCJdNurwBGZnigHI00+TB0OAJhYua0iUI9JDcCmmuHSzI4AQlJjQB6gQdbuEUBV5iJ3VxX5I9Sq
7+1Iiuc42/fOc8jaW5ImKRycZeQKfFPI65wTKJxX0Z3qbk20AZKoY4WqzK+OVsg7rJfLWEP1Ujgq
eZ5DMrRqAIic3YNRKdMrDAuON/Rk02zwztNskVSXEZ29+PHDLnwbPWxYdoWCVnDg3i2Ttn0pSySh
WQyMxp57oOfILjLbhAbk6uOxy6uF7TdYhyb+2UKoaJOw3hQFGD/NIb26VH41GQSWbETo3YKiAdtp
PEt3H3MKDtK5ZxCQdpdSEEcaDmO9V5ljX/gnzdaj/7ENqVe3GKcIcaSr1fURB3jKwGCue2y4vfNN
xnF2VEe2AhpD0U40oNpnqcLlSeptr+s44cfmqjrNT6xF/JNR0GmgOxGJ8FuhDJdCLV/mWOOKK5Mr
VlJzM4AeL6myd6ifVV+DvuS1+YuYKSb1aJr9TiAwDRW+1Zz6v5rsKzivmZKtH5cuuP4COZjuUTk8
kQu+VzVifW2daEm8ZIccTHg0KL/chEjSjH7DxrAIo8DN5TTZC70XgM+Sfm+tlb+LNlsMGuyAc2hw
vdAlYyzvalF7sVyJabzVjG0pWLdoHJ/5Yo0nfsqfSTqcUJFqW1h+HdJy57NxKnQ9XnNHMP/aau0F
XRXKcccCn+MV8iyzNy/jMIvl0qxnyD0kUDxl37Sx/5lRgcKw7qQ/0YuKQSLTWULwTToLjUaEqnRg
5vQLYQcWEgr0GggL5nrfQdFAMYWbwzbPITPtTSFx148ZaPqpMT8NO59PGseIcuybw+D0XH6hzPeW
7r2WC9NecxLSzDMNuIQJm5csiC5jMpg0zJq7BIEZIajgRK2n1oj6Wz1SHcJ8hUZukmo1Ix8ihDWa
DiNTg/KNwt8LEDYdau+cdc0hBoDIWAPYundAV64fW31GoJoWVBkNjpQBXVFuABgqCYFVjY8qR/8l
py4h1HuKj4MBOcvSLOYVY/bOOQxBiIAzBRNr2PUimJoScZC0xPtsstAN8lVa9rSlrUky5sxyMRfx
uW8IQbaN4j7p5pPTw6etaObUUe1wwJ/e6pw2V+JI9/nLjP6H7ng372Z4sbSTEAJYDB0yaJVZsp0M
ohcItjbSXL2UtL1N4zQMWXqbcXOTIx9V18zGXiqtH5wKFUo6g0qDossrnB+KZx11UiEPil5w/cLJ
3QlphpDxSLa3B3K0Qn92rJ9moT2rlgO3NqQGaB0N3wFmJiJEPyEtLlLW8kPSmgGsl6I4ViONphv5
VjK03SA8Op36qZL7vpNGfFBmLPV1rR2jih63F3aBgguOaRhtDZ3xemT8buySqpoFY2o9DbZYQjKO
ZCjmkq3aWSqEAI+W+Zw969XEpSBREYWt8WLoEPAAVaBbJ2QB2KZD55FwFOTmTDsin9Fg6i+gb/QR
6mQU6AYkVVqB/xaNN8HlN9mHTw2jMbPQm63hcRHV9qHytK9NnNMDEyCAYZKlBJ33cMaH6RTrmtzh
tgKS6L6gdkDKT6zg3pIKNmK1D2bX1fdGDUDBzM1uG/ookuttUvIzZrp8aDIOHnYYPbUa0zRyYM24
fhrzOahSLjm6DLi6w+RbT1rjNVJQfnUZ34pFadrmRFwjaIcaYtwKrzwqIpu3iw1uM3tww2EnDjTO
hx9wKlK4hQc9Db9Hk/PmTd5CBsPpbqE6Ugl0z5rpR6a4UBoMjLjKPBw0z/TxFv0YPCfo7AJok/WB
1/wHBiBCgNt34S65qvKhmcNH1M+TnzbirqQXFoUQa6h3lnZ6D/kCZQkr3+zQF5vtRrGNa0OeUZDk
bLIOISIla8G2CxkOCTkhJMQOxWnjgL09SPrAamk3RgDcyZAXn8QcFxj4sGvGJx1imFY3HEdMaB1w
fC+FNO5V379nU4FQZ3SvkeTikmgQqjCODilem62a6kFUVR9thyqzZXXbOpVzIDfkjeyUcGNM2U99
bKBFKTTVy/5tRmQEzTDTAOhJH8yKfo4kNPCIkJw4UjZNTfU+dJxXmtyv8/y5TOK3sml+Kr29z4py
xN1MkqMH5yV3XxGqp3ghnQPSmZ0dA34HkIfvL2v3ybipOVvVBsPnwiq5nWyKH3B2J7hduPJUnGHs
7NGuWmqz9WGQiN+6vKgIYpFsuANTEHh9eRBGw3hqlyTVvx7W99Zg1fU9LgCOnHYPE3GJtcv/+YA1
g9hzlVtWifbTElO6pkQmDiYpfjG85ubMg57xa9EU4rSGWc49yJiujuMNBM8pSOuXIutM1KCtsimX
dDoR1f94WONC15frH1hLJb9+I8oa5hcu5bK3FMhrEukk8aqYmjis77trLf3Ph/VviK75YaUcsde/
sb7118f48zH/+nBaHbJL1lNWB2nzCUTOOFX9S5TQMIIYkB1qJbvFUWnB1AgTc6HMGSdnniBTuWGA
r5HJlLJ8be5c8nT9uOvrsEs7pKBQP7KlL9AutX27NgfWp+ubfz387b31I/ztPfzPPlJCkmWWD/Vf
/VM3pCJOU7CvgDRIol+zV5c+SLs8/AnZtAcHufLy2nSs97zGCjwsv8G/fq1ppOPP+isBNIcZT471
8peYlb4XWR7u4E7xnupEFSJRz//rH6/P/vYB2wwii+3EyW5NHv3rQXXQH+rLw/pegnATycHS8l6+
hPVDkUPFNbZ+wD9Po9D+0DMgU2uW7Zo8uj7L5oWgmktkypJU0zXW1kOUjK4Hcggwbgf0ztLRAE1H
tC0jczpzy8xl/bXRBONf/3m+/uxTm9W8smQIr37kK1hTbuulD7Q+I36an8byMEgUSYUa6LNJ0qq6
tI7+PI3AmmKGiw5o5RclhfxYb6P1wXFSfgv1ckehv1/aiBQ1GmlP2xlJGD8NbqJpIiF2fbk+U5eX
TAwayHTLUyguGZWoJCbGsY9GXX1VPLc7VwmxRCPvTEBOH7y9FUrdvloapkeWEl1O30QTklUyj8+a
uCCzyJ7dBAtnG35p0SvRGRuIp+Eovc/QEKCMDNNdIk8DebGv5ZJ2h7TnqTTqaAtTNj3E1cR22RnZ
sl5SzNnJtCORmpOHvoQOW0SuxR0HtMbN0TTPyAY0LT32COwMptQbbXaMk5Wqt2YZiHiJwVyz9dJA
GzlFgEYIVkmksEV2HgCHbrQ+LG5A2tkh7Zmzi0NpXRt2dgqdCbxRVBNqN/p47/RzN/Zfe73EH1vn
0qebKXZprht+E00M7oaSGAfv1WSjD9C9wupUkvjYQRbbE6WCaXdAtSjFv7N3HsuRI9uW/ZVrPUcZ
AIcc9KBD6yCTTKaYwJgKWkvH1/dysF6xbr7X99oz61FbDwhDRJDBEADc/Zy9137oWp0LmOOER6lJ
6+p7KDYYFSjwDfHNFMwIjaaBxkOWbQ69oasJxWCpiVauOOXqqkwSW36SQ8PQsuy+3/nb7yyP+jFR
y++/V7bOF9xq1boR8FHUY9AZHa4yahe7Zb8Dh/9ANFp5mj0SRw21WW6+bViWrP2MAmvTExYMktog
k3quAXPrewcHA5OE3oe/zBmoDf7DpAP3Wp6oRSr09pRNSupp2szT0Zke3h8LAERtYLARAqL+Z62W
+Lp0oEbzh73avD/F+82itQGqyxgWNAnH9K0CLAwybOHRULerMlhEq2X3fZNBTt+PznhMshq9uF0I
oq3V8e/1nCNZQf4h5sm3+94fWPaWjdP4IynDRVjt+wIQoPrbZROm8tXEIMSF5D/uQqdlIVdkzK/U
57V8Lknl0jAIkFch7eeIdqwLjnMQVuorWL4Hx4t5YPlew5zwtfWya6ohSRf2Jyxl07rRNZMRlI1U
Th8zgiw6NHjqBh+EBc2lctXYoXnChWAePCZOS432vVq7FJ9/uw+fmbc2R7iNm9IKNqHB2yjU8OuP
y1tOSQ5xHYIjCKAvVVA6AVZAiJlEjvIK4IsL1cC7XPaGPJd0XUe0DSRiW04l96C8Dyxcw23DqQGQ
Ko7xDasr3rxcEEt1LVxeYDNaJmB6Pdos/31yJCCnCte+CtNOMq1Fuv8V7Qzpsr3cV5Vu7pdqt+nE
8Gs971GoZ11ybhtsiN15uQ0wrqSOHPjJNpkwJJJEk9NMCWdJZHozHb3051JaXjaQRK380KuoVz3X
KGKHiSz3vp6dRnXfskGriczQ5eNeqtHL3y0P9NiyGDmW8QODJeNAnzZk+eB1eqtev/2WeqL3/7j8
r+WB/+N9XhvxXO//Z9lb/u79vveb70/z/vLe70tqTlbaYDUCEEIm3p95+WU3B2q3envt738TZR5c
cPw773e9/YpmEmLu2DBn+koMp1n2w6kaQmdHvsx9KcSXkqDdnqGXJT6n8lJ/p3gVlQdLBRkvd2JP
+4jgK9pZSeIcQLiuXZVRX4ZlvLEaYeBpU4fMb22T5YiZXEDHQWzuQDRU+nZ8TAQ9Gc/NhlPsMfyP
KsJ8LjD90LHWklWnxuEqcRlMlt7M8iL0ZngaTafA8iPJ3sQSh5a0PSHUdzeeV+H7y8ns4C2UTded
MJghvLQaOAoaYNTjko8cS+PByDo/Jt6GRYGRdqflORjFZyYds93tG0iIFbrhfdzlv5qOFKGlWv5/
u7Gwefpfz//4VTb/uD7tnv+fiQ22AJ79q+bCvfmJEuaf+hFvf/JnW4FC/R8WZnpdOPjpATG9txUM
0/oDJyjQIN1wHB3C1HtbwaGtwGN0FEwTXZHPa3gPDWb0tlzsuQ5GXUf3/1ttBRoRtA3+hlYhQVfw
EmxoSRhTvf9ERUjbfsZh7scPRfDVg5HABXpuTxS5pnU7yoPMwl1Q9i+RqAPmeoR3W0360ZviH6Ee
tWsPvybsP7X6+WvzlndO73BybGOTTeIhtlPg/2qDG+vcEQqzT5ZZs63Ox6mrXPxv2jULe5MUNTal
y9x2BuEMHB6x0NDUR8cwym0XUVvCaebsnQm0bx5CYWvp5m6rNk8PPbkdyJC/c0UPHpiudbsO5XAB
dG41o4pwAveBbJImHOUDE774kXniMeismzHhxjTb/GpzWT2ief0Ws1JHoamdQ4s1fK2BkK7h5FBP
VHMlRo3irc+4JLY75vRSjUNIrqlzFxAR93Zmo0bV07MWJcV6aNsfwRR814kzwjLFtaCsSrCIOVUq
y6O2iKzfWTcBikZjtM+V2vgDFlzC3cY8ZIzEi7VprIYgBt6NBqpWDUfvY9JycxmdjKJ4xg6Y8pWx
3itCRzt0LuXMOgzPED46VUJC8T2ADvqrVwoGiLm4urqkXsjCS705nf+Gq1NFpo1dvCXZ/HkUCXYA
nX6+NHtcmp6JgzZ1T3TcyZrSzXtsNRvijpDnNNPJ0DA16aFJWlgbERw06FjnDfTwm5E+OpW95hR3
zjEMPOS/Nub6ldGV1QYnubmaRrc5BzO+dzdFEZSHyIHz0N2zFjOOwv/7R//bN/H+7ZRxam21pv8l
MF7olQxQ4OCpMryp2jYdEphlM00WcadoenS3lJDXx/YEjafZ97XdnBx1Mix775tJi1q6wWWwt5hC
LNOHZbO8od9uxmqe0syBhWLaoKvCEDWruLH69LY7My8eYbOCAjK/vA9ay977zWU0wa6Bf5U8jOWb
XuY1y977ZjkYlpuznOqNYbcoYNQZuZyM7rKCxMvx52m6HB1jAkE9j8V26Z0vH9375v0+Ebk6Tpy3
GQpWQ1aMywyEiLI/u+bLHIOYbVUhpDYUq5Vx+tdmUqvy5TzPMS4rgDdLbVsttZe5XSOSXNXM1TJb
zfXebmfpzpHdo9W2tDk9NY+NrH6at032GqZ6zwq3pLOmUanPU8ztOHPmk602y81lY/oJskgQRdSl
viQGEiwj2FdDkR4o6oiNN5WoWEyPUXSSjKoe1QKqksij9sWEs2cMPnnltO1LyPFu3GsnT4hnCQUM
JaPpsRBXL8pSkr7spC/FFXWHoT7yZSP+2ltu+m1p7P0GAZbLlyDVH5hBa0Kpj2ncoV+vC+OI8RQd
Zk4KJmll4RYX98z7ZqNrgH/8eox3szV9jvPGP8WEc5ysGRRRQJUvtJiYBILNgOKIxVzNVTuyP5PT
GeJSsp69RCDKUS+xVuu+KAfUNTkm6bnqgrY8MMRJXn92db/Ghw4F9maMyTPWgJkzmv5ROj+2fg3Q
fcTV0A/tjUXkt478KFSucBf14RKHFAHVSLc2zeBH7BvZca7JS6zzbkP+FT4KPT6Eaf+CUeaAAFSs
zcJ/zSvDpgKSP/q7nmbVKc71y4jqZlfU/EYdd4dwLulcjfiUafNfK88ld2WavkzjvDGm9Etolf5R
TInYtKR4EnY7bzJTHQrTdBcYc9ZGr38JJKWF0sjh6vb9LTaR9pSJl7K0wNYZD3GL49FnMh1W1paA
yHBTmMMdj+slIyOWS8QQXzCGw5jgaArzKyCvtW5WeIZsbTOlVnyUnXk16unJi1oAzjYBhDoY6dVI
SOVW9oxvNhBa4O9nbNY9EnmkUM0UtWc/lS8g1giISjTVZi9+gGakLer13zXcT6e5Mtyt8DJvNWEV
XtfDYwAjYmv6w8d4rqn9JZLytddhZh3BiE3AtCrAMWtoEnchEnF2KVkdCxTuqwTEEd1uEgZyZ2sH
6Z74QDJvTKujkoOOBT0si6R6QMzb1vuWvPC1INdza8e9uQnHOy1hJYynfSzwnk90S9feBIYTbUux
6fFa0yj3DK7hwH3p0omdEIT4eXlKRv2MpdSXz30mCVB0xufMwos6C23XlUIxjzqx0+W8ko4+bAB6
kcuUBNUOwT+BWm320M02TUO3mM5mkWq3SZLIIMIfkcycm5dpBDQFyEaLIP84VaRYpm5i7IzS+kov
IsRFp52INMQu6HThg8yqM+B/fTc34VrTGu3WA4OEY0C6cZ8PRIPaKabWpGnxWlNmCXNyUbzeuHqV
XW1yg9QNg3nSt0zRmGeD1xWLPtuZ0Wji5xGfRnqNFLl8vYLebB5LZNq6Hv9Iab7Qng3mVeRq114l
1Ur8tAPj+aGbOIGGIvrS5gQ86/PoboaqxpRWjHIlMn8L2EK78mJ+uBYB0oNpaFv6p601/yB8+cGF
6c2S4ppmfKaOXn7t/PaLR6pBMPnA7LlMIVZE8FA3VKfD24gxGcK8e2ByaayjlLMziiL6TUF/gV9r
kx4WaDtZkvhjh9rRKaqPygfZ29oJooGxcyziLhBC7swkqTdjNK7L3opesG5+z8yE4YQuw8bTbe02
IwjMy2TvSodzkng3OL96trWjaa33sn/wZ1PbDr7tMDMYv4f4byitBMlhzmyQ+8fIMT6NrW5uKs36
Mjkskl3fXDnTx44KAaZR61fauPZj0Tw3MrpUfkjwdAghvEkduWFeagIWGXi5CZgA4qmAiaTKvHIg
iHF6MFMfd6HxEKuObKuN9TUR0TqW4bHNnZ+JFJ/nKjTXDowDoQfe1sJOShxdhSzXuvUsyXaDA+yp
y9GI4wLWrnlAhLGXxWeIo7+qkiGiGfRoV2aORicGFomgODjTnNs2jfttsoN7ovn1btLraxzMybYc
IgipqeIHTzch2xjzWfpouumHRicOgGCEZwtUWhsR8Rk3Z9gTlApoE4Z2OR0xrKFONIC6mWls0zMb
bZyfIRxerzbwjzXMwKb2E4DuflPd45LsCccpopW0pHFw2mwv0l67erZ4te2vyFqCcxOA37ZRTmj0
nrZdDf4uT9OH0WUqo1sAAelvA3L/NvRptnNn7ZVsol3Uk+EVolHuZxSnWYQa1vU/RR61oz5uWT9Q
BKqisT/0lU7oYepufMt3t6lW/yhmvzvyQaic4HsFkc8n54pqHrgbQIroy68UbtdIUBiOtNilpEYw
FLYjkPNZCI54AugiKm9lMmKfpYFsJg76G2MpTIn+ofHqHqVhrG1M9Dx9QTrC6Bi0rPS4PLgkLshM
H7YpMqYgwTIXjYKFva3mI8vtZW9pTiw3R6IpWqkxJVPLl2Wz9AnebzIkFpBui5fJqph+50WCALiw
V/qYkKulJlHLZmka/HaTRqR9DKdTYTLfE4wmm3qWT0I0+mpIKpDoNOzPbu96G4yalBbVVILSSMYq
CTdKSzTDntbix6nIPopSlzvNJ1gE8AyTGwOSXJ9F30NDAJZSm1mjRLlskmliBgybBOMZ31KuqnSu
hczCpA66yiOz4xoadKdMbQx7oJoexZelS1PI4TUNNbkVZq582cN+uRuc5Dp0TcQ2urMSZS1PjiqN
scaQpxjo/sYWuTq8qAnSaf4hs7ndeoXVMxuMK/s46KfeGJu/bTo1KzdDEidZ1l3f+xtLzyOvCI7A
h2ODO6LWLFQRqCO1Rt8ut/0sIMojd+9LcyOHg8ibVT1DkVE8XpqJy00jYYpEE10VBmkTx/raVLtc
uyJ9rTMxRKqsyn43ib2bZpvxRMDDS4CiGAcF/odh0qGKDPV1tnLr2QqJBhfwOvKSg7s0tDvxZT96
4m5BdpfuWULn33kV2d5Bl0w3T22CqPs5k2WBYceVJ23M9S31e1awUe+Pm2wg6DACeB/jnzAN53sc
SizEJAasc5qda1sdIlGMGwUqtXM3UHsHBfOFInJeeyBsl3oITlkUh7cCL/F6yAVECg1enoNnY9c2
5uvEksslvOHDhaGhetLqck298hMihvDZ8YBHdFVsb1iNkw1tF/bHIaC34eAIMKzhl0TRe+2MzgSX
TtM3VetFXZgWJueBU9o1mjsMkOY+OrYSGRAG2iT2mSMPylrEJdOJDew2eUnjJHZsIqy0aLqavkRY
0F5RN9/4IvxDmdnJg2X8FG0DFKI+JsVMqlpU0bEpSMccGeJJc3byXQ6zctf6kuYOzr473QU02U6w
HrCQbFpIX495j+GM1vl1IGQIBQbFf3vUunVVo6Lo3Wmr63N+1sKcjFqi6oLCam6+jNtbX0J4ruKB
8XyKk2vrROilRtwfBNSDSQj2cEfqubt2rZgPk7Qe2tgrzyKD35UQmrjNW166DSnF8rkEhz69Oub3
yDj1+cyKiUxlT3+WWKxXNjCSo1O2P2rw3LuEzuKB+iBAIsj0OIvijYwHznIDnb3vfnZhj0f9BBhv
RilEn+YxIedk56XTa+OHX7VCiodO1sONbtm6cAvtausi2Pu99QOuUrYvLVI4JGusR6FPjIf0qnJm
LXumD7fBKLJzYQ/M50Dt6V0JqQCq9iiwHBgpV6qEM2rdC6O+5+vQceM7HIiLLXsLX4521vuUBPEp
/462wdlKH+dL5CWk9XhZuEYvMj1CgSoOA4P0yIZVs7y4k3nSmVFsB1pdcEMIGW2yz9LDnWoQdr7C
0YTzrsdQ3SusedQmwH54RxjVWpeDq0IWGnk+TX9eTcwMvuAyAzwOgo2eBrzThky5lAWrSdEBWG7y
qXRYyM4pMfeg/tLg0Qr1DzVVmgNPW2zrsK8Z5QuOzMbdF2UK8qEet+S5UJeOCZaJg+DiBZPYSpyw
cEQeIcuMUN/dkbBv9liiEDqugSNynKbAeIyGsmCayronXGcgUgG0zVctAkAlsw9DkhAQFujJefCp
AWllQlNzsIwTScI7q4z7K6QAeo6OO+4SuQ2SkeCR2u/QO/oniywPCD999MEIp9WnGgyu35XfMy/T
6a6yxtHCBLnmHQeeftWN4WM0BfoHvfjSd5xfJSiYesj12+AQ0MvVNV0XzTf4AYrfhKGv8HU3Wps5
vZoWzqU59MzJRiO7QzXN714Vpbes/TbqIS7zTjQknLjhczWHJw172bFueIosKX+MxiUbPEeFpbnr
vOmGXRY25U237H0ySIAbTd2dy657dTNDXHxke2tUKdYmgcROzGiA6cpu+4Ndaj/6irgmFLTZWi+c
lxT60MG2kqceCP7NIAr12FsGiWFcY4md/RCSLINYxB5vRpKzvJeEzijcXlc0a73M6eHoeJfmPpo3
nWc8IOWDYQCkRxCU+hAJ+sF286UNDDpa3vToer5xjSFaRF3Q07SgqG93+biVFlUIOqvaSmYoRF3X
/8iFJjsa0jyyBP5e2U12laE/YWN3p11AVO3+OPtE2yQu5r9yNE+mF/W7zGvRn+qeyzcbE4Vefk4t
FrvN0F3j1iQbOsVun6QD2kjQiqsy14ydBmV/40djs6nM5j7NY/9BVVOnQ9Yn7nfykfddSxJWY7SH
2KnpJpSxOobLfVh8s0YdQ2Y9oHQDSDgZ35hijIe0kOUBQRdG56g4zrQVNwWJkqgda7CK8bQv6vJA
AOPPhGk72YFEq9asIiNNc66GfYqqvD7IQr7SJyHR1eFUcgYJ66etY4YVM/iYXnPfPiaxQ35qikSS
6TUpdA05WvHYBQAdJhS7pv+L9IdwRYQccWhEuqM0tgnl0ogHDEom2L1RPJMfuZKz1NZehA7ankzi
elB0gpnB0N2aTGBnh9m8o+YA9diIHXat2zIV0zuSKNE80Hsq25cu83D6YPk64Qz4WHOdBnZSEHjU
42IisnxV92G6YSi7DPC4L/Y4ndNYUoxhst511K3twCO/fravs4nEwQy0TRrPOTip7PvUSH+Ty+GD
25kvmWPSV9Sss5/03SnCab4iD3vlull19OwkeO71fiLD9dUa5+g80mVfVdIYuIzF+X2YiRALfbr/
aCGlZXrMOaNmoxsAItG0FXrZXI32Vg0lkG5U4DvbG+RTKNx92oIMoBRlITd1oVG0xG9H4OBumc3c
27XmdOezfK1jAM5GpGHnp8m0IM5hPr/aDTx/xCV4FFPEaw52Z28KnmeZCsqa9MUg40RXHyj/1vZ1
kMWkWON4j44z0581khJWreYTKynSZ/Tp4uJvYvRPlDrI/OV3JmUTvLu49re61HBHpQBZIpWeJjoK
Hb1pi21lxdO5B/TmNzjMhIHsrNH16d6L4O5Yr12S9J+sHu9iOWfNqvPa716K6GbFVfKm0S07+IVt
n3GQ7IRuDUgodbleYnFJYQ32dtpoG6tqKH+2xoeCgS6sc/8SDtEnmfnMEWtk76PGxg3K+pwjxWgH
i24044x+ZXHEeDhlJW59GCogDrRLaGMRSPy2OeTGeKgMi0qXOmBFA+fVmrYFqoer5bca5JLqs67I
ROWYRGeXV08GdLlG1Yimn7LZIZuD1zysqo9SmfwGj4us7cNDq0eQ+Fr4lATFYWxtjrGC/oeRGCxA
W6/cEyKASwld+piPlkoEArOrh/aaqKtki6B1omUB6S8dB3EY/WI4Rw1CGIZ5bRN0wrzG6r+0VGpX
hTEzkCJC2ngCDkYOLLRRrmMBf2rjTO249mjWsHyogUyBjSIqalvwT9eg8kxIFcxQF9deeJsAlwJl
R9jQ1Vl27NLs0dDiceePfAEuAbibERXpauhJhafbVq89qfXH2MSWEkbZlcLEfrR87TDUZnsWYwGo
uAVKOURTQivINY6dU343bSZFxuB1+0CzgxsKcsQmtREemBXtxBjyicxtvCU1ktKxOVTgZD3Wa2XT
YFRE7++OmkB0o3iW6iMwolTJVuVNq5FQk4R4dom9MlieDYxEsxL2JDWUSycHLuU2j1h71mNVcbkd
bUpdXzXLr9eFVz7rWTIf7JAI0CTEOiLNJavqy5ARQj47IaWLyaKimEOc3zFXpkDapp+tepr3dj4L
2G05SGmZf+sg0ayQYbkHEkcz6pEFnRNRXGKHyUVAeXVjTU1CAgxJ0YBZKX3TsTymbqUfbZ2mU5nc
GZPDs9cF2dXJAYtpaXnr9G4neGf7aopZGNrhh4Da5rXQ+aTGz3ERjxcP//bKCchasbzOORHhzSKt
1D7YSeKel43XDAlP1yRrXVgYRLCoELyVczkPmULWuQc4cHTdqxk7xZW37fWxdrcS54tt9/6R1A3t
3rnJF1wezZlF/UABn2vBKJxPuatBZun18pYI80MVTs05ibthLVmzbt102lamHD8UaoPFe5sV/Qd/
YKVaTElzr62XyvX7s2WXRM8njXnRXMK457q0qUUl4K1iXPKlj/ifSOUHM9KmJx3HENSDOdnE0yz2
hgWWJuOLW0dt5R61PvGgN1q7yqZhOcwNVl2PuSucVmtdI0KH5jTfJ3hLh7KcvllDHR9MvtRbEZLx
m8v4CmQN50dkYHgCejZOtvWYcBgSR6w/DQhmo0y/aSF5O6x5j3AwWNSBVbCGmcl5BrXNbu++4WW7
pnKJUWz7OwVCkurDWFLftlL4cEwbbQq3mfT7K+7dWhMMBixN8aGkmyK1m2OVcxHOYclefYTaCRWn
B6/jIBLkfzDNvJAeXl9dSodELZibrBLPo22eYc14ey0J42PooWU3647mCWCUeyoHmGPhcMooB7ap
DwXAh3KQ5wV1mgE5hQWzM6G/2gLKXdHA9Ik47Sky5wpzZSbx1gAYgFq9HLh++JzXg/MrTpqfeuLU
e7/wvkXSxVU55Leyy8ifwwa1rgNYonZD+Lgooa34goBaitOriv7wXk5Tt7cyhvqEZdNuzIUquNUA
KbUKggc2gcgM+5fcbi496u+jcOk3wyTHaoZoQ0FaozOG7g+61+PVKTte68Q0vfL65yrwvQsF3OfQ
YCzJAizdgB/8rdO7R+TtZVtXRxRI4siam4OjZ/Um7X6f29R2Cc+D4mUSHtKRm9tNlKdGO0U7rsH+
l63NrKenolQb7U8RTuW5qN1tqNvlIYYQi9M0XLV9+6lwyi+6LMktlONr3zOz9aZku7yP3qvtPWnK
n0DDcgDHROuNRv8x8oZ+G4HMou12n4MXZ0KePmj1zCWQpHmyV1raYHlzKjvruSICxtKnz5bNuDPi
x94pY95bL191+5bm33vfb9lb7guD/jmqi2JHNZdib65qSZXqxvaERfYBrdESn+HsAUik+QRqzu8z
rgTJytIGpKtGocOxd5UGYbmdtO2aphUuOkSoJ+mPFFkddDjESTB9t6wJdrafbWMLNJOnh49h74dA
07BZL337RXTEHGo8GA3A2j5GmqDnr6TU9ZRltYPf3JHRZ/tFtjaqSpme+diUw8pft9DlTiH+kw3p
fmAvkm48LZsoSxRqETMCpZpTK61hayksdk4X6xykIEmY0jxysjSrwalf7Hk0WbPEeNtYy5TnBBLq
mqZ/vgGxRRnDMarqLDlD3CiVx0z0sFzFXK7fLeL+zMhrzv5M5oz/0QC4vQqTvF35guFvcY3jroRm
lAJBWN7JsvGVuzxTRb73+zRhQqeV5cdFPPXehw4Es6SU1Yg9BeNpeefLHkjV6W83lwfcSiYbpKAC
nIHLLLhJx9Oy5/21t9yM1AdWmubz3NW3qM5VHORE6m84ZFtpRwEKUzY+Es5VJkhMHaymPy0bm9Hr
OGNvWMRYM7F5gB+VLqvK6Hwum+XmbDIZBUbpAxKfLgORpuc2nHXmAXwY6rXNqqZJPV/JMNJFpJBy
daaqTtOYbgUT3kRATYu9aN9W+mdDCm0bqaIpvsT2lC71UuYgiBlRqUO+wFhOZ/m0yLaWPSymTOTx
3u7aLrkvd9FInI6R+9Kpt1PGyZ+brhqiDeABsRrU+bMoZULHO+WlLKi+Aeaanfrb4FE0wxk3oCEH
l/G+GQRxjqbR7IcoRTVCsgPrKlURpjlobH2RpAd8HZQRqWTGk/Vggb95yyv4/yIxKlTy3znQFdT/
X4nEWILDjGnjqor/SSn29nd/KsU87w9DtwyDICWXeg2l6r8M6L7xh2NRDDRMIv7+dJ4L+w/IVoKV
k81/91mc/SURE/oftFVcgwQQ0hLRdnn/HYnY72FKmHtAWRNTA/VWhQm6vNW/Rxf0eudF3RCFKLBM
ckqgT24TutbA91zmOISQWHNzGepxTRWaWaxZHfOp8G5JNh+ieroUeahaAKN1MOx8OILwj1dDGIG8
q4JhTz/ahJ04PvUB9MK/fcgPbxq2fxR9/lDGFP/+5//4PQCRV+7wYVo+EzDdQ2P3W+JbWkqo+6kb
wg2h+h/BXTwqkk2r9wm2x+TzMIOUoEH3bOAMvnJSTAcagOuhso5V0GrXwe/qS4UtbQmSCLkkbewc
j3hE1OvWQslAJ1gY18ANz4FlA78bKVJreAwqNzU35GAxpaQgvi1j49XxhuEwUZdP/dK9LJtY7XXZ
/Plfv+3fQ3yWt214DkACeNPef84OqePEwVUaH8e+k3fYUcfUSCImpgN2sNnVqJ+PHsy+Jw/a/zXu
9RNpK1FR/bu8pd9icdTrMB3dxLxL49Ax/N8yTOa4aBw5VzGLfS89ao5dsyou0TYA6iZ6q/M3beKt
kHtHdzuJ4pMUxG7/68/ivzh4HYoAwvIs4Tq03397DVFgySzuPfQZlCRW+aD5JzcNwKsb2UOmR8k+
toJnGzbVVssLLKBdFOyIB3P2eV8aa9B8tET2Ac4P4M5hfzZyzX+0JowcES53WudbWAlPtIjCf/vC
f88/4uOzfagTvGYh1Df523kXu3Ftp1ULGHgo44M/dl97y7lhegZ9X0zByTPMjQ+3dp9PRAwlcUHX
UFLq6iIdVzDWeqtKErg5D0w6urPvz3c/oLHgaNUrHSyiIYz+55QHRBQxNWFRopb44fhrKBUCS1b3
zE0InwrTmT5voq9EspbYkqXbMFHUhptIPjPF3KVYXTbzRBiDji9qP0bM6zrxqwGxssPtcmaNl53t
BwCARCtX7de8pmY29bW7kwl2XoyzUf89jOi943p8cjBVr5sYrqsIo3RDO3g36sF8yAfStHuoBniP
kEuT73BwFO2diudEJDUzyiQiKF4Lsluq2enDRE14bc2wReMpRoiRESNl5OF3rTFUXbwTz10n4kNX
B18iuAc3PHHRzQ3CeNMZALvdKZAX/E90kYdBX+VxfiTdzIq3RVuZ2ybRtG3rV8xx3FA/pFML6h6D
xd6viX6wRXTwgp45v8y6q0nQqfRZ/tnpcEXJAhoV9io2vfEhi+Ynz2FBYCZp+uTp36ahPJKGN/xs
YInPbQA4r4e07KPE1YwAKloCL7weNzUgVTzXravcovkmdcyXIvCsDf2SZ6MqJNEPDU9U0vXSpAvh
G5d3Yg9nbxzxx7h8oZWI5L6cUiZSaFDsWcsuvlEjQ+eJhacJIgSbV8FyYPlt2UU3u5z98xR/yIPs
7AVWjeBe82hnQ82nIoCJ209J8sT+J/2kXIlK8w/4tk6BbzZ7T/AmdWHghQHx5Hohkpwu/j5EdnLu
1EbHUvq2AcpDWNNfN5dHl99b7vuvbi4PBFaiExlvXZZbmgNRKB8oFTdJr+JA/vl/LM9XLY8su3MO
4agOnQ/v/3d5GRaqqnI1959q0ebo6v7phS7PaXNU07klSudfv7zlb5e/IOoEB66OGXj5i/cHlpth
EoIbWHb/9vreflObX2yHPm2IKYgJ/l+/+Lfd5ReXfzO31Zb4wwo0KBUWCqb6Zdm0Bi71bGYB5YyS
KlJI0dYaYGsOSgJp+zackJAc4/wCPDX92wZjWXoBm8R9qiEcZmh9fXXfRIrJjv6hW49flr9Z7u3x
B62EZ5IxiITNHttPaFjKbW2awLEEjuuDHC6RhvJlKgtYghxKBq6YS9CNJEqqPRHl3nYOdCq2zKLP
JDCcsAzNxyYh860jmrFIy3ylI15RBTBy5MRFUxvfjs0LHMsQMcgGnNMnujwk2qiHzM50Dm47XAJX
k+dCs/moHZNVbjXCPg9xTS17cCoDhIaSItEKfChfsMaBNZuJfQkLbVgHhGSR6fwf97lRvxU9i6lJ
/YZsgu+NHwEQTQVVvtE5V3nhnKMRAiLVQnja6nOfp0iUm6SitBuJVeEnqE6Uo6u14YKr8t7yW8tm
QYose9Dck301pp9NR5RcPNGGB3W+Fzm+msCXqKJdVHOeb59bkx+p1wfKrlhGQqilVvGd3N4U83yS
7wrdqK65m74UVefsm3rMdy0poStZ5uZW78GpssKkGE9D6iIhwO/9vHzOCwkYSG0mbMuYviFl4iuY
LmbzMA6zOOdc6dWq7RY9xKPlbECfYrAZSvtIEeMYyQKavNoMKDVPiIBRUwCyZ3G38VrBzMDlCXFe
Kw1AWl5F8dURenaZgz1Tx5BgSLvZjaSgXDTEhBc9IPS+TfIUmEpwimbuWu7H41MjT/ISSircl6gj
f9n7VhOD7XvlRWbHUfOiXRwiShKqug58p+/gU5p3KMjDsaJNtNa9ZmfElCGGockuATatSzhruEJN
1Rl6YiG6SrluXOREqVLm48EqOwf5up+KbVEp1R6dxX0l7JflwGoE8EJH6eDBpWfX2irz69yiiG9x
t+6Wm5bWtjtJGidSeZlf6VmWm9Ete1T4RAC0QbiKk/CR1upDg7GBaYcXbMp0gMITtggyk//N3nks
x81sW/qJcAM2AUwLpjy9nyBIUUp475/+fuB/OnTuie6I7nlPJJEii8UqIDP33mt9q86PjNc7xnDA
8odKare2Rf4faTmvCRy8gxGlt7qINZR/6LbnH0NZvAmRfqzJ5vbJhfGxJ1tkpOuE56mBqUBMz/Y1
f3VK/3zy78c/35j+dWL/x5f/fKjz9oSuQYDG9lNsHfQRQerC+/nPv9/wbw/9zz9LgG1dpKOh+/tM
fn7ez49fi82KiU67RmqQNN6/PYl/+/q2RI6ry5JEGlXr853SANT7+cPZOiB/PwTdhg7pf37u53+H
0Yz3pgl6EhCFoukYNVQRltK+MYYGlHE+B1DlueHEV1PKL0I5Gl8tmi+x2h+I98frQF/Iz8YEz8v6
Zpm4OXldj/lMUq9lMh3lIKj7c2rucUuOhzZCFVfPgu/Qacf1Zh7Ma0LRkufLkaHPq+K2R6EDtO5W
Uts1FG8xLSPLrh9GUR7icnnotWneMjv5nREBK0zIQW/4mWUkfl1pA+hOYKlSTIGQheYREcfwVVsx
nOXkbSVRf8DE1jHO8jWGnmlH4s3kNEeAtz4DMoGukIevCFMQNukFWELfpjIFuhmndkhkZIEa8mrr
DelIffdEZmhWRq/xCHOHfbk/iMogro/ZRZCtFImE7mXwmby4UD6KGgDGwHDJk7NzaGJqqM7S8G5D
2fedMRkuA4lpVBvsniryBa1i/JkyxG+hKZfjBsrhT8+1iS2xqgg5PQk86mQlQdTQdUkQ2+hJnPs6
TiASMlIsoRCbY4vumsnEMNCaju7syiTc6Xp6rIRMAKSbXnONE1iE0sTLDPte4X1oky49RPaPJlLS
J7I6rNNxzIsw5Z81HJ1ssfaDJPInM76TLVSnUB+FhlRFmvV1UQx1rxfdG4RWIoAiWoTJkjFRAO8F
M4rmewsBPVEU16PN+VTr9uyhs67DfhUfch3lOVZRJ09cnpzFxB3N4+JCzMBH+WIPufDXvN5PSkX/
XiX3XkTwcmb7a7JBIetz7Wc9I4lazDvD7dYd5MzJ1yeFQ8Us97aKoAWpwYeuprHvXm1nuoP6EgUM
j35EC946ZQcyBmq03hZjvP6VJOLfSNMONn1t344YByaDONKVPPCKGbDP0Z6oZ+BB+bXncuwTVyX2
w6VoyEGW4sVEw1OfzEptn2MUpG5Bi7b6Y5stkVDRoJ7JEpum8rMqo8Tv1OrQWiMJQUV/cVNxUesh
ZhBFSHPLK2iI2evLH/P56I9G6+LTHUG4w7tvNOMDw/5yLwz0GHHWXpOJawmS/cF2KUctVLc7lHi3
rTI+FsPJHlFZUOByfF4tCD8R0VnC3NZk99mNlSFozNkCZBHtHGwX+wQtE3RAhm+WU+1iBCV+yaLj
Z3K+ZJNtQHdwmRnyt+uEmi6ftcZ+MdOWWyqSB+BFxmGYGIgOIjnZFaHJpX2VC/51+tot+SFYF6pb
EKgzotRDVzIG0BzTDAuZDrjeaGBnAfNuTtm56fiGehhBA7+AfnmG2f05i23SR4yRXwjd2OfDTWOY
glqXZcVKKItLmDDIkXKFNHnLDlTFfZ47gxhNDGMjHdVAtpvTYJeJFGP/ikCGU9genzspLgU1IIBW
85xmt0IjKKJBb8X8qwQeUSreTDAdxRHDJFe+UUerqIXmt6mpGvLs+puYWIXLMNfvQMFuLZUwxz7v
gTLjsTmI2VU+57hlPk6aEBJpHa0EzzutCQizmiIJCrB5KFHU0JLZi5XbSqDHFU7ZGp0CkRtmOCxL
sBipsnfzNglVNabd60g9KKPuuh1xQHd7AgDEnkTyflchhznh/IN9t4mW8CP4ROtewVMndAzaTBlD
TGrEFE5MQMlPJrJgDOrc5npUIIyNi4WoS7Mrcr6QfHKSLwHvefOnI+HiEILrHizWECXVEw5SLqot
laN8qQNyjVr36Kh/9MiODoldAJCVkgDMrNm0ASkqTvhiHVPSWNf2ZZcXIXMopiO8G6mFqxnz17e0
Lmn/5RjoWk3SKP0ymT+oWOcdprkUrjtrlRODrOdoFx3WGkOxGWFiSY3x2topaG/yNhRT8Kidaly1
AfCFKyBFuStA/mx6iFf7negV8LD44THBsOL9OA77Jn1Ds9kHeQTLeMNGyQalmDTjLZ8X7Q8qZuZh
zO5ax2aiZH7LYZNMR48dL/pO3hWijM7RIp3dIs0/MS2MnU4OwgFuOdkw4sRKNcU79x3CENK/mDJd
MT90BsknetsUyDFLc/PelmxKZt//qTc9f8ELTSrQiBxrK0djfbrGCkaMNU+ewJxQWRTFnTFuZjW1
2PCFCeMSdae15bBrrCI9TOVIfp9DRoB1L13laMDjNvOphUw++JXLAHBYsGMWHbkuTKVuuAouhlPc
qomDSCS7ohmU03BVYdYjo0fNBxW4ZzrLcqKa79giX7AIHVYBiNJlqJ7mkkkQXadSTON+LB9qKs/G
ipCRWHXl10iWtkDQlJQggqLBnSyl+DCLAUwjFNxU6zaC/i89rSoIklPvuU1yjuym9NTOTfyx8hr0
ONMg7roO8q6CEaFNkZIh/q/DO7xIhMEhFSwd9T4ruf2wlk1+VnbfeSkPpPKQAzhbvwQS6AcT/l8x
HgZi4B/mTfuyUg2JmZFiox1qa3xrUw4WDlpUXXLyL+RnOXB5odYfUYEwWKHEqdAK6DWBWpBgYA62
hU+T8PfUmO+ip2/CIjIT2RRl0Kn48ig65xV9rVzqvIkK0gaHSRYbY+mLkWW33mJNGRN7lSCarkrj
d/h7nwYpUTtjprGlG+VTzJg5lc91sX7Ha50FmbkM4SCct5V41EMVKweSE2+rivc1lrjpKBvAIM8f
PYTvXeEscGHABMfzQ4L5SZPlL1GufpsyJ655VOWwqOVHvzF0rF5hTRwZ4aQt8SZpQvgG0TVFZtq7
xlzWmzECxaJm1UdJj6ZUs4dlImwDH9YhAbXKoK/d90tr0YmTz04KBPvnyKXjVN6ZLRu0llKd5lvt
u1q4RxLXOdmN3JvgPsrJuhroPvZ5o4BjtcawEaIJXZmEbhaxfqit55KQF7Td+lqBOmQASQk0g2zM
+9q9XZwF1bZlnEcbyDzphyRsuvD0Wnfdz2NEt7aN7tx8vl2mP5bRt+FcQNqb+swMnZXsvqKIX2H2
EQfWmo/loL4scWvsnZgSPh2uRBoZZ2mcLEOdjh9ZtgJEFS0vc0vwlemc9XkiIFy3IOCZzZtrs6kW
lv1b6avfEjwiakHcNnUMGzLuKlRKhV6FeXRTueZ0uxS0OhQXKGFlUn3GtHtN52jWjnNwJOmOkQPs
kQNvf2nvU2CYjL1TjOlOtd5hVLnpG5w7duMsflWv4tzU8fPBwEZVi0BCMDwqU3oHJVcL1MKd0ahu
JbttwdZDqlAMW/xbx9A544bWbVPeTgbRyvXodUUrHpPB/KMXKL7mRFosbMuMKwz8tZuqHeJmr8q0
r5hD00CKa1DbrRWmje3scorScJeY83odpEEiZ+acQMfSd+BXX9J5Pw32axa5nK71YvQH4iCDzLho
eeYXjmWdqrVFSVZMyRE48RUz6XNZNYSZrE67a2FO+bYo3hVreeyhULHTNir6vPadEZQ4EsWeop7K
9F8DnRnf0tfkiOrrZVqacwud39daGEgWjHyUL7tFK9l1h021yKaoyCsWypuxG2HqKi0Ha6syA6Nu
LrpjHYY0qnaS0MplFhK56TLsiC7lOmzuRj1+UCGk+A6TbQ8H7pMqL0Irx5PZrRi0NsW8rvHq64q1
sXHVzZdH8TKjyVeI86VV+tpFXaD1qLcziwqHaI0bu6MTONXprShUmy4wLFdp3QFEO1tFf9Ving6H
qiuvk4l+71aPTT0UvfO6zB0p2qg/a3d6yGrzpTFQeYDhGP1SyR5ybUCFUy9WkAdaMkW7+AM5yEhG
VD76WQp9U7gRrQ1EJhN44sg51Ep8VVGVnNchFf6uJtv61IE3Jg6YYXJJupM+hWgXh51orWOjjenN
MJQIqEmw2laLumYuJQ1Yqh1d/jicRv2NCNXUiyZCFmtDv5lLHL0/81+zkg5KK/27hhRypgjamRHN
/7rllLxauDnASc08nB3D2s0YHRQRMEBypl5GetevArTfaTacFUT7Dqlb+W3kj8h4MVpJ6ex7J3tI
9DoJltZ2Any6pl/L30U9TBe08RPyFG9I69lX7cIKnNqh+CLbKiBPApDzXBYhfNfDXLApipQxtbK1
sPqDQ588oOoRXsaZGOuMtWuEi31wrg6gZJjws3REzZh5Y6yPHF1upW1es9QZQ65k60hA45NOOF3r
dA6iFwVtk6s82a7sfAyRFNPdsSIixF0HTkf9cUqLAyKus1PF/W4Eu8nWql9w3eAr62BdLl0LtX/S
LY75tEhJ0LP3lJVHs5d/InXMDwlxf6zkxGBs/mEkWBw+VvfUDCh2iXRW9yN7YeAO2eyhM11pyPRP
qFX0UxdT9MC10M7F2JI+SvC8qSrUhbZCMigc/yV90oQBU6PpH2Y7gXY4Yg7tBkEvTgMvxHMdiSLz
O/x5GFRO49CVkJ4WDsGlIwmoClXNqA+2jnJCuhYxR4kJDXmq2QLrlOw3AnQJPsUEx26J0lLdOZr1
21b1hHQ++Y4VztnUV31sptj5rA9i0lg/8pESA+9qYtufi6xzZJ3Imyd7Ogwkb7j0mz1JbqG3VOj7
TNLEecUobQyBBnuC0SSeWmxIvjYgzq97lUAJlv6aVA0pZ44qpfMio3bgNS7p1rgKANOB4lnFwpkN
NcFGXXxfgxnl/MbwSFUbBHofBi1rrXtpc9htJgKi65ooC2/RWwYsm/OW8tXSpNDU2bh0WkOW9OrZ
uIEdrCAPCg5T7hYLtf9c0wZcItoQ5m93lS8w/Qq/iMlO5x7aTIVbVERXbBm7L2tzI9OeQK+4rO4I
6m3ClbN5ULYvpUHXoFpp5NhKHvYmQc25yv6x+bGRxTqY+NRoj8noyUAEFcw9x1JdLV87gx7wOuOF
ztZvSsHV0tWgZGhUL/l9zDtGjztln7/DYxNYPZYchCcxgcPi3mzSP8QW3o7F+EQKlx3YgpGH1uN/
565MKbjGwPjsornYKw0mVLFxZFdDtAzqk6ecyuyome4DmtJTac+IFPVrq0bpnvlfzUmeWjV5oWlU
hAwnX+iKgjYz+weEucKjHwlUGWMmmeenqZfJeQJn/rWOpMMtk4kGdloY0xmRGwJM9dJBQVwXm/tZ
WQ+OoQ+7XkEg6/ZcmRvpe69iX5lS82USqJAXC9mwiNc/60SAWa+Y3PhA7JtfkRz3RszYepwgiMzf
1jrM+3hRTrg7iWiFGE14ECpMA30gVK4/Bf6tsG6sjxV4/IFtE3tk3kEzluMtl0UfFAsxM0AxyESH
JEOYI7sjsuI7lcHszsXi3W3hSvWTMaokhUVELg+gbdsuu1dV82nKZy6vrivo2duvjZ4xhDTLZVdo
ga1KauD1SzORqs8Nbt0NBgyyfKS/CooswkmUmyK9ED2ys7WZSmeqbmsuEe5rlzTxScZ0j/O31jDq
IEaCQNKbCUBFBwNGj0XxmtJ1D8VAZK5aRCdpL0ejhddYqX4qzW9LsZ/afLjNFd3aVVi/SgdboLY4
TSAMz0777kp7Ev9Plx+U4nHsvnARTWey1T/IvySKmdmrlgzxzsB7dRTzN2fM9JEBOyE2w0imMF6a
ERI1LzdFOeToOA0yhLoHIxk4PtMF2/X52G1T0d8rFjlbmNaNbnMib7qOzkt5RxQ5SBSS4vFWINvD
KuDVzuiQkF5pByvl189VA9P8UIaEd3z3GSNwROSRj9yBIeMQMbjieLmzWTyRxQ9ooljQfKVX6EvK
0m/XqggzIhZVsbTHishfRZucfQ3skhtop20QBoIEIM7F4LlQCB6ynOy/tFmel76LIFhoebi0zrFP
GlK/xhTmNHrCqXJgcA8848paQQWUGlwI5dqlI1OVtkCw3F2WkuYhlh/Cj2gdn4yR7ktnvFYRyTgz
McXHSbQbgYIVgvH4AECjV6Y7JdHsA3cMXYM+u8fnxJ45tS0Zjej0u0IJm1Tbkvbcfl9p7l2fq+8C
J4GnxVU4jpV7McRznpDDk3dbeZSimy3VwWd92oOJ/6SyuiJ+01fFuZ0aF4ICOdburHz0Nb2wkU7B
fnFQ4Rn4LBXyXr0ZYxlKPDGGVYyv1SpvxvI7Ie8Jf+RR79g3OwMwwjjobCfmr0QMhR9Xj0Z+B0KP
kNCIEMA6kn1QKyD5FTzFkJhRsyl0GRTlwcFZAKcfT0mH0RqfEk0g+ubqnUO3dF8qbskFNXGoz1Go
mOLJtltsCz1+0SXHzzSuNmgQYssG4L3ufBER7U5i+SrfqLX70lkQnUNpq8kLPCY5FlKnKf3apPVo
JRWRgUhoFcKjyHkIjKS8XzP9k9mUvrOPYLnnsGiJONKyhC70RK50on61sSsfWJv/2DFyTzqncZCm
OmY1CqWg1Y4JasS7pCD6FzE4HJfyUg7y1EVKcdRW4mF1Y7xj8t8xxcGEmKYap4YIh+oCS+g4Nhn3
Yule1Xl8jRtetLXPeIFJwAjGfoZh3ccvnEQMX+ei1gmsipscWU1HS3VRPiK7CzHwjG9wFvaKOk53
SWfmuPR6MA5qtXgz1iQo4zahOU68niYFPSjjgWHPLk77s5s/ba4EBhKHXo1Hro8OvYOJKVPoF8uY
NHD01fNfDuCPeNb6Afr9SGj/imkRGP6LQPjzuZ9vcaSCsffvx3+/+u/nEqbYxGHitv55QNgrpOUU
a5qHiqM//tvD/PNT/7cP6eTA3NWl09FobazBn0dnN2QI/fcH/fOdW2ZTj6mGUxr5v3EUHcYf9NXP
D/r7/P55nLLXLirZXOG/PWzbDmdqJrKYNpjOvz2/n4//+cKf36RzrM+YsL3g52tiWk88sQ3T+M83
bt/983U/L9zP52A6Ev5Rksz+8+HfV1S1tHKfGNoZOvVzBKSEaSO9yiStP3IESH6sigpy7ITRaxhj
8kcUKhe8+Mas61SSiNV6naz1YqQo5sx8fyMMoeKi0N0jbMO9UE3Nlz2dMKKbn3NWuLTXfVOTvyj5
iX+u0oZUwWEKUrGwzMNsmlzG93q/UyLkdDPAClIEymdiSw6LgZ7FIkdw/Bpzsgetteg9a8huVHUb
mSzo/BfFBugiL+TRnccm/bWNMNpF2c4K9bU21s+M0Jod4K3LpJNUg5ZkxxHDtkKlVG6Mgnw3vDHs
T6mcfNAYQGjYT6YiulOx0HmpjULAsBKu+knCTK5tjxsWlfitgELDrAjyfmWdm9Q9tQ1hIYlh9l4i
wK+SElfm8ZX8lxFCBjLqutDPU198rS0vb8WICyI+invSMlyje+5LdNwyY1xjc9HCapmPbGwHpXb2
NNJwr4rl06CXt0zKGzodxZM6WmSENfBIqHsd0NtW0u7rrJuCODZCi9BLZDlUDn0IGk0i8EpDc+4i
nDYtI3Ozfily8V1NxuyPzfI9YcGgQDRZuA0CdVLJHkhUfIHvBBCH/lRhOmVWn9EEHLF2VK8DfJ11
XmOE5QHKvcRrlcQ6TCifg1JLXYI5GKCnyQpOwHX2jUq+n5adoyjRfLBIWH8BY5B/zWo6Ao7eYazC
WYXxagdE4q2ZdKLWzOxpijhXiDr1GPa8r7kOTL/A3auSl+zLIf9a2NQCBYlH2BNxriViImdMh9li
PTa0OJu5lSEE0B4HZHnDMha4M+IFq1cULy2w1orGBf8f3dddZDEjI0Ru7sTLZFTe7JTCK7EYh/0S
8r+Mmdx2JTmiuu1X96Vb65OV9Z/FnNytC1NLMx7e1XnAnqjlJloe2w5/NE+itrt/JH3/XyL9fyeR
3mSq/+eQrk0iXQ3tf+qjt2/6X/po979UKNemvZExNyH0v9K5XOu/cE3rhHDZf9XRpvpfECg01Kc2
9QTaMh7nXwBNQyCcNonX4gtUB83H/1Mul85N8R8ATRdJNHYXy0JEZBsMqf6nPrrVRNoMjSTaoR88
x5RUqmW///G75JvFYMly4OVZtP/56OcPdBgBJtX0oG5M/1H7/gvyc0jzJZp1AzyqG1Zb7dcbHL4+
umnK7z4XB0QtH71KdI4ry/aiMZ6KjeK36JBlobi9qg2HjJH24bJ1K1sUVHx7eqE+8uWMcVQM2m0E
ahbwv2wuKhCgsp1AQXDkDICkQbYb1kec9wz81vU8DJzlRSaw4CkqTRmnmJi7+wgd4fwKyG10E1G1
6OAPsiyA3H/a+sWv6gxGFAoZU+NLlfHNZfTV1UL4soouKyA3CoUQZLq7E2vDhJ8ppKc7S+kjagUW
M8zTSbciZjhRPQaEWgDYJSzkEB9HEPG7qUE9AuAq1BWg9FuIDHAhcAJuxpoq572mR7ezjD81lES7
oQXBOdfqb0N/IsF1gZNQ6kGnLFkAtKMFcmUoEMIZPFRmI4N8aw3V4zPNCSSpkQUfUocqUJ1rA/lp
KtM/IrUfMqRseFQlrluTsGvDRs0p75x6OfZaSvNL1GQZIJQzGdFDMxv3zhp0DiGzkl5YggUaUgCT
0zNYJTzoyxRdp4jVFctZFNAAvrMVG5N/39Oyyjpm0gz0Eo1mwJjxjO2V1yOLsqe1TIddok0wiWWK
WeQh1Yb1s9PDuZl+EyIVHYtI5SCLgWta2tzvcpWWZZU/WpPr1w6cfmKCTL/pqfRcGas7ZOlzAP4L
F3ebRmHRt5i6lQnxhJKDVL5fnDI+5MDqdxlMQbdoSajslaM5OteirWGF4fa0m0o7S8v4PZIbRrBH
r/mTxturWMpdMvI0OcfQNd7PKr9dm9NZsttOhO5g02jLRnQVJjE8smYsQQzncqRNnARZq92vq8b4
LNXjJyg05K+Unac3BjqNXGWj6HvlFiKfL7JMYmYd3+fBomVJfoGXb7WQJspgWlA6dFhH2cVIZ8mr
/djM8ansqGzy+yXOXZ6ButyudJOZ6cK2YdTn0wY8qSnhYpWhSsLU+qOiax4Mk/ZByNTgTWu8uOc+
cxAjHRk9Lg+16L3BMb/zSCs+4u7YNdZ5MAGxLXR4NZSVprZSbDhPci3fNezfpOYl5JnCvwoh78ia
ZPLK7A6uQX5Zo5B8SnIhrahlj06eZDJsPvvC9gFI8O5hSd31KgYi4NdUfgumefrxYxItuySvb6qC
m6dBNd0veMrJFx/hm67yzphFqFsiFObAWZtKlU16a7vqgPd7RqC1rdO8rPBN1CrNM/LaATHIEAI+
hZa5erpBXG0eZ1ddAxsx4woxMfQb002xPPedsu4tqGOeAmquwIpu8OXX1Ek5Ajrv9ugcu2kAU6rY
l6ow7+aCCxkT83iudetLZeqQrFW9FwDGvEtSkzuV8G+ATSSeyOQ5mRh4DllLolHR3UewfIj98qTE
lcF4uwf/QUp8Pij5PgIFyrD6DmfKeguH9w1qzmtqZig8zWoJ1q6pyENzQmRRPoPEL6aXdAyBLyHD
JAN9BdtdCjR4rvopKb9pTEYFxjCTY2VAn/BPjO9scOvvKFsiODYMtSYa1BS0HFJaMi68elljX1cR
uEZoF7ym3YKtK2zsZeOZJo3fHhUonsYJcUxywJRrh2aundcVkjBpdEwS6jrIhu7LLBjqVa77O2nM
Nzg17ZHgCFRgen2LMw1mw7w2WFbVem9MmONMYhRLljbgQEQp0IALl2X5BPdG+6deD9Fodwe1wE2L
FvlqSONMPWiwE6HxTCjpm3LqYQYVJ71Fb5In+l2L7t2IDqmtVvuaGQ8SWc5opJ3fcF7s1xd75ggd
dSry5tX5nhbm5xAsOnTrl3hq7hpbNoe0yr+bMfmVgmQ+RyO9r0ohIz5eXu0+c+BuOgx8nZl/EP9l
Wutnm7TcLy1FU6choKkpbne1nlk7QLLQSNTpzwLGFfqOeZ3APIUJfuM8nRtvLFdlS4Bpjmwt96r5
2FSV9W1PLyLJ33obvf2UgApzLXZNk1mrl6vT794txvsyHR8YHTm+485UCoZ77lbO7aYGcqslNDm7
MoGF+Dr7M+f6di4QiUTaSRPS62sMm3kkXd8mYhSAHa9SP46/CutVEh34qMbloeo6VpXiZnFR4qjr
otFoUV+M7n4gSD0QAFohMwx1MOOX2LlfGowXzUXELx2EAUtiPIKmyW4IZ2BhbrJDT4cjtLVN8yHx
wpIxB6u5+VAW3BZGrguSQEBFqZz98SEz5o+hJ9JafUvMuvZEwuF+QrTE9fEBz9kIKrV/77HRwEaR
AlGgPXl9noadVoW2MZfc/KIjPm6VtJ06JrUJ0lPEEG+GradnSyjftGiYrltqF7SpgT7RoePJnLq5
SZjJMNSOkuuEI9eaxqODC+Ou0qbiKEveVrvZuHxbby+1M19gsxBZN54sEzSiPdK6zWoLVw6HjbzZ
RjId7XT22luriU9O3fa7LQ7opOo5Pidj8mfp1hfmqYAurO7QtLLc0MsitCv1hRrozUhosy8dXBEA
cIT7EdFbZcaveBl9JnA3SlfTGdazfVlruacjXETNhHt7UB4wct1NXEaeRXBh23EbJ53yy02Bok7K
k6umt9IYJfLe/kZFbN+vPRkcRM7EhDFx06xvWc3NC13CPUgyIHZ12b2x6xAZiHjcnx02M9tCg92q
q7LriesbDECFLJsSAGuy62pC3u2uPCkt7WcVLk3Z51OoKuAXR7GN9rqPaEUF1RKQcGot7XfSc86I
1vKQKk26t2wZNjRZmXE5UB9ksQZWUSHbckrcPvgT70A8oZO18ueZedNWDWmeravRDX3aNegJ4PLs
LcCdRG2GzZwVvPhN0Yw3nuXidS5YAcAv8qWzCMW2CSmUtrEfsCKLtioxxqlxkBVWeuL22hpr4NCw
lhxVRPce0gDUpQUDwckxLiYmmZ2TJeyCtYQ7k2ScSCc9u69qnRqO+lsl8TYrtLBYNck5VCCfYWLY
adahGw0Nu6F2k7qJflbniBxRy/xuHbeCdgkF3eLEMlhPXJ86yWRquoFnMx9ZNiEzhUM8yqAd2by5
Mozeb6AFBWS4lxzNDswC4rNrrFsELlRVWKK/ZcacotBQ5DD38ee28+cym46NnH1ZApRNJ3MJa8T/
7Dkx3FJpBQZyqyDh9VyqjlnGtnTCzACG2N0atfkx61wridmeV7dIUY9YH6WD6HvBvfBEi0719YHt
8efDhh40YEjuRlwR7CCuewdyWD8ulnXsuTl8Mr5I3MqrR5juJQLdZL0A5WL9zl3Hq00AabaAhGtO
1UNjWDSJ4Hlm49i8FLI7zaK2AqvpFw7HHR4dtbymPQd2y4L9vzR+09wr6oRdurTj0MrA8CWUKZ1o
UigT9p1GjeFFSkuXlbe8SFm5izqBqmNXL2NTiOsaJbdGsb5CeO3YhKEfaZMvdb9xuurgTHg9bGEp
TCyAFUdo0lyk1ngxsq85XSMvj1HAiXkq/NzVz6bWiwsHkVs3HhECuIUgInRhkpjT4B8agJFofLrm
ImfRBFln7DGOUn/YqPp00b0iR+VUjVltcfErtGr1WM1GFGixgfQHbUqvVeICQHUOuqzdmzYPzgxR
d/QHMl3fu8Q96rH9voBNA8kUo+iokHtWuvRSxqTerKFqdlMjHOuYIVwS80yvrbLSEyNMM4crTlgV
vFyn64JVfiAuWE5t76URFQyFw1vrmIAzdLZVvR/3LI2/krYw74HqntuCphXnpaPRz4XX1qU4mVZ9
kKcYEfeeFKhflu04V9RWhDjGAJ9xGTwq6fidu6C7iO0F4qE8jAjUXmJLFHA9vztlVsOhaecLCaln
pkhnfQHeOje7bHh3sfHiF71VVze54vtBg6bg4ksi2KTt6HjN+jbyrn0uKcKVOSv/yEBNxyvvOdBZ
VWPK26BG6G3uaciwgON0PczRuNOpCekvcilZR1slES1vdXlsRXIAqiED3nB65tL5pQsGHJOi067Z
EK7N2D3LGj02dGapcZPGZev6+sJ1tLoPdkxAr4THlJJqcUBac6xMbSE6tXsAbFt57uyan0VqBVVa
BUmqlN/ARjwxatzadQO9Ky+ZZRfcydTAgZwyJiczbqHktu31/KnHrLKDjEwbWVPakzGP8Gv1CLG8
YQXthqvgHF56One3v9JMQ4OiVfvMRj6zdLe1wPecIByh3Jd7FYR6lM1IPAq2VegdtxDO3426IPRK
Hy4jcsYw0cGSoTr08qrcDlZd6eHt4XbUVpqSqD3jbrnXR0gniKJfCrs1Q0FxP6OBDltrYVTNQGQe
axHSa5v3QyFxAQj9FTNkBvlpmo5KrhO+qf3qHCfnPi3+pEy54xZMvTaOtzrFNqdMcHYDLqDjGI1P
bqaJc2v2qx+DNWTBtH3JueBS6hOHsaIBYotu5ThW8lrX3W9EKSJAdhGg10UdxYudGkoeZA7puEtN
B8At6+bapLE3T+1La8skcFkHwtkURqipIxxuJEw9M5ARGBtybzTGuQ2piIjupEteW7FFriroMonJ
fYx71ODdaJ/oN+NjsG3OOgpHLFvpdpLnxts2/u4S7bmbpXm04Ye18qxGZsJhjhIGeOyuU2Koqywm
tTsg6tezB3Mxz7q5NOGUdEVADwI7XcS8W5vL6qxmcHOXgbksDM0dzFegPhlzrxomqrDKZ71Kfq86
D1cYC+Wxwc0/0xB10k9dt1I6Dv1F0vKG8MfdhuBMQ/dXmzeASzSWowOR2mJXcnhr7B/hCb9CKRka
1o36KugP/Dd359EcObJm2b/ybPYog3QAi1l06AhqkWSSGxhFJrTW+PVz3KOmmJVdr83abGbTGyQQ
QTIiId2/795zoypkcD9XCKSbG817jMfU2aJAQtNi9LcFYc6nWmV8EcINDFNuLzLuS62pBbFEQQ+S
xRNESMzaXd2UND81KIBqUTs19Em5UJvcvI21bo4ZVPnMPFVyEWWjzeOoia5JFkn2ph2h6sv8W5wI
wVF9Wiu/glpUdIRPRCh/fQm900PJPG23Csc4SCajWvunzXZsQNZrLVwdvqCeO/qpdd9KnTAFtaFe
nkxUVOnQ/NAbgy4gWhdUXwsDJ/ll1Zo1xDcZw/xdPwUW1Dv5rkYLitM+PALmM0952COTkGtWQh6r
YRoQlyA9nWisDrIX4CanPrrtAHusoPnB6tH0DnEMxFAZp1PKhVrzqc+d1xoOk/qJjgGAuTWJm9qI
EXUAo1nSDGXUk9USHjjo5bihw40wVWUHWPL3pqllAsphQtuF3ZvwGUnuPy3I0M6LCRUPPJW/Xhx4
onCWYHVgrnurNXBZAklBUWu+3Px6rWC0DgU6Wavg1U6ibtQi0wbsOl78OAH622WucR9K1jLVvxJ/
LH3Cqh/ijTmRx/W1MCRgmUE2mEW/GzdweFqkfyI+GuQt+J2WVoeZx/M5y9VljM4JjYrDboCVkK+F
EspDU6Y2NQjLGxpMUu9DhTBR5BauxKMhXrDnjycdbS5h7vHlZJXjCSzKeFKve2WK+iuNB/w9Hii8
sivkCHgmVcyX6JhaomNgnXWYkvIXI7kaJZ8lnZysPVSS0qK5XoJGYyTuLYTx8rXIJOMlFfSMy6m4
U6/z+cnJ93EmLaOOyx5YjCJsVzJ/jmqdtZrRXe/D0gXVgpEmqSIU660AHfPXopAf2todqiL14q0l
QTMGreEzt7uW36IHWs4YWn5AoxEmjby8oc1bPpYO511i+9i8EJeHMAM7d0SrpjNNKgpo3B7oqF3U
PfloI+nRpNzTDft1mGqIOelIXWQhBbOmOusm0BdT7SrA0+Q1LhyqQCpYUyLcHY3Q5rGs6bs7wYvn
lndhBIFGH5xdnxgPteU/z3kxbhGsaXES7csaFe2MXd826u4q6mys7UJ8JtoDEJN6O+WRvxaO9zQ7
4aWVQEXsGa0jax/9XT5/5vGUydSPbT5QpUvM7DrTbMSy4UqXYn38DkwaDokNAxhujmbmAPWt7Cn0
aNTZkKdTTBNd70spBfwcu8keysqzEJF2PxnS9cfeYVSqpU/EBgElTbhfouHLZmcD45o4cVkupzOw
wjwx7HzP7W+Skj/raR4eeWLKrQkpdF6P6S5pCrHKxmGldwLOgfXZkViFcpT5hKArnZjai61zXpSz
cLmqirVFNNRmGFHnCl+8adlTm7vLxmkEQdgZEy7Tq1YkVGi7cnSPrZ84Jy9BnZgSo3HlFg3RPMOT
XwxXQ1POp7pkeobw2UIGUve3bY+qSQNbipC87Bks56P2XCKI1/py2cMrYZZZDHsDrzg+cDw2TrEt
XwYYEyvIM7vslBfNc+xkcJWEoLahmUcafi89caZoekx3WxYTwdTjU9KNzSOVrJXAGJQis1z72Sin
ndndFDruBoLEznF5vtW+QUqD0X8fHI/hXk0BqhNvNGyydzH0LwjRsGG40Xu3QKOrFg0O3MjB0MIe
xcZYvLPDn80s2XqZi37MJG7Rglc7mJ+o4B5A9CLrQGIcBrcLcaubqafu6RvOvvMpgFCWIPNmivcN
SiRofED2aG8wkikJGA7ETTEeAh3npTME+t4qXYAO9kgwadigRprCH0jinZXFgJzegqyuDXdLjaDN
MFPkiD0zO71yV0aZXQL9rUlq8L8xQ5hWMwZRUggpt7Sv1ApeR7yem9BBq4dHgsmSxaMEYvstuqGY
KkerHyyPbsgcfRsakCQtonAkLjImt4gucuO2uV9M/uOpN14xBH9ZLK/bkYZpMCEdKITW2DHK8cqy
gOY6Jp3u5opLi7PLgcI95z1KX+fFBmlxAIRY5njjJmt60o3c3oVD9xpofbbRHJ3gLpfTrE0iKhcJ
A59S20VR8RJyYJiHO5syjOxdgpZzLRMgWi85ggREMTwT4YDckiZULkGwfNMAT9zOcIGRGE50xcW1
kq2MjP7u1vbmbD3k7hGfcoWYhoa7m/fJvX1bIS3eWOBHZGkrohZjnfTae5PWjEsZX8X03LmpzArr
XhJgaqHUNyM/p6f/Otuedgoqp0LxtmrCGJFElBl3YLS/Y2B7pbANbz/EQjFWx8ozwgvurUgHgYIS
KxM1ndhqE1O7CG/IJkIp1PPs3TsIwaRZ5TGiscLU5BN7JlzOCEDAMCE6I9cLe6IldsTRfDh2juht
0H82Y7sel8l4KuNx2UWmpGTY+aMYsTSBS6BSEKT91rV9scuDidzkgfoz0l/uWdIgQaF7JaK8upk0
LAHzqYrEtzHtzFv90NbbtuTMCxA4HsuyDYGKi7eiLb8VU7ZJ3Q7PcY14M/TqQ+0Q0gfWcdjEc0E2
Bzd2MwuTLT61rRXyOEXD/kKO27DzuvnStJxrblgmMgAmNya5PquM0iSTy+soe3IG8kVEUz+ZSxKc
NAuXiR+iVTLi5WkcQB13Af66eXGOjSmuy9miRGsCHGnmA0y1Szv2n9IqbiTtxdwbyMioh+T7eY6v
hjREXMnw086qrRvN76HWLuTaTiSfDuKRgeczCXoaZaxp7/o8/8uoQR7VIQXJw6s4Jj1Z95/7YE5g
4GS4N6fxKYIPTiHsRAw9k5EKRrY7uw8wK7YyHt02Z1Su9GOY8DkVU+XyrcyG55rOgaQ1oDgZ3uJy
NJnXGvdYEAqqI8SJ1UGzzstwvBz0/qbNsx8UA+1B4EpF2DPYMqo1oI7blkF8TORr6g21iKVAKpc2
+CTMnqhrIrJeGKWoRV0zOO256Xp5RFlsxnwVC/sa8vCKkIz7PG/HPfpYgA2nbEAtLSAzkhXOAk5G
f16bAyC+68iIMfwEBkZynF3+Kq5MWiu9NlzMgR3u0f+sCUs79jFg/ZiaJG06Mj9of9argJYfiVpg
o+12OmQBRO6MB4/vVzfRxGPcTwzPWBcjGX9VBjtW12dG+PF0gsyKQojC7SYrGb/ykCQ9b2YQC40P
xE1bHtXrNXKQfT42TOq9u5ry/XbpaU/G6f0YdAI3RO6fLMyVJzHAjXfiU2UCUEYIwqyUVtbR9RgI
ibZG6t4547bQymKFIq7aznqWX1iLl10suBcv7BBMIDPPdTjHwDdG0fnYaHA8+kIKSIhV3tohw04h
F2pNLUYynKmmyxcR8JEVuxsichwLBE8Xk4S3ZInxQ0Uvzx7XdmYzgJuRym6plpGICUOg00R9ckow
A2qTqR4UR607NPNI/UMeLTeI/zxa7rCMe2zAl/Xk1hsP5TsRB0m6gcImwaExGnQmf+tYfpQ9FdTO
w2K1sDuQPd3peaztLVvkhyRw0DIzDPxaWAVDxdaMKeWqVfXOjB0sMJkvYLnPL6KOtMehiK+LqHpR
adazPtVEFMbNFclT7u6X1zrRXg0wArhQmfmJpQt3kznQUOXsVvm+ao1+dHfsi6cxERaw98k65UPI
lZCuNKln+CJKwkUgoneRcfRR0G18K6c2I2cRv0XxOslkoiUnGLIdSb0xB22fFNSpcddZK4t63kkj
PjJow1PsN9TyrMnF/UuQ+5kIaQNjWJluwzkmh/pqQZafvzOhN+CFNk9d7P0gRiIi6r08Eigc91bE
MJwhXBFz7ihCoxu2xPXqE2UDGWpIwy7GTt3Caewr110bYharc1a1CqyWCx9h18EgNHwq4Eas2K/5
FnfCT1smCmkyYUgtYEb+uWbVvrO2XM5R8F3ebor761Sl7UgBiYAzkaWiOmxmXLg6AHfdPHTCXg9y
jkhmAlcbzi3wXNRx1YEIJbTjHNPYNq7AVEWdXSE3l4kheVViIfCaAgUcesKOFhAFynzS9otDGGCY
ENbF9X44yxXDqhz2/Wzj+UStmFfBfeD7hBvJQ0+UQci1pWAibRvYu8Aa7zpvoZ3j9ozVYd9Zjt3x
ZQcbjw8ydzmNqTRM5uD9vysDMUI4pC6xI5NQULAnMqRSPuBP9cD1pzZt/MV7lM9HEq2Y1vETm8DS
8SUvNjdKS84F/aiOeXIQfjS0MGO6iMaTN1AUtvp3Yc73yZK0O1POQsElVifM8Bil1fYUDtQ8m5h9
MZQ9mHVSmCvKCkqCM6kgcbVayvOzwa+BR2NAc8iXi+rvuCCao/qmQPWYEFmgu92WQzgAFKGNQmYN
s8sNzVl/F/IhJDKBnBAH9Sd/SSxX26D8z59Nq6rG+cLCbCe+6Nf2MFjturCXO61PX6PQ2osRQE87
zJxmpjy7OEMMctYWLK0kPuzVGdfYoibTx0b+IPeA7fZoK9V+SLT2+4J5dEP8E/AA3owuC8Q4Jzfr
xamDr1uOkIzUtam+4jDXeNTmmj6dnJY3ufceIA5Wob1tPYd7IUspslgSzPHnMOXDVmVuB7QPYVoH
LYlgA+UB+VXVRaM21WKRb4x91G8Gn5q7+ubTrNU7yzIv/da5Du0MdQlHN3GdCNX4HK0ra5fCxVkN
Y38kIJ4gIotLPsfaRAX9O08wstdEniGwbAB37LK6erB6tOd+2l8bhSHT2gPQQ+hiJ2otK6g7V0Os
3zKCoBjJncvMumzTDCgY4xrWF5TDfl8bREGN2sks2atmNXxU1DVXpZ/fe5X5PenEi4DmXVeGv2FG
iXi1wmXiOs4lkPdlD5OPx7nenTB2X7Ru9eL0BN3Wjn4PUqpd5ShXIZejMWjz19A3ceENZr7Nqnhd
RAEdVyqLg+WRHxXb3/r5glTmqxIkZWk64yY2++tkzF7LNuNma1/1Iz47jAgflOPbeyJ1zCHDmjBF
830W6IeO8RjgS5Svc3F0a63buB4OlCYTpMH0t14S4K+4M9wAhLoNqmAS8c0kjVMxzGY83hg7TSbG
DFIZqHQj2JLygytygZjFoMyMieMwdUwzbWI2a69F/kC3oLiYa0cAbi+O8C3691K/ddzA/iB2YKY1
IVs8JWPUIQ833qg/hbZ241O42CZGmh6x8P40fMb1dTTcTTUciLbU/J26GCk694ckQYpcELM6Cm+v
7iJ+YxIZo1bTKTSP9XxEhoCiYO6MGyNbyI2ICv805aTBKAHj/2u951X80ZRt+bP7H5OZbgmTkPF/
r/W8Js4++tfmLS27t7/xcM+/+Kfe0xd/gG+V8FmDhHLH/oWHa+j2H7otPF834ZvyD1TPQv7R//2/
bFSiOo1f3tZN3dFd1Jh/Cj9t5w/fMnTL5dfOotD/DhbXcC0Iu78kp9ue79qWKyyTb+h4tmGhMf0V
jGv7XtWKyTUvrfOTRN1cCWe0FtRhyz7WXXNvyhw69RQ4PxC+ttWL1LpJZtQK+t7ygTI3Fi5FUu6G
3DaOIBeZSmRNEKwpyuHepuq5SP0eZ68r44WbNJ52U6TdqEezWoyjp+e49wcfBtHakjONEJFCcYjl
kEBtO2ZwYU11BKAIdHoNi5/y430x0KpcovwpK73XaLbuCW7SD8VwPWG8PGG/2orZwGhLKq5WTJsi
wekq6uobTO1H6L795YiSQxvNrZ9y8xLoWkFykgbrhh6x5bZ3N8bJhR1Iv9tildQ5qA75MyQ9jt52
CmzuRqCewhnRZJnDhYiK+kPWYMg7cm8rS3yvvfSeYf/drHfPmVO7G9OpK/6HJCt6CFLc3Gj3WkxW
oXCCyxpQ5xrU0E9BfFmDWWFyaPYx2kNVWZFpgGMBJeuV3TnaVlucZwpkN2gK7gwrfnUqkW3IaZOZ
qlR5kLIv+r3QkV95/evgw96xbFMqTMZVThsaiQgpb1H7PDkEMjNjnhn0rRxma6t0REIEKWPe5XHl
73EJAyIqB2IrivtSowIdlDQwJd4+sS6jrnitQvbq5Ib5OhUZbjljuYji5oWp0mMw1w9G3dx6rQuA
yHhqPReD75gc6HNf+YQb+2lCX6O+A42CiRnVrz2sl6m6GMeGhLSw/qw7xJIU/z49ezWVTYGDApO6
KNDvjx/jSC6OpTJGul2Y7smtRx2XnYLWoYQe7yat2lk0GDd+QO3MFTTIbe7scpY8FA7Rynb90zQF
5Tqdh1zU0w4L73zXJKzU+EGrj5FH9ZgP0hhYUKqKIucnQ0fiCsUFhlrS21xMc7Qq4Vrwn9YSZ+Nn
BvvS7Tnxmug1HmsY+LSQd41JVjCQnbiGpjKO/nsFwGfTjM1NUXwfmT8ivKK+YHA+4LgsH4zn1GRX
EYZOsorNDHMILq3J38nzqYInVereXWgwx870ljyzBRtXdixG7SZd7A19P2r/4sYc5nZtMfBb2Uy6
kKQi5Unnz8WYrjMBSDAE8N57OsrJFJJt7/CbRn6HzR6ejJ4+IVp+tgr/uusFXW8dVWFMyWjMZVGz
Mj/tTr/VYE51RgGpheFb5dHOtqju2DB7OCEMQiKrb84oPnsmlps0h1Q8BDTdqWN7ur0gvUhAbpF3
7XkyoZssE9OK0bKM67rG1N639m3hEh1Sg8xwMsiQYfoM8hGBdnpoLPrJDEuRTcdXjdc9gvuhWurn
W7vgTCaWijgskWEBDr0VUDGhNUzxQQV2UEuaB4o+HGQ6qwTlMSF0rpwFd0ifUr8enZAIC+sC/O4F
PQ6HnYqlW197KVXBrJp/8gEveWzfahElL5z/qByno85AJWibh0Ak76wjeRrFwaPctpoSvu+R0EUw
pehAGJLdR9TO+/04lAsjMP4/JGRwoEwPhqWN+d6083rtIIPM54iSaZHctIY3bML6Z9Jph9AnBbN5
7Br93g+RyMHKJIc5sW6BimXQjNHPtgDD4qfRJqMDZ+4KqTT4yBEhQjnemrD28NRlPCU4vZJXxmWJ
bNf8bFHBrbDwkcSgTRci0x+omnAncywIad34Q3euIXYeptAjLC/+ERiTDO0e7zuLcjUEnkejtAAV
zCbktqWgJklMm7fwSIn64GGIho/WKu/1anidKr6khUeGStaAd87f8z+nekAEpF9AORiLrdvnb9rU
fKPvtBlM+1vJpILgaG+dggc2CqSomc6MbqRcOf80zOJxHOu9HSc/p7C4SKZlp5kVqiqos2uam4Ko
k5Ubo3DMcOcYFg0NGIBmSQJSzCwYNFvbF990/rzpuclWD5AmppZ+yHKxbUAYU17wP/BL/DT76Dbx
nI9lJvJqijz+SBxfEXkxb52C+9+yFB7qN/sagf1FmBWHNLGfg1j/4QbmqSxtohgWGxC17V4G2DCp
9V24uBeoJS+3BP9eTAwZbXtggO7gochJtDIznHgwwMJ7PUizNQA5yzpOaX6L0Kxkn6HhILZv2/T+
KS5tZDbGPsuKu2zIfqDyvlpE2+z8AZoXxBxsc+XtUBvrWF5dTO52lvQoGFH0Y3GA3o7EiFKII9KG
yKVxppCtvYqWwnfa+oca0UsXjpBCUmZQjFeuvSL4QLEKIMMgwbhY3jszfJqm+D706NsMZFJ0fQ1P
Vigwo/69CDpv51gUTzVvPk7I+ZDkDUezbi4nLb2dI4YTI3o6l5t8oQWbiKg/3VnujbyfV3UyHMqg
XjeCigbwniu9AKKSdOmess2hGo1d7bjPE5n02E77o29Wxr4FcrdBrLjDQfISjjEsktZ6z63mbqDl
EsYJiNjvBdxxd55++Djrtdy9ykbrW2U4D8UEyc+d+pcEseB+8YgQITSs74l9KrX2nnlVJG8NoMYO
Ruuh+5jKO6s0721i7jwffAlaHCYa5NA14tagTb42+SGvePSZU7dV+maPFPRFnDxVCyeijuyoEvlF
q2F/dp2K+x1CSa10wbKQ10klEXFl4XDegFXHp0xSVL9giPOy+rsz5oguHF6vdM5cXJjBJUMK2pzA
2UzOEMtuSEfMDqKyTzgmT4PgC1fx8o2UpItmtCuO+EtsDBR+F/EZpeYeSGa2SUbtHWcTejtHou59
eqrWVZchOm3r7JUCjL4vK3BSiNKGdPQwKKf6DpRthkatMC9iAKF9b6LyiItHUXGJi7x+s+zksUA4
QnW6/kFgeLrz6m9WqvvbpKK9UGTZZdUxHgpKjcvB+lYOXK5R5T255capvG/xgH3UcoPnNBVgy6Pm
hSDWm1lQbQvL5F7kwY+CqdQWDzaPIIpCzfwsOu9E6nEA4A+JjDbSJ8ynd6uCCGKGYNCs9wXGnD1m
j0zTmD2+5NeDDW4sRDyE2YM7Ym63j6ALAbTk+rOm0cC24JZCRAh3Q8uv6KX3TLMLE5DhrvQBVBh3
TMJ8JuIYe9qqpcjXuTU8GF714fi3lq+/jo732UaoS9uWkNXWM1e+nVzNUb4xy/Jb4Ee0cCL9lsk2
qE4EtZ4VYfsh/xI4qL3RUmqME+paMzr0NhRdHRjQlIYvmZW+J3X4VqfLNZD4e2KorukhXeGy9lG7
6BdWa6y6NpesAU5EE5abiKanuSB+NV/qh8WzXgtNXJRw/ldGBkQnE9jD+T+2U0ANU9vlyXg7luGz
U04z0A8CpWqL+y5iZ25/GzzzjxpuDEg59rYBxCqZft8dKXzMu+o2YGDNfwXrziwaKugJD6EIjbCD
fgvkh28enCz9LAyjA7l0CnN0Q7o3fyS0nHVoMxAKCoSR1P5JlbpgRK7ZuYdYutzJ67weg8e4dTsA
nzoNvCi+0n2kKAsISzz/d6WFgzxpucFhmrkHhs1ndyEf4BTLKh2CN/B/j8JbGKYUwK1oZfA4a8vn
lOS2nag/cB3do0YmNi2L3iZv/O5Gw+fcdz9Mgp8Zab/HfhGuKp19FQXJPYyECL5Dfmp86Hh2lxyw
FdwbJn0jZ7w0muACw2Ag65+vfdh6jDuaXYzMriROOUmIRnC/wze8COr6Z4QsCfdR9jqa5BkZhPNN
DOhRlN7BdAJb03gfEU4M0DPjFXzGG98YsB1H4h3n3Too3B5Qi3zgARodf5S97q3DsaHXKfKjJzRz
D3abx3//YJfeu5UEeD/ABnPDxSewMumBrlLdZvzfA++fvemDG869FdHfDe7GilxgeJRFl2yDMkpJ
DaET4Kb13ZgU/ppsjOYQ0Sp2km+TXTxCiOTxjx3FydbEGMq0RnhYkU5GopbYFwwIdk1PUmvtTMAJ
Fpv+v4lq070ZA/3GpGK1oYh37OqJSVAraDHAFUJlWJcjcRZjhKu2pFNoUvj2P+xwvm+tzDk0fX07
j8aTXnkvQZVcaomQMBMuMNgdG1Ggwm8FJy9mKQSaxyHmmupS8Tm3xl2qeftmIt09XeLLqOAOVftP
phGEu5LmMRgGJH26a980mFnSznhK3WgrPGdfBwNgq5Euh5tfkC2KmhrEh0Q19XZPXyfhAQgVyNHi
q77FEhRbU7+2yulgzdyjfL/DevMSjAadCdCyRggLMHrUdGFsCpqkKPK94ERAozXmRHvl7jfLjp48
OsrILa6JK16FVb/uyuxHb+p7ox7QNT4j3v8RR8FnuIyQ6pz3PhIUqhhv07Zi/n1rV+7POq3uAs+b
SE2r9lNUBeuWEVLk04EynI/ELI4GZpuGiprB8xIJ394rIc5nwd6wegquDBamHN5/P84IU0WRrMKy
eiQ67tQlQM1SxGso4OuGiIbsLa+ZRC7RRPtoil6i5sZOW2cdVjzmUelddnTXzAWRuj9HPxIPLmr4
6PDcM8X2ox+N/DTZsXsoiMOOkiA/qUWqygxqNZFtFCGMeKs28xwESsW5Pi35jIqgGtdhMC+HXvY2
wckVJz+8ieJ6PHbFUBNCVX2q30NCIbVtNaZ2RC08iuRnlfLji8BHq4AK/ZfXJvp+e1q90YzdjLK0
/GFPFj2GwdBAWsxwt3WzecNhR79ALkauNAR3+PsKAV0JNQ5dzqWGODVHXrvV8NacQp+cjlWkh6+D
RJyD8cDwKmyg+F3aPgyypyFSCCn9MO2WczGG1uTRGVOcPBRoMneWIEgk0+1f/9tC/r8cB7O+Ltsn
ndwDaq0yPD5Mrfr5lJ+cyAwOFietL9sbvmOjB9LUqlyUEEA2qUZ5WZM5ObKZoP5b8FzsZfvLqvpt
d/bQJ8ayWXJeXbJhKwrE0urzprYFmdjKYd3zMpnnPXfeS+QbrkonA7wjd6naK2knO2ydQdXlr2Oi
9rU6Ouq18+mgttXCyvyMsX50qG0fEFh/rw58rAAXatd8nQ3qnWYamX0iaNqoXaG+pDlAyWEoXJqM
til3zE793qFr9FoAheqP2MiVFziy1i73A4ezjhJI0R1DK9oVBLJuOjo7CiqvsPB5Itz9Ei67MKw5
rDpzoEO4tL3Aj1eU/+mDf/kOatWVABHDjEjVkUfrfPTiSGcMPVCin+TJoYj5faNJG4m1me6zLI3P
O3ei3AfD++uq8eAdzWu1837fg1YdXZfx3tOWdmdFZOhuEy961fpcRynE9aAWXCIn3O0FzzjOKvWV
Sn24zRv4/Oq7DEF9k4lF31W6MyBMzLnQRzSs5x+Vf0f9pvpj//Y1vGYLcA94T+pMGECuUCjENiBP
BHMS7gFJHYi4/3uRyR8QsgcT2TLLNpwP6gzGbDse5sJBx4tX1KUsFXjySvu3nyvK7BhEdrX2C4K6
1Werj1TfdkmuPIZuDA1L0RzPZ5Lc++pMUptfr5Vov+UdCUylu4V5O+4iSDyugs6on1eLr6v1l1P0
vKrepz03HnxZB5E7+/wrJKnstacOvN75qBZ12O4JMDl+XeHqv6d+Rb2mNkN5FurDsGs7PP+RG+/U
e7Y62dVPfP3+76eg2lZHTa2df0dtn1d/e19t/vba+bStQL/+eespc0ZRDlINTBI9fMADCjWwsoMQ
K/X/NH0HTZjZrkycwwlNMM9pmQ2pO6qU+An3pli6Oyw4lCu9SzNjGIipvBtTOEtQnEDhOLKbR63x
rsgvynbCsunLnJky1ZuDpembCgvzQZtRyqpF6ZfdqTEaoa/Vtpt5Jkp8HZSLW7odo7HAWHvFEFEF
rXlH/fw/rxZeUO1GGEFpVi0oLB+R3hGOLhdELPEUUNuBie5irVZ7s2kOsWwQWdMYQskV4YV6Iwx5
UAiSP0XOHTqXl49a4KL/c+2311DNsYvV2+dV9b6nTvt//NHf3//6y/HklgebRtV06UzNsvv69V/+
3HnVlV/nl1fPH/3LC+p3v/7015/67bXfNieBxyxowKNZrbP97c2vv3n+OFOeHF9/Wa0tgP53Vdx9
U1u/7Jzffu6Xr/r1ZzpKYKvRZC6lflp9PJ3/A9rxFwI0UeSoDvgvqygkaI7ns3/o0a6qzrVqvyhl
iVqo19SaekNttlO66wNd2xP2iojjN7XJuR0fphYlxykMtxTNeYxE8hmrZAi/bKd5JYD0hwxC1X2/
UMMYufDVCRDK2yfanWZXWsad6sw4uaRSKdqTzgNu6yj8mRpFoKRjLEZKgPpBb4Q4R369HEfUagjR
pUN4sHFIM1+mI1S0UaRvVUNHCT10FHpEJIqD6rRndoDwQOFH1LYuBSlqc/ab15zewVa121ULXq0x
ktiP0dJQqYyJmdGXeBcytSFcpdDtVVJhLiikf8GT1oXqr7XfXmsa3WUWitAE2gEyKGP8czGGZXM6
v5bo0z4lkUpfbNzF/MBAm3of1Ywl5fGMKfOc1JqKKv16LR5NzgEHPPcMxfHYNqjuGHIh5JhwSP4p
5FDbojGfgrIMtqq9prpt6NvZIUrC8NV9m8nYwKlF8ohqvCkFh1pTR/q31yw5fmTu83HuHJ87cOd1
daCHgppa5/nAlP7OP5OHUPzGPxMLQ6+iw0kqm3Oxis5Rq7MS0wxSWJTG9Y8hxvmvjqCtwo6/jqh6
MSlKarOMVXtNZw8sUdPuBXd5JSxS2olggNXEZBCNUTgjNKyJ04EvhdNiAH52UZWItWbxEqAtxPug
/7r4p9eowBy0uDX2kYHSbJZCHrXoCsoArQsG7+u1WRoVkpDqso+ZatNIt8ISv1uYso/UIJ3t2A7f
8axxDarjFKpDpFZ7biGBGUY7yJqc619HQh2Yr6MTNQaTVHee1+oQfC1ceXP62lRXpt+JcpvO6Q91
Ualr8J8OlSKzjaWJeZJylzooFR5ju8oFwkv6p+dDpK48LxmcdYE4fdVGbn0aZEV9dudDGhTIMYBY
Nyc5Oj86eOIsRqE0E9LqI6CTsFUiKBW7nHkg7PEysi/Pq36IbokctxxzLbtQl4vz/v5r07ARPxsx
DTB5tcSJ6WFI9Z7VDVJdMf48+ctarZ6vJWm2ESX1M3wBy1pIVr7F0V8r/U2kEWmkZyjiI91MD1Ie
dhatqXeVJicoJm0rlupJnUu1XRHTLRdfm2pNveZoGo0HBhDqTIvkbtCkruf/i7Ri8/Afj//6WTb/
unrYPf6PkVcYKB7+K3nFVVl0b8XflRXn3/lTWaHkE6YlXFs3DBybNsKGP2FaILP+ACRouLpl+5jY
dD7pb8oKX9dNqi7IMbxflBX2HxYEV98FteU4QtjGf0dZYVLJ/ZuywtEdQf0FMRWROZ7p2SC6/qas
oI6fmgFq/BsxS74LYk8g6MWBJ860yjX9uBSlu0sy6yLvKR1lQ/wK9xu73CQMMA60E+roosfZsgNV
kWz64qcnDQdV51Di7u7tqkmoYto42AcHWg7UQZSXiI7I5Gmd8i4fHTzkJiW1kmfeYzp378tCBA81
8K0RRzOdSuslSqePwiz2gjTRmyyd9TsJy6ewuUq5K1PH6b2VI3CHZDS4hs62cBsYyExv62V50pz8
2Zq1eF/+RKZM17TZN550kPZY9KMmXfZ1RhUrDAif59doLOE8wYv4HVxSD2Z+/pxsnNzsPSqWdnhY
BoKubO4xsz+fwuFtWvT0Lu/Kbe9TVGmXJiG80b0AfoOMc2FCl/UzLOgRymnsx591710UQyZDI3Tk
KBvDbPW97pGNPOFjg0eypWoPej0rp71ZEQnhpOKkR4TcRz5KL9uwwbbwP7envr+E6l6FkiukgboK
q9zb9GO6NcG6bhJzvo2ItKEhc1MXlOer1Nl0tmQlW/4D4g0K341+2w1El/Za0a2XlPa3qB6Qsjdb
zXCoodrZd6Mh7YCJwZvRw+bBSx+Sg+HQDa+gAFFz21lJ++IniPYEUpMtURQn0y/Hy6rmqeLZSMkw
+uZZU+5igYyemtBnRqALNz731ciGe7EQHUTBWEdoiegPGSl2bFpE69Kbb+oxai5iL8MXrWmU6Mhd
xYAYdb5NpiV/A9jrE+E84CFccjWjzHxDdE4xEhw88vnhmKVRsSEMMzggYpEHdrrWrJocswVJScx4
E+QTLJDJM/YkAe24Uq7yxX83SHrC9u++Mhcr1mVEmMQwd3BBruHFYk20qre8g/mjocyDIpFc10Yj
MSqL2ME/t0xkDCGwU79JRtnpiv8Pd+ex5Di0XdlfUfS4oYA3HdETEiBBm97VBJGmEt57fH0vgNJj
vlJJHRr0pCdMkEkLe+85e6+9TuRvizykXZC2r2KI0awa0NSbmuIMeRTaCjKLVcPkqNHdOv+MhSbd
R5lMsYxGyxbB1ngURWN21sh3hIpkYJyJrQmCZy+wkgPYMwhZIZJEYY6TiVKJoS1D/HJYRbQ1h3ot
6iCjS/VTK7dZAOFYrG7owGYbf+6ANhSyQfInhmSDLqBmTs5bUKnxbjTzF8TiwaoAf5qG1PwrK6N0
oRrvaeV94QqnhjxJAvATvPJo3+txCGmkA7jPhpMizj3lqKcHWLYtiRz0YDF/ZOuuRngx+zw3kkYe
ABVLVyhze6QC4WfEhUmo2aXotYRNtDOAk94CzMPblzVIQ0HG0ThxqhCnthfklTNlaWu3ictWS2cA
Mcb+kg6BaQIQom6Ywz0dTRQsIkExhvbFGkeJA5r1EPfYhyFPSCbbtgFLIfhIQTN1N7DPVr6rEIGy
ysRcPsRh/44rmcJ5O7haG1L71cGQ6yJtnDZMEW90eb+DlPZaWMGZjlplByYDC8I48frEhUiWEdnL
JiE2Vq4GRLnlDtRrfyOq2bAtLLBdrddvLMFC15q8+jkJUn02KFsA3DeQVQNSSNqqpvUMCjlRsUPT
qNvIqkBzPL2P6eloWXiTpYp2IxgzudWDuUKf9y5qx1PwFIZOkkijLUW44gYYCRiItmSw5BtRD82t
DDe1gfDtVupIiWnA+4w9M6lugkiOsUwiks/ajkYCNmVGT8nEPCLE8rpPrKAmgXTOufDFw/Wh5Rk1
fQrGS5fXXP43v/DHfaBKBG9NGL4iU+j28ezLWZaQTtxOgv6lUM+JAkXaXmeay5xjubvcxJWekoio
fjfdhFe4NOphO9bWDfhIhE9xjqp30DgWzN6/qaeaHEdQRgh5yEoMyJjlRG3rgSGvqR0K54D+vjiB
+A5RyINZYlhrLoXzZXG5qedZzMRqAJ5M3Wq5WQa89TzzuD4mNQPtDlJo18IwIenlMtpja8D1y5kQ
Jd+9EuZ49/G2+vL0mNNYxA9hntEyuEEdJu6otjeiQILzclOQ+YhlJti1NQPjrJLiPXw79quY+qh+
q/v+S+Old8yhG4gcSLBBP5hMj3YKWA9mlYWfulUsO8sMMNSkclM1/sOg56CCl8eWyWKCYWbXU0+g
b7An8MKM69H1U9JqZCoNw2C+N0wfmkgpD0mvfedE1zmCCW8gMuobYqNINl2mUrNnQzTOzILJ71CE
LHeXka0hf1rdnP5Hfp2v+xMURPpwy6h8uVlmRC2WK8oE8+RIajg9Vn7eOKUyGq4AratsdHC3g8UF
PKZ5VKg5Z9zrbG+ZZihxHO/VO6R/D6qYdkAa94FuDDQMA+h0kniEKwILy+h+iZKYb9JG3yF1Szci
iQUpmkxQRDXQZtVP2E9i4GrLHqCILQ1ItQvXi/lm+aTrzR+PyX5boQchdSHtG0rMi4slrSOC0+dZ
wLKWqnmymTLrXNbN9WYZ/1/vXpaitNqAqLrvZpP8cjPBFoQ0h3UsmnK6MzjJcJJjHy3UXh/IO0df
tExsl6nTRYrqhRpGYPk1i4dk2R0mgcPXVwk8KEX5m2pkR0eXak3mbXtzDIOPIAk+aQihiSnn3XuY
d3lzrodd76Zxl6Xu8p/BoJTmLP9Kl2rotFRgjZHwrMszlv9VgrpRuzqI1jUel+s7dVmX2sQlDkhH
+RxlPvyWpcvbXD5i/s+y9ONjlvtt2j5Rx2E//cdTlqXlbS5f5/pR1+csj+W4udRRoBSXRsavP/75
n95d/vHHe16+6uXjlv9fHljW2Y+f8WNxeRa0kIkRyBATkDi3Ov546x9P/+sv+fv///rUP955uWvM
9VdcfnAQGZiXSh0chrmem4/SALpMlLZkP1fu8g8PkAJQxfk5qT/DXvN5cbmvpU8cJBzygfZg1PCg
/Yn6s7mUmv++WBcM8UCkyetMgoAq4WC3lWFGMBiza0+QE7xXy0uX+8uNFGRzZC/2EamT8DQmZmMX
cwVcLQ8ZxvWNqk4AuGtZtEUuo47adVAvEsD/+mx7Ghd7kcqFCGZOcWOk5aXRuXRBlhL80hS59Jau
95cHrz2Ta+NkeUreJ43bNQyL5rbicgMfJL8syTF4WjViHLC0IpY3yVOizNbLYucFNK2Wj0+XR5fF
H49CZnvNUMM7+lxJIrGW6MC8fNOXWk5A96CNhGTXdAWmi8i0BGeIZZRGwbsv68yD5uN2uVl6IBGD
4TlaNXLkMfnIRnkPIYtz3zQcYrXA+m617tJxk2hhNp2FLrZoSJnwL+1QpfmCZ5Duljdc2iDLEm3P
xlSNnR72X1Nv3ZYpRpTld3ix/uDNkIZsOSEsj11aOJJo7Hjd9fvJ8xWzg+Z16dAua7GAdkeLb64H
Y9HVbA+R94w+xrYoWK8d1gOnWCT7y1PUeQNXSvJaDJLmiFUC1nmcr0iiMJSEbRi70VPuB1IEGRIM
dgPSOI2SwV16e3JbYgQIJR8KFvaDS0fSiptzRRIlCBa+wvKVPD0cdg3CDiVrGL0pd8vPuW7aZSlr
289IGUNU3zmS6jyitbx8yrWLJiyN8OV+PI38Sil1izweE8RKvehIKaqhUWsQxbRoNNxktqaZc/21
n+u27AvfRZBCnZ+377Ilrg2364ahHvY76ciEoxBtw7C1OEoMBU5KjpvLpJ1JWmfuzLE3y5ZZdmtf
7NAPMb3wcvVHN3F5wrW9ed2Slx16KcTPTdw/7i7PWx5bVsxy929vhXBhYOxxWo6npW2+fJnlbvqj
xTtfFJb/XB6cQlxSiKuSy/byhVZ3xUm7dNWXj73oD5bFYTnULotLD2H5Ipeu8bL4o+V+eW2RmeuB
caJgtY9Lwzuaa5KB4AmTsxwmlE1yOLij+gt5f7GFgxcDHJ2bBcvTL4vefEUiGEFrGVMsooZlT12W
rjfXx0Zy7jejJDuFFOIa//dfvPzs5aZZBBnL4g9hx+XbF9OA4PE05ATYdizX+Tht9AHBEtljWMJ1
9cNcvoha7UHpibtlZS8Kh2Xpuu6vjxn0JgiY1YTV9cnLp1/vXl+7LF034/Uf1/f747Vh9tTGEKWW
dbGcOFsjqDJ3ub8ceazxuDks9y9ffirAKsHJFn9oKq77ljW9+3NVdNldQ8D0I4cS2yBoW4Yyy474
98XlLS6nqgEqvGsW+FLm4Ww03yznkuXusrQ8dr27PKbPo+D/1vOWJ/feZ08U7m75/OX74Yn8p2b+
pbl/2ZmXJ1hy1k4X8cL1yLo867oiftz/8a5/Pro8/8eDPxYFCbZboz9Kk0jM3LwOr6305R3/9tj1
Kct/L6KTZfF6s2yP691laXndf/qulzb79SXLE//4qL899se7/vFJ/nzCH0R6Tbhgl2O2oZKgdCUc
jPlYv95MplKAX5qvJ9cHl6XrY9PFnT0/B+8PR/vlmcvpdnnz61N//GdZhBLRIe+XOSXPnUx9yuhd
Xg+UH/cvi8tx9ePR5f7y/OU4+7dXkmw2wMpo40mipMfguPyEFKzLonqbTDG4Tr8hxRCnVFNSfLP6
p3jIyJOvW/GJ08kwU3CMO+rCWBDQmTyRmrJTS0jLEx78t0zNXL1UhCc0hdZtJ88eGK97IF8Ulno1
WEAo42BHJMwg6tp9NuCWkhRSFDDLFsdpDDOsak20S9X0COKGciN1EpAegFXMDn1Jj4dIIshwIywz
sD9/8OV0MhH/1s6TqpkYicGMlbZoypYL6/XmIju73r9ccpf7f3v6H49dxD+zHubyCX973eUT+tg6
6jVgyeCHoOFHA/7abP+hYFia7/18cP1o4v/5/2tTf3m6rjUjkbJGQaj8fFJbXp6aBn6b5ZldXOK+
H5Cyzu87LhOxvy+GPrFTWpJ/SmGlr2GWYjIjRyIhMAaVkDrTVINPIzu2QsGGzkFNqAZpnK+AW9VN
WFcuBTtj30N1XjOPghXQqM91Ed6iNjmag3VWMpAuJplJpqA4CA40/NfaPeidz0ImS2Y+PTshQ3+3
l0B71ZNBemqY9YT2TrXd4vwmqEuo7bJu6zVJ4VCSIoxrJXXGbSO0h+qX7gcafAlGhqVgNnzELT5K
mIzkJDvJmFeQWkHz9AHdW9xFrgUyHUFofJC4zrp+wS/RZQIcc0OzBcF71tv2zQ8QdvpJSrLVrEOj
zkaVr6MKRiF8VZpzBd4bq5VlEOdsDINCpWA8d4FPlUJH8g+FNN94sb8mZj5xxoIlPOfYtfpp69c1
7sPaS5xMzb8EybpRCYFfTV2z1QvhOxUQpqfEYDoFkvkw0Z4TXcWHR2GuLHLjlty/d5DZPsoDiFVZ
BpLIe2n18s4EW0z6dblOdNZql4Rr+UOxsubcjg0WoJK00kjbGJWnO0mafY1mQaO0Q5gYDAM5uGnr
jHF2W+aidcO879OwAmEv5obpGjnAtdl1LvU0uxN4l2tjdsVkxaaEAFpPerSRvSwFmJ7UVG4Sh2kb
lXM6kmWORCKpVPqWHbglHEKbPo8ZftJEwHiUbqQiKOzeQO5nCuS3ULaQ1MpW4CojY1cecNWZB20s
VbKeCBgs6ydrwhZjGL4Fx8p6iIZmXMdiHd5FWvsaBBFSh0F4zC0AS5MpPUKqITBPttQVJ6jo0Ere
KUM1gxhXp6ANsnW2/R+yCgNR1knauu3VrWmV72NKilFBRB00H9VE7Z/WR0Oq+60uZG+teQZjPq4B
FdSw+wQK5ZLxlI7SO7NPZpWECWyQxLqDV3n83IGic0aZqRXIAZa6D71PzLWlgm9MBP1YKoQQGxjh
5rM/oTKc9ag3YahfJwj4mzHJjlXrI/2TWkyjWDOUHd1FHLRF+Aala9jEFFjLtnIJQsThxDyXXoUl
VTDK6q8U2L6TSPqjCih4InLDKKTgY1TEj6gYsoeqi6N9puWkyeeSzS4nnZuRWjn9FuCP/cGaQvOh
T6Sj0TM98dQCHp5/HND7ur3GdSWnw4ZFxt+O7W/fCLNbTIxfptS7YY25LKpymnONfh6xNck6GvdW
/Jj0TD5xpoipILQ9rAL1LZ4dm6QbV05Vlq9JpKkOZBljDcKayWG002bORtwG71MD1sdSkr2V40Cu
PPU138g5mJ5Yr3/pPa2EaHz1e2PEBygf9V7+JZit5eRCiGYM6F19PxafWakFd5GYVquiyIaNj2sX
E7Gw7pSqOhom/GdJ799kQ2cnoUY8hshzLMH4lLxA33RCGt/oczqhrlSOgbFkrYgGvgBCtKVazp3c
G4ARj/IaXaPAr2OfjUhy7OZeYlLgiywK6yul1JYO/bZAwX1MguzOKOMD5VggfcYuBrkbS8mLFXI1
7FZmVrH7CZXwYPp8hlW5uUzdM9O0rarEd7iHdIIZzlz+dC2e3eHGzmc7OjiXc7GSP2EXFV3+0gOy
sDG24nBKUMUnrEhBSg59BBuy4uMwgT/jJHyxelIvk3F0BoKVIOy0t6mWHnrApo4iTERcFGngmiqY
RankqG1VReFLa8+dlov70nshL8bGeewAF3omzRAYhWX0MA7lg1mBrlcj7072QievvAhnd1Pb/VQc
qmQukqOyOlS5dDLbEF1eMZzVARsdAexcIUauS6mPkRFt2XhkPAOBuvpWc1V3S3L3EIevJ4/8N9xW
KTN40j3VCY91VZF817fZrlSZEUJQIABN4ij3SfNElTn2MGv0zVj2/ckrmhLyfaVsCpo2oVWgWGwh
9kSzgYEzP0dg29PPprC7Ac7L2cVQacoOamOb1lvR0DOVK1pBvuh/C37z6RPBCpEAr54CaC/vUg4o
MoLUGO4gHsBMC/yTMslPmligPB/j+NAKyl4Z38u6EM6JPLG7BMmpFwQ4rGnU7WjKISGHeAbJcJuU
nCw5NQDu6/BfzobdpqoPpm8AxaPe/8L58aBbKZ5BkR01G1Wox5ysZEkoHMWI76nM26QLh1uRNWbH
ihVtlTj4FUn5magrSJc1HbumwuGLBOokC93t1EQHq+L01nr6BzPmbV1SrLXCE01xefaUw+SLuRoJ
nn+SdblYt6V5RvYXrpUKp1/bSXSr9OFOC7VgC8WMn5VPrpJl1mEvFfSCBw7Hgyg8JWQvr/w5B8Dy
4C0p4YtY96aTvHseXX1hAi0/AHIDDNW64fjckfu07kAmz6pwsnXuBlzVNOZiQD0bikcKGMPxaPUc
4qVpOTWphhg22l90tzlAPd4oJ+bF9RJpraXSEznWzR252JjVcnlrBv2uTVhDhD5tKmuIDpII2k3w
nKo49kNt3fuh3+8qFS0goQ6yTtSiQU5in+a5jcHXjcRxH9NRToBKRj6ZOHrYcRpXMBmXs5bSatY9
Hnin02Ink4lJLZp0cEj+49Q3hQ+tPAJATHVG06VADzOzxpUk1L4jCzqDtLJ88qRbY0rOcU9ej/FL
saZ4PSodpS3wrgoh146oD3PhR9PoRUUFhCVs9OUgzE3LWUSMM7yID6rwOvaxsfWVnqM+ESoQ6vUb
KN1VWSnT4zASI1UTQZCRsQC8jyAtrl3bTAYd0JvaG/hJWLJgD4QEWNsg1CsFH40bdv2zWQeuZGTl
romqYa0bMcp3ZYdmXKCzH2B11UdbIzJ+SyYOrl7hNmgh/jFuKizfVqRiuoffT2U4CQR1NWF3NARv
OHt9ubFimk9yxHC/Iu9xDL1VpwVfRTYBIjY8h34tayKUNsEuN0B+5iEA/RRdtPKASgIFWagJ9tBw
QU30OU6SBImymPZclegEtyWHYIifOK1fO9QXoEOLN1PrdiRmSSuxNm3LCr7TMX5DaQJ2nLrEscqa
e9iG1ibQOm32mX8EafyopV5MuEAkrhoDZmidEBfgY9ANjJeU+Q/taPCNVVLojlSEx1Q7GcIvww/K
bdgigR6Fg9BP/bGfe1WjoBNUxbjFbxiKcTbNsS/eh119MPKJnBTPp2sP5D0cOSmXiDftUTLo+vYE
Frewa9NbWVGiXd+3z+ZoflelLq1R2SlrC8t2F4ynDhlATDYnkuxm3FbaGoEq8gXS4HehcGvJOkn2
sx3alKudbLQFk1NUsEQ77OTa0o5MLpgzpB3VZSSiPgZ0M1c3wmvWywzUEZQfZJyxWWrC4tLUh5Cz
g2HuOKM/pRNGNspUB7G6jQdiX5O0/5xa9ZsIOzJ3kAABn4vWqTr7dyObqDiAlB04CcIk9RkcmWsW
oWWedxbrTl75JWhyht0h/c4pbPttFpWVLQaCjm1aDJ1Umc9AnPyUur9th2FvMQ5iVJVspxo6CiuS
/d7qGYTH4lYYWjJGG9EdolS9I3kI0QuN0MDF5PVGfMwZ+kF1BrCBlCSoBDhc0oY8iI0eFMW5YQIt
mWJGmuCwUZt5atKX62g0f6WpTINQicm40Ym3FkPzKQAjOzICGLziPjLGbS6pW7WDhdUqQ0Exto7s
hNDOhAQTn7akHenyM2TAL2PyE7vQIiYLhpdsCk1JMfpGW6YNr2UO37ZFc5CIRN0JcW+szZ7LpzSV
rpVV26FFSWAZyA9H0v+m9gmymbHPottWhIZgmbiVzSx9J0n0aIQUgMgVgo84orJoJa07UIfH0QCu
vWUv7IFWnEkmfBha81Mztf41N62XskqqFUbGrzASdNtrYTIw3HUHhf0rUc9VrMnPcB9eapQ9NEgl
B08ruXeZjGBXIbq6qQEIDOiSvNJ3pQzDOQn2DzX+bZtgovUwIXaKQuEpi8hvqwny8fIxdUSSiZmr
TS+kDZaOOCSbwGRb6hrOVCGvbb8irMkb2mCjMx6oRrxYJsK0dU7tTgrsTlDOvdL3qxJE7rYYMVJn
w9rAnwk/OJG2vgFKQp8iCLSwriudlJRQZaAD9B5jniaatlFFgtP5dzLXmw05CPRhEi65UC2ZZqxE
ypuIVYinn2S8mJpHaoFP/hZ4LZOYpY4hR2DEDirufcLVf1/1o9vHBa7ihjyLsaH4nJjHWCwJI2sb
7SVluoT0FyQZqjRYRlUCo5Z370ACE26UukqoiauKtthQASXXIwx7wDNVwg6qmyaCXpww+eBMlpCk
oBmjtgnSBFBNOoImm/pZ6jzpePaYJXdmvYWsA/81Hd2xju5S3cidwBp2HNQ5sQeQiKIG/4qXehtz
UAQifcW1UVTdXZQCDvYQbwWGSuekQp1G+mhE7lzDAcceuAHqSUhgpkl76MnBxhuTZ9ACnOa5aPWB
LmwtI6A7Ygbevsrvh75+NsP7QG2eowYrOsCMfB2DAcwifcfWqHyMsV5EoLnPxlPNyY4hozWgHTmg
Uf4rOVHAZmA9BwVJxfS97yTZ17coyrKtAZJckzADtxU+aGmSAJfJKXI6j8GMVMmyTRrdaATfCety
XQojSWlh/Dvs9Q/698AbAm8X6e0vjSoXmSnJUzX0VMPGxtUaH3IDfAnTywBVtK+yR4qUYR1Da0OE
YwtCuNEO32UpxHvPw+DNJeJeZgqCpDkqNqqfMjrysRdNbNJCIw6dq7Dv18G5zY1ppQ0dnOyWeN6s
arkMtE+T3L6mki+fc9YeibzVWSRqmY5ADkhTy2qi7pIM0IPyEJlzD1Y3fFtq5hrEeNOWebWpSVaz
w5JU40yRfOgmUXIwsbj/P9EX/3+IbhMttLj/Bbrtd/8v7nvKPhhWv/+Z3ba88t8UxoY4x++akq6K
OO//oS425H9FEDVD3WTCxQ1plhD/u7pY+1fSvSTiqQxFUlVwpVdum/yvusWUwlIUA9CaLCr/HXWx
pvyztliFncs76aiKyUwzRf2PuF6V0apfmsbkziO9ONRP6AkdkxnuU3lMXMjIk7wpjT0UayrI7WPz
rn76j80zUlmqPhxa3rgZJs6/L01xaHFrM/3MtqADNCZ4omsR10WlgWL5U9xwItnBS022SF032TuE
GEZDYCJSkCxP0ld5gKOzgxIZXXbfz+F/+b/zW+x5fp79S9amt7h6mvp//w/pj0jiy2/kimiBNjL4
8weZrvJkGnapOdF9NJ5bSboPWiTFpnKLef6zrdpvQZgji+LwTQul+x87xF8+HMzdX9awypYyNFU0
RGqS/6zeziGZl5GvTK75ZPUH8Tu/x5BOKtavZkNiJrxNb9V+Gw/qfU4d4EDsQ/wgbMyT9WCSA3MD
T0i9k0ixPzIpeU/P0y6+i8ltOIfVqr9rizXBaefxHYgZNU+0HdF2imxEKp/5c3BUbsVtYf5GfwzE
3Zqe498xAUe36huze8yAOfrilXZqoIwZq5XApe1X+ZQ+dQxHlB0hNalBZJ2tkLlYrCGzTSXmklV9
TI9c97+gEChuY6zMEnIA2JCVaVcP5Rkkg3Sot+YeyNSv/Im5YvAZPfJzNsNL9j1thXv8VOHJcykz
xvKqA2Hv9kcCJBgYbKLfo5varU3QKJMG8Cjf8oFEjYa4n0jYEYRTfzDsbY2VYKcfMCMGeCW76hew
hZQ8zidgX6SWy4THMBJ/RKxgPXn1NonuxtvJWPsnX19X5mN+F//2YZoQB3LKH7XtdI/AL3tJ+0dI
OIT7sDr84/iavesbwF+k7mnfUbk2TrpOICjWMSeLCFd1O3PTM6IAsAkBz4AvB+XvtYPNAxwJWA7T
rUy8U8UNFTTjrvrVH/SP/Na7afKz/EDoCZkUICVABwVkRt6HW+Gc7vuzj3PG9W/1A8OZ0dbxlCvr
4j3ZlybDjlVwl9vKd+SQNNpuKJOhTu8/4GPEhIaCniKqYe29khRU5LfhYxOczAOMWwOGhr6OHMKu
DtNW3QQOSn80JqjLtTfpyzuhLCF57hWximWnNwQw/QpO8knxWbV1AXZlzWAo1agUraKtcUTjmsG9
PpgvxKxlBPvkdvK7umM0PZxlxMU34hskbO3e3xkkaXJlDIGxrntpbT12rAnmQQ10pmPZrGQ3em93
sONv5HvQs+aT/6Gf2/rQCKvwxXsy76Zwxa5NCaGxmfkpO/2c3vQ7sWGWcDTuatWhnF242Ue/yYiN
cUs3ebVQ0a4sF7padLJureepXOXt1iDyy2nWKUfHKvndnSkbtwc5eoSBWN7QdQc7tqEKRUAV1Roj
3vevqAONO5UWB+BW9Lp24jTvuhvaCV0vxwrWxFczS95Yd9reb1fBCbyiDqO+36FpYhD3Wa0BI8iu
voE4tuuAVUysyJXUbwHxuF7hqsaqWlfnNF23u+AUR2s8A8GT0tgjQV6dA7O+1e3OJ8RsJX0lT4FD
2/ONImKylVeQ0m4hhevbGRS1i56aX6Ptjm7wRIQMMIOMytKNgdS0WWmP3nv9LQCep2Zy6rrd+IJF
0FGtlXXXMqQFt7cdq51IhWc7+OsaZ/uN0j5Zd92peQv2hP+S4Hcvvoh2ageMSO+lm6r/v5ycufz9
oIZqqmlKMrcWUGGJy5wGu/QnNVROJqYjuly6NfLYzJq21FBfzLC2/+vT8H84Cc8fo1kytFMudrI+
XyI+3+/DzJ8vGP+zmhOBwK+Vrib1j/NHYAvbjf7we6pDkltTUpKnkkv8P8YCfzn1yxDr/uOvU2XR
xB8Ezkq1RC7jPz+WNAkVeUddu5IwW1xCz9GGjDDpwa+ACIJBkzRIi1ay8YrnyLdUWzLfc6UH6M2c
sDMEfacW42PueZ07wQCwk4RGWatRhwkV8Ri3A8HulIRKs6o3kjJSjwXX5JiDbAKGlIgrRbW9isv6
3JDKuEkmpDi5eqDIH+FiV8qj2o+mrUQGmU0br6zrZ7loybMwCPcgzcGi0ZELjmJO903KnIG93BBg
HMgKUWhm/tRoRvvga7V8spKMqJGCqUs8s5RUv9hZTX0cjCzcjj4XMk8s3qwu3/ka0/CULB3ts4Xu
U2bUDCsdxAciQSFPKaZh80tjaauI0w4wN4NhWtYrkOdMET2I6VW1LixKlz3FOYYa3W0I9Mtms0NZ
o3aUWfWmrCRhn4uU9JlBvMhFJRCHOhU2convtmrIC+7pFIa5+BDrnnoKu5J8uYmAhVwGxJhrwj42
R5fEuDscwDEsyBQCPfM5so8UvqT5LT8Gksc5NQsAgMK1WPlJA0TMlyDfChOlgTIFWi9mwAJR9CmR
aJya2jhFVL5tNN9c+AD7jBX55bqgfvTWQKAd4S+JPGfNGYnbdbJA5Uqrd3EtOUMf3So5mboy3yzT
pkcNEw3fl+yu9KvKVc8F0cr1bJJvoo4oKdxU6ybXabuG+nMb0j9Tab/2+MeopzFI6Jh6SZU6rSZd
f9AmgpiLah3F0lmkdCKM2q00fJWDdj8VAqGg/vhCisVzMcALvGnFIHXqob4fguwh8vxHOay/IpNo
Pmr8zxAI4TERHcqy2jtSH5oz5p+ooxRc3jD3H0TSBr1YdVFy9xlGKm2iyCWrsq3KNDnTKFLWVeSf
g0J7Is7ghMGbYrTFljbBHEa5sBUSVXArfCVRR3cJvBt+lLZ/zop0LZqkuQ+Fb26E4Td1T8hZySPc
nC+ij/b9mEFAtOIU69xWiAH/kXQBQarVbyl1+auRK0Nzhi2+GqH7JKydZDpJY2EXhU+36YFkWACf
gCCAUBZEAqljsM0g6s3bTPSEzZD8thJ/Y1A8B2Bl95nhVCT/NMTNqLd6kXEFhbcK0D/L6TTFpFuk
EEAl5s6DgTR81yLlSXt0aNIvrSPhtRIBRQIa1X5HdNeGh6nTUN92T2bdH5l/I5EXMeKG67lqW09g
dRmidUOoH4gp0g+K76vbME1vxgDQL5NScn2B78ypw61yJNPIhHFhnCfFjnJsBVqjgrplwmqPmVTu
qJWPbpS2bh3TWGSuPbSHrKzuhdz3tmru+/YQR9U618gY9OtJ2hec+WjZmrVtgk3G+NXtJRirq5gs
L8rFwNElMdyPebgxaoGMwflGH2V5n4QVYzYZquG2bMxb4IME8wgaoB6J5h/p7IXTz3kjg9rHe0N/
j+JZ7bI8FJovSNLhBM1RJMsjWmDFl6VO/uSIiA7kd2lrw5eIVisxGvvIT1dBk3D6HKzEQ3Em/y59
EDGy3IXOLSYw5Io3033dQ5FaMwQoXNOuTzkq0lW4JZWRIaP3Jj9NrvwWFU5tV6fkNJyk9wRj9gFH
oG7ZFtaYFefu+G184NgvjwNwxu9qKzkdI4SjcjbfVvldgD/xTRgYLQXv9VHdDOhIV945/yCy5VYU
4ZOs5Fe2kf5qHuqHwFVptoH75Tx/YxRbo4YNRL8aHwQrak2sNty+ql4bZ/GWmjvuJD+2KyyJuAxg
SFEVNnbSnYlUA1fkqnqTcHoaRzCSvIxUMGNNUqb2Yd6aX+au/B12bwHlmMhWm7Xa8sLuu1Qc7bk/
EliBoEeA9hcz6oFKZidnMM7P+SMDef8WQtezsQX2chNuSd4zuIiRBHmnfCe/SEohN/Zj+hWRA7Ut
ayeXGWmTZcaw2ZZ0G/mgK5VMVTZz4XKf+5jyOYECoIvO4BkrbatLB2yTvrwZe3fA0sjoqneU+iCp
O2LURo625mB5a/GE6YJzKfUXBLJ1ScSjg2Zmrp6rK8Hp9VuNiHl+3l3JuemQOr0TmptAIA6CEwLX
k3WVrQeiq1iHheO/JM22gA65Ms8kz891qR3O2epVLrYKQgKyfkfovatEWwsot28AS4U7bk60lAiy
JpdXM6FQrnS7J2prFXN8jVsKapWC6WZt6seh3cj9OkKP1IELWMFfI3PlLmdtMbr8jZ9PqQ7VB/ZP
Nk+JWcoR4xWdz+TG0vcAa5mF6Nl9T4St9SacOYVZZ03b6290EjuX3SIVdqzi2d3pPxhn9avDQRU7
TMmaYl/NzVkiNBkzmo/4gagER2czPOhf+IbupmfvhvlT/VYh3Mnum0c6VXw2Sczr6TU7FrvuizlZ
RgzPb2UTnvVT+t7CsVBWzUv/FA5r1NvWmcMmdpo5uHqNXjp/KjbVQ8BUi6DAN44AiKlM1iLQ0DQk
2WhMN9fl02wgtLVz/KTNNAsbI6AeAU1zqHa+wB70exdsZbPn+4rtSSZgl2E3q9oBiGmIq0daiOhL
gJuWTxJkQ3/Hz+Stu+42l14Ry2B5NM2jr9kE/ILwYSUaTCTPcbXWjlLpGAcPGZndmsxr2FIb3qOM
bTYQJlXvuY2f/Wmb6ms93ibtQfhQMwcqreS2UOqtLfS58mzdzDXuCRb6adh18Dexe23Yc4lnFlbl
tjq08WbYE5J5inybkU3yNZKN+Spax+ToYbo2VrqH0fb/cHcmy42jW3d9FYfnuIEeHyJsD0iAJEix
k0R1E4SkVKLvezy9F1jXVfWX79AjT5iUlJRECgROs/faEBe94qsmgIpubkUmcgE09o3jalpYBqzB
1jVa/B2Tw6/ui+ymHcbM5iHc5SNmESd5S7etuaYYoAHDyPvCVDg5k+iGlXFgpwxHYiWh/ABIKdYw
Gyx6BtMdHkBQ9rkzH/EncbBzamaY/VFLNC7r0ViHVzryfJ8kz/2WKs9+BvHRvRZUOONWrDWPMJM3
ZQPj9ZZuGea8Z0gRuXx46THaaLecuYJrPRywfcxPQ+aOFybj1SW90s+8t5t40SLqx4TTWOCUDvk/
1q8wWgW77ISh8q1/Q/3zwXO40umKfBfuQV/O0Ah51mnmzK5N6psznkmFnWrAiRtkPfLJf0Q60K47
urpyPTi05e1jc5beq4MBfnTVvgncuquP0GsOSC9cyoQr6R52R7O9HvsnyJ9iO3PS9+yN/aW62QuX
0PYCBVx5IOH0FJzqbzLeJ4vuKgGueJa0NXA6/VZ+dY5x5AyrP2un6JYc4NWo+0Db65PrTyt1ggu/
SxOAtF4pX8yrfrSeihcQ+RSYKC/zwPE56gBM/qI1CBmo1J7yRoDYfKalO3GFYRRCjxh9Yf4kSNkG
zsOb1XKsjsXNOsuc0t/zumcOaybCuvCdufWbormaxmEgTka7rpWNJW17fxdKu1HZ8Hfyww3PpUiu
8vhQ6J4ar2lS2bv43SY/MlYZCoqFB7pK5VdTfVFV2JVTtA/6FXzkShMroOxXdWs/saMBTsPyCbsu
BmmyoyMEvKvagyTH4mp8iBAousI+VSfYo7J+qhA28q783SMu8zjsgtf5OzvdT3O6G+yzD6YrAzTp
jyzYURbZ7nTJtkBhrkGED+0L9UAsrsFwjD5YPA3knQHaQR3SHkQJ4Ms8cvLvwAAkB3947hSOdOn3
qq9IfSPk/ML5x54mWrDnZN8/TW74rbxKtkNHMBzTdyYQ2ptyZgDSayvlnHrzproyXgdJm12DD65L
nAw07dPuN92xPxePUbMyvkkMgAv/ivla2A4bFvRCtM0xlzLOj2zKuA6bLONvY3kDIT+b68TY2svO
A6nfRuFs9x5/tNY6OcNcmK7jm08+/RKFuW49jSM2RviI1oOguJX/EYBlQNOouOVXdSs+Cv9Bfymj
x/giyoNt7Ixd/L4UntIm+hzRCGGbjByMiMk+xiSzm7lQvCo7VhdbErHJxGIgspO3IAXJYThG5ODW
20rddD8CMAHrHwNU/Epmt/YunuT55D/lOyhz790Pu/qSKuAZHDr0HQ0mP17xk+xmN0xi/qW46uvg
sXzA55B8ggmrfmubjngHN/g97bNPVbtmEUBQsiF52fvDwGqbIvyJa150Reh16eWtEXmE/brTh945
1Y2zOqtUkqcDZmMn1ElPQFWW5dFOvLALZxFjnxkofWob+YcPiDwdAra3rGodfdz68SomQ4zAiWck
3fnBeGR/Z4SbML1mP9pMFetmPwZSruQ624dE2UiuyJECnoDw9pfe9Hwui5P8oTNuSfWvfpZpTmQk
pG+zCf844QKlu0WzKXjrRTS2g86ZboBni0aH1KNVRSBDJLsWBIIm9hmrKepKP0406G+k6/rHWvvd
1N916NQXnhM6E3RPvhf8UMPk55oi4YpJ3g/WKVUCMQluXRN3sS7f444ad6X/gFMGvGRA8OfQvyEX
4jgOn/uH/pf1PXz4Jsqh9fxV/dA12o1TkJL8uwGMwIWGFbjYM0s2XoOR3EOuQmsyIvfzcXKyh2yb
UV06A3FFJ6Kl3usSmeyWIFSld0oMIKvqFLmzDE94o/+SPUpEsmXRVBz0I6GbgOy0VeUGp/Q99+Jt
OK6brw6kE2PN5wpOHgKFFVeKs9hWJyEO8nb86X/EiaNSCtbZ83wMj/m3/Ryc22OGSPfL9qKX+gH1
FvPz6mWcNlP+W5kvkwEtdE3rNcUewKWo3ozflmBRvBlJk1NW0DWmDMnyGGXauheButbHST7MKgn2
LHmNYD/TxYaGJR+GIFUO6Iv5giK3xz5rIaWhUnLblKstfiHlcL+5/7/7vfvDrIFI7zxJGk7KnXKw
x0iB37H8b5aAJUFglzRod0MWh9dGVpboW83RhLyKQs4zbdXojkAe6FogammqgnGbldB54xG1WyjW
pAafUUDzxs7Ybma4kBzDSq6RHR5MQ/C7QZ6GAJHJKCK5gsyWbK/8HJUu+QtkLvRInjoD8UVnwvtQ
oWQHktWyzpXdBoklIhOZYZRt8JT9MHDbuH1XEnjoVdcMTwqoiSiDk12pTNhlm4K7ZbHlVD4uylSt
n5pGE07hi081JLE6lECnT0iC0zpgrZ+qDpLD2h1SElhGlSBsLRrDlyjaGBVSBykm14NVOwInza+h
7i9SwpxLYYFS4rGiOgJUjrgHEnA9BjRrI9Jr9GcHveO6XiYzgxQxHMI4vUo+esReRlEcNtq7qRPA
N3N+iDscD/nEJFOX4scSnoEorYPFxckPq0PPJlWZ05b6kQp5KPxrGvkfKDmbfQtQvy9G2ueY818z
G5s0gUdfYNKyCi8JDvTXl7YkJFjVSUmZ1Az6V4Tcxp4oKgCReMFg38IMQEgcdZuwF/vGCh78cnwz
k1z1+kFiT9aaFz/+TLu63vu28qOXKW1ZL5AngCvbyn7E9ZfAR6Ds77qgWfETLKCzKBFnzC0GDX98
nIMrEfHGGxCTRipkvB3tOwtnxsukocX+c2X8RmZYs65OX/ow5bpakQoy1PbvKrcOSjPWK1T2TE5y
fgdU0y4qShc0uETrO79KrYDrNsIDrOTw9wxoUKnphgQal3Dow53PLK/q5lvFQn+H8RVLgASuJEDu
S3M1vE7LD1NVulMFhbZNntxIfhraB9s1w3ajK+R9AvBCth6qO7lkPA0HZzsnOtIBqCh4Sw/d/DpU
0mufhycIzC7JeEwbEdG2eDH/eGwWG79l4SVKycl6oH9nnhZZSEHGlGAWU67QpMnPray/5WOyA89q
EqetU94jNaW4tqHVwOLuRMBvsEiLm9fCIJA2oyEuc0pUrWhveYUVO9cxw1uD/VWPDvmyX7pJaRz1
RCYWFMwlydIW2kNbfye55w11JvlHOgusFvFbMkwPRd9tgpKWQQ1ZocRVhNEiTbdKTQjVY2iwVALh
sKjGyGlQIpqZRl6plXW1J+tFigfaJouEX0t+T8rhKx650hCbsZ1s5kFZ6xkRSFG1Q24e92SZx7cK
wuwq1jilpDLdctikhRNG5Kln2uRWk9ruBOEdKzuPzH2vcAGwgucOqtLWIoOBvjRue4wZkoyGs9s0
DeJIKXr28TsYupIzfUISI9rWU0kJQLtVcl1UYSVpPXMLKYD71lRM9CI2iJwiXW1CqUn+iQOhJXaC
rjwLO79GA7Es1bSMySaE1Q2xSEr7aA8Nrg55uGWA7leRijw6IXJgBZMJ9UaLAaZgnSxbwa5ErhiY
0gb34VXjpeXoVHOoKZS0Rq03aGC7VyiF1CMpuxjO4dmDXb0QHtjQ98fvMK9YX8V4RXT8EnEgnvsh
foAk4/iqTphETigFcsXV2IeqC9dtcuJkUs8le0BJLvqNaQM0TzHwkvcerEjbQbMBI0NJ7c8qpXMt
wuw2dlyRyJhdabZWk4yF+UNPqlPJmKFt/Z/Q1B2t716xTN35CyQopHHslhOLNVkf902/F436EY4U
smX7LpsH+EAn9hq70iJrXLQNaSMs7rPGkZuKAj8/kjjNbIZA6PVjIQwvq6on2RakmJEMOpBJFLXy
4GV1/atEuz/Jn0GQcTnNEQ+CwYxJzsI2MlnpeyJtmoTtb01keVqg5GOXQMFDizO9f5pwtoCMUdg3
YbXOe+akmqQ+tB1TkVpaelUxPEaCGNkkjq4ysaxGaqB8qlj7jkW3ngv7KaihjsPh4sKalLummT1S
Uvd+XMuHosaeEcvp49i371jpSerJQLYExNaSGq6vAINcC0n6HHt8MqF2Dvr8gHTiPIw2MeB2R/BV
TCtJAJaQrHGTNqG51g0+NFH67XyUhCi60KSh1KGOIpyL8MpbMQ58qmSsBmH6kIbBTbZGpyn6NSx5
ZVsNpGxZhLwRyqFuG85mK1MkjDt67aTM6Ob6ydxGegIdON0b5EB8zkZ0UIJZ8nAdXDNBDZq25W0Y
U5pos30aUdSu/cG6dhynwHk5wav2VgM05ogOyPDIrjXQF02fZWwbML9JpTl+VO40TdpGJYM+GOQk
8Ci5hzDu0IvoSeL5v0QMz5MieUusJORKjAi15kKm5Oicc3uQPb2XD7KN6FjVMkbIscZ5qtajTVjS
2FsNMcKtj7A1krrCi2P6jhlprBzE0cbPe9LvsPv3sbAcc8AkE6gwvmYyczT2OutFi6hHKq2hOX3q
iQ01Ce3xuigTb5bhuRTC0+O2c4WkSKuwQ3+fF7ge59EZUGxgCsM/NKvNuiECY236M3Bw+jJEm0RP
xNJl0tvMM0ooX7XAj9Nh66rASW3jQf09VD1j3JS0+edekg1XmHAxppjWoemOjRpGbHZDd8YjOYn2
qckEc8229qDU7VIrYgZRG9ch45Jbzp0XYZRLeInWkW89lKYvOWXAxYalVZpGT9XU8I5pjFd1LI21
nGTviS/fhjqctgbWElL3Xi0Za4IKQ9/QyCGK7AZIQ2C+IXtj6hBLBG+AC9Wz3FopuoX5Ih02haK+
IV3GGmEyExDLzNpQ08dZkg5hOT8BMwPjxUZKR5zM2zjTh2eRF/gnhPIL2kp91GMAqPmEEhg25ab3
28eg8YrU+jLVSHaIdCYDZfodF6BFoW4SCsErVOi6243M1xSJii3SQ3UNy2BdjbyrrerbQvjG35JD
Imz8zIFNbzrJRsmSaq32OSnoqnLz5S546DsaBR11ROF3PTit6CnJUOmzoFmEq6iCKlbZCcHFq8X1
59ukzYZMKplrBK11VDUqA05sR0smL7Czsbg2hBWCnNtGeX/utY0kVPbyYadtMYzp+yYb9P393j8+
HNMCFh2J6EGVfEVshlxFqwwyKcK/39w/J+rJdsl///gLlVr1vAM4YSluVlK1+Yr6LneFtm/M/BtP
TYPM3UZtv0SM3MGkRtgz4QuJggkUGtlYkMs89hJyd5OZZkrntnBf+yAoPJ2pk5ESKZxU6b9vuqm8
SplmbUBmmPsmngirUo3C2quhZv5xkyNQ3bfvtjJae+nPmwh5AR6ayosbsCwEjpCBrcJ2MaquvXOJ
skEwFdOM/CL7g4qG0kge0ook3vu2+/91vuv/nxBSXdVQFPwpDnA+28//9pO3UTudPrOf//nfCfgo
/os+8I8H/FsfKOR/GQo7Mpk6xVCWcPI/NYJC/5dQlsxXm+4NrZ+Ceuz/aASVf5Gmopo2wFCTfxbx
wb+zXTXxL822ZOiNoAyVu7Lwf/2P/6KXa/7x8d/1c/o/VQyWbSsC+YSlaMgo/i/+qD9IQR/ia/OI
b3fQOUxn3x4pqAwCmrPA+NK6iRncl+iVx9Km7UhtPcEfKN4qm7mJQfDcuh0CnDl67y250SXwQlLu
4xl0S39Ji4wQmGH094WFDjFHUGbY9bVU8O9SXS2ymUzFRMbmFQ8mWZGh7c3xqWhVDDUpl3GDIjiR
Q9fKBeaR57zYptOMiBvJ8Hpu1L3SdKr7t7/ef5J2/IeXRJV5zXlVQMeay5/l78IOuxNgjgZb92bJ
snf4+jRGUbjDygh3gCRx6mW4Hjal746zdpKDcKfOyYekmAZDf2ZEE8+0LZnadCQTznHwYJeg7ZrY
XqlJYW5Ej3UisM23yTLLP4KY/8uf9+9/ToU/3z9lKQtJVtFNw2S5beraP0Sffqhia+miyvMD/y2r
yKQqteyajaZM82AX22lWzvnwmhMJsZ5KivXKIr9Gr8VrEUsDTUqgrcaACChUGFwaCtU1kcF3WBHN
MVZWsWU4ahPRiVRffUlsrKZysSxEwBYjxBxlpAeN8nuVERerqPOVAQkTE6n+yQyK8dJvD1Uaoe0q
xsPUB+QLzcdk0BcZvHhT++BmYTRYF5HiyTOlJvM4hdP0wRSXICyMVVN2HQTU5IaDs/fnndSrXiZx
lSH3yVxLOLp0ekPNHp0kQoY56191iE4sNPvvKWeIKJig8zgsNmcqk9ptUNhw2cNhbra/oCIyd2Pn
J+gUPNz5THnUbJfq5ms10D4rDYHwRULlLr2UEPEIWpS+WwgqaOFa4xym3Q707BI4QXFEJCJXuk5+
YDiIzCzE7EOEs0fx95zj2FjXOLeImeSXLoJqHXX6lSLhO6DtWqkDO5iYSZeNtzmZnseeQjgZ9U8R
egqDkpVftZfIQAEol7izauReSdYcEoQpQRq/z7Pp2n4aroqa/K1GZwQeZc0RMyYTU6zOSNjVLb7u
zzmZBP5V+BPzjP63r99Kg61UMUTlusKg41YFi3JdOASJHTJ7ngljQxiM6TBdR6nQzqrfVWuF0b+v
PBBn3BF89SRourCeq+4yzMFrQTfRj/vMar98pptGOM9L1uUmjPJPySSsMmsHy/HlPt+QcnMNBHri
qZzes/5W9xOm+ip/KaH81G3zZaWVG+vdmyVGATY0/9XQcahhTUh6FJ3rpGVr0vWvRDW/z2xtIQXg
/poYGOLbCARbG90/lDMhNyMTAgs051iox0qekTvE6haHXk55zAC/VAJkhQqqk2VcWIDCXVX65Mlh
tZlDZvJtf4Z/uw3V9gEKKjCEeC3GwWuS+ttSr5rd7zuajEYBNRDI4ycwX0Zs3T7RYndmLVIIhhAF
uo4RU9cYsAEWk0UONSwlCWuekeUIlQqs4LL+KhLreXFY6tL8EJeh7IZjjF4vxuaV6+a6I8u5j4rH
2Gw+C7V5D9MeVQ+5NryTVnnYfbQCrydAgMIiAjAXu0ZZPGm2r6xkxlKW7XNiNZ/nAp+5lX41Qvz2
+V3qdNozAvkElVWSV8QJ3WJp3oz2JeqNt5i/pxKH58SPDkkVb9u6uo0Q0ggWuFiG8e3DNUE9+qlP
Q721lASpgP8Ih+IYL3U27QXLTeMx1ZlnYrIhhshG0UsfAkmk32aB8pPzzluJkJlur6cQiqYNAehM
OEzUWIaMq1ydgUtoo7+KGuJZGqt4tIAuKQk47LllstabTJbLVDuDQXAK+l2+83WyxCUakyuW2ROj
JdpqBKWlACQNlcm1UrIxbVzrQ3OaIjpGMyAZlWxOr/E7L65DpHz+l2pkD1IePpHmXa/NabyVsGkd
pmX1yh9ktgfLz03aGYlfsaHEJ5OJqV9iOcv7e2qQRdS8leos8nx8PojHXAXR1qwH731V4J/vx58U
w/WKIDheJBQyrXLBUXRdvhDb1ltC7Ynm8Ett/ceA6O5mgBce+YilhPjA9fMQiIOfeFZjB0j++rfZ
m2Q8PJVio5bwt0WKMzWyYb0w8oXFz7ZHLs1tgRVmZZmM86PQqDadGT77g6EQJth5KsxyZMymvW6U
YKPow5kMBS9vlVf8QXpcp05iWSe8SK+BXUPrNd4Wr+CKFL7KMT9lNIJOFY0PNJYoim080R2qaNLS
AUs07JU69hFdaz03db+IkcL1MM14JdH7ry0ub2vySVEZaS9aFO4A6S7AfhVwg66d07IGwDxeTAvx
TpBbLwpDtDhpWCxbKA467ZfWkLrakguRc6f2I3DfWQ87hC9NdvWIsOkht9kYlAJ5Qqh9qMzl5jLN
nZgGKbRZM0i6xHI8K1BEkqVpJjQx5tz/HrXuakb2egyyL1Me5T1kO+ALponfmcF2EI1LFkpfbtTJ
OAckCTMnzujPumcMwAO704nzC9eeCWW0kSjfWYWwRSOZ16JvYjlvwGYgciv21c9S8l/rsDtqfgcE
RSvyzRjITA5M5mPQsq2I3h7p4KqvJ9K2JzQ59qSj+ibhdhJPsQFRWFhvtMA2PbQdOh8ggqBszG5n
GtqnQSESt+GmllQMfDoYdlJtcjepEZQIxG8zG6qqZHY9C56grKGxt5dpxJDsyIWrLzpTsVBGU09U
D6ztUmvPIfCFtcjs8ogpWz5AWv41A5avRhb6PIdxtRzwUtOgIWLx2skFSXJ2yt6p+InQKiKthxw8
aY2bTfEWOq3XBmyXslbzXWE8t/i+H3rfsxbjXJ1ZF1kf+GPr0A8jZEOVOm2Bqd4ICAHcLQWkM6nV
urOs54F1WBKIvdr2p5FtXljuzcLQ0G3w23Le8ucWzLQ5bw0OiSPG8fg4+N3rLNiTF0Vmrhh5Da3+
BM7dsdqkfV9eutaPGRny98CC+xZU3a9Z4k2chfLbYC0pjbB0kA6/Mkh7IpKUwXOrQI1h2V+rJWpC
4AF6+gv4Ku5oqm0Y4gCxbMQVqXQhle9D54K4nheavp/faPcJdgbkvqqq4kWgOR+09IR31esm81FS
h3Nc1jPE62fKz73UjQxwI2Nl6MjD/dn2IC80PAovt3G7Pzsuj2sdwV2WTikao+pA7MFGTXCmxOYP
xFyO+dF6Ka3o2vMMTb2B/KvvhH8yp+os2TW/uD4AfV9jfmWOVIuIJZydXrr+a+4z4sCTrtkS1GLL
puaaJQ5Yoxm8Npssrx0RhhJzSfSxWew51SuT6lY5A7N2ep8rq9uT1LgbJZ3wjnRSaZUnxD1DZK3b
OtqPBZNmouljkD9UPjZsewSB9UbMkQsnoz0U9nCBJKm6EnR35p1q45SqtlfqkF09GCOj68uHRCe3
l53HJlbpYBJd+xZtjA4tG9nJzsN2jrKbKmGLHKWIFYgunkFqmUiJmWG2HbbYRH5S0Mzl6B18I952
RcDbXxk86pIOj6/9EwW17+azDFQr5oVPhiF6mNRZxQ25KAbIN15nfn1i5i7DhRi5EAbRtcqIRWQe
Ja3KHCtkn8FeKrE9pI03BvjfJcZejV9rTinYG44qeXoyqrUsZdpXWdIh1Q18Br2EujTQ8Zj42dHK
qqeQISiO0rR1+pC4iFSVtvinUWVXLLLM2SzWqR+mOyKUiQ9Cyp45RUOudzvU5b5fbmQRkcb554f3
e8pkHmpzAGaxfHHA5Qw7KK+ISPzzAdolreeRykj++7e4//9JnvuN1UuXqiNRrRhk25kqZGiqtg2D
2fSkzlJY9EVE+jCuxE2qBoBblwPmfqMuP/P+je4flqN6yeO43/yBBe6XtMX73UT26S/8kuGZeL9D
d/NQQ4RlDKynY1XySlVhRs4wW7NQlkWMYjG32GQ2QULYc/l4stjsdPHkP+tGycsC9fP+be737j8i
uAdX3T+ZLqFIQodx2sBKYP2aVNluMhsG1Bnr4LEaHqImwDViDW6Vsc8vY2a6di3LB9/ukEWEYj7F
9tIxaQY6RAkSYqTPBw6Z8FxLSnjGAo9kAb8654Emd9OSZPZAQd4XwtRATo69vQzYzlg+QiwAEuvR
b9VHK2CPV8f4rqlgqObSCsXsMBmOvkRgK5JuXA1VAeSBOp9JdKWiuuwxBGToigi2XWXFhJ/KFxV1
+0D4dBLL5yQkKacvPqhHGHoBSHyIwvqlhaNFlZi7VYqeU8mqo9ySIiBlFA8iI492nuyNpJQGtB1+
fsMy7GHojXfmC99zPSdellGlNrW/7yDiwKvzogyNJmoM/ZFgAvYYxBkYBrm6ZsP5IS+5VLQZ6oYm
NNCickESMYKltOzrQ7WcZ3XRg2UI6mum6/VBVWoL8Xr9pCvqeBxmmik5m5pN2+WIERl1hESznpUx
olfPDTxSvu41vR9fWb2jeuItQ6mRf/Xtw5xINtlAXMAaKcsPAMo0hCdBcwumqCU2wKa6tCROFGGf
vgHOuhY+WqeFSbyBiRE8D3P+W6s4fw84L6AxtJ49+BrAuOG9Aqa1tQZrPnKICEeooKWGYRGEqotC
xRIHtjvWAU0GNu7HqS0ZnqT5G1MY2r3Sns662V+SJLa3SRd8wZmavLLQv9LRCg+J3yfuaDaVU7ZR
fGr9NiKUY0DBGCAD7QjPmOZqepZMSXESglLACqmPWFnFMyy43GPhk2GlYPVVNeZlxOeARrZkB9/H
VKx5LNSHcrnpZZ30ZANEl60kOAFa9RZZ5oV9ZrYAfo7NJJUXNAanIVbSnQCScwjG4ZZaKaIX2/Hn
2boIuCdd/EgkBSbt1NyFCAJDWpPHiaQIdPXY1YdSfyPYhDRuaOibwdCAXIzI2AYzUN0cChfT2zef
agS/lYyI0YhtQGoF8/i6PJUVUmw9C3TPTFG1GtolGBJ5JxH1SosEWDptVOQwz0rD4GHWzaNZEDqu
qki0g1QttmMf7CM9J8UmI4+jT8pHZZSdOO8t3Fs6whxc3p6kzO99zTY6amFayIXX5clB6+XiYHDk
1khzJFm7ZVG/D0MDiRx0m40V5q/+rCSPVt45ig9haChpQeWMlYXFAdHPbMYBJB0CpjLWilcYe33u
DydM6CbZ3OM1mhQbvsHMll5PDKyx9PGKUSL0atTFxxJKB19H1SMmwi1YeARd9xOnLSaQUbz7mfbS
21Qy41xvy2GqrzVHLtkr2R5mpzN3s+axst6UPVa8bMKsQi2hMoeIPshW6B8r8gSlNtnXWR5c46k8
+RoSaOy9OQ1Itg5xb2i5dCjFxLPTMgSu88ssp8gw4yzfRjE7NYHRMWytkYECWdBTe8Aj0B2W5L/6
akTZJaKkQeEl0HsRm4SuqdNKVEe5fAhxz1NPxxuwwMLzJSQGnX2W5bLnWp1KbmBNJ5/N076G8MBh
wx4uam3zZJgDZ5k6n7ay7O/1zsxvhjSwplGQnb9WNRvxbgQSwJTj4qNXYAr/mWay8SgHbNVAgejo
pdBUqCMrbKpzIE41RfZAdovWqO5osFRpRvErgN+wnYeuOowEBFvGvFHL1nCYlW7YYTBaM/Ubu7V2
1xs97RETuDGNbXTRLFvqFihdciM882j1PgK7dvDhkq9FWx6ygpSyOW0OatHIV2aWK9FwcK7KaUBP
Zle2vbeWm/u9KCIgiEuyVElg5+rl7giFjYnaPg/BDwZ9vBumnhxyu0TUKjNLksCKQg6RcvaXGokM
mVRK+zSsfueSMrls8dR9zLwYMRXOH9jQrHmUZaHyx92oHDUmClW6zypP5IPsn9U01ZxZTC31B++1
ro03w5jMexxB8aoF1OCmEDH2IZKpEPQBXe4g1vdP3W+mxn4ZEV5tCHRmUcsqct73lopH9343KarI
k3sMXpkhk2XHzf2eakAuWfXt8O+PAf1Fjhyjpk2WiEK9BiB7v5fTh1Ph65BoMdFr9Dv5+v6FLkJl
Voz4J+ulcKlMxEdqjDtELoh/uX8Onxely19fNrn2u0GTfHCaJ0ozsTGI/vnY+ze43/zjc399KMsx
wsuhBvhVs2Re/fWQyqKeBUAy//MbskjlIff/+MddMEdAKkJgdn89+m//6f5JIZnkUDQVFJN/PIP7
l//6he4f2oKl9hiEeF2XJxNWaA9bdUTnv7wk/+kR/+lzf31TZeSdi2RhUy7VIidChBb6mLp+ERHl
B0MmXDUFSUr3L1e64GUflkDMuH6MAksm9o/t2P3G8qNuz/CURdn9Y7F8ZYTCi2kphbo+TTRvZpb1
jtljAq4m6SnNxTPgtmKtLkcA76tvm5GPaxRTIbsc4uDtl0OhDWoafL8ei41Q0ye7nfcLAWArAVaY
Dikb9fXIYoERAED8WJc/xnz26n74FWbFsFFBPAX+sVPLPWQfSJ69zwVyMlROGQivOIrgjlKnG/1N
T3Ar10n5FEXW77Aoz6j2nECzcToEnybscwC9yYlJ7O8aXkAfXaqxk/FZRpZTmqhpm+CNUE0M68Sm
KZn2ZTY4khj4YBKppc9FVGfOGAPieYl/Gr+TLGNfiyrLCaVOR6Uv+OntdMSa+BsaHO5x5Skf9Fuc
DM9hNZVup4rLfYOQ+8ClgF19awi0iVJt16Zavtb6jxiZ5BqiP2dyv1NZistMgOQacRNhPz86JphQ
Gw9WmBwyKdiqSvChLs8ZlX2JL15VxAE1pE+BGPLTBqel/ou7cYPKhkV4kD9JSX5ABLLGvIoJFj2v
oZ9Vo3thwa+FDNPT6qWfjEejaBLsQvq2jaRfjdBlx26is1qNT0KZQS33407REf3XdvEAy29XSku4
ku0kiZ/sy9bHo2BPj2Vg9qfe/21BaAUUgx8AURxuQuRLjakdq0BLnchEkctJDTOXX2OTBVgzKHQD
NmJwTQSIhOeNONQUW3gEEY/bzCHsCpgsgTlIhWLK/0CqMDXcpmQafqu0pizSoLB/TNKwqUbfUzr/
VBmEd/f2sc0rTpMwNiIVb2f8jMCOgB60NghZ4ulYGfo6b/tjJYydGU2O3X7gqUS4PEjfg109JL2S
bIsAPTlkJzV+hdAPjc1n60584IGQzsy1hyGmeo0ehar6jjDLr0LD9WE3tgvxjfDkWLPWU6dFm6HC
kMrRM6wGtUKF69uT47NMWlZe665kCZFprNv10hh3kGyIlRCoiAsK+WBpZEwybJ0Ku6s0jBBJoCM0
BMZiZA8lgiGyBAnGHPMClgOsA5tMhzWd+l4gkJwecQtD0pvFL6tLz7qFrU0dfcAOQPMCVJ5q7ZdI
iJBEM1J8Ftr/Zu88eiNJ1iv6VwTtc5AmIs1Cm/KGZejJ3iTYTXZGem9/vU5Wj16PRgYQoJWgB7xB
kV0sksU0Efe791x7XDvSfw5zh4Bn/cKmbM9ewiaixd9O6EzuAyGvocUvXAywSqhfOdLY8EW6MVbx
Y554P91eL9ddXhxwE+H1mjDD+575rSaavhD1sJrignQFiiqcWvAKjl0uIvxdKwf93nzNE0b/eeog
BCUhE4kaUoY+lAW21zzexUUCn4gYmKBRsZjKY+/wvnlB/DZ6+r4dwiVCUbGYeAsKopTQar8l3OTA
TXOuFXbKpuVQSOM8/98HzLWkd0AicFrruOH+qsnqiQOeK42tOLQqXN0xaagqR7Ir4T/i1uTmOBvb
RTVHG3WL0rsI64jC9JZiKgx7UhfNZAMvNYNzyqiAu5lDSkAP7iwclraH13LUzHUScOdO+gyh+L1G
7jnWVFVuJtfC1TvgqczjGntr3a8rN34jFDytrRQwmVWVj37iENQTySWuoar42ls6EDOYes6ruTba
t7+ZOd7kcn4jjahj/iXTM7sVplr+YyfGb7X0foA2ReSrjW/uNqgGcw0Ui7qm4athDlnF8UNI+YbT
0zHh28HzPJBm2oX5t1HN1rWTbdWX4dpOSxjTMYVjfUmNLBhMDPIx3jRHpqQSe9B1Ll6jLCXp5jXz
r9844cotWalXlkTJc7ZJ6bNjFuwHB8vmG0prWUv92kCkWXd2+cMsVb2NzDGgBmpfM0irElhdAa70
p0H87Fx2w7SNyU67DLNg38xnZNbusyQPVmZLDm/uI1ae9sNU0V0MSbya9XSziyKmH1V+PLmY5GSH
f62waOB07J03NMUeA9aPkjOoQnYGzPrShUg3zRi++8PPQQPKEWcWbrjq3BuMdzWkb7Jhk450qts/
YySDTVEwOkCRWeK03Ck5ZWDSdGgfbGbwjLkkJydctRuBBgvwUr6HBlPjKP5hJWaylsmEIhgVDmV4
/f1UuT+A754KTT47sXFMJ84G0zAvWtoN69YQH009Z7zapFo2NT8TBMFVpoEe8TP7EsVEre2s9hbu
0Kw423n3bTdcsoKIytufQjwxWMN951UpF6qRA8KHhp162oPLablIC4KSDaC5PPO97WB58arRdon2
VVHFjm7AZKeV2sBNlDROOpSkxC5J7k205+F8xu1oWYV5alvqHofCWcftWdezcl204zqz2pOnk8yn
0on04MTiwEyC3c2s8P/OnNlf8zQW+Gs+PlNycWGNuPuj+avRBnqW8d86cx5Zb6h/Wn5UecI4+T/5
0n9jeLl/YGXWHdu2dSgl5m+Ml2v9YcHjwkbheK5r4pD5h0XHkn9QAQz7yQSxJUye9duiY/6hC1eX
TDttAw+JEP8TjJdpmX/3dOAF0iXlxbyobYF9+xvhpA3NOKuiMIeOAMbO8DvnLizbp1SYhEaGV1ys
9UMHlxZXQdehVhvyLhqP3cRlr5W2u6Vuy8uRwvz07JT3PjDXlTfBY8k142DlATVZyvdJL8IML6pd
p3s/IipJF5z6M6RwhglzDC/CsC6RVoZ8FZzdNIkevVin7Smznkc/AdMEdZAW4tZfDTYp7TG2SNki
GEik12VClGAjqlmoMzpEa4e9oszApZjcVDfF4G0cem6ItREnQPiOTcNYG/ygLENVvvZAe+5zPzy4
A2vUSifKZFWBt82KcB2PwgNVG0Dq6O1zLTos7EXy6BgAMNPOsndlPO1CGJIMIo3iqA/M2sre3afh
KCngHJ495ZIBTqLqTpNbBJDwiJps43Dt63fNIqlQV9Y2iCJ0yyQUZ7+JSI1yvBzsPvusYoZuGRLb
qstNY1vHreSaShwPN5AJL6h+43p1hyKvXuZrZRSFKM1haW3ZiDNclc4RfKBxSHrre1UDJHFrQGoG
gKXQkE8IwSzZsPJkZiU2WarSu2Dwdy2l8QdDdMHSX6f5MH5MHeAuixuZ9I6WRgg38vsHS4+y3ZSA
UbT1xEUxWAQdNyjPTh8Q/eQy1mpx6UeR7pkWQ3pXvlj6bKSOstWOsT0mBxUjDkadRzTdK567Ocdh
tWO5mhgT3yUFCpECXtR2/p1fVyNjKmaAluo3+Dar+yk3XumhLO/0ynmBedjgUoRtNkKffehnvECH
GcAv23HeuPVLr+2i9djPFNyG2oPQly9+Sy2v6Vt7swoexBhamzLBaVEWJJbS2fBo+wyt6EcYTNKM
o7Kn4xgTdh0aeV85VvzAG7rSPHs39XX/VGgexK1fKBkFAaQDqTURIiFimfcgWsFWB9UnKwoWUdR7
XAX66SK33ovUKD7GpRXdJX6X3dMrjcSgE8+qzM5+Zca266NR7rIC6HzuJBfHTsZ1DKpkDiwAki/H
U6oc7Vp3T3agF0cw5A9uZq4BiD4KD9UCTP/aVYE6FgYTpBoNmHoluaMujAKYgh2JSWrEyIJdK8rq
LgR1CkZTWHsSZfsoKdt1A/pvrrasWJncEFvTfZlThzV5cXmcPiMtnw5QZGsOoPTRHpqzmYTjPbyP
TyrFyVc4us7flfB8HbSImSXLhQj2NaaaWdGGW+oKkzlykfU7zdCNo+kfDWjJo/dE1rHEBrJKo1Ju
+UOpnuXkGLnUdrG2y42apEFbe4cY1UpPiYEhJN/BT7/ogNAPrtVeBnNILtk2ODuOfcwxmB3ZK5EU
CnSKvCLz0BrAwz2t7raeKvqNBBTrD0W7jbtIrevBrC79NCy9Bi61lamnynzJkFhS1x1WmW6E5yBw
jGXkmcvB0Jyrn9tPXIKcKzDmn8THioWTsVAPaQVkuTfad3rGTb5jvey1LXs8XdhbGMaMiKlkp6Cg
PBNOc+7yxvO3iYs3YAwRq5gHaifhtg9pUVKjS93pygVJs+yD1lprEVb+sfBC3h/zm+EQhsOf6211
1X7WdoxhKzC3WpDEO9z5JFdE9eW04zzJYRLT6Jpa95GbXpnpxcj+FZx2bAGbcCYYM/VgJWQbIWki
iPEq0K6Tisb1NKhurSz3p/D8l8pSKRPEOXuu2QQ6X0etBbzmspqJSt/n5x4ogC+WKhzThzL7SpOm
fa5aY5HD34sEMWOdrema2AyLX7i/8B6aAC5+BXSRWBoh8F7qw6rrgMRRsEH5MuRkZ/zyCVTBqqf+
tTLUtGnq8jWS8APDrrJXOs/xsuytAnsNwCQg0iqG58xhmIJo42Ai9O8UxQ7LXs9+TG55aHOjAbLW
/wCompI8b2DqRN3aGekyzZNkjYsWuyqEYENH324tIlyAUylNawJS2SNGjJCTUulYySjkzq0YvDWF
64uA2qcNP/pu8NS+xGx1x5J1uLqG0hb9tEeu0w/tvAdjjtusrUpW6yHoUy7zg2A0n6J8aq8iDJ7H
egjXsvCs/egxsR3773LA3GZb7rD1KKzeW1P5bgbTd1cl/n1V7e1BkGKAHzjG8p6VaHgNQoPyw6ar
F8KOJIwKfolahPeMrbnEjZyaVQq4r520dRYLHCEDxPTM8fA9BcWysgzAjrF3SIyG/Yjw6vWUpM1K
109uJ6dLg6EQ7Emm79ws+j5NMlj1BsaRCdLePCnKMfAvnJIsfS2zM7OyclZWgDBkKLGpDc+HYUTC
LTuS5HBGlLWpXPu04+y8WID2t6pXq7FxwjahQQKFqXjUZx9Q/ZdD40X7aYqJS9gTArccOEo4wJLS
5AKLVWmfF1eb9OXzQCEAS+w1JrtpV0/iE3VAncj3EGyzJBef5ueYusYTPSh6nr4ZTl88pHhI83L6
kVkI4hPjDSYSpGZzWV+wPCWwLqNw6/maBrWoenftmLRyEvQrr6ARncE9+P7asQEcT+mjYTb72Aej
H3L9JqTqm7PUz0rDNe49KJtRpoVvY7yP0BJ3qCLx2nQMUE0Z9mZJoddr3IlHNxzu68xQb51JakKW
JjPeVj6xk33msoQer5pXxwg+lQDFaZMkPjthS8abFcwyaHJ9FxPnW8WUoT2KEC6Dm1QUiutc8/SS
WHxEPONtsMdv5tg0ZyMkOeRFd4y7xEenBy6dPr1Pkb1xdkvsN0qxDyY14HxI5b75hf+h9AnMokjF
U9bilM2DxLlT1SSeOgcGi4A90RhBt3GJtz1IG1ZIpVS6m/Bir1HQxLJwhvjQyuFBpF13sroqW5mT
Vuzs2evmq69SK7G+2FX0iNbabjvXMEje0I5OcoeqB0JOII9NRT5M7QuMvz/zIOLSmNz15vgFLPzO
UU6xn1MpWP1gV5RFsO1VTFooNPxtNaKoMVLjzG+bO/g4cYqXosTNAxy9evIaDmLpWd0PAOkQ3kuC
abW+LH293hcjYO08f+Stomq+Dot921jthugR5CZCzEe3jD4QkkG/lW7LH0USnjewqw+herKj67zO
6lLGNYlvb5nQSeoMy2fuvRsmxljuSuSclnlQW9RXs9/7eYUjz8e9UxuT9zg5tUVkfMpOIctVrtU4
gJNJ4GPxv0xu/kvR0NpTZAAKsDQby7hyQX/mgbbQnNThtAMNWqOwKtxklGXrVxecw1S/CjrgP63W
e/dp8nnTle8uu7HgBheJVTxJrHIErbAyvgxuVMMeKcylrslwXacw/Ac5qXf/mlkgW9Hbv4IiPyqh
pvexth41R36vvSx/yCzYkqI9cT3iCuJayTYRJTU/bngxOCwRnXsatPo32UP6SCWrUhrci3U+GdWX
3/B3dOrQvridOKIJaGtd+4mZTR1Lcl2rSAfTqdkwuskb1WuSpvRvagJYgNk3y2zywyuxSfqOtRe3
FQfWcWrVu4V+yX0NLzS1RwXBPGyQxrijA+i1zOt1WdDK7ZH2fY+76uSX/PiR4+g7WbFFD8WL77pQ
SukC6tNmANLvUj3Q6u3BCmOgfl3+acHZiW0TLlpNFlIvMA6aZvhyK3xl6zEtSISmuIj4mtsX9oJu
cCXSHmGP57JCfyx6KARUlHoL9lhRMh1rXb1ktHotRTd8ujJs15GZE6TFRb7oXbrP5qQRCw+sw0HQ
//oP1+e90kkONVQqY92MDiqEDccRx6TgnBtdt2UBdgL+SElwQaBTtEPP6JL/9F44HEKsBEY+sw0p
111a+Ow4NwSabYX4REA+DnB1Jp2ZLqcA8m42YirTnQbAS6Wc8uD3UbaKiwKwQxG90tkWb9qmPGu1
E24NSJdLFROHCs2C0VTdHgMHq5JUZHFbWdorattHak4xEvesLZH35iGdbn9vKEFZp22E+JNAriC7
hjdwjFY1EeWlNQWbwEwwpWE/WTWjui+lY29wKrl7lidYwx6IVoOV+G7HXXzXfKrOC9g/UL0nW7ls
QpqjfKM+EucPmP1KcTd0FE+H+jbGwboPCqFOhgYMJ4uj3STd6AJqL1tETJUCCsihRzneqZuSl1zh
yh5iET7EPbltKDZd67FAVnH0YKTOtpDll6cr/VGLfMAakUbhXYbDL0Z1havfvWuUNS/RxfQNrsM3
Kmaw1TeUnDEbaufsYx3VMFiZOzS91TxOEY4dLXDfSczuRuhdOz1L3trEeReRvW2KuQlMfVfSYwaZ
iletOimkq7Lx2IiWRrc0yePzVk6XFgNdE3ubScf50CcB2w8NPKMN+Gq+sil9XHh6t2djcoyz6CCS
c4JJ0E9zQhlwGqU+bnEFbSvVddCmKNJpNQKwo+sffO5Z2PnRxFv2gIymIpuAfbFMqAfYBIOO54Tk
mi+BdhDYs9ryo4umdon496DVEH48vdDXDMHjY6he4t79sAfryrl7zdr41bcK++A1+AsG/Sxsp12x
sL+9UD4Nxq4s4l3pVwdRF9w4CstAcIZt7UyvlA+aRz/nPFaVy7awa/xlTwZ1KefDr43Tnl0Q8oHy
EgxWngncBXjcPIIfU2uHwmfT8eAl2zjWLh3Th0Zi//JGkki45mYllt+phuxI0tvsVqEHBVEf20cu
PPdha7HGSVlEpr5JbRB+3mFt9RPUx/RCOLg6zkb38VIQmtkz0tJInwTBsZKBv9eaT/qS+2XlAXVK
21ZjE1id3WF0N2HMAGdMIZ7dfv9UM1p2Pe4TOyt5EHPCMWLxdvDmgKTk9YpCuHTYyWSpG/A3AVLQ
HQrTUkzpO510F2RiGFl9P65yjXUUa5kno8zTXeY5gL4JLcLHCH6wGkJdDQKUfyW3uinJLtP353Xa
Q+YvI6N9gIAfM0WAN9M56Xpyk7M+NcQqJqYd3F5fdBuhU7PViUroz9RNDFquM2poaP/QWSubMTHn
fnaGOyIuDsBtt6Ir8O3o/rPTh4q+yfGrz97rckgfTfPLBtaQDiEw7Nhd9B1Z+7il39EaXXObqEs6
9iNTDIfyFw1LTUKOXw3GMXKa70Zp7ABKrMrJdLb0l16jwPjWGqRiW7kXrf7eoAEecjzfcpycRdO2
0Q5T9uTXmL4jeiAs48NDkVjIkuB+TdlRELO3qcZyWAbmV6GV3olqR8/7Rr6cVg6SMmm76VHGAjc4
2jWBAq8emSqbDQ6cEUQ6NXUAm8HExFZ/aQbFUEWPzA2VHFtANdGdyVIfZyv1UnrSctWusUOKtWQY
Kkbq3EdpfJIkV0ho8x4AZYTj0j76Ggn5MAJnlFtGecGv/xnJ/FkvYIZPgBTKVE44Tpj/9DFtc4nh
OWtNBOri1CksaAtnSteaLTCyEP5UnltAHwjoe+yASw7rXZUMVLwn13gukRryr5K9LnzCAOAGXSda
MlyKZ2JP234olynGP08TuLdVcq29pF7X4TdTETzXJfzMdIq3MnWecfS8ixwpZDLPnNfUBhYHmsu/
iobDwbTKo/BLWANVD+e2Q5qHkzaQFZ+6EZ9WkX3McIGytB9LDBtLhZk19i3AGUIfZp/zx5gNu87i
LudZ9dnkXoIVG/ijDfOwmU7U5XFfyFmzgF6F3bMIxacbqU90Q09Fj3j523VsWfyBqrfYjt97u/+q
G3Jx/OWMEh8h1ZrSl/cq4BeuuuQjV8apo8mKihrQ9D7oPaXtncbfBXr26VblfsgHDJqNPPiwFPVI
ZRidgEqlOi6LriGd3/jFHZuqo07gvcj9BWrPBVTCU9gVj66icYYrPENg3oXafuAcaYLiPgu7L9sk
NlMb9mvQDefc5s1Boqii4gGB6RCa2vfQn4eRtMQWFE3qLs4AwWU+gE/mgwIyynTDRQ2wm7CuVQPQ
1MPZZHZCsWp9nTy4d734iqYaLIdNidawjtz+pfaZHmXDj9AHcGtU40kLre/aUD5OfQpaIPzsdOPB
mXq6Zbr9FGfvXQJAIiJMRsYhW7Vt8jFoxM+9fvg0mnzhgyXpXP4ObFTOwkQ2ZZuwh7NBejowni1b
7kdgAgEJBzL1i6po3vNSPvXsAvo82iRczBNGpnVHSifAvKC0bZo6eIVw9yHKEXmi9Ta2YEPEBdRU
XHafEKNXqKME0JzQQbZJXqSd8zP6NQZZKDx0Ty8aVyvBHdUrelq/IwNf1V6kn3kJHLqqTlbVc2PV
sV9MPX78RIynvCm/N6Y4+nKkRVwiqwzZyyApt24MD94C67IGlvCYJ1+j2GeazxGObwprBM5gsR0M
97Py+3fRYUaMDNaPeebil88uJRWNmnXFWNZo5Qv9mU953Fw9jikMSGkZrkgBLrCq84eNsd9Jn44a
+gtJSnC5Bccv65Axm+MQKhAYuMoKswJum36hpPaYkdMAtCBeYus5jt2DJ9E/cr58QoNuMLwghg4/
CxGzjYq950qDx0TJBmhPDOPSt6Y94SXA0qgtdPz9rDPr3EiijyWqNgDitdm00cpSmX4q8y9MAms7
K9ahpaxt1roa/RAP5ZSKPSUHGLzCJabkcS36+S/SPtQeZZ6JS8yj8dTJj2vFrjwBcO5Tc0jQjwAn
C1PEnKwMi02ocek1JN0kVtZvqw6bp6G6ikzx8D2gWzGbh+uhwmkSpkt24cnSSPulO1YHDfH0SCds
onZgFEBO6j5zcB9yZ1rT2VAhS4mCs05rzaWpR9A+8Pus3Zo9JpEcYC9ji1RF79WdxmllJqW7CrG3
RQnVVrVTiL0w4LMMacvCE/yjlkUftqK2cNAp80q9EDgrYBc5xLAEHclUPpRQY0HskG6cTE1DME8R
+J1DGrqsgRiCtp18Dgze5f5sS+MjS34QFLOeXcWEoKqpEPT16EisCPSrQ18BAIhskwS0LWlJtTEI
eC5w67DGwNWtWWKtMlZaGViQTW2GD1PU5sjlAkBgifhZhh079UBbK19hj5HFruqq9iwvU/tDLywB
zy9358QNy0Ys6aYG6ajvuqfRBEqm0QRSWCVvA5KE7nhqrZhJx5k3D3Z6SvEgnoZFPGy5L4qdObQa
ROK4hgwKy9Pys5cRFa4KgqfCAyKlovA1birUp15cOi5anlGS17S9q16KJ0ONpAYYxZ/sSpkUeiUW
A135UNSgt2cj7qaNu++VCp4am3G5qOd6jwBdNTertV7Xj24yo/QaD8QmHRAZrp1x34xULbgoQAQ1
uEMUCPWbikzIwvU8kEiCoIJlKe8qsnoDQ7uBRkvwgePgDho93vrG3MWU0/FzuT+zyANkx7XKnoxs
3ZU4mQn70a33SmiruIpgRrZzGDZZsG6TsF7rabNW2GBI6r2wwCUqVVBcYaKJsAJJfrS5BoLYfA5i
p9zHHpsw6aXWRQ8mvA+pzXFt5XRiM+ROyufUd+qNJf1kSZ8vm7ye1o/U/yhaXLi9gbW/I6+KKkX5
RMLLxh377bJ7Qe1vVz2m4HqkGz397JtuRdEupmbNfoeGdZkw+ZId2JYd7atRBzi4jinH8LLHgTJd
T793qa9eDKj6lexZD38znf4R56dcEZLR14VEUAjwUWHxKSnIXpS0b6TFYK9Ei0+qCkAqw/IqFnq4
iUSW7Iyh3hl0BqxisjGiGQ3cV8u6evSRdMKBC7cTsYHTTQAZvQ8kznmsLf/CsgDpHwYZMmYM3BJe
Hee4VwNmtqaIYViMoMAc4mG8UQsctPRaB4bPkwF60TT5KccKVolvEhVl7GeFxQMN4Qa9rTIQWzJq
5yKtvlV9wxGbEAojKTVAQSVHjv67LDT8CNJ2sANbOPLnvYE1gXxLqOV5tQcmhyq2WXPp5deUdGxT
UnYpyF3WNtbbe3PoX5kurlOygJVJqMtrf068JZ2c3XUJ0OaCV+lxqHHshdaH5ddrPHSfwMOHwLvP
R3w6Bo2wjgfeW7eZvvrUq3T2fYUPfAJpjrFo7djBqQzrbzWQryqvX1jlUS7fuud2cE6aDcGrYte6
0I2EipeGgLh/mF+rkvEpm9sm0PgaCxZEtWRiwWaLaDD31lD0Wz/MjkF6KZ3szTPHa6/bD+CaVo2/
JUP5ZprOHX9Jr4erN2bbX1Y/h3UKVx9rDaqerhCYXQMrkyqX64SLVEX6Dw2BWqN8YqtTYE8suFSG
qfHojtNTWGdvA0JHY0EgdLq71C6OVp8/J+KJdw0Oz7APdTzZzEPwMl9k317mv1erIeim0YVvedbx
C+f2vd/U3/oCVWuKMIbYLXvtoScDQ3GA5lNv3++ISBHTT0ieVyl3RoG2XmBeQqYv6ZVoX0u34u2u
uQOYD6btwh+Si8iernZE2zYsWMbZ7xEBAEDp5X3t3WeGfS5Hta9css4q2WYsixd9KV/C1tzYmJf9
NjuVVQs0MtaehowkvdffRxFKFYgKhjWqongyiV4GbfhkqkgRZU3FZRNcrTZ+0Gc6V5F0u6GpjoII
46LWcFVTAACDQ1xKuhCJBn0SUCW4UoLUHcIXtOfZv4hDyDEbUEG6ebHPvviGsHVMxs5cZQOiNT5x
3Qu2VI3u5hI8ajp7Lo+ivQY2pTwcI5jDT6EwcPWrfRupJzNi4a1Zm6kZt3Fd7HzqFSSAbt9m6lJk
B7+ga9g3Vr47NzXI9tFHBG7wrnLZ3Q6CJC4XxTszD9d4Rh7nA5/0/UeeoHpwT8u7c09UsLPKFZGF
tyQma6155ySW67pxnxm0v/UxQD45HNlhc7kq9Vejd2kHGn9ms0dzSOv7kVN+YdgBfxzYjUs8nEeW
HndlJ/amXm3TmipNAVwW9aFg/ZKn5nkIw3MWFR+Mr98x+e+MqGE2bqaEeH5k8Aczxp4k+PEnZSuN
K6rbaN8nowbmhNnfdJ9rhe6OGPFJbfvTGNPnpZl7uylfmGN+A18hW/+bLv17MdU/41I90we8iWV8
z8x538/cXfjyLv4KL4suerfV8vLJVoQVBk5lL/lu6syBbesxCyDQy/YHMsxuIibYxh+Vpj9USf2e
ctZrWXHXqggAfv/eNxqpamGtutjZ4Q6+ToxgMXEib5rwO+kEYGY653wPyolW3GOInQTPpmVcoVms
SKN/8rNieVVLVVfbPH3WmaTZ3D9LI71GwxPzpS9/dM9UNJzrJP5G6zalFdEOFttdOA1n18ZzAuJu
ssSxsgqKC2IK07uj1No3i5PKnr3exMtWITPTWL9P6vA9SymdAAvI9NpEhEQ1t+pXqck7GeLxR2ws
HEggYXFWUF2sjmGK3vQXayoupOYODSgXLTWQn7lfusGh9uO71uifEJceK+4pNKQFDznG6YAK0ybn
0ObqKaGJji6nZ2pe24L90wPBQlj/QIqRIu22Odr5vPsC4psc9Mm5yNEk1Skxv3jASkEquDvfTK9+
cCXnA5fNhYuJfsV1RkMqqedC0QzRihA7qZwR90RBsAXnY3ARXbLzmuzJEO66s0ZALRICdV6uG724
JPRIts6jFdH/MVqYE1D4A/NNjpm1TQckIGd8JJHMt+jJB8vqMnXiFI3m1dPK79agdkFFniad7nym
qPU0nXHhfkvb8CFPnzxFrx1hyVfqdHH67gdJH51WMEkxzHNTxw/+0p2G594oP/p201X1XV/Xb0qM
704Lbium99PllCPClYi6+QH/8CRQwRmLbAs9Z4pJtAadKt8PjbkKtWCHwxTQcMNkA19MiFGi99Di
qNca4vwUqWnrx6yRuGKsbYs/U4/t3Rls+OYaMMfWyDYY/AuQno+GNgarzjGemW6dPHj7uAMO7HF2
oUheRMdp308Brz4ddeQHkoU7Un0cfghPUlxZ89I8Aw/WcNek7DeDcbHL9AlHL/3d98MUvkJjeLSl
3HgsI5gOIJcrgHiKfV2x0TSFQC2hoRri5/x949G+1y3vqEp1UnCjFpWJVWf+hqkwHp1UhitgSHdD
0D54Cht5zZGiwmczNQFL5C8OlPfpBDEBVuxASL1W3TYBCaMp5s/zk4a0fG2dgO1e+GXWigaF1H7K
zeKeECisWqtfJXkGhbu6Ey2dGSlQidoHsm0RaZom7uTeinQkKGrYKHC1Z6P79GJN7TaSRL+0eluH
7tIWiCJahcjNYqeZFiYCcx1rp97AxxqP3A6Gflc53YVOeWRCsff7+jJqzmkMrH2A2zYiSybeuhYR
e3yien01hOPOdduLCN+DWcrs86+od7+jtu7tjBmo0iFzON9L75kRzS7wky9fuCdf0Tc7EqZ09fpj
8u0Hn1hZ31Klk6HgtNaSb0AfQk0398QlskjjLRLesoV1kjFNW2ECv1C/dTDinrcybgXdRsKg5sTR
KHVivx01wDE6bANMoLIl4GDWtqn5Pl8ygxrSb1pSgpHiyNXqi+02lHtHenmI850HhN7HNXGSo9o1
rCcOmfarZe1/2wL6f67BFcqFSaPcfw1me24+1L8zff76gj9NnyTR/sBU6c7FqH+aNP9plvT+5Z/x
PIs/uCGZHtdvOj8xXv7D9Smwdhqmbbu27tmGhwP1t+vT+UPnfwzScDM7cyfd/8j1Kd2/cch0SuUs
S7cYi1nC9Gzrb/V5sLFDlY/ueLIN8ulJHID5dSTBp788ZFjCzaEL2/Lw6+HfnyCSLcgnZ5ao44ns
rjNdse8xy/LyZosAsEzt3nvpACFv2lzMGKdwm43aVTkGp27r3lGvx1SRs2zN4P3nkGvhNRthJhnj
iMOHtijuSBoH/hx4ISrn4JcAwxE5BATIOR56Fb0rbXojvO3MMmm4KwSFonGP5Ju25SZ1PKrQhUGX
Z2mTlmwh7NdhL+mdnX9VlhhZfrk9JIXlTo+3hyJlv3R0p7xfMUGsSYoU9p9fEJKZ/POt+MvL3L7q
L+/S7Vm3T9Kauw0putqyPO3g9k/+fBkgqvZ2e+i3fYKPXT0RLyCa/I//xIGZH242tv/sc0hZgBRu
/5II/98eCq0jLXL7yts/3b7894e3z/3+NtntC28f/4eH//13v73Q79cljIaWGlbDvun/QWaYH93I
DrfP/f6HG6rh94e3R4EsIFXdHv7+kht74fa533QHlTCm0KHSggT8d69/ezLOaxBif3/FX5+9PUEy
O0oWt4fsIbupVIjXYB7+9jP9/n631/rbt7p9qOaDQjMFosUcJrx9rhgE7/7tY2wSJuiADmFnHEFf
Zbf/huOUHXrBMBdpj4fJnAjlyn5IgioHD8anfj0xm//h91N+vcbt2b+eNP/z7w//8s9ImXy3dk4S
/np4e9bfXu724X/9z7dv8Zefkv56ugO8kBkWRY2EjWYEBbfeP3/CMtAIFHk9uP6qMRhL3T6+wStu
T7o9/fbhpKno0D/cPnv7xO9XmuyGF7l9fCNc3B79/sqMxS4huxmNcfuky3CTfDoFTpXSLhYjs0Nj
ZLN+9/thSwv7AYpj+a/cncly41i2Zb8IaeibKUGCIEg1pKh2ApNccvR9j69/C1BEKp5X5qDMalQW
bgiwEUWRwMW95+y9trc+PuZgKUoNDxs8SoonUsLSozPU7SAI/TZRz5mmaahgs8bzkZR6edScDFTV
jtEKkzuTSlXOOW/CjPzM+96VJBLkND5NCj9F//fuei+NqKMaB+F+vbVu1h9cn/dz8x8vud65Prw+
8efn1vuQQRLiRDvfqQJao7Rui49+qkLIYPVx7rBB08/Hv6RRCfLT9s1cR7Zlo9ChI1BnHdqBhJae
lNUlyLl6yWf7W8ihGvReUCAu7vNbwFrXQksnGjYL5MSiUuDp2qnOGnC4MX+9ufzd697PZr2PTFIA
JjKwBhbKOVBdZbHXVTEDe608q3GF+cyQqE7WyNODcBg9P2CT6lLlRLN0jbIREYcZNKx3ev8K1PTc
RMR2lnXbem1UIzHFN7Vdb2YIO9WWv4JOBDOzxdgdywOkqMiUIP73Ma6dxSNbyviFjLqy9oHVOW0E
iVLqnjSlf1foDTlZE1THCKXa0WpI/7KsliuEqPhMvmecYkxAy050q2puPIpojacJBCmte41Zq65B
qp2ySo0jRNbawmGZGvy9aG7hDpUmHc119+fOqBfvlAHB6ricQesm1Dhdf26uexRu4WBn6u0qClo3
CdApqIrSwTLSibaGLoqeENxVIsEiECoou9JjBzZH/QBBVkMMt9hv87q7l60e6ubypSnL5ufw+7kP
s9u0MYDhbVP0+UJRpHvmyI1XAsrytJoiGsv/v2+ve5Xcjfwyq2Y2jTdVMGD2JaWxfMMKy8s8R/IS
rbdDk4fGiliZZJCBJKgG+TYw7yriivN505mDQAzhDKH+e7etXMp4MvLz2fGHWvWC2qT3XYoLHoUT
MMzRexeS+b2pugMxtFyQu9j02roxvUaZSTw0yXgrWqIqgEwozdYIHIFAIgQUnMg028kfj1xpOjex
Mz2g0AEh3TyMb2a4h/hk0nrBWfmUusLvImTxhXnUFmX6h3bySV0ugT+zL4MXSCXlYhZxp+5l90sp
b6ue6r8rh1t4sv0o2zuDaEhIExr6u8kATmtH820g3gM0qNTPzkfvt7x0XNuKZVO6T8dt+0TBuEbF
Fr4TVE1LJk/xpBw70yUgNAQdRyhU8RJOh2z+gkAVa8OmDL0I5TppdTraO3vRMySE04ArUR911VW1
g6IcUbEaX9BgJ+2RNWLR7WrJreObQn+iGLzko+ARkJFFHdXklIc3tXgoUfLW26bdQa0nygGs5ty1
21LZN3ycsrBpGHBU3lZ0I4FAsw6EwS02+t9jCeuPIsnQvSzhFiSaJYSV3FHZyRD/kxjYnSbzkqf7
oXsmS4dwm/uy/dT7fe1hyU62tNPMnsQmL6bmgMo+PRBKa5umq3YeCp4AaknKJY7V3m3Qezown4y1
uau8D0CwwPeimqOtKyenrDn0lV2ItyFsQfivfL7KNVKeyB7I7iHkAf5q0MnTR/0to255qZ9MwRtF
FyUkDRPma3fSDWEIQur62o4Um8jfFNY+hRn1hIvA2g13QbSVHtubiHoUHRk78aHybdCOT/phVPaU
a2ija/VXaxApdAyKG5N4+wgdoaPPJ1P+iGfmkQyTHRWQk0hBXdgW+t6s9+Hs1cY9QJI4ItKd8wJg
Lj6AOEHM+qQ2NwDk52NJQsaMwZ44t33M3wYl5TfaCnyQjGECh+kYegt5hdYoX2C/p9ur/eacVbXP
cAbzua3krdl60u+iPufJoZxR8C0fGJ+TgPXbhza+eDfcyjzEKOoym3YbfhNerH0ruqMG0QbSUO5M
pHlQQSTYM75Bdphb9oDBnwwmUjnHrXgqL5qwk9SrlXqz6KrhtjlAH/FrRAeOUVD63A01UwcUaITR
ApciBwOFOvijabMb30ZYe5vYlSxoHedWPgwoLvr+pLXOFDsjZd9NQNiBlsL3OAzzUcez+xW/6QJv
Fb9As0fZOMiXITsh8xOvMm1A4VVEJGvcRS/aiL16T1CERO8Cbu+rBZ+dUyHYZ9J9STqNSNOSOvms
otQS7+uYsHM4X+FWUh2VhJaJKvh2GI4yRR/UBRKiNY99+qcTBQGMzMIprj/abI+Okdb7tTPv8CXU
sYuPekY1+0khyXpELKrtlFvEfTQP6U4WRC7VXkh0o+oMrwmIP2Mfg7LPnTLbsywqXpZqNQNnuVFw
OsBZyii37+MQweOWzxz3jW3cWLfKMdvnLnpVAZI742a3walAZBieBBuIBu8kQqFR7Pr2kYWTgv39
2L1otFqADJNY73YXwo9RONQub43aO6SqTWreUrfjPfnN3sxONOd1+vN28Fg+Nxpa4z31JuQmHfo5
p5AfkHaBzLUYiqXh1A8nXXTCD9whs4Vc4yAARMw3VUuFE1pcdEviUS3TZrOjx/w5uwHLdqdehV07
X8LImUFbVW/IZwhh6wrCbXPmcDuRJJtqr6Q30ngS1JvaPwZLl+9xIs3B3IGrs9JzHyK0tLMztWFJ
dVHB0lSZQNHdW8+QHaxflLqg2rmjS8whsoUNffXgDBEN47e0G5+pdpkwe/LtkOx69Mecy8I2fhEV
DAowh8i8tNwm5Vpn+4Q4hoiiNwKzYM6+UylcNaCZ81XFhDWdkbYlzTvdBfKWyGSjOArhtMS0hOAh
Rg5hT/NGLR6uXXidZm8pYbYt9nivS2miIWt4COLfw/TaYxNnPbmJwucMxUXf3sjBXU8imsgNjFa9
LaKgNimyof51E/+ko1piZIm8UtxG1EzLkyQQOLznE4LrVNNjJylvBN6LumqD1sEibI196JmfJp3K
zV34EtGIQ2pyZEETovHD1g+X80oqxn64kFWLsXxud+A30ODlrLO3SkX40watHHDLfViDCdteCU8i
+9STbWETOwat1e0vwnfLZ5J34Hbt6oN6VhJnduJtfpzu9XqnvPkUtGwEZsaOIw3v82CLnyA846fg
GmPBfjCge+1452TAQu56HuF6+S6amOBRvTc/Sze4CW6+6udO2Gi3MdmTAZRWG+OUwBHLDWGHLG6j
Xchzs30XlfIm2oQ2yUGOdvm1+QIL8qtx9C0a6Y18r9zmrnw/MSgwAXhE5cIZkz/Hz8TWIkOqn7VL
T+KusSFWeSRw9opCjv+H6Q1PHQr0UPRbtmgviq1/7xu7Xn5MI8cEboyo2UefgtwUZbdNSBlTqGLb
9k4w7A6E0mehi0ekeGv25R1EaXAO4j5oLiyX4KFBGg9qh16/p24Jy+Cb0GAbOH1+O3vQM+jUflib
yp7dmEq17EjPKBS3pPgh1z5Nu8BFvNPcCr/EJ6lgRrRp3ska3WVecdbc7Cw+BiTNkrxClTZbYlNu
+3ZTPBb7Bby9j87mK+57HpOeiSyrsAt8GLzrHZGSRFyGxaGAo2KHJtM2m/uiTbyNzsBSNErFfOzP
ImcYZSJWT4/SFat//yA/Nbc0s5z+XiP6ekNH+0hC5paD3eksW+VDI2hXOTW3/X198Pdv6P/m03yq
bhWCku3AxW10Qgpyw+mNswga/Iw+e1NfW59rxsZBhb6Z8geeAft4w0rnpDnha3sAhNW8TzvT8723
5n08ZbcjBp8N6sltfpK9/ITqY3boNtmJLexwlm2yTbeJb3ybELItrsyb1LEc2Y7v24Nu2mRZ3pZX
4SW6jNvuPb5am/iKcuB39TTsyoO2KbeEWLavwbMOMGlrXRV47/SSMEJz9BBUtpUcrhrPjGQcOnzC
KucVsjabI3Zc3Gab4X6+1CcztMtDciu4AGNP2rVEXAJ2cm/d5zZR6QjEaQpvQzQr9vza2agUNtge
bdjMSMh0fMcu7TUuLq8Zf9U+2DMpOaRHDoen+Nqeht/JrbnvT9V7yqyHyteL+Pslu40u0Lp+h6/5
Z+aKfBKMMeAjjmAIBHsG9PWQP3TkV9vkc4qP0RnsJ3QSDitOqmhzFb/yLU8UR3t6lAik3lytDwji
hCjukmN1zlzzXX2sXzGJo7ZgzvJev8a/0AHdEnY8PiTH5Cg/IpS/r87qY7ITbT7UvXzD1sbUwi/4
QJfN6OM0NjHERGqfDBe2iBe+LAedKzyPCGsWlewywlVvmMBJKd3Q6+KdZGdEvXdcEr3qi2OVpn6+
OczH2Gke52PAGNM+F8muuOHqlHytx337HN+hW+LfyFm0peHL9xVvkWu2ugcANCpsxIiLGIQ16RfE
7vaZxziZsPGQR26yRuGjgVzDBYuPSdgshoCP+SN+EBBEQ5gZIDA5tP9UooDIBCX0/VH4EG8Yl0F8
OeOBgHDOlnuieNzxMPKFTLfjZ/1K5GezURyO9/w6MCX/hfpnsosn4W52EN25SIG7WHIbIrCfBuUl
2ZO1eYgOIwK6TQ9/fqd4wo1y09IBNy7Z18TUrgFW/YlDCpF0BrTZGu+TZxOsjuWE5+ki7o27+dRN
5+SmPjKlQG/GuSK+YtLZ9a5//xWdBz5qiG7gTWjYMFX24rvoPD+P6wC4jhJLqCoXIvCSj8UXjXkG
FYLsP8BD84/wWIRBZDoYH8MNlhL1qT2QjnOQWKq9t3eVZ31kKS1te7iQiWG+s1e/hi9YBe5QqPCu
51MAXf7SI1Svbb73/sF4Fh/rO1JxEyK5z8v84E36qN54i3G5xZlVffXTaX7mgghtmK8RGEm+DMYM
bEwRhhsYUNtpJ2xkgti8affRu8zwWGtelFtzC2eJsSK0g119x1jKZfJtzm6Gad88pncMeendcMPn
mrg4x3YCMaAbifR3eDgbpkC29CYeIAtg1d6ZB058teTOckfUrItMZIuV8E7ci7eF27Zb7Ro81065
habPpYth7ClwP8JtudP28HV8dzzrJ8gjXPDiO9431keJQRIzt8Nq7LniivNhfM6v7WBrn9Krdmdy
7Y4d6zZ/Lo/6oT2GSHcvMp0uY9fFiEa5DjIdpA7DQfs4ugrDc33AZrAVjmhk9tWeGSqvvL83t9qF
OcXwBWe9egu8/ljsZ7f76hkn3MxF1G6Df3fih+icnLVj7gwXp5Zt6VnmEIBPJGzlx54z88w56yMW
2/IFkhaPHTnaiU/T+/Re3tfX5JLdtqecUdD4Zd2FV+NBuqOjPR98T99nt+ZZ3MXb+PUj3gqX8dhz
Oivu8p+OnWMg3dXWn+T39F7QdnGJecAFi9v2tvAipi64NHQtrGejzYsZ3ixKcxTKJ7N1mBd7xC7t
FtfnpjywXjjHjoQebjlq5UfEMikMdUIuDuM18HB7zNs8dmRzNxtfIsgkMzgDP+BbRCFhXNsrfdDA
0zmOas7Y4mI98yY+gj0T/AU33K3V1p6JlS4biK6JXkGuSBVOWAqRBX3Q7833fZCsFFPWqRVQfyIg
7K9KlLSUqNb7vqtRJp6PYojPrEIoQqkrmHDZrJWon5vrXjCBMJChI9lrFWp9P6aYel0I9HQwpAci
A8YDslMyBYbyoJSDLbWNgXeOuWAfHRvhjQiVUALGvEjQql6O3EksAs/krF7ePjAChHd0MkUR+Ck1
+X2dBiyAlw1LF4xrOpItsMz1Uspb90iKrd2ZDrM80gVo4qWqL6VLHb5uAPatu4R1RFwFBoZLIFWE
D5H6GEFvjUl2NmscJoFChSTPL9C+UUZj7229OaafNCnVfa1SG4xoPnvSctdIugr4VAlx2ZR8SK1O
9UUmDCBkRl2OAQ2qcVwm5YtiIL2ZSp1p0PKOqWrRERBj0QBjBfEXPX60H+cC84DCgFsJdxRq3Tqo
UwZO3hM6c8QSxfPYG4bdJRMOL4v2RGss7ZF1txt1ShqRWjKaLt26tdC71nXXPWNt1g1Vdcz8INvH
uM+9dTMt/Tu5plD+c1+JUd9FtuoE+dRTUoFa7LWVVnv9sllvrhuxpHDVD6zA1jrouikFoQKpvtRF
dd8/t10GXnQp037XaqGQp6zXIrYD/i03KlOUloZCxXOpDE//3tO6gNrnct+6+ePm+rz1xxKhpLGR
5dObZBYUupuvRGy+xNG06a0yACQdpyrUFjTxxVFqcZNb9S0RifxdI0VKIKZi7VWSMu7jArGJfxi6
IAZxpSwAW6riK/NxbOjsrXvg845zDsMMptd9IepEpOMcqYCLdkZ/lOBKdFUtEZKsw0SVS6JJqKrz
behPhmx2h+9b6wOWSLwhRE9YmetT1jvXn/u+ve7CobJyAzXhTI1VY8CXV0hksLAgG00L6Y2t++vd
62YlRqY0LPlSqTevN38erRqfimuPzO/fz1gf/H4Vpavr2f55CMrM2ezIcS5AgpB8HElYfEXtJrLo
gm7kZkqoMvSLCgT+JuQZD8oFkHS1J4JHGl+LVEOARZjVz2PrXlDyLHOe+RvWH4Ck0oi79aF1U0G/
B0tIluymKNH7rU9af4jqNe5laenMrc8cjZRnfr/Uz73ft9cfWH90fWpsJFyG192f1/t+5nrnz4//
/Mz3y//5dBwWmKHq/uGPH1l/4WDUtT3U1LR/XubneX++s3/c/o/v7OdXV1qCTtqK6Twvn9v6kv94
9//4675315+EZf33Z/yP3/S9uz7h+w+0OtaZekrV9uc9/9fPZP3N+Kr/fuF//Oafv/OPP2Z92f/j
Hfz8ivltbtVH2nSvzdLJy5fBf9a0vzZ/3PfHzfV5f9xHD4C61h8vI61Nq5+nr3s/z1lfoqh0VmA/
z/l5+D/d9+evWV/ij5f9fo6hzJeWfpvTLX+fufZig3gq9lUTe3hsyAdbrrfro3/cNNYOJ+Nz/v1E
c+2irk//3l2fX1Brkk2t2/+nl1ifsW5+Xub7t/y8m//6c3+8sf/6Muvzfn7T+no/941LF2wV1Py/
1h79fxkMiTZnIcX9d/3R9SvPv5rm6+t/iZC+f+ovEZIp/YuuL1FGsqQqmqbqkN/+EiFZ4r8USVMM
HeqcwbTQRGn0Vzqkov9LNyWUKaoswq1DIvEjQlL/ZcExtSx4dSiKLPP/Dj2H5unPOEGyvBE6qaKk
IHkCgve/wxCNqVaEcIBkHxJnYM8jMzpp2Qyq0h5a8albZiOFghbanmHI0Gwo4NasU5R/b4RsmcG0
ywxmffoohM333npzfWC9Lycg2R47ihrGUoNaOsRNzxREDAKusuvt711Tqckjt1Aw6fTG0dh8DzTG
0kFdx4t100UiQxAO38kRKuUuJrXVk5oGgce6O/iAHDE3cm+1/JZEjRFTSwAdN8WiaoQtBthhEA4V
ic2AZRH8qmbypC0yiwqzykaj9N7Ox4GE3zEDAiGJMNSxEg/DZpSZlBh6fqRzzmqsqeACWKgzEOeD
kg3e8QzlJOyUj8QbDEiYjV8oJVTxFQpVeDvJsaeFo+Ak6uy7obDMJzsV2WWZ3rVifz+oIcCBaSjs
SfJBCAn1FoYM5V16ByFJB0D9sTPKQeRqau1FwRgd29ZwrAE2n5iHL2WtHKdlYqyaikRRG3dskEZH
gVyrMW2Itm7pFuxx1YA7GR6TsA+dJYSjG0Z1Iw7kWgEhEPX02gwY4nTfggyYAt7J6VtIWUbQGSbC
Bn2xTWyH5pjWAyG14IxJIbBnCRzCDBSnrEd4ADhyJhEmWC8STJzhDBTh++4iCH520VmSM9RIpel3
7Vq0ooU4PwrhBW3Va4oNMo9oeqp0o+C7QGVWesmxZlDRi6AMWTCoQiIeN52B+yXQHjKD9oIY1Viy
IphlnepACCRdIAJFJ2Egl02cCwST3UAZoNmgSr+FXNBZ0MqWV6XlvQKr6iwnnsYVbDelJHtMLLgD
0VAdMxuAJ0+yus0lMoFKYb4Y6BWckIAWYTKJ8E6tY9Aa/masaXN0yvgqk1hsJ8RcomQgEzX39Y9h
eRV9uiEh5CXH2+mWEVUixZzfIgADjmSinVrOoPmBOVm2neTxXszLfBPhRNoSy6LQBlZ/Ba0+4emi
UZsaHDZ+XB6AMcnwDup902EDa2UddmCyrzPCyZmTX5h6U7io/AY8qklwXzAtjiNnDFt62YmZuAEB
Kmar157YRw7u7MMMuqCsdXxOAvw4/2zJyQHS9zY3+97Wa+1BjvqPtCNgcJqLc9uCF5Zm6psktaoM
a6xEZLQqoG4k+JGSXwL+EOTIJpv7ktcDXllAx8WYkBOmQY1Fj6/zaeRQXjdxB4do8bQnZSUdUeBf
axEMQyRIR3F2K1X9jGQiKbMkA3tdiCf4X6tbj9pK1E+43osPjg7k891AoSKiVDIFRbjNiQ/fCID/
FHLSOIq3UVS/9Kx2cMvskRaiCCTRyk9y9SiJA17BaXCktsN3U4ys8eBc5It4WzaTXQPMPJotN6VC
IRR4H4AvWoALy3OBhgMt2EsDtR48uCLvJlXEl4uNyu6UoGU1HNB7Va+ZpL8lBkp/1rga/dEqe9Mb
4i6ASqHx8ulyKc5woyjGFyaH1kWqOvN1YC1RZbXY1knznHKYuYYCYCqga9vOgLsEsjF8Kxwg/2CE
sG4klebcRLWwX1TWGsnqIm6+0LLoqMtjvLdqRCXGIH1W0yHIsMQHAFakUsHwk4cQgDg1AEOBXsrv
9OWXFBW1Jfwy+9CgkUI23YKjsJWx1u47Uf1M4XoWBKV30Xg/9lF7O+Gdtvu6DqBPPvhLmH0DmZsP
KBpdbJIHgqVskWgzqhJLzrlMD3uKgmnfxwZJIwSmW4mF31T8JSfcysTgPaCsGKkBa3ys0QuzL0sh
fIWXKSAFRA4ZOXvC5Us0WNuWYM6m5GgMAVJXS2NQ1Z+UEY7AGAlEfpGWZI9AGjG/sWoMEJIIORIV
5ODFbh4qWkVwV2GeRlTawG3Rf+hzhOPaMOm7fjC/SNKjyaPT55gszvOSjLYej4ueH0qfKxX1jRdN
/S1kVWtLAiE5bUogZBFBTip/m0Uue6T0uEItdW4wpNcxo745Yj/f5wmBPDHIlXsNF1ucN8gbBf8w
S4yb3WeJ+Mz1Z+XJWug5YyIJ9FgG+h+5RRgOljiHcigMHLIo0ulgGJeYHkUtIJsB0tXYAzZ9DmFh
OOQT/vxMyvrTDCquVHgdpdWOSOwBwb31PY3eOlY2qoSdr+rwnoigD6id5x8gY97HiU44XutOGO9g
KQLUEC0vDqvmqFAaNehkTXmSHgzZf60LcTiYYcdVJgQTloV7EpmBYrW5YafKjMAnnYB+YdAeNJVO
dTBn90IpUGvXWCaJ8uKOLppDOOkdZKzas8ZjI3FKKqPub+swPk9jTPDyUw0ljtAsPrxyBno+KNN+
tEb0bVpFc17DDRTjVyhoIMGxoxILNA1e+bXKuBbN8gDsUcwaqNgMGkPyWwuIt8qI3wMjBgE9FjtC
QmGnlYD5p5uyw/NpThMux/QZablml1W3TVVUMVqU/84txA+WhiEoDzGM51xUgma6A1x6rfWmdRI9
nk49zQOmDcQCS4p6CaRoFwuzdkzC+cg4fRvpZeBoSvVUW6R3TqJ+K8RO36TjXmjEu4iwUgzQFa0C
+GF2k2Nm11X9IgiaS4oES7JCdpbpi1dM/lYPsmMsibdGrj1w5ryIC7KpKstxXyehh5at/94kTCSS
Bq2gIV9KjSA6FQyEttTv1B6hRhUWzTYGdpdVQ0H5zRK9YtkoofyWcUnfosO/Gbvc2GkJgzrU/HNY
lhx5ofUGUTUj1aNwx0BT9j6RuYx1arU4O7UrwcA0K/3pVTQBxA4qBAeTpK8N1jsZEEL+XkYxeYEL
gqtPBIVZZpZdxITS7ERkbRDrdE9Kza3gvcxGUTm+9ekTcYJzi8zTCKcOvlWTmv8IwlwQPhjzGwcT
FLGdvfZdJdQFVbHRyId2oqtcs6wU/FFlAgeYoFilk93JEXp3rYHNQdZtJqQHuoSi1s9IoRm/Y4BE
mHsozMg5HZyqqS/KUjYckiVsD4oeCJ7IUMhzZFadKBfgj8FWWFj3NVgCD6ZbAPEdX42Yi162pt0A
BWr2+uKrFhF7KankEhORL3J0upWSDikmulkRYIYi9/uR5W2ghxr5OuTHKZC/JhXDlDS1dEHiFOsm
HKd2QX6paOcB3CH/osJzUKKHKXwCSIJ7rsOOvr4d3YLoSLb2wbCyyCExaKGjEBtC6oIX0yLIdYp7
WNsiEoIk5oSWnDpCW15ja6n8TMyknW4UbmYr0Q5ZJy+gPPW70ByUNOvEiV61FEtflSa0uyTTwVKg
JamMiv5rRUcp9bFKtVFfbcWoAffhIy1Yq6fhUkzN/De18R/jmclyQ7QXSocnUTEv5IfW7gAyQpF1
wt6CTR9SgR+aFLXK1BEgQnKEC+ZoN/fEoba1/rLKXJscwlBokU6+lrsLUYTib2ZvWYTWc07R0JKU
QV6ZLbQgo6hIvVX9QxabXwOB29C2ClyhkrAv5JTcJeVxDEqiSpJrVAmy/Q17axRAArH+bkVENs5a
6HuWyTdPaC+W7qFkbs7pJAXp02xR8m7x+geZ9cI8MHRwFp3INyaZohAd8FRfPezKHQUMP0CJMYnh
73ZMj2sIUyleSzDmh6BVJk9dFhFgeJxQRxSUmmVtd8VEBmZBHTy36HNyGGGcD3a5yBxMLMl4z8fk
LFRaBcan32mmWCHUoWxLmg7ym56kwDJv0Dxal3pCMlcumyH4lRrmdJgBLDpylT8pgM1J3Jolax8m
YIQEhcbXEh9kVlqDR4VOB853B1j/KzMKWHUZgw0K8LYFLFSV9LLrbKZ7N+aPeHHxGyrbsJz6YxRV
D/2AabpYir8CUQ3TbEqHCZ3UnApeE7XvzB6eUtw0nFbNUbMABnex6hBQIMJi82Qd2XlilUSgh5pK
EUjbRxVM2Ebrxh0OGcIUslT2hKQwDkbxDEd3RO2G8XQ9qdUhO8uVTCN5tHD6LUfhWsjX1SLZj6kx
kaxXSI7RvxnAlA9+mSl2Jgo1mWvpKR3xQce6YDGsyKjYvhXWMRaxlo/Ib2UmfBP0j9oKcMZkETqs
5IYkrMib7jMt7Wwk1QTIKMG1mALdaQnzPXYZ6ZntvEz5YpTaepw5Vmg8BQaE2NCYF5YsB4lWIcYD
KYhvLU8jfndXknnZTfEh8FkzF8RrgUtnviAhMV4P8ylEiMvAk+ws/dWI5LcwKfFaT+UplqWjrigd
gNz5mAakzkKjgu8x1xTogZXVIlNqUm6IuxxOVZL2h1B9y3KUQHJBCFNl/l4ZaOtGFEl92fiacsbY
zDG6rF3VoPhrk5YdVqVmdAYglt/3V7oIlyHsy9268XWDRl0adCdRRFDDJH03K9KZC2njSVXQekrC
XUJbvWvKDCoqwrOHab7nwNTabZZXvbc2ltI5pCmQ6IU7UJLQM7V1whQEGP6H3mmfIwYjz59F1YsA
bX3vJYNuB0nFaM11iCh5ral3QS6iERagxeCqFSA4DZ3bVCB9hpplpVrdw9sK96JeGe4MNdFYItrw
2Pxzs96XxrSYAgHJ0hrgBsGNHmocXwAHGGjViwR85VlegMRB7k+/VOoqZPOAjIuLhAtooVu3FcaK
/SpLLyzD37YVWgFAAq2n1qaJCrh4GaSk5dpgxSiiwkULK36VbunDQKcbw+mCtnuT1sBeYFCeWYpV
3trVWjf+cpWUQma7cUUq1roR4YK4eSdvlUbPGDaIPx/JJfXWjQClXKF3uF7Wfu6WwRZonEM/kW1z
V17zVrV2ibmI0iP13W8S0kR9eTjOBgdVPDP4zhyjbpAVC2l4OOY6FgynyxHeliMZepOOBCgHfIj2
wJcthzFA5OpC0xE8tnq/bjJB/BC74kFrjcZuLemxspSOC6e/i2oLTHMcHYsaIVgvtyXBxjJtR03d
N3G6N4Rqvgk58mxVCvKtkkjqSYwNEuPjp2RSgtcxv2DnzruWunZOdgveuuhd7XGGN6nWHP3ZP4d5
bTyUJVMDEYkS8K99k/vavW9FjKth+tnWwt63etOLSrQaFdnQW2jp0w6CcAGpue/RJSpHzQBWkwCl
AZxWABuU32YxO5iJ1b3mTYzUgH9lrDw3ZSxvCCkiMozIxmMikvqeB4k9xM1gd6Y4HjRV+2q79BqK
meXCOsXvrBj7cGB55ofFeJmj6DDn+bufZdKvvCo8igLPk5wp4AR02PcxYGI5kENvMJG6GMF4W0bV
p2iZM3xMlpZFqxrUCuP+OBTWQWtl46YX28Kxsgm5jzkQ+Vl+SEOqHMu7Mc3UCysQ8nGKjHiByCKv
ghGxmObyEMusfINSQh8YdJB3AuYTk57LTj1AbGN1u62rfBFa1vVp8Ef/FKjxRRvepzFM3mQV6ZDY
gnYeFfLf9HfzOQ0kiBEm/P661aQrsCxUX8DGRoDmaPnz6dSmc+PMgqXtjamxTmGBFjVuWsmuM5CJ
AXhQ5J5eWWrSti+TaW8ov+uQHDhdi8mVZjrCAsREqNb412Im+ToQmWDEhjreVE0z7cBoE+FhDh+p
EDV3Wt48h4Wp2njEueAK9Ek7KzC2VC2zzXoRFphRelOUZIDnGsdXOoIxYeyg62X4h+eDVrXu6B4K
SN2Wu5gLTd59lVoddS0209T1XjwoFdBdPEZrT3ltMa/NZqEwSUzTOPksuAhAYO1C4gBMJbEAzBM8
Jgu9su5BhQZK6KzGImvtIcv1Pav64fsueS26lrL+2I4VUEdjCU1cNuKyMfXKAaMGs3254lThfRMV
02F9XOFKj2VkyT8kmZKEIXEsbV1umFzr/9ZPrKoJeYTZ5nP4imKPa0EPazSbVBC8ddLjN/zR6x45
V4RG5tLTutIpWNYYWSjtx1FCwMOBokvSp1ThNIH7e4CWYxEzXlqIyOHGFz0FQ4uyCqgDyi0T8SVl
wJfXjyk5rq3Vufx5FEXoAIlTvgE3xfgh3I+42Wx8qhLJGdCx1VFHvgSuclLNo2nGEuW/eaHodgCq
L2EA51caeri1MSpGP7nqMxLE2aB6HC3gP8WXsMoV1R0BR4xGlYoSuNLuAznwd72vo1edBv+Go7Xc
plPBEFnI2xDIO+Hn5hzeme2OILV+X8BbpO+NynCxYYGgA4m+DDXBfacY9wRrJbsuCQBiyfLBiI1L
gryZohbGecFLxtEpQ2A6IHyxzpT9YxKDFFWrYDeZCPhoaxDcwlewqYUJKc5E3oXZSJNTx8hqla9u
ynMWR5johyB8Zx1/1wUjsefETIE3b50aHZ5McZHhsXfGiku00Yz+hm8pkRTXEtD4Ul3sd3CtRmgz
+OQsPNvUSqd8W0Z82MZMAJzRwF9ulaiDf4VW0yTzXdTh5xsfeWLBlktPWTUNtDT48635WRsML0Yo
K4/JXWXhlKqxjW/LBlYfuQQlRV7UkSKTmwSUcPs/7J1Xc9zIumX/ysR9HtwAEiaBG3PngeVZhiwa
Gb4gKEqC9zbx62cB6j5sqft0T8zzhCJKhWIZFAom8/v2XhtbMMLL6dgpgvRkNz2OBgoIBq/xJo6o
Xjfoj9PKLE+CVMOV1GLjbs4OzAQCS92NTiYbBxQEp3JHDFvaGVD8vOrsUCtNtfjbqFPTHQjqG+kH
4KjOXmAb2+Qo+iSopSl67uliNNpRmZhPqlZ7pND/uEHis9JK41PfUPadh7H58Kozu76Jhd48ZFP0
iVwN8dCUfO2mwptitRkFZ4aDURo8MhGIURYqQNZBFD42U6mtLJ8rHt1U3LLZkyOCs2RM3BOUdh7n
H7pSoMARXY4FMkbLEW+ycic8mR9yD8NLCvOT1s8HmyS2TdgRwijb9DxISiGeA9yTcjMAGJeMImjJ
XDIMsiF9eWhCQ+xz3zinMVezXEv8Vadv3Xr82MWRJFFZPbluujUc5a1Lzllc1WrwPMThqW7YJ+bY
Usw3ym1nQJ8B0LxPbedBIF26iXrP3+gItyeDNGdKcU0DSDjNSqyoDXC0jGyGhIBOMjIg8NUYGOia
6D5JAcoB46M0LDbDAE/Uxu+pG3g0A1o9mWd6a2F+07z2qynCi8gLbChakTIw/hyE92EH8lcF/Q1V
w+BGZ3hAEOtAAQtJuWs7asVnnwjpRF9HagqtZmIF66liY+mcVPxbV6tf7Nr6Pr7ldAlv0iA/awhA
TlkQfszjN2aqIcW7NtlgLOomjCM6WrR1Xt4TmQMY06NqZWlb0EblU2Oxg8jpsYKLwHzJXFuBlR+7
CMcQivZxcPzV5HyKjQGVmDJJ7VBEwCQBweCQkssEP0tZqG0/UBKwQhxxhGrDaqLMMud4EIu3rsWn
Al0cWW/ms9WKL5EJ97Ea9PQmnIoPeUap3OgixFgGaKauLrbtiIQwoZqYK+MJVXBVq23gc8yVnfXk
R16992eWV5E8JRauMi+e8rVDlpOTee42jGHoCKK/AgNxZmk7VKTQzph0TlZGhRHN2A+MehrS+bYO
qXnAAZ8Ti/ZQVO6nvOjXrtQeQBC3j6FFNqPyPudJiXHKCL1dyym9CZ2L8KPvQWzNiX9gRt2SIBQ3
jukZ5VyNQkZQcdAgA5q5mISXI49UIS4legqw2LRDN1A39lRsbByzgHZX2EBmDC/ApDHrxiPtSwNK
xfbJmzQaMFxRWW7kaFgb7KuE3vU7xh9vHOzrsNb5GfNxhngLJtehtpLizsyOvcGRVsXP4MNAo5Bu
Q5QHzYomMD7ItI12zJkPkwumhDh7KxrnAh4ILKuoT4k3ge9NsS2quwYBZJ0SnaObYcPbnCdmd2yI
5LEqze+iBghDy4R9BzSUJKHFD73ukFXpOXxCj83Z8OjYOR0guAk34B6xuoRldfZRuTda+qInCYOV
CNF8x6mkMsVdTHEQPqV2rGw4XNYEUthE+Zum7R2AZGTuZJfBOi8kiufShgFbWpjDOOrrOnRWrczN
zUimjVZVBfkt3luLuoVk8dI5B/F06OcDqqFG5Gu4iTyCkaqS6YBdcohwnWgcSr0518sbWwSz0p05
qOoa5kC63LgOIRq5D6DfoedQ5isw7C9UN9+qIgfqFuEbGQ6StNUnUkRpBxGTZs6DxMB8iwgqTwgM
PnCuWeNMOzg6PSJPBhvySXeY1/VVmkt5o8Vzyainxg4YPdT1u1TEr3TYsFm3gMOo3tv44OLHusDH
Y8vkoVfsYvpIwy7nkAbeBxUwLcn8THKsO04DT0sWt1lG7LlbEZA2hnQgQ9SPUOBqjq6Qk6p0i62t
biI4ShN9I2y7cpvOSbWWYlypM1yvxgxlqvGpSuExpgICY9UbWPHwuaX5q/UW26l5ESVw+65GmG8X
1sEmr2sapLNBkoDwNW+KjT26mP/d5jvnGLKgdemu8rE/tgHdhZFzxs7oqbyGU7cB7fEFUv9RTrSC
4wHXlQQI5kMXNObSYdFbReruWrjEO38e477fyHkYHIv4T4+9P0WbjBaFVgDGs8qxXEeziztfHMfL
3Ugn15UGI6kDtHDKlSK8HOP+7A43F7zD+/NrX9D/ztLncnn58pw/3P3xdvPTi7mY4AgOD2N+iznf
ypiMiS4ef1xulte+L/5YiffP+8Nb//L0H5+nBiD6wazVHf0YhOX8KcNczQnmTxjsGGXD8tGGExp4
bPTuJgvEsz6Z0U6CpYYQ3L5RFFPYMUscZoVb7HNG15sydt4clez7/mNUFVwNidcMVVgQy0UccgWs
EN7xS5hymg6lxBzbYdgQExWreVbiDbMD/de7eQWsoXKZ4LRd9+LP9ULGT7/dxK6DImRZRnXgGZvl
bii8ijbP/KxGl/FtZlPvhbtXZMdf/768n8ypWP94l3T+tOVJy40j4t/f6ceD1sTYkuBsBnKw1/61
Hu+r9eO93pf/6jl/9Zilte5BNrtqLqDbDSrUgVIjmHtlEu/LYjjvp82//rrcWx5b/rosLjfLG7wv
/tVr/+qtso74utjkt6jn5giNNupK9A0Cvi07+Lz8lw+a5SyJff97Mb8oen/Rsrz82amY/ZDAMcyt
g7pjl6ZfzV2/kOq3u8uflhuwZZTItMP7y3/5iGXR1Afz/1OwvuX/NyGotjszqP69Cu3jaxNGedAW
+U8ytB8v+52FZTj/6Rmm7aBF92YdGsCr31lYwvpPaTomQ+ZZ7fabAs2CnaULy5UGfgWD2/fwU8sm
TNU2TM80BHF2Bmv3v//X2/hfwbfivkjRU+TNL8v/I++y+yLK2+a//8OYIVc/nnb4+t//Ybm2h9QN
zhaQLsat0Ax/1p9N6P87remca6Kzb+V1og5NGxzaQB8ooWd0Yk3ESq7AeucxFXOG4pjrFCcW8wKM
D5IBa28fp51+1tLk+x+25G9r+8e1Ez8jupa18zyiE3QdiQAbiHjY8u31ge09f5f/Gdiw1SWhTFeH
vnY1FdY5pXs4U+TtQ5Qa18LyH2yjcCj7xTMEHvy4pMKwp82ICz9ziS8NjObGn+qb0LXjkz91wHaV
JCSUHs9d50dceajfTvj6zcL/8g+rP2+8Xzau55lAy1zXkQ6//8+rXwdtMtSFYV0B95af66mIL9UU
0weXJT2dyUIBwVj4npFlZw6fVaC3960hjpkjQ2awVoSyKr2tWje/SFR/LjE4rdsaz15ZH6JCo72d
+dk2ElV96PvmQUhBsZMRVwGeb22WujzRLb3+w3eaN/nP30kKSxi668HiRkH5y3cSZhTkXpyaV3b0
nEItoxAkWwG9nuDQiRwwQEg8LqGfxrZM4Fb4RaXdAlJUp9Hyh13kVs8ksVRHmZlbL66Mi+U+iSjC
oxkn1oNDrjaheMYNxa32h5j2p33/j3vToqX806pz7FgcURxV5i97E2ouvwtgjV+NEueEo8UPytgN
WTXPUSN/JYM+PMLLJolXJee+S8eXklK1C13E1vp9HIFhgByEhyWYxq3ZkW0wJEMEULpfVXyFoxaL
s9YHEbQTErNFnVMOIiWBnjJRcUQGrqVs1CqOiBHk5J6ivput/CSCzbYljOVGA9U3E96miiaclkMI
8Mgpop02lAV6oztSDxjiWkWwp+sXXhG7rCu/RTioecahUsGF64t3Xm4IFpa9k+2QUHaQXfWzos5z
sCMsRQawfAtYJMWhQr2QxdLeuEP0sdeK7hxrVrrhVDHuGt1nOkbNYGvpbX+33CPp5D6JmQnrptY8
mEIUF73yDwUtR7cSa28YSNty5oqaVa9qikkg7SzY7UxfDyOlAGhT5Vew2R7hwM0nkeOamkbXuoZG
ubezpt7/P+yqjiltm8hpQ0fe+fPh5w4MEUcZiqsmulMvOyb3LjIfn9F+0qUWYV/igrXLPRSqeSZq
FtwDIQwIqYpgNQkqJCGarQ7PrpHU0yntjOugrYMEPZ/pAd+cau+MtMv7+A+rPa/Wr7upQ5awI0En
Cv7/ebUdjbHZaNfGdYKfwIk7fAgS5w7NIUASJ3O3VQ70kiAFQtmlm58txL6Rljw23qvu6eLo6NF3
NyhoyLvE2DbQNjQrxF1V5aSqh120+/vVNf7ihGAarulK9MucFn49R/ego+m6j8Y1893qXlczMSKh
npaeSHFAguLm1TrOXRxv1smY8uRkBPFzlLjt4e9XxLT+vN1MJoaSFG/Wxv5VSu0r2XJp4lfq8v6x
mrtENRbW2DkVJO2GutZ9yPrPJM1aj4STngmf8qDlCXG3bEqFOChSQ3qpaYatJ9WtAuSbsTiUVY6+
pKFWGcXaiR8H5Gue7/sxkweEmA99YqFDINlz8A2P2gpSr1pWOvT1XDE0TD/FqLdWf/9VxV/sIsjj
CbiYWZjmn85kwtIKhvK+fm3GiG7kEB8HF0QTzDEyFmL7QTXJd6dwr/jUmH34Y/oSO+bZUL2zEZE5
bcu47XbKnepDKMVRtJmOrlobd5OXa+tKA6Tz9yvs/PlCLhEAz9cM/klUZj/v09D9dRQJvbjWTeuu
RQZCipP0bpLdW6laiRPQotCakt7dSXDiHVm1R+bb1qExxbpL7HtSbo2NVYxvKGHdkxES20PH8wVd
PaVCnR+FSm1yYARPYjHVceH05sG1Pjpt4O710ERdVYSob/mEfdeYt6E3Bx9Sfd6icMUSbcjs1GUq
OxEAYHpBcZRifEh04Z7apPc2bgwwShslUpZ+m09uf6nc/sBVwb2LR5ysei7u8yawv2uQ12gNGFet
k7dm3AW3RWw8UpEynzM0hhAqCotpDP1qGPRn3zG1W9Kd0O3ypUSNJ/Pvt7s1nyt+OZdIwSGhG5Zt
epxQft7ucRr4nas8Ala9EnaTnPoHRamQtkWNlRmpxYMGH20VMb44KTV1OIPnxHCFeV3L6n2mWz5+
HusWycfOyrVL15kAeywymmI9IPkRCF/gFupYBs/d3LgxXW+LIA/Igwm9y28ZG+bKegxy7PJ9HN8l
Wu5QXtao1IjjZHbi7BaAAirlD2dBOuVEykHpFukjAjsovy0ykhD2z8h18GaIZbnJbJoLoqi7f9hD
DQbbf9pSpmW5lm6xvWz9ly2ljaLrHd8yrnQiP9JqIZe7Cz8lKTtiUxnW2nU0tCYDKQQ+cOyjrYD5
d9TyE2ssj4hVwQ4QmZCbUq3//jd0fh1FOrrNOY2JA04UHQH3L2uWtYGI9UQ116E0i2M8JM29Z9v5
jZc8+5XmnmqpnUYN2bVWRuAznDSnoDPZ+DHpMCy7b2km/R7uPtIuoZnn2gXpFHW9flK+d54EUITA
d9KdJUptS1AMmqdmStZtF6pNbu6DztIfBvPj4HBd1IbJuKEQaMENb1+1PIUoOHcRJkqhqV1tCouS
0JiWO1Wh/yDuAOQWGbF2M+/8JlozHWXWKqN7NvohkKjIC7eGLGokiYm9CgOvBPxH4vVgm0TFGeqS
JK9xoroTcK0y5dTM2KNgrC4+JJmBB3Vu7fRliQgnIGMPMVmwagJBl444iQ3N92At8yj9p/OvZ/3s
27Fcpks6B5TJWU1YEqvQzwfWRNOfTFoVXLVkKC6ZRtHI0lKczlRwVoV2su3qa+SPwKcm5R5aUGZL
gno7aSAD8DmuQvnFHevkYis6NzdCTtOaEgHDRkNHPFyjHR5a1QK2s5pV7HxJG0TTMu79jfIG+AdN
BP+cfEfd+Ny2lfGQ+ONz2zv6uSvuEQOSU6AFtG9afRfG9VvUQQS4mRXYLobah6EXzmPW0mk0A2KN
YtFvcmuDcHyEycP4l1o6IBPFV+otdDhFHIC4C/Q1V5z4iDEfIEn6IKO5UUZKWzh3cR0XaYqLxLIM
IYI6tAp3ej2XSEdLIJLFJWI6yXj6cU9ghMmsW+mP5iaIfP9kzLE8CZ1Buxo2dCMApWu13MmUhmPQ
VYiIdaQmLmGVQSIevIkMGrUyne6UO8OstYk/GphS94S+3o41iZTTHL5RT4DIMtQEu5CuQlrJ6C4I
XYBAcdnvZNzIHW9r3gSEha7bgQwadnS4FPaInLZQ8EgY9F6q9JOqCVnumF6TCKwTyzMKPOKaOnml
kW1qwvjIWt/T4R2vPrqGlRF3MQnwsxrH95yNOWZvE272fV6HfE/buoxWd9LQyd+l2I6C+s6MSB7S
kwY9g0ndhlCfWXHfFhu8KysSf7/FYgArNjSXrE9JwHF9RBcdBDU0OVdrYO/h5013ZSa/GrGGoDtU
KECHCrKS3l/i3jPv+zZ+gQz5mrtAVOMkda6K9CSuGcahd517oms+1Xh67sHcbi1A6+vaYIeI6Wtp
ZVPsqwSBj100X62UdvUoCV2re1d/wnx9KBp9OvKz0b1wKe56ytibthms0ia5RNqIAawEiqEnaUmw
iXNfcqjsx9Jrz/AT6sLfeXl4covuG+BSl1pCE8N4gYAjHLPZhn7TXHwVNZe0hpefdfXBNdzsKDy1
oZxRrVKf6y2SLXUzNUN2JuHv3EVSv9Etd7zKBt16SUe4z/laTtSqOzclHyIj/G8bRWG+LWy0w3LI
aBqpzoF1zSwsmA5SN5LLkH4vUg4wNIbe3tCrC3TUs8+Qqwia8azIQ193GA7XEf1IVBWMwDkh1yi3
TeeIxKTbITPD+pHU9V04Bc2dlU5opE3BZg319FinZbApcLuvQ4zlI5qgDxavOmk6Lepy0tyP+NNC
H4VX2QDsSSZLv0/x+tyrSQ338cHO0SpELRuJZnQODpgstMyjn5KEUXCBvXzbFhZNzNB57cig3Nhy
2kft6NwZKcw4hKWzChCyZOBOKD6glm5E7b2p0CKy2HwZfWxVfdwgWxiRKQHAw7wO5QGs1hTMgsf2
m2zj8eLNN7JEuVi5FIWY28kjYQHJDsnGV5UFwf3UDu1BE/594foIkibriQLWua794Iw/CP+YV/d7
I6w/ZKSePJIefgw1NV3IFJbUHrBaCdI62G2/4Eb7qnxN7ooJTo3RetgnSuOGwRjQMqMej6X9HJbM
hRJ6aytCHm4sb5L3y1gmiKO7ZtSiiy/rS0Di2j4oM39HwheetNRkfNdXSH+b2NmETU+pHwBF5fjy
vivGl8ppqdGP4aOVWBvfJke7N6dPdqiAq1fSQ7NZ0WvvZfFEfFqJf4bTl3HHeYrU1TLeNwLilER3
AYawX5sOKMnWcXhZP9b7sNe+ha1hHrravzeLAgKd11nPhiFw4k3jZnTJP1aRjU8GVMSsQ/rXXWbv
LO9GgbKX2Wx1u+DXF+b6siiaGX283HVj8DBuMm2tWRhv5+6kbxan6Y9lPXSQyDcuseJYsapZSr/c
4JA8C9kggPzZT4r4sb5FQwkO0j78qOuPnGWRboNMnPsQFnHUQL18iG+EFtKa4UYGkyJ+iO6cI/p9
hTFgKaOHQ9/vhMgOcaBhjFP964+Hw+gUOiLZlW3e3dbzTTYjSrqI7BnHgha2NCQyy19LpvT7aBwV
8vdZLr7chLMelUzK5rZNwzcH698W7z8oBrJjN6JAbjfk6XOAwKp2unrn9nTPPPQJP9yqqSItzQyJ
s8T0GB1lzsEy1b1+U07qUYScqAFBkfo33ObdaNMOpav13nX6ZXGac74n1N00bpvZYoGxtW/yD0Ib
cgYHv1Pvp1mp9b4IAdnaozOhI/97h4FrcXm7LC73gsEkmWBZjjHd14YGlUnmd/VoPMapFZCCzCVZ
plLbDZzs1yLEV0EHaN05UJ9gWDwZFnXQPsBl1CfqXsfYgvmjPdZVoW2k8U2n2zsM5AqSyADoSPYG
cF0HM201VSgzKn89Wg5IC+QH6xRFgzvExSX1ntq2jraB9JONJtLXwUPKP0Toeiy4Q/iPnTWgnK10
fO0mLJGehHRNGzV39lM037jx2FDUK26HWv+uedor7kdQnZLDk848eNn0UMfDhrCy/dgkJP/2aDoY
4pxcstwOdkEmScW1P7WMao9yIdei7eASttdOzexFCjpEAv1J0Oyd5+qkVabao2PjLIFpTzkzKO11
ZoBfUyaGKgC/Cy4+XfgECxp+4bdz+Tp4ASaF5aEFyr48b7m3PPb+3B+v/bd/fn8HO6Q42JKqg2Kc
xuMfPjNbWArvH1NWOvglNR7/8N4/iPZixp4Y+ewRmMH772+OBKvYoPv4VmPMg9w5dzULTk+EW/X4
CYeJud7yKctf3l+3rMqymAQloYsSwGugtLVdo55L83EbxxwhhUs4ktKYILlF+zWO/Z02Eh3MOG1a
C8/HNuT4UQcrh5tJYI7pYt1c2XHLCV8Rbqlgk+UYdVcjQjNyIROml7bUjzoG2XXi9cw4LEExrBRv
hFU6BM2F9i1uH/s2oSsLlAyyPVqe8HFwXY7k5c/LTcc86NaVcNFEBWvUy80Idcr8aq6C9q2K42Md
x9Nued7y0HKzLGaEle9ni2wzv8nyuJ0i+V7ulSlAz16HR/3+Akby6NKZLa+yUrl7YsDwwWvtIUtQ
bNs1F0/0pQ3hcZOGe3Ky9/GnYPAf7cx2N5SfIMsENuSX5W4OG3paNeXMUF8eWG4GR6dDHc94q6Jk
ENZVSKP82ZS/3CzK0PfFBYolbQtu//uDC6r+ffH9dcuz3xeXeyPam43XuJyCBmhO604Kigg4mLjk
WFin5zH7U9AO0VYs4BFvpuW/3yBXQZH9vqxm3Mm/XVz+0M60jvenBCp0FQzB39/2l3dY/sBwAFEM
mSLrsKPW8ePZWVZ4v92dsCsmxHz//tl4PNqdzSUHEw5neUHkoBvhyVje7P1p7x+6sMbeF//qeUs3
7P21f/jiy19+eQnCQ5xE5tkzy/ua8mlr/fjwscNEglZiXtXSn5r2UZ/v+vits/2yZcqkzwmX00lR
yiQpzP8KJFh+rmXRQwYHKwptx0x6nO8vD78/dbm3PD8q+mCiyDI/qe+J71rlMpt2Zhzte10w7h8m
r9w05NZWTMQX9lmtiI7ZLHvAOIm4+bS4Xbzl1OHUzI6MCtHNCJnXzvPskDQMnnISx37c1I0LE+t9
2bdxUGpNCBXUcFBmTTYzDHau5U0XHJstjIC6hH9MNYzVNtSIaKZgLFt1+V0QhQv8T8VTyawO+w8j
GDH/wFOLFLbdLBvwl82/PPaHn6hcdtMfW/39rp+U7DYR2gq3C96kFtHFQil1VAVe+6nDyu+RvXnt
Rv84IsRap5M9PhRJkoCSZsalu1tXawgDjku5QwvZrca5h2klgJSl7MJN2bbNrvc6gq0YSiIhneoz
LYjzWInqo32vOb55cvOrb4C2Tzxc4jrZP1MRBDddaHyZjMa6VIX+ZA99dBDtpUv0+uhl1pVsTLGn
0PIl2kaNrS6WTNKNxSmYax5doqaqN4WoHGDl4dNUE0MoSfCMhyreOZX7peBkddOlsU7YRI+sOeJa
P0beS1WT31kgt1uNlukfdKUdU7+kNOboL17oOttexNO+dcEoJsG0UYgsO5FpqyJoy7uEDNq6yweg
9f64zQcm9ARev0bT+JKj0zpGKNUo4jJ5osMkGBt4JKA2IDfNRJLwbBbjAdTW20QDeDtkmoeJtQnu
9WYTynWTW/U1DlDBOvjHVC6/5n6mtnrTeYDrkY9K3XuoiGZ8kA2iz7KPn3vcRuhA3RRWOT4EUxXu
Js4G+1X0FMxMYwp2TRAdBg6Gu6CgWhWF6KSrqAAGrH+0lWVzifW9VZSNwZrNfslRZa+iOn+DApCf
+3JE3zVr16vunhNSdbQmfJZplF7i2OkPqZNcLU/PnroexaNtWV9GofQPdbrXTbs4FpoEJaKhiXaF
2nVO7zJ26eOD7wabQSFupYHsodmnZsDv8TZJ89J7pX2MfK6DPvRRukPfs4I6ZaKDLdYb+NB2hfjq
NqMPdMo6N//govnVzKexqd3XNIBaGohO7I0iwGxTrcp27E6Jw0nBNprqHgTanHZu7NLG8E6Imm7I
1xwZZ/sT2OP+rlddtZfGqB6isN7jZSEz1SZeF60+vx0e6CpzE/gcUcOuFjPR40KnufIyWbPzNqaJ
GecB3rl017XXtotR2faWe0r78kNAmuDBKqJD1ZNQjm4Yv6RdugR9JoSN98o+joP20u1TEmwIQfFO
aZhBiM5CbIvGF03TkOP2tBNUE5AiO7UeQagVgRCODSi4B0OPH5/TRXnxKGJv/MJtvmZeEF1iz/hA
/4YRLDP0rWEMKPHt4jJW7FhqgLuQ1fnRqOVjWJrilL1OtJw/tET8lepBRbl/NUhkNitrvA9G38YI
rs608LKLLWNOYp7eH+pi1FeKQOAahMOjqJJzKur41OiokGtqVEEXOmelIYrvBvpIng6/gub6k6ul
m0GPMU5moOkRBH7A7AKGsyJ9yiVuNzLHU2/hS5BRfyjpmzjIKhGxktEsRMzasYHBgFvaPlXTc1ym
YERHbBDQThJzS5hAc3UR1NcFOdeRnVIqpitqpJIhEgiaeFIY1yNL39G0QVvfpxCwtUCHxuwgjE3p
H1S5Co4eQr3cNkfKmgmxAK29NpGeHNvJ+zj2Ij1ZZF6uekEwoj5RI1Q6admmb5lHBl7jKifaaG9U
5mooJVaQvFshff6kBtac2T6I3br9pBUAIUSf+mdN5t9Um38KS7nlKfnWFD57t96Vx2rsugekB4+i
FtQTWFzjBDHptsCGlvKLl07GJS8JYw6T5qAk2Qigly5tiWZWhWJVmk50m6RTdqLt+ib04skbm6c2
UO42KOW+sKdznJWfCq0mL74edzqoHs0bP+ttYqwLpDSb2Kt92PNA0s1venwYkPO9Gp+wVE1nLdQ2
dX0oSe18itQLFnXzgCbzZRCds+/i/qG14+92Etd7wi/uEhuPRJqF65657FNDh/qGTkN9yNSDG1U6
eSuOsyI4fHoceiqMZs4PYDok5jBrTZ1YezaEvkdaKNJYPIWmux5pB5xscmyItvFApWugtpXb60cV
6Afyjre9rT4ShtRsyqBpL3afx5uiqLyNJx/1waoRPLcU+gnSGOPe3WlAmVZKk4RxUI+6IajuJo+G
U66n2tnu1lbblY+icSlpmYShdEO2diOjO2XTl2JQ9ZUg3itu9UeGcs5moHswpoP6ZDbJ2TTTExLK
8NHDY78zwhj9XVOXDUCq8Fkz/f4qsauAhEH+MzndtVdvkbDqL1rjkA1REUvbJuy0VCNzurEDCQty
VKu6D3BUlUl5VS3XNDfFUkKMvUeLgWpCN137Fvrp8ohvBvXRHPNvSeyle8ci0U+RU6KP+cm1bG0/
NYyhBEaddeNzwJRFvItKPseK+xK19EgyoD1wXHQZls84iZ9V69zUYHFWyiUXu/U7DLVTRsfDq7kZ
87sR6/Et8EsUu6a5ahxx7BouDNIpm3XZqq+ODd+lMAyYSNErUkt5CPL5tJ1Ri1Y5uveaQSVDr9rb
pu1I6V4heujaPcrU7B58zO7W1Av7MLqa3Og9kBRdt7THFDG0a1nfc1weH0o7vk10B+k4FJaHJg2Q
jEcBaTHxdB96yasZquLc9DkOS/rUt+1VkzQBncraxpzod7RdmMpbclepPKDenXENoyoqnENfOMMz
pRV2X41A09o2V4UZWHjUnHmsNLxSnNd3acwU3q0G72zFHuKhSYDdTsZLPVyD8jMfOR0GtsJWGQQf
OjWORD0EZq31DZ17gCm+RcnUZ8tgnJfPpAkzvNDsep3VPuLhJPkYpK1PR09Mq3AQzbZ2FKU5nd5u
6WPC1XF8TIxUP1lW+twPFoNXSqwe0Cj8sbiQo3B8SmxMVySbJNthCO7GevbrOaxErBE8ELnpfjAV
SOhIo7gC+0x3XmneEYGOaZINaWbZ8NlEOL1x7OBbUNOZK+gzXccR0EvVhifp3Y9B76xFnj5i/qnW
fQQBqjE4/TOEYa9QE+JnM771mCsPWGrvJsNuNk4wfoiYNVNBnqIn3+nOQeBjCbDVtJtIZHV9a2/G
3teoGtOd3nO4tgiINphpL1rSEkqjzE3cWPDBre+M6ohAFgNeFxtzw9iV32jmPNid0L+aWkQh2XM+
cvUqN4mSawPy2rVM5XM4ZdNrGDjYjjCTsH9UjBn7xCVaCcxzKSpt50kjRBs+eIcmuOUSqn/Qq/yL
xJvhRQ3C18ggqcAiaCQTfneaAnJ6Sye7w4vNuB71yCZKYfc2CTONmrH0ial45yXyqjXzyMsnDcfv
kl1iuNepyut9O5dLCKimy2bgU0jTqoTVAWApsDrKwkDmwmxAABFjtfCT2PnsBSlZWPi67NSpToPR
E3MzBkT6qPAmSQZ93yYVOT+Bee/mmXtv58POl1Qw0iE60hLcU8qmrmJNnysvK44VJ4OGdsza6CjD
FSZod7Rt/i1on4cYzcwK/1S7r7SG0bIDuYdmFa8eadilDPYRhZNt4okTogTqxdaII+a5lBBsWh3O
Uit1hEiee1+OnrpNhP55zFKciQYXFElTFW/AiaFCyxqU5r6U49fKNu5mhtDgcK7OpH+sEu8eFeid
MCi2GBU44UkmeJ6bNYAYeV/FxefSSI5RV2o7slsJfpxArcV033bNwOowrIrRRLRgB4zsIVZaf/Aw
r61Hzf3OgMc8ajVg7tqzpsNoDAeHa9udwONXVwOjit7NKeGOr05DA8aCyfxs68ldZjW34+gzbHIa
BP51lWwSdP9uYdoc9FYL0sm55CEeXTd5sUslv+WN/2oVnyNTH0G84PnozM8F0tI76ZUfiS40blv8
+xtRNorx5uDTBbQR2RvdsUgGkkoipH5hbmRnp/o/zJ3nbuNotq5vpTH/2WAOwJkDbIlUlpxD1R9C
LtvMOfPq90O63S5Xz549Z6oOMEA3QVIyi2L4wlrvel5mwHQsyC3b5IQWa+dPx0y0OsZGQi8s6baN
840iuAmZttHc1b5G6ks0ryPa33hotH2c1dT6DWjnEBcmaxG+75paRBjo2fhKbPza9yfeY2Zw+3Ak
0nMdj0VP+pJRWMrwqKK0QV+XoTeexAC1QdlfttHB8JIvhdpJlzLocaAwRY5LRzZe9NyJRa6UrmMK
xPGVZpFJNZyfob4camjMkebuMvVGL2L1KNWQB3tPyo6y317Fob6IMj04Wi6YnRzV1CqW8p1nUdhn
mJTozvJMD/YgBW4+Vb0CIllfrkhyaCXZIJCFGWAIkGgMxiOhPz21CvmbJsRywKAbTXyqX0URm5qh
+iZNRB8S1IfW7DaiWY3bRs8yyq4zmArBmHLkgOpunnFksjaG1/m2C7pXZIhrX8JdheQL2X6SNYte
Jl0d9IwpRXVfNPEL2InRRoYjMjiC1ACumnBjIl1jeY8XukAZqpGdvP6rkCPUNAlCXiKIDm2voL+f
FxFi12ORDA9dZDQbRn7JYUywgDEL5mcpKDA1RIkUY1WFzXqyYXpzW+GSV0ePVakilbTwJnH13MVG
ixLdrmMOMqedMnmq/HaVY+gW93+EBmIBTkwk7LFWZ7J24HuglJCbjlpuHVLmI0D45MSOJkJhZJnP
ZPw3NAbNvqiiqyKKpD3QJXXlhgPFqQY3XNSEo2p149ItZN2WeuEaR8AX5tfVRhi0J7lPYZoJKYwv
P5MWzIn2saY9kuAzARdQiBeY4nM2wq03xlRYAdSq9k0z+ZlbwClabD/8Cps6siqwLaFHyKEKiCRV
iQtlxODVkqoptQN7FVtJsSUELG+Lmk0/B2apZAMujYYV0LtFmVNRE7gMSXysmRGXC4gQdNDMQfZp
JobOkIyXepwI9iS0aUpyNynFMgsJ8IuDPgH1lVO1zWR3rjxo2bM4Mj4asu5QMxvbMg5/4Jmp9pVy
DcvBuIoi6yTkRGlqUUxWjS/2l4MMTrSmvo3HNMCWR1WvNEvYE19YVGqYHuNaWaVegkGCCBGOKaG/
GnOLIYILoU4m8rqTQ6FZtnHFeB5ZF+T4pLYrFWf6iRujlRh+aR42JwS4Aif2DUg8gwj1wVS7NaV9
/FhUvwBkloPq8ooNxbDRKx21Wym74BsJkMR19Ux1pXvsc+9S9toLP3Ct+76mbj9ORWlPv1vj0WHC
1mK2KCIM3KVw4lA5qMnGQijoKFRlOqrWOGR9i1MSZ8W6jpRwKQx54ghK2IN1WOhCLV/D13rJOnKs
XpVSHe5qzcFKImgUJMqWaS29QjtTjkaFWUBTFhdd11W2HgS7kad02ZdmAzOS9Hk0Jbd9N5ZOQrKJ
qgzjL1JeJFfgxpAfAoNmWN2lDwtHJz4D6/aiq/S7PBeOujIEK9WQaruhWhFxx3CsQwtMTuI1EzH1
QihKcalPExKv0EL8rpuHsfFh/UTyc9diFwT+auGqjXzX0SRatR7ctmU9IdOMU1HJxVcLLn+pxt9k
2fKYj8sU5goBrApUFLIFQTJRmuSq0RmR1BDsXCj7DsjaipE59oKITy6RXypbt+RtiHPfYTAGI7PW
Q8cg9gB4zgpttJTTlKFrQJ/qRiUjoDPaowzwk5oE2cFa1t2UmMcRyyJx3pV4ftbiwGx9GpSEkgQ7
LGeOQPqSTHtebiA+0nxCtXVypbtVNGwaXdL8JAxc2elDajHqaOf2frWSXRMkZeOuw0aCiEBp6LKq
1YD8nXi2GEFpRck1jvLHNoqEXaPJ4bWkkAzJHVMth+VckmCaTF5ElRJXPwet0nrek0rxNWnGa4/m
4gQs6DUZ8J1SmJKbEaaelW8lDjxZKk+blHZ/xI26ZKq3JI8iUCsa7LywipZG2oUHc7gQBgwVM0h4
C0rmxrVZ3QlhOrFmAmFLCl5BzTQaOEPI9Q5nA4pFE9XYRTUOdnGEYxc+PBIJJ3XFG50ilORFLcnl
ucKFnPakrkrV8UKx2YuRSdE36qb40qt7f5tPzWw3YGtYU6i5ztriJgKXhQj8qJDC36Dzhs2Zqqu3
+JpYXYcWI+oyt4YLIBygLoU4XI2p+zDkZe54U2W5GufVhdJd0hsFB6EyHucQTGzg96j5Moy4L0oW
S+RwEQTBjOF1G9WeJGIr2pUXNWuhfAlKDfJl0KmXads+a4mOQ58LMzQUUerHHVZvvXajVamwLDIN
2cTETdUz66q1pGEb5eVEAeldoqQ5NdPilVIEd0nqyTYwYOwwoR4u0lxjcNQSRekmCQcF1F9riXpq
04tEZLd1YicKzpOyn+oXciNis62u+rEM1pS7FrY+puNK8N1iIxt4DpGCIw+u5PG1LMV3ZhtcW72H
P6AX9I7aMgDRxTZZiVamrrJEO/WV0exzkgjiSc3cYafloCiQWFB8DzxACmsbFHblBGLJ42YBIA0T
vBy9iB6OstkGeocB6bCRIlzTpgFGi8axyrWjH7VAFCP3okvhFBiZdu7yowxA6qAkxJGSkOoTLRyf
I6H0IJg0PE/U92+bIHAZc2cvsxje7c2nNNerByx0Kb31NdNdi/xIx+eFv9C7wdbkO63vu9cRcNrA
jAlxnNpuWumJAVdwUY8ycb+yj4+KmV22ekCwMYuVVZghT414m5dEm5dJ15THDBaG5knpNXFboAOB
btiMpu7qsAjWpJtRDwSaeUBw9EUF07wvPGokGkMFIBK7MqibuHaGokLxYPakPkr9AIMb4FyCJinM
9i5cIzLbFrl9y/NvB1ISSHXRh6SZtAwLXbNRFUPBEqXDGOfq0UUWjYtnpw43Q+zjwOaX3oqwEk55
U+gx9AosG+tLOeqJ0oMTWal1+FgwGT5QoX3fuuRfTDSfey/KL6pgEi9a2BMpZE9hgHu7zrrO4Zfs
50UsqDxzVXJN5bOCclN98ZmjIhxGPbfohPQ8hCdGydkhjfT+IQoMdKe+A3iX8gagIbe5at3EvAh7
r7IcoLzTWx0RjIMxBU/Kry9QwlUXcm5iPiTGtPGOaBJ2FSiyMaz4tbBa0THykY6syo9KlIh7kiwY
0o4lA5LMr3camn8pEg5F3MR3QR9GV+WTXBXrNMiiO3pn6TCxFeFPrlVBDm9ElPVOIsFYQQY6HC2p
XApjVIF8xAyrrcpxPccWpPKaKQqQ2C4P1iNONwUgp4VolsFGfIZL5u8LfEXWkSLcpDVbcqPZQy1Z
R2iMWyELDCT3JSbOkvw1KBrTkRJMDDMTG9rOJMob9PKiY1BrwCfYUONADMuXlWUkF0sCNvgJQVel
CZLcDQoR5EJDQmwpMXGt0dPUZjKi24Jb3IgV/i+dBH/RV4zr1BjWSo1WLzOlU5JGX6l6J9Xc5kCi
I4PoGvTzkLnaPs80LHBTAoVSkNX7QvDXWS+LF36a3XMJckcdGYIPinSpTFgtGLqM5dMkwYI01Jcg
SVVbYUS8RqOLxTERFr/HGw0sywHK95PQtZh7mjlUk6zE4zW4r6H0bXy3GzA+01sCq8HRTSPsxOK2
PsQmjEe3b5JTGT1ZWWoHppycQ1rThYJ8hYof75hHdeekshKuNCmkNdKDzNZ6ijiETlIeNXwqCXU8
RFns7uJKuFXyOj9VHu2WoUruGmMbaJvWeFX2bXrp9pgKa7XT+pM9vJbizOm74UUfYYRppI+lmFe7
jJIxpHmgQttgbNHIpvWxScEftxrzB4gi0Ia0I0VHGu5t0bfEK+JtZg7CBcn+GwsiwJJwXXnqu4Up
wqUlGAQqJgeJViTGvpIdt5oq6anS3LTWNXHv6EYQXmMYwmtyhvgETlOdLo8OPZGRYyzGKHG8gKct
DPyDHoHlV7PswpKM5BRXd28bcstzgSQbfy8Ee7BXDOD0CFaFtFOdQFW5yEzObgO54yGRvPYAHaxe
tA2o6K4cjc1ccCF3jKDkihklqaJsbYrIG0PdBBVDykoG0HLohvChgcRiipJ4mZGwqvxGx+a7AK6R
SyWRKHkzzxT5Cah+Q2FjVDX3N6S9N7UagS3mv3IA1MSA2MkcneBdH/aXmseM03OvYOX1F5wBI3Rz
WMWdHDuRm/UOmt91xs1aMqaRbNShxlEfi/OYgK3tJ2pf4U2ex2X0xZvaE8PApxDID6TgNkSfPvRY
pBl4JbeGsWmHwmFSfRWnSnckbyCsCzivpDlIO+YV3X5nodlTc7zxphFryrAYSQxMy4bOgWCXuRCo
v1ikdcSwtMr2+HkRfKIfLvDTkn0jdUK3AtPRWE6VI5trW+rN+E1oEut2bTYE5LxemqiMJEe6bwQw
o82gDj7m8Im5lPLSWKgBcn5FrpVD3kl7SJ7hBfNkgI1GgHO4DyctS/OMYlEMQGfoGgH9lkg3MdaN
ZnTDrQp/5cqjyfIG4PaiMdx0lcY3xMBEV4YfUj4NzwJcoEYZ5jtK0zHEGW7IBhMUeIMuhxKaQfLl
WwOCQY2EN1Gh9ScKYd7OzF90JVK3AuPiU9rlSwJxdiQE+leFGkUDi0KjUQClSI25l6bGMzHEZoPj
QIHH1rIEdsrgDyQXnNxyI0MsiWOoLKj5qKL1NTTSU/lkQIiQJNYu84rwEgpRvNR7Qr0VxM5djtyC
nKZ+ys0aTzQmXIdSlx9c/Wvv6fU9N+su6EzwREHZLTSlQV2g98w7RV9dwa25a6Haq3LRnVxzLSdW
xfyZCVDuWow/9OR69ClI7oGHa03+RTYEp0uCm0Tu8CZo9PpyzJKtWkw+vn68nDNzUcyrnkuduaml
gbsnBxjzFrJ0ktVwbwy3jYoAfchibBvieLjIfIBLrt59mexIDqHl2nKmbARmSodYfRKQ4669Bnzp
kAEcqxrDJoPpLYdY9/d1BhhIkCL3PvFrx/SpHkklfDHSYuygLkLxMT0UzPGoejYoonydJoRg6w7q
Vttd3sK7k/ca4P0kvGfoVNiImXF0j0oMMPRxY7oKqRJBV7Zymtwhle73ltp3e8BqTl9pyq7pouJY
IlhZgyV8gqKa7kUZpM68lml5uu8i6d4ryhysXjbuPJwydvNaPwJW6oWBWFJcHQ2BwLZOoW2toRMo
JXdYyjKyMTOAitU32XVH+RCZZG5z2mKQ3YcAZzMjpV4hGqXbAYc5CMeUsZeeqS761O+xyraWc3lZ
Snr1Zgy/IcS6KFRX/1IxX/Et6UveG821Egf53ujw0Ky7fJHrgrFXoqmoICAYWOHrIbd1d6WEX5El
ajc1tg/qYLUIzBpxmeyzvGpsKZPlZVS/ZkHy6DPyX5N+IKqLep1OeTRWjG13pMwYfyXBZCXyqIoJ
zZxv9jZGNEwik/A86yN6byA83QXFcVQ7PGw9GXU5JB2U12a+Nv321rdC+SD4tJSEoc4NJxKi1Vug
pniVag0nU43XuBT1Sa9S71tVvU+k/hp5HhaMYfYtDMZkLbkC1heatNNG7ai6ZmaDuCm2Fr7JYTAw
MTTbfUm6aG+5yQFuaWR3OWW8asaoW6kbyjUsbM805c6j7h1Qk6nbNVluoqf0DrWBx/SEUmlL+RTk
ELCCSbicCmZOOjCul3ED1zmnjs5B322uqoToSdApAq7V2D8Y+W0TmwVYclqJVHQpPCc7Bad/qJdR
g5FJhbMAgWaJsGJXu5SlR6FTJU1Lai/TrqDHxOhTtW14RAPp3ilVQTKe1n5p6ShSAiMmNpoOZ6Th
xUbUdsBM9SOhLIb9soBniijfmbHxkhTooug31wmZl6SpClTvJlSOkJjuqGn0A0O2QVjVbTokCKlP
4LloN0onihsheaLQJVu3WXDhE5BdUFlSbapKdyq9W0dNaHzrNlVWOt3YNdeZXF6YflfapSbEdtcQ
/wQsoS+CqAXNHFkSI21ZuiiwQA9VypaT7DEhpLagnMigfcnx0cuxtetcZnkGoonBSgtnY8U1dS+6
0a96z8Kh2UjiY5823/pQIi7pRltlMO4KiRRJYUTColdDqsXrpHPqXCOgSrqSkbRs66YlHZmgXJWu
VO5yrfziKeJJzqrkEpDoSgk671iZ0uXQ+COBWkDgNITDzgfziF+JSD6M/BPzv0nz2J0E1RC35Vhd
z/UEtSrdItHMtnXNuEhVw5uwzFqIYvp9DeefqbUxUKUiPGsdPUXiR9jIDpZFuU1HmR5ZJ3zeJOWQ
1vXZK4t6jzXJJCDV3gqff7U31zH4VmZV9lr/n+nI37J8KAPPr2dGx8fW+iU7nZOX6scvffobwB5/
nJ19rs+fNpyZZXLVvJTD9UvVxG/HhwkyffNf/fC3l3+JiKJbMvySf0JEGagQSr1POJS3v3nHoYjq
76KmSOTHyVwZxlTJ/Y5DkSQ+wlxLmby1qN3/QKJov4vYMdBaWbqokk2kDr3KmtqHYiL+buHIRUWe
qZBPMClR/wGB8s+QKJ/LLamwFDURtzBLk2SVf0eZCkW/Y46QbK6i0qK/V4pHrOfRMi0KYZViR6Ve
EtP87spcvlXifs+kUD4X6P71X/uh2L/gtcn7bhpdHIfXvl3o9xkhWioVroh+TEYsOG/vvaOyZjgO
r/4xd4IXLHC2FMY2i5IEy9I/dPfSobeNLbjhbNn5VHLDnHCy/T8/VUkXPxc9crKAaLhv+LOqFhCa
HytRB6mSmJ6rElFhEZnj5H/KWAIwVKf01HkKRrVrPeofcySlVDjfIrnDqXt2J5uLRmaDpXkt9MjQ
e30JhpPexi5U4qIy5ELmxizQK4UrVxW/Fnna7wSv63fI8givhCDR532p2+kLSR9yuwixEI6CikxZ
ATt8NKHzfVj0mbMyNUVA56iSiupgkpe+ccHmnmjebv8s4MjF9jJFeLCKJo01c88RHm8eEPjBO/Zj
8VaLY4T6ysPOdq6xmRfoC6R1rnmbj12lhPsr+TApWnCRANGjMNqJk1tvM/vaNk0O1aU3POCJ/JOM
x4FzYhgxl4KoqNfQzs/LeQcWFPluVFvwYVTJkVko3bXStqsZBzWXhcz8p3nto3KkKg8ZXJntzLxi
VA7/4gOENXOxSBtRjicGDCkmdteP9K95O1Nji8mb+1DExZRTl9ftBDRPJsb5qOFIFNTuat5FkSsD
T5AmuoO0+gt+BhVw4OgVi5HC0aetede8+NiUivBR63CxEAr8ceafq03lMWHt9QSpp18+3xWz9A5k
JYL1x6+c19x2KoiZV0UzylfJGN58kL+gRdLhztsGdHh4fwqWPj5DyxlqZ/aTWe7Hj5/XJDXGClvC
SWoqLJrLieY10lLtuiWfbfbQli1Du58/iwMEjVWuLFq5wqR3Suj3QQOhLI35py259lZmk92/bYIr
wAl4LU9PgqaZ8JqntfnpkDVR3nSU/c77513ccXNZWzzz3mz0UcxFWu5kDCv5tbAwqxaVhScYu9qi
0kjVYJUKfoEbGgSUbtd1BqsYHRcOqVYPuE7Q74BB99gMGjhTpOPmo3BsriObH+B2bK4SDWDwd88r
BW6T3fT0FFcZFZuVWx7ns8n+rBubN2czwY+CMrdCgRxkFD20Aw+Na9JUJBlPzrw5L/rpg4/NH74S
qzlSworSExXbr5042Rp7CBuw/QHtvtatbA0bhNqz6dNxWvthE24/KiKrAq0aAoCsYiVdKIorT1QJ
/kSXRoM5cfP4cfh5bZLdbxqsu+etcqrR6fohXJaTbzIOJ6D0p8W8Nu8b8qnuLkUlSX7CR/gwfXGU
sLnXwB47bx9/981afBEI4G7D2ep8qsuZ1xh45eXjvDoQxaCMdvp8XhSmdvbpMpxqtkn9+GCuTSo+
ds7bHx/jJoc7e2qG9nzloz8vv46sgNdOvm58LDQK+lm88DrusKdN1ttSUliUAgAMmn+a4fFMz793
XshKG60tT9y/farqE2vbH6ZW7+1zH/ZpUCrwXzEV1EPlAKgFMxcO8vbd+VvzdibhTPCxOa/N+94O
993fYPmQrKG1IMKVjbUiwt8Np5fsHx3mYx8RK1z+5LJ+NqostxW8dtB9MF9BoTeJXM/zFpBY9FrT
8xr7IyqhabOTKIqc1z4WP+5LeuJ0ugYLEkXsfhJUcgWmv0tH/3WYfvw//Nv5zz4+yea/+9ie1378
pz6fEmXrvmhxGQa5XZai/JrRmjnUN5U7xccls89x+krFR9UNNCec5l/zopt6PSIB5DaxpMvXLZ7u
CMWnWuOMUpAxKHHtqIfKRu3Z0FCwMDXxWgmTcqVMrfHHQpyKFz825zWS9y/VxNudK5dEdJFLPBL6
5Vy9lGKsQukgWtcFBAL4x9PDPS/m0pKPze/2Tb1eGeERQugWbXpouCLUAi5y2lGR2QxEiypt3FDK
gCGOBd0pbrJVVNZfuRwtWGuRhIYfr0nH9KRmd5qYtLTp7Y16oVK18favt1P5kTG/QQUGM7i8MRk3
e2rnAo3LU5aRM2iYiaQBtSVyTWBgtgxoQUwzZJu6ztlHYF6UCINgYnqjbZLO7LvBRU/xbb42miKk
TBLTfNxW8mnm689XaWbuR0Z1EVpjuPYqjAGoS3htQmDyzVQJ1pvnosKzHuzxxoqqYWOlOApk3o5K
VqSx3baaLCx7ZDTYijUAcdvcvabMp2C2x77pcaACPd6UfcgJV8JobTsZhRtdSFUYFUWQEag9675m
rDsMXrQLOlw5pGjXVom+1jx/W2ievJMERXpbjEjoLE2PNm09bNB4mETZMBSTx9sicfEkHRL8VvLr
QGKAk0lGaWtCh/48Na5CtcyXFAlI9lyPMy8+qr8+9omEHZZRnJIVnKqd5sXbEzCvBjoGHWbUEXVB
tMJsQzgZviFT94A9TumrmFJ05PJlasQoAYV2gFqz7vHP0bqI8TJFMQu9MS5wk+vXuTi5ikmJ9Fr1
IlqxqZObF9LcS0/F0/NmSlnwetTNNd6Sz3kvXaax0u4iBGO7ea0Ik54Qjl/aPkDqXcIvoBJ75M58
tw2qq9iFb7sjkM5vn5k0Ha1WxtD633fNf/h2DGIZFONTU0XM2cOms5r6lmJaxLGpjJRUs9qolGa6
AWWdhtowIhIxxOSPpo/yiDHG/KV5jTRW8bbv44P5e29/MvbBM3JxABfT3xpFAeaNxJSeU40NqLvZ
iWOqcvmmVR52aQHdC878SJ32vM8Q0M8u8vLA/FvbzrvmD31ceogv8bVMiLxlW3B6cVNSJW+KTkne
eps22mXvInPiSaFLl6mega+xRrIYoTaY99Xli2d6JYI+RubzLi2RBOgw2OvU0zc+PvjY7C4ovkZh
IsUI5hdUDpsCJJOFNCzgRwN1itcY8dTKHtAfNZndQwqVIjl2NkX4grxG/nIbn5h2XAuOayEmQm92
jcen36/rSb60oEyt0Bme20N5DSK7DE7TLCm0Q283tPeNfG6BUvvROjadSHb86F4NL6RwTcwrQRAW
XhjhupZ5Z0Af7E1cNgSX9/uQAo3sD02PWyT163bi7mtha1pLXbvyxEVH8C7YRpTaDVjI9SscG9qV
vkOcvlRHeuwlRGLPLpzkFZZ0Wa8bhEfCVyCLGr//pja2WkjOA9UDeqzoAQdLzDBw0LnTvUXxJAnI
2CnUwPzGwY1UBUe7QGILSr8WVlTHqcraEFd6sm3QSEANqheFeoGyIrwrw8tKfIqPuNEuDtouP5uL
8NQvcl7RZbAEI7HTluHX4YCr4euwUs4QsVons4VLUN9U2/dfrXW/NLfys3SVOt02ehTt/L6wqVvY
WOPCv1A27Qah1SK4NBxdWOiXTDopDtqadnKUNvkTOQa/PqHLQ90cUQ4eoO7Z4kGgH5TWzpuVxAi7
tjNh4dpPkJsuKB1fjYALl6oTXQkn72V49u/z1+yARQQz/2XpJI+pttCZZt/Vqa2d5NvqUbVfUNXv
t+CXt5wVud91sOSEGYfsssudQraWQhmkzJgiIIKhy7LBMimE2R29eKzDTQCKx3Pkwi4nN+yNu7Ik
GIXJOulLuOZL/Ya6GMSu4rOaXfkkdb942UoQYd0jc7dJ6lvlsmvwdeSmLXsDYRi6yB32eyGoGgRE
Ur0Qy6/l/mBcIbm5SrcUhdzoPVlYx3KCrdQRgn5Qxk3mIQ53aCFHHo67ZjW6B39jXcl2evRW/VfK
pqpn+eCF+GxTjb3xAjvv7YGKARuqV91vSFZ17pZAYaZfk4pKz0qOX/DqC1muUL5KIXplp24lfssF
Jx8dx6cnnf6n3H94Mp5hcEAgy7Q9aWcDF12GwrC3LyRrEd0Xw3Kv3WILI+zBidrZg/bs0w/CRah4
kg7uNVAi4wsZ58Fdxl+tGvrK9KG6V6EnfB1uLQxC1I14YOx1FX+FaYCAEXvTJwsbkF17FnkqiwPx
YkY/ZK7tfGl525gxCrD7HhUYPgpMGRfyQ7quW1yQFsa9/tReJZfmI0TLYwIRglROeuD1R/Vsosy5
afVFgvT92VuWLxavj+RQiuNm6F9WcYZAdM0ZcviYgGq/lI7KTrkiUdn3jpVgprAIXsRjdxa+xZeq
ky2ZpN3Kj95zdEuoGi1k0yz1Rb10T9FD8UAu8YrogLfynWaPFlc/ZRssc8fHeKue7odr7UbYKJfh
C27qhrckQ6fZ4muAvcOuX2VOgY5wWJd39bq9kjfqXtxG6B7ugZa0Z2bH0RaPq4XqCI9itjRWMJYW
jd3cBt2CtlBaMisISRXGZDHtGudOmmwmEFft12SLCEm2+ImkJRfiAYebtfcARCpaeDcZpX76MnOw
1WkXMrPfbiEv5BWQhSvrS2QjdHR0e9xEX1FDOQL+COaFUlGN4VhLGk3b26XY6Nq6unQX2YHXDX31
CTwZQqUHnsMDQhEErg4hiQ4yPVir9XgK/aXZr7R1f/XN3XgHZp6bdEMtxDqOluZlvRG3HS0PxgMU
A9ICKkjtF7Jd3HBNt/W+R+5Pum2JxRuyfnw1vNaOsRzltb60HtH8DD20UBwXVi72ODz58qI4GdSd
LrGNqdYuqpy150TLYh1+6Y5ZecfcKwS2xhExSXsAXYgEOifBcMB4cVsc3FWy0+9VznktLKRNHy0v
jGRp7InGozinT0H9ZyOaIRwJOSN0XoaL6GCd1cvozjviPvc01Xqe8PPqlh/dH/xNAj5zF6nQbMCQ
qjcEj3aiapRrX3FPksnApp5mKrg8ZDt1mhs1HSSqoNIbJ5DNRz00GVtvVJ1SBgVfWVshArZrpz+Z
17xpQjKvgW2r083bqiUGwAridh+pFUVR03fieXbzP/+1EhWMYiqZSQnlb3bW6OTOSH2bxqufpQYT
Kowxds2fi7AUmx12gOisp7X5g6rKvwqZqBNHMgtSZKW688ZxBTESH2EiV2YnSMsRbd7ubbUXiT1W
Gv6Uhq5WqlP5DDi7ws2Wntn21KcYmBUlqR/S7hKDoJ6bbdfgI6xh7SEC7aWXFsNpMZ0Y+Sahonmt
9qdJwcd2iSPCOvDFvd6qOCXH+JXLE7pBnBZGwNh2XvvYJ0FmXCdlcwnGyw4kHn594AYzPWGmW6RS
bmN8gm2dd+HpooiyM2YMgvp9G/qgSZppKjMv6kg7FYMgrWYvg4/Fm6vBFHGY98mdz1VqxYs5ytZP
s8N5rZwhFB87Vb3COiUoJz0ss0BdblCQjirlzkSC6ykkOK+RLIVLS0UKGRpEV7p0E4uKuzItQlM5
BUH4WtFNuE1ekFCE5KcqtMfNPTW23aT8XwlotdYfASQRiMtywDCSlzFoEpzBgWokI5EYpS5p1S3c
TXzym3rTBhQ3NsrbptgFk+Zfu7Ja99bwKnHnzyag0ERv8xJ6OTmAfkceoMfjqlfWCm6g3jjd4VLV
HpIhN5027rMRth3xOjVSQE1AebPNyYTNmu7cx+JjX9uKw1Z2Dyjkkp00ozFUTGDtQS1uRZBmWNDY
CtJgFD102HOIDogYYM3J63XOiaozvektePwRTKby4asGOW4hCgBzhKxXdiQ/SdeD4Qz14mmoI2sy
OsNkN6uUh5YMHDM3FiKwsFTEAa3CdcuZw6rzDZ4XH5smelt+JBNDkTH5fHth4eQ7YTAkJkaFheh5
6EwkZibhnULF0uBt4U/mDKiW6I489I3WVN9XkIIVZpuQOcIaTj4Nb9vAzpI3tvevTsbZN/91+9tr
Vv52vFnd/phr+5Se+/+QkPsud/eXjNyfCaopXzfD+m+zf+9L75mvf3ygTym+b2hT6ylh6AWf3Qt4
6L/LDf15pDm9+M+OEJ9xVGieX/7+N8X6HXaipkmqCSNelS0yhnEGZuHtY8HC4ABotCgjPIPXTFpv
/ge/u0T/00X457/vr8nPvx7n0y84P5OrtANUDMG3+vuUpaZZb+fEY/FHHnU+1F8vwg+H+O4iGL/L
YK0MkpIq6FbFwkji+4sgSdbvumTIhiVqMllQhVQkadX/oIsgWSrpz0+p3v/ni6D+Ti2FTD6VVKqo
YTjx40WQftd1laiSqmJtTfr2P+0iyIo0WQX87FVQZUnRGUJooCt1gwN+ehRE/XeJ9DX2sxPid3YI
+c96FBQFHOjPXgXpdxUgvyVzny1Rma7q9xeBRkFhJw0CZHNI8tZbK/QvvQ//wpf+bGOJ6sfPc+sa
vFTz+/zWbPyvX3hve/56gD/alMlTZWo8P33xdshf3g798qe+4v9+ajTmV/67D9+bgPnf+ePP//iB
f/2nP/1b77/qfecmeCnP5bcJ1EzTPPxxmpPU5O9/+6/4/HROzt83eqR2ILd/nMnf//bpPL+7/f/L
gavoh+NO5gs/fdwyGLP084HnBurnDxyd0+pcvZ/idBslBCDv29Mt+PcuxfIcB4w30uDTWb/1LT97
1ssszsrzc/Z+ltNZG7Qt79s/cdZZmr58q4Nvzacu0UCX8/MHt1+gPp7Ll/cjTadtMkp43/73T/u9
G/8te/2Ni9MkT58vOxZMv+ApJE5TBs+f7qckiVNb9rM3lDFn6X0+ZbAsIq3gzx55wxUPgvfjzI+3
ok/WPT974O3z2f/0AAINlX5BE7KNoX1mwec3koHiL3j+tulzcP6hFQGv/wvu3zbrPj8WKl4XP3+N
939tmygF+gXvy56733yLhvdTnJ8Lnav8vuPffxUPWYPk6sfLTMf/C56N4zlIP7UeElLBX3DOx3M5
xOf0+f3XT5dDhhT+C27h8VxV529+U71QcPb5+Jr6Ky5J8A2s9/mTBZ3M9OIXvOHHgL6AWv5PTza0
LkSWP916HAMq4/kvzz+1TTKTpV909Ayv1PfznO+nhKzzfce//3gfs7T+4eGWJcO0fv7Ip5en8vzD
6EmWzWl+/LNt9emlPX/ut2SFOfqvOHD32+Y8ueUEn7t1jj9N/H/+xLvfdpCJX4b3Y823UpGkX3Tw
4ws2SZ+6sT/mfL/izL9AevvhvPVf0HifCAj6vy3PZUZP+fnlVHTpl/0D9hkd2I+H/2/WrmAHQRiG
/gq/4BCMF++eMIpwJtgEImLCCNG/9y0KScfkwHqHrune1vZl21MCJQmeruAR3wItY5zWr8zk3qAi
4V0N9Ar3AptsgiMFNk8WSUzlidpWv5uhsNoEFcVKwO9z9bxRcNSz3LYD7+If8Ys5hO8EIhiDjcCU
fgeYA9GYF6gHU0SftCZWUuDVOiPH6rv+U3rxrvLHovjavfZFNXpn9kLci1ACuT6j7oHMxiwjFQsk
zKxGZ2PBO4xCCfwtC/BOjMu6/j0n3QdO52Ml0YzktS4heFKzyg1i7kZPyhck+f97OItRcTFNEys9
559Gyt31GyfXzBdlQ0V3+AAAAP//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6">
  <a:schemeClr val="accent6"/>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8" Type="http://schemas.openxmlformats.org/officeDocument/2006/relationships/image" Target="../media/image9.svg"/><Relationship Id="rId13" Type="http://schemas.openxmlformats.org/officeDocument/2006/relationships/chart" Target="../charts/chart5.xml"/><Relationship Id="rId3" Type="http://schemas.openxmlformats.org/officeDocument/2006/relationships/image" Target="../media/image4.png"/><Relationship Id="rId7" Type="http://schemas.openxmlformats.org/officeDocument/2006/relationships/image" Target="../media/image8.png"/><Relationship Id="rId12" Type="http://schemas.microsoft.com/office/2014/relationships/chartEx" Target="../charts/chartEx2.xml"/><Relationship Id="rId17" Type="http://schemas.openxmlformats.org/officeDocument/2006/relationships/image" Target="../media/image13.svg"/><Relationship Id="rId2" Type="http://schemas.openxmlformats.org/officeDocument/2006/relationships/image" Target="../media/image3.svg"/><Relationship Id="rId16" Type="http://schemas.openxmlformats.org/officeDocument/2006/relationships/image" Target="../media/image12.png"/><Relationship Id="rId1" Type="http://schemas.openxmlformats.org/officeDocument/2006/relationships/image" Target="../media/image2.png"/><Relationship Id="rId6" Type="http://schemas.openxmlformats.org/officeDocument/2006/relationships/image" Target="../media/image7.svg"/><Relationship Id="rId11" Type="http://schemas.openxmlformats.org/officeDocument/2006/relationships/chart" Target="../charts/chart4.xml"/><Relationship Id="rId5" Type="http://schemas.openxmlformats.org/officeDocument/2006/relationships/image" Target="../media/image6.png"/><Relationship Id="rId15" Type="http://schemas.openxmlformats.org/officeDocument/2006/relationships/chart" Target="../charts/chart7.xml"/><Relationship Id="rId10" Type="http://schemas.openxmlformats.org/officeDocument/2006/relationships/image" Target="../media/image11.svg"/><Relationship Id="rId4" Type="http://schemas.openxmlformats.org/officeDocument/2006/relationships/image" Target="../media/image5.svg"/><Relationship Id="rId9" Type="http://schemas.openxmlformats.org/officeDocument/2006/relationships/image" Target="../media/image10.png"/><Relationship Id="rId1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528637</xdr:colOff>
      <xdr:row>2</xdr:row>
      <xdr:rowOff>28575</xdr:rowOff>
    </xdr:from>
    <xdr:to>
      <xdr:col>10</xdr:col>
      <xdr:colOff>619125</xdr:colOff>
      <xdr:row>15</xdr:row>
      <xdr:rowOff>171450</xdr:rowOff>
    </xdr:to>
    <xdr:graphicFrame macro="">
      <xdr:nvGraphicFramePr>
        <xdr:cNvPr id="2" name="Chart 1">
          <a:extLst>
            <a:ext uri="{FF2B5EF4-FFF2-40B4-BE49-F238E27FC236}">
              <a16:creationId xmlns:a16="http://schemas.microsoft.com/office/drawing/2014/main" id="{7CD54F44-EFEA-4AF7-8184-00ADD11F01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209550</xdr:colOff>
      <xdr:row>3</xdr:row>
      <xdr:rowOff>104775</xdr:rowOff>
    </xdr:from>
    <xdr:to>
      <xdr:col>11</xdr:col>
      <xdr:colOff>514350</xdr:colOff>
      <xdr:row>17</xdr:row>
      <xdr:rowOff>57150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EF31AEB0-571D-4B81-B48B-1E98F584A0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81525" y="704850"/>
              <a:ext cx="4572000" cy="27527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14287</xdr:colOff>
      <xdr:row>6</xdr:row>
      <xdr:rowOff>19050</xdr:rowOff>
    </xdr:from>
    <xdr:to>
      <xdr:col>7</xdr:col>
      <xdr:colOff>395287</xdr:colOff>
      <xdr:row>19</xdr:row>
      <xdr:rowOff>161925</xdr:rowOff>
    </xdr:to>
    <xdr:graphicFrame macro="">
      <xdr:nvGraphicFramePr>
        <xdr:cNvPr id="2" name="Chart 1">
          <a:extLst>
            <a:ext uri="{FF2B5EF4-FFF2-40B4-BE49-F238E27FC236}">
              <a16:creationId xmlns:a16="http://schemas.microsoft.com/office/drawing/2014/main" id="{A6AE9529-5B89-4843-AA04-5EA9585922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676275</xdr:colOff>
      <xdr:row>4</xdr:row>
      <xdr:rowOff>114300</xdr:rowOff>
    </xdr:from>
    <xdr:to>
      <xdr:col>6</xdr:col>
      <xdr:colOff>590550</xdr:colOff>
      <xdr:row>20</xdr:row>
      <xdr:rowOff>38100</xdr:rowOff>
    </xdr:to>
    <xdr:graphicFrame macro="">
      <xdr:nvGraphicFramePr>
        <xdr:cNvPr id="3" name="Chart 2">
          <a:extLst>
            <a:ext uri="{FF2B5EF4-FFF2-40B4-BE49-F238E27FC236}">
              <a16:creationId xmlns:a16="http://schemas.microsoft.com/office/drawing/2014/main" id="{93D818BD-2A1C-4DFF-9272-7C35B25627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238125</xdr:colOff>
      <xdr:row>0</xdr:row>
      <xdr:rowOff>161925</xdr:rowOff>
    </xdr:from>
    <xdr:to>
      <xdr:col>10</xdr:col>
      <xdr:colOff>133350</xdr:colOff>
      <xdr:row>2</xdr:row>
      <xdr:rowOff>180975</xdr:rowOff>
    </xdr:to>
    <xdr:sp macro="" textlink="">
      <xdr:nvSpPr>
        <xdr:cNvPr id="2" name="TextBox 1">
          <a:extLst>
            <a:ext uri="{FF2B5EF4-FFF2-40B4-BE49-F238E27FC236}">
              <a16:creationId xmlns:a16="http://schemas.microsoft.com/office/drawing/2014/main" id="{1BCD1398-EEDA-4516-9E8D-7E4462D9369A}"/>
            </a:ext>
          </a:extLst>
        </xdr:cNvPr>
        <xdr:cNvSpPr txBox="1"/>
      </xdr:nvSpPr>
      <xdr:spPr>
        <a:xfrm>
          <a:off x="3667125" y="161925"/>
          <a:ext cx="3324225" cy="419100"/>
        </a:xfrm>
        <a:prstGeom prst="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2700000" scaled="1"/>
          <a:tileRect/>
        </a:gradFill>
        <a:ln w="9525" cmpd="sng">
          <a:noFill/>
        </a:ln>
        <a:effectLst>
          <a:glow rad="139700">
            <a:schemeClr val="accent5">
              <a:satMod val="175000"/>
              <a:alpha val="40000"/>
            </a:schemeClr>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0" cap="none" spc="0">
              <a:ln w="0"/>
              <a:solidFill>
                <a:schemeClr val="bg1">
                  <a:lumMod val="75000"/>
                </a:schemeClr>
              </a:solidFill>
              <a:effectLst>
                <a:outerShdw blurRad="38100" dist="19050" dir="2700000" algn="tl" rotWithShape="0">
                  <a:schemeClr val="dk1">
                    <a:alpha val="40000"/>
                  </a:schemeClr>
                </a:outerShdw>
              </a:effectLst>
              <a:latin typeface="Book Antiqua" panose="02040602050305030304" pitchFamily="18" charset="0"/>
            </a:rPr>
            <a:t>Performane</a:t>
          </a:r>
          <a:r>
            <a:rPr lang="en-US" sz="2000" b="0" cap="none" spc="0" baseline="0">
              <a:ln w="0"/>
              <a:solidFill>
                <a:schemeClr val="bg1">
                  <a:lumMod val="75000"/>
                </a:schemeClr>
              </a:solidFill>
              <a:effectLst>
                <a:outerShdw blurRad="38100" dist="19050" dir="2700000" algn="tl" rotWithShape="0">
                  <a:schemeClr val="dk1">
                    <a:alpha val="40000"/>
                  </a:schemeClr>
                </a:outerShdw>
              </a:effectLst>
              <a:latin typeface="Book Antiqua" panose="02040602050305030304" pitchFamily="18" charset="0"/>
            </a:rPr>
            <a:t> Dashboard</a:t>
          </a:r>
        </a:p>
        <a:p>
          <a:endParaRPr lang="en-US" sz="1100" b="1" cap="none" spc="0">
            <a:ln w="22225">
              <a:solidFill>
                <a:schemeClr val="accent2"/>
              </a:solidFill>
              <a:prstDash val="solid"/>
            </a:ln>
            <a:solidFill>
              <a:schemeClr val="accent6">
                <a:lumMod val="50000"/>
              </a:schemeClr>
            </a:solidFill>
            <a:effectLst/>
          </a:endParaRPr>
        </a:p>
      </xdr:txBody>
    </xdr:sp>
    <xdr:clientData/>
  </xdr:twoCellAnchor>
  <xdr:twoCellAnchor>
    <xdr:from>
      <xdr:col>5</xdr:col>
      <xdr:colOff>171450</xdr:colOff>
      <xdr:row>3</xdr:row>
      <xdr:rowOff>133350</xdr:rowOff>
    </xdr:from>
    <xdr:to>
      <xdr:col>10</xdr:col>
      <xdr:colOff>276225</xdr:colOff>
      <xdr:row>3</xdr:row>
      <xdr:rowOff>142875</xdr:rowOff>
    </xdr:to>
    <xdr:cxnSp macro="">
      <xdr:nvCxnSpPr>
        <xdr:cNvPr id="4" name="Straight Connector 3">
          <a:extLst>
            <a:ext uri="{FF2B5EF4-FFF2-40B4-BE49-F238E27FC236}">
              <a16:creationId xmlns:a16="http://schemas.microsoft.com/office/drawing/2014/main" id="{DA2BA22B-FE93-45FE-AB02-B0A3E1803200}"/>
            </a:ext>
          </a:extLst>
        </xdr:cNvPr>
        <xdr:cNvCxnSpPr/>
      </xdr:nvCxnSpPr>
      <xdr:spPr>
        <a:xfrm flipV="1">
          <a:off x="3600450" y="733425"/>
          <a:ext cx="35337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76200</xdr:colOff>
      <xdr:row>3</xdr:row>
      <xdr:rowOff>161925</xdr:rowOff>
    </xdr:from>
    <xdr:to>
      <xdr:col>10</xdr:col>
      <xdr:colOff>57150</xdr:colOff>
      <xdr:row>5</xdr:row>
      <xdr:rowOff>19050</xdr:rowOff>
    </xdr:to>
    <xdr:sp macro="" textlink="">
      <xdr:nvSpPr>
        <xdr:cNvPr id="5" name="TextBox 4">
          <a:extLst>
            <a:ext uri="{FF2B5EF4-FFF2-40B4-BE49-F238E27FC236}">
              <a16:creationId xmlns:a16="http://schemas.microsoft.com/office/drawing/2014/main" id="{D2F2F180-52F3-426D-BDD5-6281508EF8E6}"/>
            </a:ext>
          </a:extLst>
        </xdr:cNvPr>
        <xdr:cNvSpPr txBox="1"/>
      </xdr:nvSpPr>
      <xdr:spPr>
        <a:xfrm>
          <a:off x="3505200" y="762000"/>
          <a:ext cx="3409950" cy="257175"/>
        </a:xfrm>
        <a:prstGeom prst="rect">
          <a:avLst/>
        </a:prstGeom>
        <a:noFill/>
        <a:ln w="9525" cmpd="sng">
          <a:noFill/>
          <a:prstDash val="sys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tx1"/>
              </a:solidFill>
              <a:latin typeface="Bradley Hand ITC" panose="03070402050302030203" pitchFamily="66" charset="0"/>
            </a:rPr>
            <a:t>Data Masters Enterprises inc.</a:t>
          </a:r>
        </a:p>
      </xdr:txBody>
    </xdr:sp>
    <xdr:clientData/>
  </xdr:twoCellAnchor>
  <xdr:twoCellAnchor>
    <xdr:from>
      <xdr:col>2</xdr:col>
      <xdr:colOff>247650</xdr:colOff>
      <xdr:row>6</xdr:row>
      <xdr:rowOff>9526</xdr:rowOff>
    </xdr:from>
    <xdr:to>
      <xdr:col>10</xdr:col>
      <xdr:colOff>628650</xdr:colOff>
      <xdr:row>15</xdr:row>
      <xdr:rowOff>142875</xdr:rowOff>
    </xdr:to>
    <xdr:sp macro="" textlink="">
      <xdr:nvSpPr>
        <xdr:cNvPr id="6" name="Rectangle 5">
          <a:extLst>
            <a:ext uri="{FF2B5EF4-FFF2-40B4-BE49-F238E27FC236}">
              <a16:creationId xmlns:a16="http://schemas.microsoft.com/office/drawing/2014/main" id="{CE5903A9-E37F-4017-8BCE-80BF72AB32A8}"/>
            </a:ext>
          </a:extLst>
        </xdr:cNvPr>
        <xdr:cNvSpPr/>
      </xdr:nvSpPr>
      <xdr:spPr>
        <a:xfrm>
          <a:off x="1619250" y="1209676"/>
          <a:ext cx="5867400" cy="1933574"/>
        </a:xfrm>
        <a:prstGeom prst="rect">
          <a:avLst/>
        </a:prstGeom>
        <a:solidFill>
          <a:schemeClr val="accent6">
            <a:lumMod val="75000"/>
            <a:alpha val="36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solidFill>
              <a:schemeClr val="accent1">
                <a:lumMod val="20000"/>
                <a:lumOff val="80000"/>
              </a:schemeClr>
            </a:solidFill>
          </a:endParaRPr>
        </a:p>
      </xdr:txBody>
    </xdr:sp>
    <xdr:clientData/>
  </xdr:twoCellAnchor>
  <xdr:twoCellAnchor>
    <xdr:from>
      <xdr:col>2</xdr:col>
      <xdr:colOff>385435</xdr:colOff>
      <xdr:row>14</xdr:row>
      <xdr:rowOff>28575</xdr:rowOff>
    </xdr:from>
    <xdr:to>
      <xdr:col>5</xdr:col>
      <xdr:colOff>152401</xdr:colOff>
      <xdr:row>22</xdr:row>
      <xdr:rowOff>144144</xdr:rowOff>
    </xdr:to>
    <xdr:sp macro="" textlink="">
      <xdr:nvSpPr>
        <xdr:cNvPr id="7" name="Rectangle 6">
          <a:extLst>
            <a:ext uri="{FF2B5EF4-FFF2-40B4-BE49-F238E27FC236}">
              <a16:creationId xmlns:a16="http://schemas.microsoft.com/office/drawing/2014/main" id="{0D8279E3-E775-4AA6-8ABB-319A13FC8168}"/>
            </a:ext>
          </a:extLst>
        </xdr:cNvPr>
        <xdr:cNvSpPr/>
      </xdr:nvSpPr>
      <xdr:spPr>
        <a:xfrm>
          <a:off x="1757035" y="2828925"/>
          <a:ext cx="1824366" cy="171576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5</xdr:col>
      <xdr:colOff>181981</xdr:colOff>
      <xdr:row>15</xdr:row>
      <xdr:rowOff>180975</xdr:rowOff>
    </xdr:from>
    <xdr:to>
      <xdr:col>8</xdr:col>
      <xdr:colOff>9524</xdr:colOff>
      <xdr:row>27</xdr:row>
      <xdr:rowOff>28575</xdr:rowOff>
    </xdr:to>
    <xdr:sp macro="" textlink="">
      <xdr:nvSpPr>
        <xdr:cNvPr id="8" name="Rectangle 7">
          <a:extLst>
            <a:ext uri="{FF2B5EF4-FFF2-40B4-BE49-F238E27FC236}">
              <a16:creationId xmlns:a16="http://schemas.microsoft.com/office/drawing/2014/main" id="{1B449281-8625-4176-9430-9C20E9313286}"/>
            </a:ext>
          </a:extLst>
        </xdr:cNvPr>
        <xdr:cNvSpPr/>
      </xdr:nvSpPr>
      <xdr:spPr>
        <a:xfrm>
          <a:off x="3610981" y="3181350"/>
          <a:ext cx="1884943" cy="2247900"/>
        </a:xfrm>
        <a:prstGeom prst="rect">
          <a:avLst/>
        </a:prstGeom>
        <a:solidFill>
          <a:schemeClr val="accent6">
            <a:lumMod val="75000"/>
            <a:alpha val="36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10</xdr:col>
      <xdr:colOff>676275</xdr:colOff>
      <xdr:row>6</xdr:row>
      <xdr:rowOff>0</xdr:rowOff>
    </xdr:from>
    <xdr:to>
      <xdr:col>13</xdr:col>
      <xdr:colOff>504825</xdr:colOff>
      <xdr:row>27</xdr:row>
      <xdr:rowOff>19050</xdr:rowOff>
    </xdr:to>
    <xdr:sp macro="" textlink="">
      <xdr:nvSpPr>
        <xdr:cNvPr id="9" name="Rectangle 8">
          <a:extLst>
            <a:ext uri="{FF2B5EF4-FFF2-40B4-BE49-F238E27FC236}">
              <a16:creationId xmlns:a16="http://schemas.microsoft.com/office/drawing/2014/main" id="{B63626A5-EDFA-40DD-87E2-854B98477937}"/>
            </a:ext>
          </a:extLst>
        </xdr:cNvPr>
        <xdr:cNvSpPr/>
      </xdr:nvSpPr>
      <xdr:spPr>
        <a:xfrm>
          <a:off x="7534275" y="1200150"/>
          <a:ext cx="1885950" cy="4219575"/>
        </a:xfrm>
        <a:prstGeom prst="rect">
          <a:avLst/>
        </a:prstGeom>
        <a:solidFill>
          <a:schemeClr val="accent6">
            <a:lumMod val="75000"/>
            <a:alpha val="36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8</xdr:col>
      <xdr:colOff>67681</xdr:colOff>
      <xdr:row>15</xdr:row>
      <xdr:rowOff>190500</xdr:rowOff>
    </xdr:from>
    <xdr:to>
      <xdr:col>11</xdr:col>
      <xdr:colOff>28574</xdr:colOff>
      <xdr:row>27</xdr:row>
      <xdr:rowOff>28575</xdr:rowOff>
    </xdr:to>
    <xdr:sp macro="" textlink="">
      <xdr:nvSpPr>
        <xdr:cNvPr id="10" name="Rectangle 9">
          <a:extLst>
            <a:ext uri="{FF2B5EF4-FFF2-40B4-BE49-F238E27FC236}">
              <a16:creationId xmlns:a16="http://schemas.microsoft.com/office/drawing/2014/main" id="{E0B4B88F-D74A-4547-AB80-33411D65726A}"/>
            </a:ext>
          </a:extLst>
        </xdr:cNvPr>
        <xdr:cNvSpPr/>
      </xdr:nvSpPr>
      <xdr:spPr>
        <a:xfrm>
          <a:off x="5554081" y="3190875"/>
          <a:ext cx="2018293" cy="2238375"/>
        </a:xfrm>
        <a:prstGeom prst="rect">
          <a:avLst/>
        </a:prstGeom>
        <a:solidFill>
          <a:schemeClr val="accent6">
            <a:lumMod val="75000"/>
            <a:alpha val="36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2</xdr:col>
      <xdr:colOff>466725</xdr:colOff>
      <xdr:row>5</xdr:row>
      <xdr:rowOff>190501</xdr:rowOff>
    </xdr:from>
    <xdr:to>
      <xdr:col>5</xdr:col>
      <xdr:colOff>104775</xdr:colOff>
      <xdr:row>7</xdr:row>
      <xdr:rowOff>38101</xdr:rowOff>
    </xdr:to>
    <xdr:sp macro="" textlink="">
      <xdr:nvSpPr>
        <xdr:cNvPr id="15" name="TextBox 14">
          <a:extLst>
            <a:ext uri="{FF2B5EF4-FFF2-40B4-BE49-F238E27FC236}">
              <a16:creationId xmlns:a16="http://schemas.microsoft.com/office/drawing/2014/main" id="{D3A13320-4487-42C9-BFF0-36F62DB93236}"/>
            </a:ext>
          </a:extLst>
        </xdr:cNvPr>
        <xdr:cNvSpPr txBox="1"/>
      </xdr:nvSpPr>
      <xdr:spPr>
        <a:xfrm>
          <a:off x="1838325" y="1190626"/>
          <a:ext cx="16954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latin typeface="Book Antiqua" panose="02040602050305030304" pitchFamily="18" charset="0"/>
            </a:rPr>
            <a:t>Sales Trend By Year</a:t>
          </a:r>
        </a:p>
      </xdr:txBody>
    </xdr:sp>
    <xdr:clientData/>
  </xdr:twoCellAnchor>
  <xdr:twoCellAnchor>
    <xdr:from>
      <xdr:col>2</xdr:col>
      <xdr:colOff>438149</xdr:colOff>
      <xdr:row>16</xdr:row>
      <xdr:rowOff>9525</xdr:rowOff>
    </xdr:from>
    <xdr:to>
      <xdr:col>4</xdr:col>
      <xdr:colOff>323850</xdr:colOff>
      <xdr:row>17</xdr:row>
      <xdr:rowOff>9524</xdr:rowOff>
    </xdr:to>
    <xdr:sp macro="" textlink="">
      <xdr:nvSpPr>
        <xdr:cNvPr id="17" name="TextBox 16">
          <a:extLst>
            <a:ext uri="{FF2B5EF4-FFF2-40B4-BE49-F238E27FC236}">
              <a16:creationId xmlns:a16="http://schemas.microsoft.com/office/drawing/2014/main" id="{FEBCC8D0-8E8D-47C3-AB9D-5969A5644284}"/>
            </a:ext>
          </a:extLst>
        </xdr:cNvPr>
        <xdr:cNvSpPr txBox="1"/>
      </xdr:nvSpPr>
      <xdr:spPr>
        <a:xfrm>
          <a:off x="1809749" y="3209925"/>
          <a:ext cx="1257301" cy="2000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latin typeface="Book Antiqua" panose="02040602050305030304" pitchFamily="18" charset="0"/>
            </a:rPr>
            <a:t>Sales By Region</a:t>
          </a:r>
        </a:p>
      </xdr:txBody>
    </xdr:sp>
    <xdr:clientData/>
  </xdr:twoCellAnchor>
  <xdr:twoCellAnchor>
    <xdr:from>
      <xdr:col>5</xdr:col>
      <xdr:colOff>314326</xdr:colOff>
      <xdr:row>16</xdr:row>
      <xdr:rowOff>1</xdr:rowOff>
    </xdr:from>
    <xdr:to>
      <xdr:col>7</xdr:col>
      <xdr:colOff>295276</xdr:colOff>
      <xdr:row>17</xdr:row>
      <xdr:rowOff>28575</xdr:rowOff>
    </xdr:to>
    <xdr:sp macro="" textlink="">
      <xdr:nvSpPr>
        <xdr:cNvPr id="18" name="TextBox 17">
          <a:extLst>
            <a:ext uri="{FF2B5EF4-FFF2-40B4-BE49-F238E27FC236}">
              <a16:creationId xmlns:a16="http://schemas.microsoft.com/office/drawing/2014/main" id="{A8E9B001-62C6-4C95-85A5-0DFE06087B0A}"/>
            </a:ext>
          </a:extLst>
        </xdr:cNvPr>
        <xdr:cNvSpPr txBox="1"/>
      </xdr:nvSpPr>
      <xdr:spPr>
        <a:xfrm>
          <a:off x="3743326" y="3200401"/>
          <a:ext cx="1352550" cy="228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latin typeface="Book Antiqua" panose="02040602050305030304" pitchFamily="18" charset="0"/>
            </a:rPr>
            <a:t>Sales By Person </a:t>
          </a:r>
        </a:p>
      </xdr:txBody>
    </xdr:sp>
    <xdr:clientData/>
  </xdr:twoCellAnchor>
  <xdr:twoCellAnchor>
    <xdr:from>
      <xdr:col>11</xdr:col>
      <xdr:colOff>219075</xdr:colOff>
      <xdr:row>5</xdr:row>
      <xdr:rowOff>161925</xdr:rowOff>
    </xdr:from>
    <xdr:to>
      <xdr:col>13</xdr:col>
      <xdr:colOff>238125</xdr:colOff>
      <xdr:row>6</xdr:row>
      <xdr:rowOff>180974</xdr:rowOff>
    </xdr:to>
    <xdr:sp macro="" textlink="">
      <xdr:nvSpPr>
        <xdr:cNvPr id="19" name="TextBox 18">
          <a:extLst>
            <a:ext uri="{FF2B5EF4-FFF2-40B4-BE49-F238E27FC236}">
              <a16:creationId xmlns:a16="http://schemas.microsoft.com/office/drawing/2014/main" id="{2DF157CD-0912-448F-B20F-D0FEBC9D2135}"/>
            </a:ext>
          </a:extLst>
        </xdr:cNvPr>
        <xdr:cNvSpPr txBox="1"/>
      </xdr:nvSpPr>
      <xdr:spPr>
        <a:xfrm>
          <a:off x="7762875" y="1162050"/>
          <a:ext cx="1390650" cy="2190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latin typeface="Book Antiqua" panose="02040602050305030304" pitchFamily="18" charset="0"/>
            </a:rPr>
            <a:t>Customer</a:t>
          </a:r>
          <a:r>
            <a:rPr lang="en-US" sz="1100" baseline="0">
              <a:solidFill>
                <a:schemeClr val="bg1"/>
              </a:solidFill>
              <a:latin typeface="Book Antiqua" panose="02040602050305030304" pitchFamily="18" charset="0"/>
            </a:rPr>
            <a:t> Revenue</a:t>
          </a:r>
          <a:endParaRPr lang="en-US" sz="1100">
            <a:solidFill>
              <a:schemeClr val="bg1"/>
            </a:solidFill>
            <a:latin typeface="Book Antiqua" panose="02040602050305030304" pitchFamily="18" charset="0"/>
          </a:endParaRPr>
        </a:p>
      </xdr:txBody>
    </xdr:sp>
    <xdr:clientData/>
  </xdr:twoCellAnchor>
  <xdr:twoCellAnchor>
    <xdr:from>
      <xdr:col>8</xdr:col>
      <xdr:colOff>228601</xdr:colOff>
      <xdr:row>15</xdr:row>
      <xdr:rowOff>180975</xdr:rowOff>
    </xdr:from>
    <xdr:to>
      <xdr:col>10</xdr:col>
      <xdr:colOff>247650</xdr:colOff>
      <xdr:row>17</xdr:row>
      <xdr:rowOff>9525</xdr:rowOff>
    </xdr:to>
    <xdr:sp macro="" textlink="">
      <xdr:nvSpPr>
        <xdr:cNvPr id="20" name="TextBox 19">
          <a:extLst>
            <a:ext uri="{FF2B5EF4-FFF2-40B4-BE49-F238E27FC236}">
              <a16:creationId xmlns:a16="http://schemas.microsoft.com/office/drawing/2014/main" id="{0D9DBBE6-E49A-4812-9D76-85F6FE94F0E1}"/>
            </a:ext>
          </a:extLst>
        </xdr:cNvPr>
        <xdr:cNvSpPr txBox="1"/>
      </xdr:nvSpPr>
      <xdr:spPr>
        <a:xfrm>
          <a:off x="5715001" y="3181350"/>
          <a:ext cx="1390649"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latin typeface="Book Antiqua" panose="02040602050305030304" pitchFamily="18" charset="0"/>
            </a:rPr>
            <a:t>Item Share</a:t>
          </a:r>
        </a:p>
      </xdr:txBody>
    </xdr:sp>
    <xdr:clientData/>
  </xdr:twoCellAnchor>
  <xdr:twoCellAnchor editAs="oneCell">
    <xdr:from>
      <xdr:col>2</xdr:col>
      <xdr:colOff>291119</xdr:colOff>
      <xdr:row>6</xdr:row>
      <xdr:rowOff>26865</xdr:rowOff>
    </xdr:from>
    <xdr:to>
      <xdr:col>2</xdr:col>
      <xdr:colOff>514351</xdr:colOff>
      <xdr:row>7</xdr:row>
      <xdr:rowOff>9525</xdr:rowOff>
    </xdr:to>
    <xdr:pic>
      <xdr:nvPicPr>
        <xdr:cNvPr id="22" name="Graphic 21" descr="Upward trend">
          <a:extLst>
            <a:ext uri="{FF2B5EF4-FFF2-40B4-BE49-F238E27FC236}">
              <a16:creationId xmlns:a16="http://schemas.microsoft.com/office/drawing/2014/main" id="{69ECCF84-8084-43DF-B611-7E16F57880F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662719" y="1227015"/>
          <a:ext cx="223232" cy="182685"/>
        </a:xfrm>
        <a:prstGeom prst="rect">
          <a:avLst/>
        </a:prstGeom>
      </xdr:spPr>
    </xdr:pic>
    <xdr:clientData/>
  </xdr:twoCellAnchor>
  <xdr:twoCellAnchor editAs="oneCell">
    <xdr:from>
      <xdr:col>8</xdr:col>
      <xdr:colOff>59474</xdr:colOff>
      <xdr:row>16</xdr:row>
      <xdr:rowOff>4574</xdr:rowOff>
    </xdr:from>
    <xdr:to>
      <xdr:col>8</xdr:col>
      <xdr:colOff>295276</xdr:colOff>
      <xdr:row>17</xdr:row>
      <xdr:rowOff>30872</xdr:rowOff>
    </xdr:to>
    <xdr:pic>
      <xdr:nvPicPr>
        <xdr:cNvPr id="28" name="Graphic 27" descr="Tag">
          <a:extLst>
            <a:ext uri="{FF2B5EF4-FFF2-40B4-BE49-F238E27FC236}">
              <a16:creationId xmlns:a16="http://schemas.microsoft.com/office/drawing/2014/main" id="{CBD19C18-2610-45A5-971F-1BE121DE3EB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545874" y="3204974"/>
          <a:ext cx="235802" cy="226323"/>
        </a:xfrm>
        <a:prstGeom prst="rect">
          <a:avLst/>
        </a:prstGeom>
      </xdr:spPr>
    </xdr:pic>
    <xdr:clientData/>
  </xdr:twoCellAnchor>
  <xdr:twoCellAnchor editAs="oneCell">
    <xdr:from>
      <xdr:col>2</xdr:col>
      <xdr:colOff>219075</xdr:colOff>
      <xdr:row>15</xdr:row>
      <xdr:rowOff>85726</xdr:rowOff>
    </xdr:from>
    <xdr:to>
      <xdr:col>2</xdr:col>
      <xdr:colOff>514350</xdr:colOff>
      <xdr:row>18</xdr:row>
      <xdr:rowOff>19051</xdr:rowOff>
    </xdr:to>
    <xdr:pic>
      <xdr:nvPicPr>
        <xdr:cNvPr id="34" name="Graphic 33" descr="Asia">
          <a:extLst>
            <a:ext uri="{FF2B5EF4-FFF2-40B4-BE49-F238E27FC236}">
              <a16:creationId xmlns:a16="http://schemas.microsoft.com/office/drawing/2014/main" id="{421CF365-C261-406B-944D-AE0DF0AB441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590675" y="3086101"/>
          <a:ext cx="295275" cy="533400"/>
        </a:xfrm>
        <a:prstGeom prst="rect">
          <a:avLst/>
        </a:prstGeom>
      </xdr:spPr>
    </xdr:pic>
    <xdr:clientData/>
  </xdr:twoCellAnchor>
  <xdr:twoCellAnchor editAs="oneCell">
    <xdr:from>
      <xdr:col>5</xdr:col>
      <xdr:colOff>152395</xdr:colOff>
      <xdr:row>16</xdr:row>
      <xdr:rowOff>0</xdr:rowOff>
    </xdr:from>
    <xdr:to>
      <xdr:col>5</xdr:col>
      <xdr:colOff>371475</xdr:colOff>
      <xdr:row>17</xdr:row>
      <xdr:rowOff>80668</xdr:rowOff>
    </xdr:to>
    <xdr:pic>
      <xdr:nvPicPr>
        <xdr:cNvPr id="36" name="Graphic 35" descr="Office worker">
          <a:extLst>
            <a:ext uri="{FF2B5EF4-FFF2-40B4-BE49-F238E27FC236}">
              <a16:creationId xmlns:a16="http://schemas.microsoft.com/office/drawing/2014/main" id="{24F71162-E6BF-4B1E-B667-1A66C044992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flipH="1">
          <a:off x="3581395" y="3200400"/>
          <a:ext cx="219080" cy="280693"/>
        </a:xfrm>
        <a:prstGeom prst="rect">
          <a:avLst/>
        </a:prstGeom>
      </xdr:spPr>
    </xdr:pic>
    <xdr:clientData/>
  </xdr:twoCellAnchor>
  <xdr:twoCellAnchor editAs="oneCell">
    <xdr:from>
      <xdr:col>10</xdr:col>
      <xdr:colOff>609600</xdr:colOff>
      <xdr:row>5</xdr:row>
      <xdr:rowOff>142875</xdr:rowOff>
    </xdr:from>
    <xdr:to>
      <xdr:col>11</xdr:col>
      <xdr:colOff>247650</xdr:colOff>
      <xdr:row>7</xdr:row>
      <xdr:rowOff>66675</xdr:rowOff>
    </xdr:to>
    <xdr:pic>
      <xdr:nvPicPr>
        <xdr:cNvPr id="38" name="Graphic 37" descr="Users">
          <a:extLst>
            <a:ext uri="{FF2B5EF4-FFF2-40B4-BE49-F238E27FC236}">
              <a16:creationId xmlns:a16="http://schemas.microsoft.com/office/drawing/2014/main" id="{E6E035ED-8669-48BF-AC90-80A080EA784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7467600" y="1143000"/>
          <a:ext cx="323850" cy="323850"/>
        </a:xfrm>
        <a:prstGeom prst="rect">
          <a:avLst/>
        </a:prstGeom>
      </xdr:spPr>
    </xdr:pic>
    <xdr:clientData/>
  </xdr:twoCellAnchor>
  <xdr:twoCellAnchor>
    <xdr:from>
      <xdr:col>2</xdr:col>
      <xdr:colOff>228600</xdr:colOff>
      <xdr:row>15</xdr:row>
      <xdr:rowOff>171450</xdr:rowOff>
    </xdr:from>
    <xdr:to>
      <xdr:col>5</xdr:col>
      <xdr:colOff>114300</xdr:colOff>
      <xdr:row>27</xdr:row>
      <xdr:rowOff>38100</xdr:rowOff>
    </xdr:to>
    <xdr:sp macro="" textlink="">
      <xdr:nvSpPr>
        <xdr:cNvPr id="44" name="Rectangle 43">
          <a:extLst>
            <a:ext uri="{FF2B5EF4-FFF2-40B4-BE49-F238E27FC236}">
              <a16:creationId xmlns:a16="http://schemas.microsoft.com/office/drawing/2014/main" id="{F0A15BA7-DD17-4B6E-9310-10F48E6840E8}"/>
            </a:ext>
          </a:extLst>
        </xdr:cNvPr>
        <xdr:cNvSpPr/>
      </xdr:nvSpPr>
      <xdr:spPr>
        <a:xfrm>
          <a:off x="1600200" y="3171825"/>
          <a:ext cx="1943100" cy="2266950"/>
        </a:xfrm>
        <a:prstGeom prst="rect">
          <a:avLst/>
        </a:prstGeom>
        <a:solidFill>
          <a:schemeClr val="accent6">
            <a:lumMod val="75000"/>
            <a:alpha val="36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2</xdr:col>
      <xdr:colOff>323852</xdr:colOff>
      <xdr:row>6</xdr:row>
      <xdr:rowOff>1</xdr:rowOff>
    </xdr:from>
    <xdr:to>
      <xdr:col>10</xdr:col>
      <xdr:colOff>466726</xdr:colOff>
      <xdr:row>15</xdr:row>
      <xdr:rowOff>171450</xdr:rowOff>
    </xdr:to>
    <xdr:graphicFrame macro="">
      <xdr:nvGraphicFramePr>
        <xdr:cNvPr id="45" name="Chart 44">
          <a:extLst>
            <a:ext uri="{FF2B5EF4-FFF2-40B4-BE49-F238E27FC236}">
              <a16:creationId xmlns:a16="http://schemas.microsoft.com/office/drawing/2014/main" id="{D6BA9D9B-46B5-4990-9D54-CCC4A73082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285750</xdr:colOff>
      <xdr:row>14</xdr:row>
      <xdr:rowOff>114300</xdr:rowOff>
    </xdr:from>
    <xdr:to>
      <xdr:col>5</xdr:col>
      <xdr:colOff>209549</xdr:colOff>
      <xdr:row>27</xdr:row>
      <xdr:rowOff>66675</xdr:rowOff>
    </xdr:to>
    <mc:AlternateContent xmlns:mc="http://schemas.openxmlformats.org/markup-compatibility/2006">
      <mc:Choice xmlns:cx4="http://schemas.microsoft.com/office/drawing/2016/5/10/chartex" Requires="cx4">
        <xdr:graphicFrame macro="">
          <xdr:nvGraphicFramePr>
            <xdr:cNvPr id="46" name="Chart 45">
              <a:extLst>
                <a:ext uri="{FF2B5EF4-FFF2-40B4-BE49-F238E27FC236}">
                  <a16:creationId xmlns:a16="http://schemas.microsoft.com/office/drawing/2014/main" id="{0C2BF2E9-7FAF-4DB4-9ED3-D7EBB6CE991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657350" y="2914650"/>
              <a:ext cx="1981199" cy="2552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86731</xdr:colOff>
      <xdr:row>17</xdr:row>
      <xdr:rowOff>19049</xdr:rowOff>
    </xdr:from>
    <xdr:to>
      <xdr:col>8</xdr:col>
      <xdr:colOff>19050</xdr:colOff>
      <xdr:row>27</xdr:row>
      <xdr:rowOff>38100</xdr:rowOff>
    </xdr:to>
    <xdr:graphicFrame macro="">
      <xdr:nvGraphicFramePr>
        <xdr:cNvPr id="47" name="Chart 46">
          <a:extLst>
            <a:ext uri="{FF2B5EF4-FFF2-40B4-BE49-F238E27FC236}">
              <a16:creationId xmlns:a16="http://schemas.microsoft.com/office/drawing/2014/main" id="{4E27C5C0-ACD4-43D5-8A4A-5FD03409C4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648706</xdr:colOff>
      <xdr:row>15</xdr:row>
      <xdr:rowOff>47625</xdr:rowOff>
    </xdr:from>
    <xdr:to>
      <xdr:col>10</xdr:col>
      <xdr:colOff>571500</xdr:colOff>
      <xdr:row>25</xdr:row>
      <xdr:rowOff>180975</xdr:rowOff>
    </xdr:to>
    <xdr:graphicFrame macro="">
      <xdr:nvGraphicFramePr>
        <xdr:cNvPr id="49" name="Chart 48">
          <a:extLst>
            <a:ext uri="{FF2B5EF4-FFF2-40B4-BE49-F238E27FC236}">
              <a16:creationId xmlns:a16="http://schemas.microsoft.com/office/drawing/2014/main" id="{41EF27AE-D890-4793-BBE1-B2F04408BE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47626</xdr:colOff>
      <xdr:row>7</xdr:row>
      <xdr:rowOff>57150</xdr:rowOff>
    </xdr:from>
    <xdr:to>
      <xdr:col>13</xdr:col>
      <xdr:colOff>581026</xdr:colOff>
      <xdr:row>27</xdr:row>
      <xdr:rowOff>38100</xdr:rowOff>
    </xdr:to>
    <xdr:graphicFrame macro="">
      <xdr:nvGraphicFramePr>
        <xdr:cNvPr id="50" name="Chart 49">
          <a:extLst>
            <a:ext uri="{FF2B5EF4-FFF2-40B4-BE49-F238E27FC236}">
              <a16:creationId xmlns:a16="http://schemas.microsoft.com/office/drawing/2014/main" id="{491819B7-AAE4-4E11-ADD9-018E928B1C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0</xdr:colOff>
      <xdr:row>28</xdr:row>
      <xdr:rowOff>47625</xdr:rowOff>
    </xdr:from>
    <xdr:to>
      <xdr:col>18</xdr:col>
      <xdr:colOff>628650</xdr:colOff>
      <xdr:row>38</xdr:row>
      <xdr:rowOff>190500</xdr:rowOff>
    </xdr:to>
    <xdr:sp macro="" textlink="">
      <xdr:nvSpPr>
        <xdr:cNvPr id="31" name="Rectangle 30">
          <a:extLst>
            <a:ext uri="{FF2B5EF4-FFF2-40B4-BE49-F238E27FC236}">
              <a16:creationId xmlns:a16="http://schemas.microsoft.com/office/drawing/2014/main" id="{B167E40A-E3F5-4466-8D9F-C17A068E943F}"/>
            </a:ext>
          </a:extLst>
        </xdr:cNvPr>
        <xdr:cNvSpPr/>
      </xdr:nvSpPr>
      <xdr:spPr>
        <a:xfrm>
          <a:off x="0" y="5648325"/>
          <a:ext cx="12973050" cy="2143125"/>
        </a:xfrm>
        <a:prstGeom prst="rect">
          <a:avLst/>
        </a:prstGeom>
        <a:solidFill>
          <a:schemeClr val="tx1">
            <a:alpha val="94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0</xdr:col>
      <xdr:colOff>466726</xdr:colOff>
      <xdr:row>28</xdr:row>
      <xdr:rowOff>180976</xdr:rowOff>
    </xdr:from>
    <xdr:to>
      <xdr:col>1</xdr:col>
      <xdr:colOff>504826</xdr:colOff>
      <xdr:row>30</xdr:row>
      <xdr:rowOff>47626</xdr:rowOff>
    </xdr:to>
    <xdr:sp macro="" textlink="">
      <xdr:nvSpPr>
        <xdr:cNvPr id="16" name="TextBox 15">
          <a:extLst>
            <a:ext uri="{FF2B5EF4-FFF2-40B4-BE49-F238E27FC236}">
              <a16:creationId xmlns:a16="http://schemas.microsoft.com/office/drawing/2014/main" id="{FACBC471-F98A-4469-B835-4B6B5CB213DD}"/>
            </a:ext>
          </a:extLst>
        </xdr:cNvPr>
        <xdr:cNvSpPr txBox="1"/>
      </xdr:nvSpPr>
      <xdr:spPr>
        <a:xfrm>
          <a:off x="466726" y="5781676"/>
          <a:ext cx="7239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Filters</a:t>
          </a:r>
        </a:p>
      </xdr:txBody>
    </xdr:sp>
    <xdr:clientData/>
  </xdr:twoCellAnchor>
  <xdr:twoCellAnchor editAs="oneCell">
    <xdr:from>
      <xdr:col>0</xdr:col>
      <xdr:colOff>114301</xdr:colOff>
      <xdr:row>29</xdr:row>
      <xdr:rowOff>1</xdr:rowOff>
    </xdr:from>
    <xdr:to>
      <xdr:col>0</xdr:col>
      <xdr:colOff>438151</xdr:colOff>
      <xdr:row>30</xdr:row>
      <xdr:rowOff>123826</xdr:rowOff>
    </xdr:to>
    <xdr:pic>
      <xdr:nvPicPr>
        <xdr:cNvPr id="25" name="Graphic 24" descr="Filter">
          <a:extLst>
            <a:ext uri="{FF2B5EF4-FFF2-40B4-BE49-F238E27FC236}">
              <a16:creationId xmlns:a16="http://schemas.microsoft.com/office/drawing/2014/main" id="{764E6D76-C8DD-48DE-9CD9-FA0CBC9C774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114301" y="5800726"/>
          <a:ext cx="323850" cy="323850"/>
        </a:xfrm>
        <a:prstGeom prst="rect">
          <a:avLst/>
        </a:prstGeom>
      </xdr:spPr>
    </xdr:pic>
    <xdr:clientData/>
  </xdr:twoCellAnchor>
  <xdr:twoCellAnchor editAs="oneCell">
    <xdr:from>
      <xdr:col>8</xdr:col>
      <xdr:colOff>300037</xdr:colOff>
      <xdr:row>30</xdr:row>
      <xdr:rowOff>152399</xdr:rowOff>
    </xdr:from>
    <xdr:to>
      <xdr:col>12</xdr:col>
      <xdr:colOff>542925</xdr:colOff>
      <xdr:row>38</xdr:row>
      <xdr:rowOff>47624</xdr:rowOff>
    </xdr:to>
    <mc:AlternateContent xmlns:mc="http://schemas.openxmlformats.org/markup-compatibility/2006" xmlns:a14="http://schemas.microsoft.com/office/drawing/2010/main">
      <mc:Choice Requires="a14">
        <xdr:graphicFrame macro="">
          <xdr:nvGraphicFramePr>
            <xdr:cNvPr id="3" name="Sales Person">
              <a:extLst>
                <a:ext uri="{FF2B5EF4-FFF2-40B4-BE49-F238E27FC236}">
                  <a16:creationId xmlns:a16="http://schemas.microsoft.com/office/drawing/2014/main" id="{EACEB063-C13F-46A1-8784-86517D3CB965}"/>
                </a:ext>
              </a:extLst>
            </xdr:cNvPr>
            <xdr:cNvGraphicFramePr/>
          </xdr:nvGraphicFramePr>
          <xdr:xfrm>
            <a:off x="0" y="0"/>
            <a:ext cx="0" cy="0"/>
          </xdr:xfrm>
          <a:graphic>
            <a:graphicData uri="http://schemas.microsoft.com/office/drawing/2010/slicer">
              <sle:slicer xmlns:sle="http://schemas.microsoft.com/office/drawing/2010/slicer" name="Sales Person"/>
            </a:graphicData>
          </a:graphic>
        </xdr:graphicFrame>
      </mc:Choice>
      <mc:Fallback xmlns="">
        <xdr:sp macro="" textlink="">
          <xdr:nvSpPr>
            <xdr:cNvPr id="0" name=""/>
            <xdr:cNvSpPr>
              <a:spLocks noTextEdit="1"/>
            </xdr:cNvSpPr>
          </xdr:nvSpPr>
          <xdr:spPr>
            <a:xfrm>
              <a:off x="5786437" y="6153149"/>
              <a:ext cx="2986088" cy="1495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657225</xdr:colOff>
      <xdr:row>30</xdr:row>
      <xdr:rowOff>152400</xdr:rowOff>
    </xdr:from>
    <xdr:to>
      <xdr:col>8</xdr:col>
      <xdr:colOff>361950</xdr:colOff>
      <xdr:row>38</xdr:row>
      <xdr:rowOff>9525</xdr:rowOff>
    </xdr:to>
    <mc:AlternateContent xmlns:mc="http://schemas.openxmlformats.org/markup-compatibility/2006" xmlns:a14="http://schemas.microsoft.com/office/drawing/2010/main">
      <mc:Choice Requires="a14">
        <xdr:graphicFrame macro="">
          <xdr:nvGraphicFramePr>
            <xdr:cNvPr id="11" name="Region">
              <a:extLst>
                <a:ext uri="{FF2B5EF4-FFF2-40B4-BE49-F238E27FC236}">
                  <a16:creationId xmlns:a16="http://schemas.microsoft.com/office/drawing/2014/main" id="{ADC6975C-956C-432F-B33D-487A8C827B5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714625" y="6153150"/>
              <a:ext cx="3133725"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447675</xdr:colOff>
      <xdr:row>30</xdr:row>
      <xdr:rowOff>142876</xdr:rowOff>
    </xdr:from>
    <xdr:to>
      <xdr:col>17</xdr:col>
      <xdr:colOff>333375</xdr:colOff>
      <xdr:row>38</xdr:row>
      <xdr:rowOff>142876</xdr:rowOff>
    </xdr:to>
    <mc:AlternateContent xmlns:mc="http://schemas.openxmlformats.org/markup-compatibility/2006" xmlns:a14="http://schemas.microsoft.com/office/drawing/2010/main">
      <mc:Choice Requires="a14">
        <xdr:graphicFrame macro="">
          <xdr:nvGraphicFramePr>
            <xdr:cNvPr id="12" name="Item">
              <a:extLst>
                <a:ext uri="{FF2B5EF4-FFF2-40B4-BE49-F238E27FC236}">
                  <a16:creationId xmlns:a16="http://schemas.microsoft.com/office/drawing/2014/main" id="{E196E9FA-352F-4DE5-91AC-4D65145F8878}"/>
                </a:ext>
              </a:extLst>
            </xdr:cNvPr>
            <xdr:cNvGraphicFramePr/>
          </xdr:nvGraphicFramePr>
          <xdr:xfrm>
            <a:off x="0" y="0"/>
            <a:ext cx="0" cy="0"/>
          </xdr:xfrm>
          <a:graphic>
            <a:graphicData uri="http://schemas.microsoft.com/office/drawing/2010/slicer">
              <sle:slicer xmlns:sle="http://schemas.microsoft.com/office/drawing/2010/slicer" name="Item"/>
            </a:graphicData>
          </a:graphic>
        </xdr:graphicFrame>
      </mc:Choice>
      <mc:Fallback xmlns="">
        <xdr:sp macro="" textlink="">
          <xdr:nvSpPr>
            <xdr:cNvPr id="0" name=""/>
            <xdr:cNvSpPr>
              <a:spLocks noTextEdit="1"/>
            </xdr:cNvSpPr>
          </xdr:nvSpPr>
          <xdr:spPr>
            <a:xfrm>
              <a:off x="8677275" y="6143626"/>
              <a:ext cx="3314700" cy="1600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95250</xdr:colOff>
      <xdr:row>30</xdr:row>
      <xdr:rowOff>161381</xdr:rowOff>
    </xdr:from>
    <xdr:to>
      <xdr:col>4</xdr:col>
      <xdr:colOff>57149</xdr:colOff>
      <xdr:row>39</xdr:row>
      <xdr:rowOff>47625</xdr:rowOff>
    </xdr:to>
    <mc:AlternateContent xmlns:mc="http://schemas.openxmlformats.org/markup-compatibility/2006" xmlns:a14="http://schemas.microsoft.com/office/drawing/2010/main">
      <mc:Choice Requires="a14">
        <xdr:graphicFrame macro="">
          <xdr:nvGraphicFramePr>
            <xdr:cNvPr id="14" name="Years">
              <a:extLst>
                <a:ext uri="{FF2B5EF4-FFF2-40B4-BE49-F238E27FC236}">
                  <a16:creationId xmlns:a16="http://schemas.microsoft.com/office/drawing/2014/main" id="{3C213720-EEBC-4BA5-893C-45D5937CFEC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95250" y="6162131"/>
              <a:ext cx="2705099" cy="16864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19051</xdr:colOff>
      <xdr:row>10</xdr:row>
      <xdr:rowOff>104775</xdr:rowOff>
    </xdr:from>
    <xdr:to>
      <xdr:col>7</xdr:col>
      <xdr:colOff>685800</xdr:colOff>
      <xdr:row>22</xdr:row>
      <xdr:rowOff>85725</xdr:rowOff>
    </xdr:to>
    <xdr:graphicFrame macro="">
      <xdr:nvGraphicFramePr>
        <xdr:cNvPr id="2" name="Chart 1">
          <a:extLst>
            <a:ext uri="{FF2B5EF4-FFF2-40B4-BE49-F238E27FC236}">
              <a16:creationId xmlns:a16="http://schemas.microsoft.com/office/drawing/2014/main" id="{2B4C9D18-04D6-45D0-9E1A-5664D1893C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4184.711065625001" createdVersion="6" refreshedVersion="6" minRefreshableVersion="3" recordCount="2000" xr:uid="{2B3D1274-EE94-4BC7-80ED-E2548967890F}">
  <cacheSource type="worksheet">
    <worksheetSource ref="A1:J2001" sheet="Sales Data"/>
  </cacheSource>
  <cacheFields count="12">
    <cacheField name="Order ID" numFmtId="49">
      <sharedItems/>
    </cacheField>
    <cacheField name="Date" numFmtId="14">
      <sharedItems containsSemiMixedTypes="0" containsNonDate="0" containsDate="1" containsString="0" minDate="2018-01-01T00:00:00" maxDate="2019-10-17T00:00:00" count="654">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sharedItems>
      <fieldGroup par="11" base="1">
        <rangePr groupBy="months" startDate="2018-01-01T00:00:00" endDate="2019-10-17T00:00:00"/>
        <groupItems count="14">
          <s v="&lt;1/1/2018"/>
          <s v="Jan"/>
          <s v="Feb"/>
          <s v="Mar"/>
          <s v="Apr"/>
          <s v="May"/>
          <s v="Jun"/>
          <s v="Jul"/>
          <s v="Aug"/>
          <s v="Sep"/>
          <s v="Oct"/>
          <s v="Nov"/>
          <s v="Dec"/>
          <s v="&gt;10/17/2019"/>
        </groupItems>
      </fieldGroup>
    </cacheField>
    <cacheField name="Customer ID" numFmtId="0">
      <sharedItems containsSemiMixedTypes="0" containsString="0" containsNumber="1" containsInteger="1" minValue="1" maxValue="20"/>
    </cacheField>
    <cacheField name="Customer Name" numFmtId="0">
      <sharedItems count="20">
        <s v="Company K"/>
        <s v="Company A"/>
        <s v="Company I"/>
        <s v="Company R"/>
        <s v="Company P"/>
        <s v="Company M"/>
        <s v="Company Q"/>
        <s v="Company N"/>
        <s v="Company T"/>
        <s v="Company C"/>
        <s v="Company H"/>
        <s v="Company F"/>
        <s v="Company D"/>
        <s v="Company S"/>
        <s v="Company J"/>
        <s v="Company E"/>
        <s v="Company L"/>
        <s v="Company G"/>
        <s v="Company B"/>
        <s v="Company O"/>
      </sharedItems>
    </cacheField>
    <cacheField name="Sales Person" numFmtId="0">
      <sharedItems count="8">
        <s v="Michael Fox"/>
        <s v="Anna Weber"/>
        <s v="Kim Fishman"/>
        <s v="Oscar Knox"/>
        <s v="Andrew James"/>
        <s v="Laura Larsen"/>
        <s v="Anne Lee"/>
        <s v="Ben Wallace"/>
      </sharedItems>
    </cacheField>
    <cacheField name="Region" numFmtId="0">
      <sharedItems count="4">
        <s v="New Mexico"/>
        <s v="Texas"/>
        <s v="California"/>
        <s v="Arizona"/>
      </sharedItems>
    </cacheField>
    <cacheField name="Item" numFmtId="0">
      <sharedItems count="5">
        <s v="Item 2"/>
        <s v="Item 5"/>
        <s v="Item 4"/>
        <s v="Item 3"/>
        <s v="Item 1"/>
      </sharedItems>
    </cacheField>
    <cacheField name="Price" numFmtId="0">
      <sharedItems containsSemiMixedTypes="0" containsString="0" containsNumber="1" containsInteger="1" minValue="69" maxValue="399"/>
    </cacheField>
    <cacheField name="Quantity" numFmtId="0">
      <sharedItems containsSemiMixedTypes="0" containsString="0" containsNumber="1" containsInteger="1" minValue="0" maxValue="9"/>
    </cacheField>
    <cacheField name="Revenue" numFmtId="0">
      <sharedItems containsSemiMixedTypes="0" containsString="0" containsNumber="1" containsInteger="1" minValue="0" maxValue="3591" count="46">
        <n v="597"/>
        <n v="2023"/>
        <n v="477"/>
        <n v="867"/>
        <n v="276"/>
        <n v="398"/>
        <n v="2601"/>
        <n v="995"/>
        <n v="1995"/>
        <n v="0"/>
        <n v="2394"/>
        <n v="1194"/>
        <n v="1596"/>
        <n v="795"/>
        <n v="138"/>
        <n v="1197"/>
        <n v="1734"/>
        <n v="636"/>
        <n v="798"/>
        <n v="199"/>
        <n v="2793"/>
        <n v="318"/>
        <n v="1592"/>
        <n v="289"/>
        <n v="552"/>
        <n v="345"/>
        <n v="1272"/>
        <n v="1156"/>
        <n v="1113"/>
        <n v="69"/>
        <n v="483"/>
        <n v="621"/>
        <n v="1431"/>
        <n v="399"/>
        <n v="159"/>
        <n v="1445"/>
        <n v="2312"/>
        <n v="3591"/>
        <n v="1791"/>
        <n v="414"/>
        <n v="578"/>
        <n v="3192"/>
        <n v="954"/>
        <n v="796"/>
        <n v="207"/>
        <n v="1393"/>
      </sharedItems>
    </cacheField>
    <cacheField name="Quarters" numFmtId="0" databaseField="0">
      <fieldGroup base="1">
        <rangePr groupBy="quarters" startDate="2018-01-01T00:00:00" endDate="2019-10-17T00:00:00"/>
        <groupItems count="6">
          <s v="&lt;1/1/2018"/>
          <s v="Qtr1"/>
          <s v="Qtr2"/>
          <s v="Qtr3"/>
          <s v="Qtr4"/>
          <s v="&gt;10/17/2019"/>
        </groupItems>
      </fieldGroup>
    </cacheField>
    <cacheField name="Years" numFmtId="0" databaseField="0">
      <fieldGroup base="1">
        <rangePr groupBy="years" startDate="2018-01-01T00:00:00" endDate="2019-10-17T00:00:00"/>
        <groupItems count="4">
          <s v="&lt;1/1/2018"/>
          <s v="2018"/>
          <s v="2019"/>
          <s v="&gt;10/17/2019"/>
        </groupItems>
      </fieldGroup>
    </cacheField>
  </cacheFields>
  <extLst>
    <ext xmlns:x14="http://schemas.microsoft.com/office/spreadsheetml/2009/9/main" uri="{725AE2AE-9491-48be-B2B4-4EB974FC3084}">
      <x14:pivotCacheDefinition pivotCacheId="5051872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
  <r>
    <s v="0001"/>
    <x v="0"/>
    <n v="11"/>
    <x v="0"/>
    <x v="0"/>
    <x v="0"/>
    <x v="0"/>
    <n v="199"/>
    <n v="3"/>
    <x v="0"/>
  </r>
  <r>
    <s v="0002"/>
    <x v="1"/>
    <n v="1"/>
    <x v="1"/>
    <x v="1"/>
    <x v="1"/>
    <x v="1"/>
    <n v="289"/>
    <n v="7"/>
    <x v="1"/>
  </r>
  <r>
    <s v="0003"/>
    <x v="2"/>
    <n v="9"/>
    <x v="2"/>
    <x v="2"/>
    <x v="2"/>
    <x v="2"/>
    <n v="159"/>
    <n v="3"/>
    <x v="2"/>
  </r>
  <r>
    <s v="0004"/>
    <x v="2"/>
    <n v="18"/>
    <x v="3"/>
    <x v="3"/>
    <x v="3"/>
    <x v="1"/>
    <n v="289"/>
    <n v="3"/>
    <x v="3"/>
  </r>
  <r>
    <s v="0005"/>
    <x v="3"/>
    <n v="16"/>
    <x v="4"/>
    <x v="3"/>
    <x v="3"/>
    <x v="3"/>
    <n v="69"/>
    <n v="4"/>
    <x v="4"/>
  </r>
  <r>
    <s v="0006"/>
    <x v="3"/>
    <n v="13"/>
    <x v="5"/>
    <x v="0"/>
    <x v="0"/>
    <x v="0"/>
    <n v="199"/>
    <n v="2"/>
    <x v="5"/>
  </r>
  <r>
    <s v="0007"/>
    <x v="3"/>
    <n v="17"/>
    <x v="6"/>
    <x v="4"/>
    <x v="3"/>
    <x v="1"/>
    <n v="289"/>
    <n v="9"/>
    <x v="6"/>
  </r>
  <r>
    <s v="0008"/>
    <x v="4"/>
    <n v="14"/>
    <x v="7"/>
    <x v="0"/>
    <x v="0"/>
    <x v="0"/>
    <n v="199"/>
    <n v="5"/>
    <x v="7"/>
  </r>
  <r>
    <s v="0009"/>
    <x v="4"/>
    <n v="20"/>
    <x v="8"/>
    <x v="4"/>
    <x v="3"/>
    <x v="4"/>
    <n v="399"/>
    <n v="5"/>
    <x v="8"/>
  </r>
  <r>
    <s v="0010"/>
    <x v="4"/>
    <n v="3"/>
    <x v="9"/>
    <x v="1"/>
    <x v="1"/>
    <x v="0"/>
    <n v="199"/>
    <n v="0"/>
    <x v="9"/>
  </r>
  <r>
    <s v="0011"/>
    <x v="4"/>
    <n v="8"/>
    <x v="10"/>
    <x v="5"/>
    <x v="2"/>
    <x v="1"/>
    <n v="289"/>
    <n v="9"/>
    <x v="6"/>
  </r>
  <r>
    <s v="0012"/>
    <x v="4"/>
    <n v="6"/>
    <x v="11"/>
    <x v="5"/>
    <x v="2"/>
    <x v="4"/>
    <n v="399"/>
    <n v="6"/>
    <x v="10"/>
  </r>
  <r>
    <s v="0013"/>
    <x v="4"/>
    <n v="9"/>
    <x v="2"/>
    <x v="2"/>
    <x v="2"/>
    <x v="0"/>
    <n v="199"/>
    <n v="6"/>
    <x v="11"/>
  </r>
  <r>
    <s v="0014"/>
    <x v="4"/>
    <n v="4"/>
    <x v="12"/>
    <x v="1"/>
    <x v="1"/>
    <x v="4"/>
    <n v="399"/>
    <n v="4"/>
    <x v="12"/>
  </r>
  <r>
    <s v="0015"/>
    <x v="4"/>
    <n v="6"/>
    <x v="11"/>
    <x v="2"/>
    <x v="2"/>
    <x v="0"/>
    <n v="199"/>
    <n v="2"/>
    <x v="5"/>
  </r>
  <r>
    <s v="0016"/>
    <x v="5"/>
    <n v="13"/>
    <x v="5"/>
    <x v="0"/>
    <x v="0"/>
    <x v="3"/>
    <n v="69"/>
    <n v="0"/>
    <x v="9"/>
  </r>
  <r>
    <s v="0017"/>
    <x v="6"/>
    <n v="14"/>
    <x v="7"/>
    <x v="0"/>
    <x v="0"/>
    <x v="1"/>
    <n v="289"/>
    <n v="0"/>
    <x v="9"/>
  </r>
  <r>
    <s v="0018"/>
    <x v="6"/>
    <n v="19"/>
    <x v="13"/>
    <x v="3"/>
    <x v="3"/>
    <x v="2"/>
    <n v="159"/>
    <n v="5"/>
    <x v="13"/>
  </r>
  <r>
    <s v="0019"/>
    <x v="6"/>
    <n v="10"/>
    <x v="14"/>
    <x v="5"/>
    <x v="2"/>
    <x v="3"/>
    <n v="69"/>
    <n v="2"/>
    <x v="14"/>
  </r>
  <r>
    <s v="0020"/>
    <x v="6"/>
    <n v="5"/>
    <x v="15"/>
    <x v="1"/>
    <x v="1"/>
    <x v="4"/>
    <n v="399"/>
    <n v="3"/>
    <x v="15"/>
  </r>
  <r>
    <s v="0021"/>
    <x v="6"/>
    <n v="10"/>
    <x v="14"/>
    <x v="5"/>
    <x v="2"/>
    <x v="3"/>
    <n v="69"/>
    <n v="2"/>
    <x v="14"/>
  </r>
  <r>
    <s v="0022"/>
    <x v="6"/>
    <n v="11"/>
    <x v="0"/>
    <x v="6"/>
    <x v="0"/>
    <x v="1"/>
    <n v="289"/>
    <n v="6"/>
    <x v="16"/>
  </r>
  <r>
    <s v="0023"/>
    <x v="6"/>
    <n v="8"/>
    <x v="10"/>
    <x v="5"/>
    <x v="2"/>
    <x v="2"/>
    <n v="159"/>
    <n v="4"/>
    <x v="17"/>
  </r>
  <r>
    <s v="0024"/>
    <x v="6"/>
    <n v="12"/>
    <x v="16"/>
    <x v="0"/>
    <x v="0"/>
    <x v="4"/>
    <n v="399"/>
    <n v="2"/>
    <x v="18"/>
  </r>
  <r>
    <s v="0025"/>
    <x v="7"/>
    <n v="3"/>
    <x v="9"/>
    <x v="7"/>
    <x v="1"/>
    <x v="4"/>
    <n v="399"/>
    <n v="0"/>
    <x v="9"/>
  </r>
  <r>
    <s v="0026"/>
    <x v="7"/>
    <n v="14"/>
    <x v="7"/>
    <x v="0"/>
    <x v="0"/>
    <x v="1"/>
    <n v="289"/>
    <n v="0"/>
    <x v="9"/>
  </r>
  <r>
    <s v="0027"/>
    <x v="7"/>
    <n v="14"/>
    <x v="7"/>
    <x v="6"/>
    <x v="0"/>
    <x v="0"/>
    <n v="199"/>
    <n v="1"/>
    <x v="19"/>
  </r>
  <r>
    <s v="0028"/>
    <x v="7"/>
    <n v="19"/>
    <x v="13"/>
    <x v="4"/>
    <x v="3"/>
    <x v="4"/>
    <n v="399"/>
    <n v="7"/>
    <x v="20"/>
  </r>
  <r>
    <s v="0029"/>
    <x v="8"/>
    <n v="10"/>
    <x v="14"/>
    <x v="5"/>
    <x v="2"/>
    <x v="0"/>
    <n v="199"/>
    <n v="3"/>
    <x v="0"/>
  </r>
  <r>
    <s v="0030"/>
    <x v="8"/>
    <n v="12"/>
    <x v="16"/>
    <x v="6"/>
    <x v="0"/>
    <x v="1"/>
    <n v="289"/>
    <n v="0"/>
    <x v="9"/>
  </r>
  <r>
    <s v="0031"/>
    <x v="8"/>
    <n v="6"/>
    <x v="11"/>
    <x v="2"/>
    <x v="2"/>
    <x v="2"/>
    <n v="159"/>
    <n v="2"/>
    <x v="21"/>
  </r>
  <r>
    <s v="0032"/>
    <x v="8"/>
    <n v="6"/>
    <x v="11"/>
    <x v="5"/>
    <x v="2"/>
    <x v="4"/>
    <n v="399"/>
    <n v="3"/>
    <x v="15"/>
  </r>
  <r>
    <s v="0033"/>
    <x v="9"/>
    <n v="6"/>
    <x v="11"/>
    <x v="5"/>
    <x v="2"/>
    <x v="3"/>
    <n v="69"/>
    <n v="2"/>
    <x v="14"/>
  </r>
  <r>
    <s v="0034"/>
    <x v="10"/>
    <n v="1"/>
    <x v="1"/>
    <x v="7"/>
    <x v="1"/>
    <x v="0"/>
    <n v="199"/>
    <n v="8"/>
    <x v="22"/>
  </r>
  <r>
    <s v="0035"/>
    <x v="10"/>
    <n v="16"/>
    <x v="4"/>
    <x v="4"/>
    <x v="3"/>
    <x v="0"/>
    <n v="199"/>
    <n v="5"/>
    <x v="7"/>
  </r>
  <r>
    <s v="0036"/>
    <x v="10"/>
    <n v="13"/>
    <x v="5"/>
    <x v="6"/>
    <x v="0"/>
    <x v="1"/>
    <n v="289"/>
    <n v="1"/>
    <x v="23"/>
  </r>
  <r>
    <s v="0037"/>
    <x v="10"/>
    <n v="13"/>
    <x v="5"/>
    <x v="6"/>
    <x v="0"/>
    <x v="4"/>
    <n v="399"/>
    <n v="4"/>
    <x v="12"/>
  </r>
  <r>
    <s v="0038"/>
    <x v="11"/>
    <n v="20"/>
    <x v="8"/>
    <x v="3"/>
    <x v="3"/>
    <x v="4"/>
    <n v="399"/>
    <n v="3"/>
    <x v="15"/>
  </r>
  <r>
    <s v="0039"/>
    <x v="11"/>
    <n v="19"/>
    <x v="13"/>
    <x v="4"/>
    <x v="3"/>
    <x v="3"/>
    <n v="69"/>
    <n v="8"/>
    <x v="24"/>
  </r>
  <r>
    <s v="0040"/>
    <x v="11"/>
    <n v="14"/>
    <x v="7"/>
    <x v="0"/>
    <x v="0"/>
    <x v="1"/>
    <n v="289"/>
    <n v="3"/>
    <x v="3"/>
  </r>
  <r>
    <s v="0041"/>
    <x v="12"/>
    <n v="9"/>
    <x v="2"/>
    <x v="2"/>
    <x v="2"/>
    <x v="4"/>
    <n v="399"/>
    <n v="4"/>
    <x v="12"/>
  </r>
  <r>
    <s v="0042"/>
    <x v="12"/>
    <n v="17"/>
    <x v="6"/>
    <x v="4"/>
    <x v="3"/>
    <x v="3"/>
    <n v="69"/>
    <n v="5"/>
    <x v="25"/>
  </r>
  <r>
    <s v="0043"/>
    <x v="12"/>
    <n v="13"/>
    <x v="5"/>
    <x v="6"/>
    <x v="0"/>
    <x v="2"/>
    <n v="159"/>
    <n v="8"/>
    <x v="26"/>
  </r>
  <r>
    <s v="0044"/>
    <x v="12"/>
    <n v="7"/>
    <x v="17"/>
    <x v="5"/>
    <x v="2"/>
    <x v="4"/>
    <n v="399"/>
    <n v="5"/>
    <x v="8"/>
  </r>
  <r>
    <s v="0045"/>
    <x v="12"/>
    <n v="12"/>
    <x v="16"/>
    <x v="6"/>
    <x v="0"/>
    <x v="1"/>
    <n v="289"/>
    <n v="4"/>
    <x v="27"/>
  </r>
  <r>
    <s v="0046"/>
    <x v="12"/>
    <n v="14"/>
    <x v="7"/>
    <x v="0"/>
    <x v="0"/>
    <x v="2"/>
    <n v="159"/>
    <n v="7"/>
    <x v="28"/>
  </r>
  <r>
    <s v="0047"/>
    <x v="12"/>
    <n v="17"/>
    <x v="6"/>
    <x v="3"/>
    <x v="3"/>
    <x v="1"/>
    <n v="289"/>
    <n v="0"/>
    <x v="9"/>
  </r>
  <r>
    <s v="0048"/>
    <x v="12"/>
    <n v="16"/>
    <x v="4"/>
    <x v="3"/>
    <x v="3"/>
    <x v="3"/>
    <n v="69"/>
    <n v="1"/>
    <x v="29"/>
  </r>
  <r>
    <s v="0049"/>
    <x v="12"/>
    <n v="4"/>
    <x v="12"/>
    <x v="7"/>
    <x v="1"/>
    <x v="2"/>
    <n v="159"/>
    <n v="5"/>
    <x v="13"/>
  </r>
  <r>
    <s v="0050"/>
    <x v="12"/>
    <n v="5"/>
    <x v="15"/>
    <x v="7"/>
    <x v="1"/>
    <x v="2"/>
    <n v="159"/>
    <n v="7"/>
    <x v="28"/>
  </r>
  <r>
    <s v="0051"/>
    <x v="12"/>
    <n v="19"/>
    <x v="13"/>
    <x v="4"/>
    <x v="3"/>
    <x v="4"/>
    <n v="399"/>
    <n v="6"/>
    <x v="10"/>
  </r>
  <r>
    <s v="0052"/>
    <x v="12"/>
    <n v="1"/>
    <x v="1"/>
    <x v="7"/>
    <x v="1"/>
    <x v="3"/>
    <n v="69"/>
    <n v="2"/>
    <x v="14"/>
  </r>
  <r>
    <s v="0053"/>
    <x v="13"/>
    <n v="17"/>
    <x v="6"/>
    <x v="4"/>
    <x v="3"/>
    <x v="3"/>
    <n v="69"/>
    <n v="7"/>
    <x v="30"/>
  </r>
  <r>
    <s v="0054"/>
    <x v="14"/>
    <n v="8"/>
    <x v="10"/>
    <x v="5"/>
    <x v="2"/>
    <x v="1"/>
    <n v="289"/>
    <n v="1"/>
    <x v="23"/>
  </r>
  <r>
    <s v="0055"/>
    <x v="14"/>
    <n v="7"/>
    <x v="17"/>
    <x v="5"/>
    <x v="2"/>
    <x v="4"/>
    <n v="399"/>
    <n v="0"/>
    <x v="9"/>
  </r>
  <r>
    <s v="0056"/>
    <x v="14"/>
    <n v="20"/>
    <x v="8"/>
    <x v="4"/>
    <x v="3"/>
    <x v="3"/>
    <n v="69"/>
    <n v="9"/>
    <x v="31"/>
  </r>
  <r>
    <s v="0057"/>
    <x v="14"/>
    <n v="8"/>
    <x v="10"/>
    <x v="5"/>
    <x v="2"/>
    <x v="0"/>
    <n v="199"/>
    <n v="5"/>
    <x v="7"/>
  </r>
  <r>
    <s v="0058"/>
    <x v="14"/>
    <n v="11"/>
    <x v="0"/>
    <x v="0"/>
    <x v="0"/>
    <x v="3"/>
    <n v="69"/>
    <n v="9"/>
    <x v="31"/>
  </r>
  <r>
    <s v="0059"/>
    <x v="14"/>
    <n v="9"/>
    <x v="2"/>
    <x v="2"/>
    <x v="2"/>
    <x v="4"/>
    <n v="399"/>
    <n v="7"/>
    <x v="20"/>
  </r>
  <r>
    <s v="0060"/>
    <x v="14"/>
    <n v="10"/>
    <x v="14"/>
    <x v="5"/>
    <x v="2"/>
    <x v="0"/>
    <n v="199"/>
    <n v="3"/>
    <x v="0"/>
  </r>
  <r>
    <s v="0061"/>
    <x v="15"/>
    <n v="2"/>
    <x v="18"/>
    <x v="1"/>
    <x v="1"/>
    <x v="2"/>
    <n v="159"/>
    <n v="8"/>
    <x v="26"/>
  </r>
  <r>
    <s v="0062"/>
    <x v="16"/>
    <n v="20"/>
    <x v="8"/>
    <x v="4"/>
    <x v="3"/>
    <x v="2"/>
    <n v="159"/>
    <n v="9"/>
    <x v="32"/>
  </r>
  <r>
    <s v="0063"/>
    <x v="16"/>
    <n v="9"/>
    <x v="2"/>
    <x v="5"/>
    <x v="2"/>
    <x v="1"/>
    <n v="289"/>
    <n v="7"/>
    <x v="1"/>
  </r>
  <r>
    <s v="0064"/>
    <x v="17"/>
    <n v="9"/>
    <x v="2"/>
    <x v="5"/>
    <x v="2"/>
    <x v="4"/>
    <n v="399"/>
    <n v="1"/>
    <x v="33"/>
  </r>
  <r>
    <s v="0065"/>
    <x v="18"/>
    <n v="9"/>
    <x v="2"/>
    <x v="5"/>
    <x v="2"/>
    <x v="0"/>
    <n v="199"/>
    <n v="6"/>
    <x v="11"/>
  </r>
  <r>
    <s v="0066"/>
    <x v="18"/>
    <n v="10"/>
    <x v="14"/>
    <x v="5"/>
    <x v="2"/>
    <x v="1"/>
    <n v="289"/>
    <n v="3"/>
    <x v="3"/>
  </r>
  <r>
    <s v="0067"/>
    <x v="19"/>
    <n v="16"/>
    <x v="4"/>
    <x v="3"/>
    <x v="3"/>
    <x v="3"/>
    <n v="69"/>
    <n v="2"/>
    <x v="14"/>
  </r>
  <r>
    <s v="0068"/>
    <x v="19"/>
    <n v="13"/>
    <x v="5"/>
    <x v="6"/>
    <x v="0"/>
    <x v="0"/>
    <n v="199"/>
    <n v="8"/>
    <x v="22"/>
  </r>
  <r>
    <s v="0069"/>
    <x v="20"/>
    <n v="19"/>
    <x v="13"/>
    <x v="4"/>
    <x v="3"/>
    <x v="0"/>
    <n v="199"/>
    <n v="8"/>
    <x v="22"/>
  </r>
  <r>
    <s v="0070"/>
    <x v="20"/>
    <n v="6"/>
    <x v="11"/>
    <x v="5"/>
    <x v="2"/>
    <x v="0"/>
    <n v="199"/>
    <n v="0"/>
    <x v="9"/>
  </r>
  <r>
    <s v="0071"/>
    <x v="20"/>
    <n v="17"/>
    <x v="6"/>
    <x v="3"/>
    <x v="3"/>
    <x v="2"/>
    <n v="159"/>
    <n v="4"/>
    <x v="17"/>
  </r>
  <r>
    <s v="0072"/>
    <x v="21"/>
    <n v="15"/>
    <x v="19"/>
    <x v="6"/>
    <x v="0"/>
    <x v="4"/>
    <n v="399"/>
    <n v="4"/>
    <x v="12"/>
  </r>
  <r>
    <s v="0073"/>
    <x v="22"/>
    <n v="15"/>
    <x v="19"/>
    <x v="6"/>
    <x v="0"/>
    <x v="2"/>
    <n v="159"/>
    <n v="1"/>
    <x v="34"/>
  </r>
  <r>
    <s v="0074"/>
    <x v="22"/>
    <n v="20"/>
    <x v="8"/>
    <x v="3"/>
    <x v="3"/>
    <x v="1"/>
    <n v="289"/>
    <n v="1"/>
    <x v="23"/>
  </r>
  <r>
    <s v="0075"/>
    <x v="22"/>
    <n v="13"/>
    <x v="5"/>
    <x v="0"/>
    <x v="0"/>
    <x v="1"/>
    <n v="289"/>
    <n v="5"/>
    <x v="35"/>
  </r>
  <r>
    <s v="0076"/>
    <x v="23"/>
    <n v="18"/>
    <x v="3"/>
    <x v="3"/>
    <x v="3"/>
    <x v="3"/>
    <n v="69"/>
    <n v="7"/>
    <x v="30"/>
  </r>
  <r>
    <s v="0077"/>
    <x v="23"/>
    <n v="8"/>
    <x v="10"/>
    <x v="5"/>
    <x v="2"/>
    <x v="3"/>
    <n v="69"/>
    <n v="2"/>
    <x v="14"/>
  </r>
  <r>
    <s v="0078"/>
    <x v="23"/>
    <n v="5"/>
    <x v="15"/>
    <x v="7"/>
    <x v="1"/>
    <x v="1"/>
    <n v="289"/>
    <n v="1"/>
    <x v="23"/>
  </r>
  <r>
    <s v="0079"/>
    <x v="23"/>
    <n v="19"/>
    <x v="13"/>
    <x v="3"/>
    <x v="3"/>
    <x v="1"/>
    <n v="289"/>
    <n v="8"/>
    <x v="36"/>
  </r>
  <r>
    <s v="0080"/>
    <x v="23"/>
    <n v="10"/>
    <x v="14"/>
    <x v="2"/>
    <x v="2"/>
    <x v="1"/>
    <n v="289"/>
    <n v="3"/>
    <x v="3"/>
  </r>
  <r>
    <s v="0081"/>
    <x v="23"/>
    <n v="7"/>
    <x v="17"/>
    <x v="5"/>
    <x v="2"/>
    <x v="4"/>
    <n v="399"/>
    <n v="6"/>
    <x v="10"/>
  </r>
  <r>
    <s v="0082"/>
    <x v="23"/>
    <n v="5"/>
    <x v="15"/>
    <x v="1"/>
    <x v="1"/>
    <x v="3"/>
    <n v="69"/>
    <n v="1"/>
    <x v="29"/>
  </r>
  <r>
    <s v="0083"/>
    <x v="23"/>
    <n v="10"/>
    <x v="14"/>
    <x v="5"/>
    <x v="2"/>
    <x v="3"/>
    <n v="69"/>
    <n v="2"/>
    <x v="14"/>
  </r>
  <r>
    <s v="0084"/>
    <x v="24"/>
    <n v="18"/>
    <x v="3"/>
    <x v="4"/>
    <x v="3"/>
    <x v="4"/>
    <n v="399"/>
    <n v="1"/>
    <x v="33"/>
  </r>
  <r>
    <s v="0085"/>
    <x v="25"/>
    <n v="4"/>
    <x v="12"/>
    <x v="7"/>
    <x v="1"/>
    <x v="4"/>
    <n v="399"/>
    <n v="9"/>
    <x v="37"/>
  </r>
  <r>
    <s v="0086"/>
    <x v="25"/>
    <n v="12"/>
    <x v="16"/>
    <x v="0"/>
    <x v="0"/>
    <x v="4"/>
    <n v="399"/>
    <n v="2"/>
    <x v="18"/>
  </r>
  <r>
    <s v="0087"/>
    <x v="26"/>
    <n v="17"/>
    <x v="6"/>
    <x v="4"/>
    <x v="3"/>
    <x v="2"/>
    <n v="159"/>
    <n v="3"/>
    <x v="2"/>
  </r>
  <r>
    <s v="0088"/>
    <x v="26"/>
    <n v="12"/>
    <x v="16"/>
    <x v="0"/>
    <x v="0"/>
    <x v="3"/>
    <n v="69"/>
    <n v="2"/>
    <x v="14"/>
  </r>
  <r>
    <s v="0089"/>
    <x v="26"/>
    <n v="8"/>
    <x v="10"/>
    <x v="2"/>
    <x v="2"/>
    <x v="0"/>
    <n v="199"/>
    <n v="5"/>
    <x v="7"/>
  </r>
  <r>
    <s v="0090"/>
    <x v="26"/>
    <n v="12"/>
    <x v="16"/>
    <x v="6"/>
    <x v="0"/>
    <x v="3"/>
    <n v="69"/>
    <n v="2"/>
    <x v="14"/>
  </r>
  <r>
    <s v="0091"/>
    <x v="26"/>
    <n v="19"/>
    <x v="13"/>
    <x v="4"/>
    <x v="3"/>
    <x v="1"/>
    <n v="289"/>
    <n v="4"/>
    <x v="27"/>
  </r>
  <r>
    <s v="0092"/>
    <x v="27"/>
    <n v="20"/>
    <x v="8"/>
    <x v="3"/>
    <x v="3"/>
    <x v="4"/>
    <n v="399"/>
    <n v="6"/>
    <x v="10"/>
  </r>
  <r>
    <s v="0093"/>
    <x v="28"/>
    <n v="7"/>
    <x v="17"/>
    <x v="2"/>
    <x v="2"/>
    <x v="4"/>
    <n v="399"/>
    <n v="1"/>
    <x v="33"/>
  </r>
  <r>
    <s v="0094"/>
    <x v="28"/>
    <n v="8"/>
    <x v="10"/>
    <x v="2"/>
    <x v="2"/>
    <x v="0"/>
    <n v="199"/>
    <n v="2"/>
    <x v="5"/>
  </r>
  <r>
    <s v="0095"/>
    <x v="28"/>
    <n v="7"/>
    <x v="17"/>
    <x v="5"/>
    <x v="2"/>
    <x v="3"/>
    <n v="69"/>
    <n v="8"/>
    <x v="24"/>
  </r>
  <r>
    <s v="0096"/>
    <x v="29"/>
    <n v="15"/>
    <x v="19"/>
    <x v="0"/>
    <x v="0"/>
    <x v="3"/>
    <n v="69"/>
    <n v="9"/>
    <x v="31"/>
  </r>
  <r>
    <s v="0097"/>
    <x v="29"/>
    <n v="11"/>
    <x v="0"/>
    <x v="6"/>
    <x v="0"/>
    <x v="3"/>
    <n v="69"/>
    <n v="7"/>
    <x v="30"/>
  </r>
  <r>
    <s v="0098"/>
    <x v="29"/>
    <n v="19"/>
    <x v="13"/>
    <x v="3"/>
    <x v="3"/>
    <x v="2"/>
    <n v="159"/>
    <n v="8"/>
    <x v="26"/>
  </r>
  <r>
    <s v="0099"/>
    <x v="29"/>
    <n v="8"/>
    <x v="10"/>
    <x v="5"/>
    <x v="2"/>
    <x v="0"/>
    <n v="199"/>
    <n v="9"/>
    <x v="38"/>
  </r>
  <r>
    <s v="0100"/>
    <x v="29"/>
    <n v="12"/>
    <x v="16"/>
    <x v="0"/>
    <x v="0"/>
    <x v="0"/>
    <n v="199"/>
    <n v="5"/>
    <x v="7"/>
  </r>
  <r>
    <s v="0101"/>
    <x v="30"/>
    <n v="18"/>
    <x v="3"/>
    <x v="3"/>
    <x v="3"/>
    <x v="3"/>
    <n v="69"/>
    <n v="4"/>
    <x v="4"/>
  </r>
  <r>
    <s v="0102"/>
    <x v="31"/>
    <n v="10"/>
    <x v="14"/>
    <x v="2"/>
    <x v="2"/>
    <x v="3"/>
    <n v="69"/>
    <n v="4"/>
    <x v="4"/>
  </r>
  <r>
    <s v="0103"/>
    <x v="31"/>
    <n v="20"/>
    <x v="8"/>
    <x v="4"/>
    <x v="3"/>
    <x v="3"/>
    <n v="69"/>
    <n v="6"/>
    <x v="39"/>
  </r>
  <r>
    <s v="0104"/>
    <x v="32"/>
    <n v="4"/>
    <x v="12"/>
    <x v="7"/>
    <x v="1"/>
    <x v="4"/>
    <n v="399"/>
    <n v="1"/>
    <x v="33"/>
  </r>
  <r>
    <s v="0105"/>
    <x v="32"/>
    <n v="11"/>
    <x v="0"/>
    <x v="0"/>
    <x v="0"/>
    <x v="2"/>
    <n v="159"/>
    <n v="0"/>
    <x v="9"/>
  </r>
  <r>
    <s v="0106"/>
    <x v="32"/>
    <n v="2"/>
    <x v="18"/>
    <x v="7"/>
    <x v="1"/>
    <x v="2"/>
    <n v="159"/>
    <n v="5"/>
    <x v="13"/>
  </r>
  <r>
    <s v="0107"/>
    <x v="32"/>
    <n v="7"/>
    <x v="17"/>
    <x v="2"/>
    <x v="2"/>
    <x v="2"/>
    <n v="159"/>
    <n v="5"/>
    <x v="13"/>
  </r>
  <r>
    <s v="0108"/>
    <x v="32"/>
    <n v="15"/>
    <x v="19"/>
    <x v="6"/>
    <x v="0"/>
    <x v="4"/>
    <n v="399"/>
    <n v="2"/>
    <x v="18"/>
  </r>
  <r>
    <s v="0109"/>
    <x v="32"/>
    <n v="20"/>
    <x v="8"/>
    <x v="3"/>
    <x v="3"/>
    <x v="2"/>
    <n v="159"/>
    <n v="7"/>
    <x v="28"/>
  </r>
  <r>
    <s v="0110"/>
    <x v="33"/>
    <n v="16"/>
    <x v="4"/>
    <x v="3"/>
    <x v="3"/>
    <x v="0"/>
    <n v="199"/>
    <n v="6"/>
    <x v="11"/>
  </r>
  <r>
    <s v="0111"/>
    <x v="33"/>
    <n v="19"/>
    <x v="13"/>
    <x v="4"/>
    <x v="3"/>
    <x v="4"/>
    <n v="399"/>
    <n v="6"/>
    <x v="10"/>
  </r>
  <r>
    <s v="0112"/>
    <x v="34"/>
    <n v="1"/>
    <x v="1"/>
    <x v="1"/>
    <x v="1"/>
    <x v="4"/>
    <n v="399"/>
    <n v="2"/>
    <x v="18"/>
  </r>
  <r>
    <s v="0113"/>
    <x v="35"/>
    <n v="17"/>
    <x v="6"/>
    <x v="3"/>
    <x v="3"/>
    <x v="4"/>
    <n v="399"/>
    <n v="5"/>
    <x v="8"/>
  </r>
  <r>
    <s v="0114"/>
    <x v="35"/>
    <n v="9"/>
    <x v="2"/>
    <x v="2"/>
    <x v="2"/>
    <x v="2"/>
    <n v="159"/>
    <n v="4"/>
    <x v="17"/>
  </r>
  <r>
    <s v="0115"/>
    <x v="35"/>
    <n v="2"/>
    <x v="18"/>
    <x v="7"/>
    <x v="1"/>
    <x v="3"/>
    <n v="69"/>
    <n v="7"/>
    <x v="30"/>
  </r>
  <r>
    <s v="0116"/>
    <x v="35"/>
    <n v="14"/>
    <x v="7"/>
    <x v="0"/>
    <x v="0"/>
    <x v="3"/>
    <n v="69"/>
    <n v="7"/>
    <x v="30"/>
  </r>
  <r>
    <s v="0117"/>
    <x v="35"/>
    <n v="14"/>
    <x v="7"/>
    <x v="0"/>
    <x v="0"/>
    <x v="4"/>
    <n v="399"/>
    <n v="7"/>
    <x v="20"/>
  </r>
  <r>
    <s v="0118"/>
    <x v="36"/>
    <n v="5"/>
    <x v="15"/>
    <x v="1"/>
    <x v="1"/>
    <x v="1"/>
    <n v="289"/>
    <n v="2"/>
    <x v="40"/>
  </r>
  <r>
    <s v="0119"/>
    <x v="36"/>
    <n v="5"/>
    <x v="15"/>
    <x v="1"/>
    <x v="1"/>
    <x v="0"/>
    <n v="199"/>
    <n v="2"/>
    <x v="5"/>
  </r>
  <r>
    <s v="0120"/>
    <x v="36"/>
    <n v="14"/>
    <x v="7"/>
    <x v="0"/>
    <x v="0"/>
    <x v="2"/>
    <n v="159"/>
    <n v="3"/>
    <x v="2"/>
  </r>
  <r>
    <s v="0121"/>
    <x v="37"/>
    <n v="15"/>
    <x v="19"/>
    <x v="0"/>
    <x v="0"/>
    <x v="0"/>
    <n v="199"/>
    <n v="3"/>
    <x v="0"/>
  </r>
  <r>
    <s v="0122"/>
    <x v="38"/>
    <n v="8"/>
    <x v="10"/>
    <x v="5"/>
    <x v="2"/>
    <x v="3"/>
    <n v="69"/>
    <n v="6"/>
    <x v="39"/>
  </r>
  <r>
    <s v="0123"/>
    <x v="38"/>
    <n v="2"/>
    <x v="18"/>
    <x v="1"/>
    <x v="1"/>
    <x v="1"/>
    <n v="289"/>
    <n v="6"/>
    <x v="16"/>
  </r>
  <r>
    <s v="0124"/>
    <x v="38"/>
    <n v="4"/>
    <x v="12"/>
    <x v="7"/>
    <x v="1"/>
    <x v="1"/>
    <n v="289"/>
    <n v="7"/>
    <x v="1"/>
  </r>
  <r>
    <s v="0125"/>
    <x v="38"/>
    <n v="10"/>
    <x v="14"/>
    <x v="2"/>
    <x v="2"/>
    <x v="2"/>
    <n v="159"/>
    <n v="0"/>
    <x v="9"/>
  </r>
  <r>
    <s v="0126"/>
    <x v="38"/>
    <n v="18"/>
    <x v="3"/>
    <x v="3"/>
    <x v="3"/>
    <x v="4"/>
    <n v="399"/>
    <n v="4"/>
    <x v="12"/>
  </r>
  <r>
    <s v="0127"/>
    <x v="38"/>
    <n v="8"/>
    <x v="10"/>
    <x v="5"/>
    <x v="2"/>
    <x v="2"/>
    <n v="159"/>
    <n v="4"/>
    <x v="17"/>
  </r>
  <r>
    <s v="0128"/>
    <x v="39"/>
    <n v="11"/>
    <x v="0"/>
    <x v="6"/>
    <x v="0"/>
    <x v="0"/>
    <n v="199"/>
    <n v="0"/>
    <x v="9"/>
  </r>
  <r>
    <s v="0129"/>
    <x v="40"/>
    <n v="6"/>
    <x v="11"/>
    <x v="2"/>
    <x v="2"/>
    <x v="0"/>
    <n v="199"/>
    <n v="8"/>
    <x v="22"/>
  </r>
  <r>
    <s v="0130"/>
    <x v="41"/>
    <n v="16"/>
    <x v="4"/>
    <x v="3"/>
    <x v="3"/>
    <x v="0"/>
    <n v="199"/>
    <n v="0"/>
    <x v="9"/>
  </r>
  <r>
    <s v="0131"/>
    <x v="41"/>
    <n v="10"/>
    <x v="14"/>
    <x v="2"/>
    <x v="2"/>
    <x v="4"/>
    <n v="399"/>
    <n v="3"/>
    <x v="15"/>
  </r>
  <r>
    <s v="0132"/>
    <x v="41"/>
    <n v="7"/>
    <x v="17"/>
    <x v="2"/>
    <x v="2"/>
    <x v="2"/>
    <n v="159"/>
    <n v="9"/>
    <x v="32"/>
  </r>
  <r>
    <s v="0133"/>
    <x v="41"/>
    <n v="12"/>
    <x v="16"/>
    <x v="0"/>
    <x v="0"/>
    <x v="4"/>
    <n v="399"/>
    <n v="9"/>
    <x v="37"/>
  </r>
  <r>
    <s v="0134"/>
    <x v="42"/>
    <n v="13"/>
    <x v="5"/>
    <x v="0"/>
    <x v="0"/>
    <x v="2"/>
    <n v="159"/>
    <n v="7"/>
    <x v="28"/>
  </r>
  <r>
    <s v="0135"/>
    <x v="42"/>
    <n v="16"/>
    <x v="4"/>
    <x v="3"/>
    <x v="3"/>
    <x v="3"/>
    <n v="69"/>
    <n v="5"/>
    <x v="25"/>
  </r>
  <r>
    <s v="0136"/>
    <x v="43"/>
    <n v="6"/>
    <x v="11"/>
    <x v="5"/>
    <x v="2"/>
    <x v="0"/>
    <n v="199"/>
    <n v="9"/>
    <x v="38"/>
  </r>
  <r>
    <s v="0137"/>
    <x v="43"/>
    <n v="12"/>
    <x v="16"/>
    <x v="6"/>
    <x v="0"/>
    <x v="4"/>
    <n v="399"/>
    <n v="3"/>
    <x v="15"/>
  </r>
  <r>
    <s v="0138"/>
    <x v="43"/>
    <n v="14"/>
    <x v="7"/>
    <x v="6"/>
    <x v="0"/>
    <x v="4"/>
    <n v="399"/>
    <n v="3"/>
    <x v="15"/>
  </r>
  <r>
    <s v="0139"/>
    <x v="43"/>
    <n v="13"/>
    <x v="5"/>
    <x v="0"/>
    <x v="0"/>
    <x v="3"/>
    <n v="69"/>
    <n v="4"/>
    <x v="4"/>
  </r>
  <r>
    <s v="0140"/>
    <x v="43"/>
    <n v="15"/>
    <x v="19"/>
    <x v="6"/>
    <x v="0"/>
    <x v="4"/>
    <n v="399"/>
    <n v="8"/>
    <x v="41"/>
  </r>
  <r>
    <s v="0141"/>
    <x v="43"/>
    <n v="10"/>
    <x v="14"/>
    <x v="2"/>
    <x v="2"/>
    <x v="2"/>
    <n v="159"/>
    <n v="8"/>
    <x v="26"/>
  </r>
  <r>
    <s v="0142"/>
    <x v="43"/>
    <n v="10"/>
    <x v="14"/>
    <x v="2"/>
    <x v="2"/>
    <x v="1"/>
    <n v="289"/>
    <n v="4"/>
    <x v="27"/>
  </r>
  <r>
    <s v="0143"/>
    <x v="43"/>
    <n v="7"/>
    <x v="17"/>
    <x v="5"/>
    <x v="2"/>
    <x v="1"/>
    <n v="289"/>
    <n v="5"/>
    <x v="35"/>
  </r>
  <r>
    <s v="0144"/>
    <x v="43"/>
    <n v="13"/>
    <x v="5"/>
    <x v="6"/>
    <x v="0"/>
    <x v="2"/>
    <n v="159"/>
    <n v="2"/>
    <x v="21"/>
  </r>
  <r>
    <s v="0145"/>
    <x v="43"/>
    <n v="6"/>
    <x v="11"/>
    <x v="2"/>
    <x v="2"/>
    <x v="0"/>
    <n v="199"/>
    <n v="6"/>
    <x v="11"/>
  </r>
  <r>
    <s v="0146"/>
    <x v="43"/>
    <n v="8"/>
    <x v="10"/>
    <x v="5"/>
    <x v="2"/>
    <x v="0"/>
    <n v="199"/>
    <n v="2"/>
    <x v="5"/>
  </r>
  <r>
    <s v="0147"/>
    <x v="43"/>
    <n v="13"/>
    <x v="5"/>
    <x v="6"/>
    <x v="0"/>
    <x v="2"/>
    <n v="159"/>
    <n v="5"/>
    <x v="13"/>
  </r>
  <r>
    <s v="0148"/>
    <x v="43"/>
    <n v="2"/>
    <x v="18"/>
    <x v="7"/>
    <x v="1"/>
    <x v="4"/>
    <n v="399"/>
    <n v="2"/>
    <x v="18"/>
  </r>
  <r>
    <s v="0149"/>
    <x v="43"/>
    <n v="12"/>
    <x v="16"/>
    <x v="6"/>
    <x v="0"/>
    <x v="1"/>
    <n v="289"/>
    <n v="8"/>
    <x v="36"/>
  </r>
  <r>
    <s v="0150"/>
    <x v="43"/>
    <n v="8"/>
    <x v="10"/>
    <x v="5"/>
    <x v="2"/>
    <x v="0"/>
    <n v="199"/>
    <n v="1"/>
    <x v="19"/>
  </r>
  <r>
    <s v="0151"/>
    <x v="43"/>
    <n v="20"/>
    <x v="8"/>
    <x v="3"/>
    <x v="3"/>
    <x v="0"/>
    <n v="199"/>
    <n v="8"/>
    <x v="22"/>
  </r>
  <r>
    <s v="0152"/>
    <x v="43"/>
    <n v="12"/>
    <x v="16"/>
    <x v="0"/>
    <x v="0"/>
    <x v="2"/>
    <n v="159"/>
    <n v="6"/>
    <x v="42"/>
  </r>
  <r>
    <s v="0153"/>
    <x v="43"/>
    <n v="2"/>
    <x v="18"/>
    <x v="7"/>
    <x v="1"/>
    <x v="1"/>
    <n v="289"/>
    <n v="2"/>
    <x v="40"/>
  </r>
  <r>
    <s v="0154"/>
    <x v="44"/>
    <n v="8"/>
    <x v="10"/>
    <x v="2"/>
    <x v="2"/>
    <x v="3"/>
    <n v="69"/>
    <n v="8"/>
    <x v="24"/>
  </r>
  <r>
    <s v="0155"/>
    <x v="45"/>
    <n v="15"/>
    <x v="19"/>
    <x v="0"/>
    <x v="0"/>
    <x v="0"/>
    <n v="199"/>
    <n v="9"/>
    <x v="38"/>
  </r>
  <r>
    <s v="0156"/>
    <x v="45"/>
    <n v="18"/>
    <x v="3"/>
    <x v="4"/>
    <x v="3"/>
    <x v="2"/>
    <n v="159"/>
    <n v="4"/>
    <x v="17"/>
  </r>
  <r>
    <s v="0157"/>
    <x v="46"/>
    <n v="13"/>
    <x v="5"/>
    <x v="0"/>
    <x v="0"/>
    <x v="1"/>
    <n v="289"/>
    <n v="3"/>
    <x v="3"/>
  </r>
  <r>
    <s v="0158"/>
    <x v="46"/>
    <n v="11"/>
    <x v="0"/>
    <x v="6"/>
    <x v="0"/>
    <x v="0"/>
    <n v="199"/>
    <n v="4"/>
    <x v="43"/>
  </r>
  <r>
    <s v="0159"/>
    <x v="46"/>
    <n v="20"/>
    <x v="8"/>
    <x v="3"/>
    <x v="3"/>
    <x v="2"/>
    <n v="159"/>
    <n v="6"/>
    <x v="42"/>
  </r>
  <r>
    <s v="0160"/>
    <x v="46"/>
    <n v="1"/>
    <x v="1"/>
    <x v="1"/>
    <x v="1"/>
    <x v="0"/>
    <n v="199"/>
    <n v="9"/>
    <x v="38"/>
  </r>
  <r>
    <s v="0161"/>
    <x v="46"/>
    <n v="8"/>
    <x v="10"/>
    <x v="5"/>
    <x v="2"/>
    <x v="0"/>
    <n v="199"/>
    <n v="2"/>
    <x v="5"/>
  </r>
  <r>
    <s v="0162"/>
    <x v="46"/>
    <n v="15"/>
    <x v="19"/>
    <x v="6"/>
    <x v="0"/>
    <x v="3"/>
    <n v="69"/>
    <n v="5"/>
    <x v="25"/>
  </r>
  <r>
    <s v="0163"/>
    <x v="46"/>
    <n v="19"/>
    <x v="13"/>
    <x v="3"/>
    <x v="3"/>
    <x v="1"/>
    <n v="289"/>
    <n v="7"/>
    <x v="1"/>
  </r>
  <r>
    <s v="0164"/>
    <x v="47"/>
    <n v="13"/>
    <x v="5"/>
    <x v="6"/>
    <x v="0"/>
    <x v="3"/>
    <n v="69"/>
    <n v="1"/>
    <x v="29"/>
  </r>
  <r>
    <s v="0165"/>
    <x v="47"/>
    <n v="4"/>
    <x v="12"/>
    <x v="1"/>
    <x v="1"/>
    <x v="2"/>
    <n v="159"/>
    <n v="1"/>
    <x v="34"/>
  </r>
  <r>
    <s v="0166"/>
    <x v="48"/>
    <n v="15"/>
    <x v="19"/>
    <x v="0"/>
    <x v="0"/>
    <x v="3"/>
    <n v="69"/>
    <n v="0"/>
    <x v="9"/>
  </r>
  <r>
    <s v="0167"/>
    <x v="48"/>
    <n v="12"/>
    <x v="16"/>
    <x v="6"/>
    <x v="0"/>
    <x v="3"/>
    <n v="69"/>
    <n v="1"/>
    <x v="29"/>
  </r>
  <r>
    <s v="0168"/>
    <x v="48"/>
    <n v="7"/>
    <x v="17"/>
    <x v="2"/>
    <x v="2"/>
    <x v="2"/>
    <n v="159"/>
    <n v="2"/>
    <x v="21"/>
  </r>
  <r>
    <s v="0169"/>
    <x v="48"/>
    <n v="10"/>
    <x v="14"/>
    <x v="5"/>
    <x v="2"/>
    <x v="3"/>
    <n v="69"/>
    <n v="4"/>
    <x v="4"/>
  </r>
  <r>
    <s v="0170"/>
    <x v="48"/>
    <n v="6"/>
    <x v="11"/>
    <x v="5"/>
    <x v="2"/>
    <x v="3"/>
    <n v="69"/>
    <n v="3"/>
    <x v="44"/>
  </r>
  <r>
    <s v="0171"/>
    <x v="49"/>
    <n v="8"/>
    <x v="10"/>
    <x v="5"/>
    <x v="2"/>
    <x v="4"/>
    <n v="399"/>
    <n v="6"/>
    <x v="10"/>
  </r>
  <r>
    <s v="0172"/>
    <x v="49"/>
    <n v="11"/>
    <x v="0"/>
    <x v="0"/>
    <x v="0"/>
    <x v="3"/>
    <n v="69"/>
    <n v="5"/>
    <x v="25"/>
  </r>
  <r>
    <s v="0173"/>
    <x v="49"/>
    <n v="2"/>
    <x v="18"/>
    <x v="7"/>
    <x v="1"/>
    <x v="4"/>
    <n v="399"/>
    <n v="1"/>
    <x v="33"/>
  </r>
  <r>
    <s v="0174"/>
    <x v="49"/>
    <n v="6"/>
    <x v="11"/>
    <x v="5"/>
    <x v="2"/>
    <x v="4"/>
    <n v="399"/>
    <n v="6"/>
    <x v="10"/>
  </r>
  <r>
    <s v="0175"/>
    <x v="50"/>
    <n v="11"/>
    <x v="0"/>
    <x v="0"/>
    <x v="0"/>
    <x v="1"/>
    <n v="289"/>
    <n v="5"/>
    <x v="35"/>
  </r>
  <r>
    <s v="0176"/>
    <x v="51"/>
    <n v="13"/>
    <x v="5"/>
    <x v="6"/>
    <x v="0"/>
    <x v="0"/>
    <n v="199"/>
    <n v="6"/>
    <x v="11"/>
  </r>
  <r>
    <s v="0177"/>
    <x v="51"/>
    <n v="8"/>
    <x v="10"/>
    <x v="5"/>
    <x v="2"/>
    <x v="1"/>
    <n v="289"/>
    <n v="1"/>
    <x v="23"/>
  </r>
  <r>
    <s v="0178"/>
    <x v="51"/>
    <n v="13"/>
    <x v="5"/>
    <x v="0"/>
    <x v="0"/>
    <x v="2"/>
    <n v="159"/>
    <n v="1"/>
    <x v="34"/>
  </r>
  <r>
    <s v="0179"/>
    <x v="51"/>
    <n v="1"/>
    <x v="1"/>
    <x v="1"/>
    <x v="1"/>
    <x v="1"/>
    <n v="289"/>
    <n v="2"/>
    <x v="40"/>
  </r>
  <r>
    <s v="0180"/>
    <x v="51"/>
    <n v="20"/>
    <x v="8"/>
    <x v="3"/>
    <x v="3"/>
    <x v="3"/>
    <n v="69"/>
    <n v="3"/>
    <x v="44"/>
  </r>
  <r>
    <s v="0181"/>
    <x v="51"/>
    <n v="20"/>
    <x v="8"/>
    <x v="4"/>
    <x v="3"/>
    <x v="3"/>
    <n v="69"/>
    <n v="1"/>
    <x v="29"/>
  </r>
  <r>
    <s v="0182"/>
    <x v="51"/>
    <n v="1"/>
    <x v="1"/>
    <x v="1"/>
    <x v="1"/>
    <x v="2"/>
    <n v="159"/>
    <n v="2"/>
    <x v="21"/>
  </r>
  <r>
    <s v="0183"/>
    <x v="52"/>
    <n v="10"/>
    <x v="14"/>
    <x v="2"/>
    <x v="2"/>
    <x v="0"/>
    <n v="199"/>
    <n v="2"/>
    <x v="5"/>
  </r>
  <r>
    <s v="0184"/>
    <x v="53"/>
    <n v="12"/>
    <x v="16"/>
    <x v="6"/>
    <x v="0"/>
    <x v="2"/>
    <n v="159"/>
    <n v="7"/>
    <x v="28"/>
  </r>
  <r>
    <s v="0185"/>
    <x v="53"/>
    <n v="4"/>
    <x v="12"/>
    <x v="7"/>
    <x v="1"/>
    <x v="4"/>
    <n v="399"/>
    <n v="5"/>
    <x v="8"/>
  </r>
  <r>
    <s v="0186"/>
    <x v="53"/>
    <n v="5"/>
    <x v="15"/>
    <x v="7"/>
    <x v="1"/>
    <x v="1"/>
    <n v="289"/>
    <n v="4"/>
    <x v="27"/>
  </r>
  <r>
    <s v="0187"/>
    <x v="54"/>
    <n v="17"/>
    <x v="6"/>
    <x v="3"/>
    <x v="3"/>
    <x v="4"/>
    <n v="399"/>
    <n v="9"/>
    <x v="37"/>
  </r>
  <r>
    <s v="0188"/>
    <x v="54"/>
    <n v="17"/>
    <x v="6"/>
    <x v="4"/>
    <x v="3"/>
    <x v="0"/>
    <n v="199"/>
    <n v="6"/>
    <x v="11"/>
  </r>
  <r>
    <s v="0189"/>
    <x v="55"/>
    <n v="20"/>
    <x v="8"/>
    <x v="3"/>
    <x v="3"/>
    <x v="4"/>
    <n v="399"/>
    <n v="8"/>
    <x v="41"/>
  </r>
  <r>
    <s v="0190"/>
    <x v="55"/>
    <n v="5"/>
    <x v="15"/>
    <x v="1"/>
    <x v="1"/>
    <x v="0"/>
    <n v="199"/>
    <n v="5"/>
    <x v="7"/>
  </r>
  <r>
    <s v="0191"/>
    <x v="55"/>
    <n v="11"/>
    <x v="0"/>
    <x v="0"/>
    <x v="0"/>
    <x v="2"/>
    <n v="159"/>
    <n v="4"/>
    <x v="17"/>
  </r>
  <r>
    <s v="0192"/>
    <x v="56"/>
    <n v="12"/>
    <x v="16"/>
    <x v="6"/>
    <x v="0"/>
    <x v="4"/>
    <n v="399"/>
    <n v="0"/>
    <x v="9"/>
  </r>
  <r>
    <s v="0193"/>
    <x v="57"/>
    <n v="9"/>
    <x v="2"/>
    <x v="5"/>
    <x v="2"/>
    <x v="2"/>
    <n v="159"/>
    <n v="1"/>
    <x v="34"/>
  </r>
  <r>
    <s v="0194"/>
    <x v="57"/>
    <n v="4"/>
    <x v="12"/>
    <x v="1"/>
    <x v="1"/>
    <x v="0"/>
    <n v="199"/>
    <n v="0"/>
    <x v="9"/>
  </r>
  <r>
    <s v="0195"/>
    <x v="57"/>
    <n v="15"/>
    <x v="19"/>
    <x v="6"/>
    <x v="0"/>
    <x v="2"/>
    <n v="159"/>
    <n v="8"/>
    <x v="26"/>
  </r>
  <r>
    <s v="0196"/>
    <x v="58"/>
    <n v="6"/>
    <x v="11"/>
    <x v="5"/>
    <x v="2"/>
    <x v="1"/>
    <n v="289"/>
    <n v="9"/>
    <x v="6"/>
  </r>
  <r>
    <s v="0197"/>
    <x v="59"/>
    <n v="18"/>
    <x v="3"/>
    <x v="4"/>
    <x v="3"/>
    <x v="3"/>
    <n v="69"/>
    <n v="8"/>
    <x v="24"/>
  </r>
  <r>
    <s v="0198"/>
    <x v="59"/>
    <n v="18"/>
    <x v="3"/>
    <x v="3"/>
    <x v="3"/>
    <x v="2"/>
    <n v="159"/>
    <n v="6"/>
    <x v="42"/>
  </r>
  <r>
    <s v="0199"/>
    <x v="60"/>
    <n v="17"/>
    <x v="6"/>
    <x v="4"/>
    <x v="3"/>
    <x v="2"/>
    <n v="159"/>
    <n v="4"/>
    <x v="17"/>
  </r>
  <r>
    <s v="0200"/>
    <x v="61"/>
    <n v="12"/>
    <x v="16"/>
    <x v="6"/>
    <x v="0"/>
    <x v="0"/>
    <n v="199"/>
    <n v="4"/>
    <x v="43"/>
  </r>
  <r>
    <s v="0201"/>
    <x v="62"/>
    <n v="18"/>
    <x v="3"/>
    <x v="3"/>
    <x v="3"/>
    <x v="1"/>
    <n v="289"/>
    <n v="5"/>
    <x v="35"/>
  </r>
  <r>
    <s v="0202"/>
    <x v="63"/>
    <n v="9"/>
    <x v="2"/>
    <x v="2"/>
    <x v="2"/>
    <x v="0"/>
    <n v="199"/>
    <n v="0"/>
    <x v="9"/>
  </r>
  <r>
    <s v="0203"/>
    <x v="64"/>
    <n v="12"/>
    <x v="16"/>
    <x v="0"/>
    <x v="0"/>
    <x v="1"/>
    <n v="289"/>
    <n v="7"/>
    <x v="1"/>
  </r>
  <r>
    <s v="0204"/>
    <x v="65"/>
    <n v="2"/>
    <x v="18"/>
    <x v="1"/>
    <x v="1"/>
    <x v="0"/>
    <n v="199"/>
    <n v="2"/>
    <x v="5"/>
  </r>
  <r>
    <s v="0205"/>
    <x v="66"/>
    <n v="19"/>
    <x v="13"/>
    <x v="4"/>
    <x v="3"/>
    <x v="0"/>
    <n v="199"/>
    <n v="5"/>
    <x v="7"/>
  </r>
  <r>
    <s v="0206"/>
    <x v="66"/>
    <n v="5"/>
    <x v="15"/>
    <x v="7"/>
    <x v="1"/>
    <x v="4"/>
    <n v="399"/>
    <n v="6"/>
    <x v="10"/>
  </r>
  <r>
    <s v="0207"/>
    <x v="66"/>
    <n v="18"/>
    <x v="3"/>
    <x v="3"/>
    <x v="3"/>
    <x v="0"/>
    <n v="199"/>
    <n v="6"/>
    <x v="11"/>
  </r>
  <r>
    <s v="0208"/>
    <x v="66"/>
    <n v="6"/>
    <x v="11"/>
    <x v="2"/>
    <x v="2"/>
    <x v="0"/>
    <n v="199"/>
    <n v="9"/>
    <x v="38"/>
  </r>
  <r>
    <s v="0209"/>
    <x v="66"/>
    <n v="16"/>
    <x v="4"/>
    <x v="4"/>
    <x v="3"/>
    <x v="2"/>
    <n v="159"/>
    <n v="3"/>
    <x v="2"/>
  </r>
  <r>
    <s v="0210"/>
    <x v="66"/>
    <n v="14"/>
    <x v="7"/>
    <x v="0"/>
    <x v="0"/>
    <x v="4"/>
    <n v="399"/>
    <n v="8"/>
    <x v="41"/>
  </r>
  <r>
    <s v="0211"/>
    <x v="66"/>
    <n v="4"/>
    <x v="12"/>
    <x v="7"/>
    <x v="1"/>
    <x v="3"/>
    <n v="69"/>
    <n v="4"/>
    <x v="4"/>
  </r>
  <r>
    <s v="0212"/>
    <x v="66"/>
    <n v="2"/>
    <x v="18"/>
    <x v="1"/>
    <x v="1"/>
    <x v="0"/>
    <n v="199"/>
    <n v="0"/>
    <x v="9"/>
  </r>
  <r>
    <s v="0213"/>
    <x v="67"/>
    <n v="1"/>
    <x v="1"/>
    <x v="7"/>
    <x v="1"/>
    <x v="2"/>
    <n v="159"/>
    <n v="2"/>
    <x v="21"/>
  </r>
  <r>
    <s v="0214"/>
    <x v="68"/>
    <n v="5"/>
    <x v="15"/>
    <x v="7"/>
    <x v="1"/>
    <x v="3"/>
    <n v="69"/>
    <n v="6"/>
    <x v="39"/>
  </r>
  <r>
    <s v="0215"/>
    <x v="69"/>
    <n v="3"/>
    <x v="9"/>
    <x v="1"/>
    <x v="1"/>
    <x v="0"/>
    <n v="199"/>
    <n v="3"/>
    <x v="0"/>
  </r>
  <r>
    <s v="0216"/>
    <x v="69"/>
    <n v="18"/>
    <x v="3"/>
    <x v="3"/>
    <x v="3"/>
    <x v="3"/>
    <n v="69"/>
    <n v="9"/>
    <x v="31"/>
  </r>
  <r>
    <s v="0217"/>
    <x v="69"/>
    <n v="12"/>
    <x v="16"/>
    <x v="6"/>
    <x v="0"/>
    <x v="1"/>
    <n v="289"/>
    <n v="4"/>
    <x v="27"/>
  </r>
  <r>
    <s v="0218"/>
    <x v="69"/>
    <n v="8"/>
    <x v="10"/>
    <x v="5"/>
    <x v="2"/>
    <x v="2"/>
    <n v="159"/>
    <n v="2"/>
    <x v="21"/>
  </r>
  <r>
    <s v="0219"/>
    <x v="69"/>
    <n v="7"/>
    <x v="17"/>
    <x v="5"/>
    <x v="2"/>
    <x v="2"/>
    <n v="159"/>
    <n v="1"/>
    <x v="34"/>
  </r>
  <r>
    <s v="0220"/>
    <x v="69"/>
    <n v="17"/>
    <x v="6"/>
    <x v="4"/>
    <x v="3"/>
    <x v="2"/>
    <n v="159"/>
    <n v="2"/>
    <x v="21"/>
  </r>
  <r>
    <s v="0221"/>
    <x v="69"/>
    <n v="13"/>
    <x v="5"/>
    <x v="0"/>
    <x v="0"/>
    <x v="2"/>
    <n v="159"/>
    <n v="3"/>
    <x v="2"/>
  </r>
  <r>
    <s v="0222"/>
    <x v="69"/>
    <n v="4"/>
    <x v="12"/>
    <x v="1"/>
    <x v="1"/>
    <x v="0"/>
    <n v="199"/>
    <n v="8"/>
    <x v="22"/>
  </r>
  <r>
    <s v="0223"/>
    <x v="69"/>
    <n v="10"/>
    <x v="14"/>
    <x v="5"/>
    <x v="2"/>
    <x v="2"/>
    <n v="159"/>
    <n v="8"/>
    <x v="26"/>
  </r>
  <r>
    <s v="0224"/>
    <x v="69"/>
    <n v="9"/>
    <x v="2"/>
    <x v="2"/>
    <x v="2"/>
    <x v="4"/>
    <n v="399"/>
    <n v="6"/>
    <x v="10"/>
  </r>
  <r>
    <s v="0225"/>
    <x v="69"/>
    <n v="2"/>
    <x v="18"/>
    <x v="1"/>
    <x v="1"/>
    <x v="4"/>
    <n v="399"/>
    <n v="9"/>
    <x v="37"/>
  </r>
  <r>
    <s v="0226"/>
    <x v="70"/>
    <n v="14"/>
    <x v="7"/>
    <x v="0"/>
    <x v="0"/>
    <x v="4"/>
    <n v="399"/>
    <n v="1"/>
    <x v="33"/>
  </r>
  <r>
    <s v="0227"/>
    <x v="71"/>
    <n v="14"/>
    <x v="7"/>
    <x v="0"/>
    <x v="0"/>
    <x v="4"/>
    <n v="399"/>
    <n v="1"/>
    <x v="33"/>
  </r>
  <r>
    <s v="0228"/>
    <x v="72"/>
    <n v="1"/>
    <x v="1"/>
    <x v="7"/>
    <x v="1"/>
    <x v="1"/>
    <n v="289"/>
    <n v="2"/>
    <x v="40"/>
  </r>
  <r>
    <s v="0229"/>
    <x v="72"/>
    <n v="17"/>
    <x v="6"/>
    <x v="3"/>
    <x v="3"/>
    <x v="1"/>
    <n v="289"/>
    <n v="8"/>
    <x v="36"/>
  </r>
  <r>
    <s v="0230"/>
    <x v="73"/>
    <n v="3"/>
    <x v="9"/>
    <x v="1"/>
    <x v="1"/>
    <x v="4"/>
    <n v="399"/>
    <n v="6"/>
    <x v="10"/>
  </r>
  <r>
    <s v="0231"/>
    <x v="73"/>
    <n v="19"/>
    <x v="13"/>
    <x v="3"/>
    <x v="3"/>
    <x v="0"/>
    <n v="199"/>
    <n v="6"/>
    <x v="11"/>
  </r>
  <r>
    <s v="0232"/>
    <x v="73"/>
    <n v="7"/>
    <x v="17"/>
    <x v="5"/>
    <x v="2"/>
    <x v="4"/>
    <n v="399"/>
    <n v="9"/>
    <x v="37"/>
  </r>
  <r>
    <s v="0233"/>
    <x v="73"/>
    <n v="9"/>
    <x v="2"/>
    <x v="5"/>
    <x v="2"/>
    <x v="3"/>
    <n v="69"/>
    <n v="8"/>
    <x v="24"/>
  </r>
  <r>
    <s v="0234"/>
    <x v="74"/>
    <n v="15"/>
    <x v="19"/>
    <x v="6"/>
    <x v="0"/>
    <x v="0"/>
    <n v="199"/>
    <n v="2"/>
    <x v="5"/>
  </r>
  <r>
    <s v="0235"/>
    <x v="74"/>
    <n v="2"/>
    <x v="18"/>
    <x v="1"/>
    <x v="1"/>
    <x v="1"/>
    <n v="289"/>
    <n v="3"/>
    <x v="3"/>
  </r>
  <r>
    <s v="0236"/>
    <x v="74"/>
    <n v="20"/>
    <x v="8"/>
    <x v="4"/>
    <x v="3"/>
    <x v="3"/>
    <n v="69"/>
    <n v="8"/>
    <x v="24"/>
  </r>
  <r>
    <s v="0237"/>
    <x v="74"/>
    <n v="4"/>
    <x v="12"/>
    <x v="1"/>
    <x v="1"/>
    <x v="3"/>
    <n v="69"/>
    <n v="7"/>
    <x v="30"/>
  </r>
  <r>
    <s v="0238"/>
    <x v="74"/>
    <n v="7"/>
    <x v="17"/>
    <x v="2"/>
    <x v="2"/>
    <x v="0"/>
    <n v="199"/>
    <n v="3"/>
    <x v="0"/>
  </r>
  <r>
    <s v="0239"/>
    <x v="74"/>
    <n v="16"/>
    <x v="4"/>
    <x v="4"/>
    <x v="3"/>
    <x v="4"/>
    <n v="399"/>
    <n v="9"/>
    <x v="37"/>
  </r>
  <r>
    <s v="0240"/>
    <x v="74"/>
    <n v="18"/>
    <x v="3"/>
    <x v="4"/>
    <x v="3"/>
    <x v="0"/>
    <n v="199"/>
    <n v="5"/>
    <x v="7"/>
  </r>
  <r>
    <s v="0241"/>
    <x v="74"/>
    <n v="4"/>
    <x v="12"/>
    <x v="1"/>
    <x v="1"/>
    <x v="3"/>
    <n v="69"/>
    <n v="5"/>
    <x v="25"/>
  </r>
  <r>
    <s v="0242"/>
    <x v="75"/>
    <n v="2"/>
    <x v="18"/>
    <x v="1"/>
    <x v="1"/>
    <x v="1"/>
    <n v="289"/>
    <n v="0"/>
    <x v="9"/>
  </r>
  <r>
    <s v="0243"/>
    <x v="75"/>
    <n v="20"/>
    <x v="8"/>
    <x v="3"/>
    <x v="3"/>
    <x v="0"/>
    <n v="199"/>
    <n v="4"/>
    <x v="43"/>
  </r>
  <r>
    <s v="0244"/>
    <x v="75"/>
    <n v="4"/>
    <x v="12"/>
    <x v="1"/>
    <x v="1"/>
    <x v="2"/>
    <n v="159"/>
    <n v="2"/>
    <x v="21"/>
  </r>
  <r>
    <s v="0245"/>
    <x v="76"/>
    <n v="19"/>
    <x v="13"/>
    <x v="3"/>
    <x v="3"/>
    <x v="2"/>
    <n v="159"/>
    <n v="0"/>
    <x v="9"/>
  </r>
  <r>
    <s v="0246"/>
    <x v="76"/>
    <n v="20"/>
    <x v="8"/>
    <x v="3"/>
    <x v="3"/>
    <x v="1"/>
    <n v="289"/>
    <n v="4"/>
    <x v="27"/>
  </r>
  <r>
    <s v="0247"/>
    <x v="76"/>
    <n v="6"/>
    <x v="11"/>
    <x v="2"/>
    <x v="2"/>
    <x v="1"/>
    <n v="289"/>
    <n v="2"/>
    <x v="40"/>
  </r>
  <r>
    <s v="0248"/>
    <x v="76"/>
    <n v="18"/>
    <x v="3"/>
    <x v="4"/>
    <x v="3"/>
    <x v="3"/>
    <n v="69"/>
    <n v="5"/>
    <x v="25"/>
  </r>
  <r>
    <s v="0249"/>
    <x v="76"/>
    <n v="19"/>
    <x v="13"/>
    <x v="3"/>
    <x v="3"/>
    <x v="4"/>
    <n v="399"/>
    <n v="3"/>
    <x v="15"/>
  </r>
  <r>
    <s v="0250"/>
    <x v="76"/>
    <n v="8"/>
    <x v="10"/>
    <x v="2"/>
    <x v="2"/>
    <x v="2"/>
    <n v="159"/>
    <n v="7"/>
    <x v="28"/>
  </r>
  <r>
    <s v="0251"/>
    <x v="76"/>
    <n v="2"/>
    <x v="18"/>
    <x v="7"/>
    <x v="1"/>
    <x v="4"/>
    <n v="399"/>
    <n v="9"/>
    <x v="37"/>
  </r>
  <r>
    <s v="0252"/>
    <x v="76"/>
    <n v="14"/>
    <x v="7"/>
    <x v="0"/>
    <x v="0"/>
    <x v="0"/>
    <n v="199"/>
    <n v="2"/>
    <x v="5"/>
  </r>
  <r>
    <s v="0253"/>
    <x v="76"/>
    <n v="16"/>
    <x v="4"/>
    <x v="3"/>
    <x v="3"/>
    <x v="4"/>
    <n v="399"/>
    <n v="5"/>
    <x v="8"/>
  </r>
  <r>
    <s v="0254"/>
    <x v="77"/>
    <n v="6"/>
    <x v="11"/>
    <x v="2"/>
    <x v="2"/>
    <x v="2"/>
    <n v="159"/>
    <n v="4"/>
    <x v="17"/>
  </r>
  <r>
    <s v="0255"/>
    <x v="77"/>
    <n v="5"/>
    <x v="15"/>
    <x v="7"/>
    <x v="1"/>
    <x v="0"/>
    <n v="199"/>
    <n v="9"/>
    <x v="38"/>
  </r>
  <r>
    <s v="0256"/>
    <x v="77"/>
    <n v="18"/>
    <x v="3"/>
    <x v="3"/>
    <x v="3"/>
    <x v="2"/>
    <n v="159"/>
    <n v="2"/>
    <x v="21"/>
  </r>
  <r>
    <s v="0257"/>
    <x v="77"/>
    <n v="2"/>
    <x v="18"/>
    <x v="1"/>
    <x v="1"/>
    <x v="3"/>
    <n v="69"/>
    <n v="8"/>
    <x v="24"/>
  </r>
  <r>
    <s v="0258"/>
    <x v="78"/>
    <n v="17"/>
    <x v="6"/>
    <x v="4"/>
    <x v="3"/>
    <x v="4"/>
    <n v="399"/>
    <n v="5"/>
    <x v="8"/>
  </r>
  <r>
    <s v="0259"/>
    <x v="78"/>
    <n v="16"/>
    <x v="4"/>
    <x v="3"/>
    <x v="3"/>
    <x v="1"/>
    <n v="289"/>
    <n v="1"/>
    <x v="23"/>
  </r>
  <r>
    <s v="0260"/>
    <x v="78"/>
    <n v="14"/>
    <x v="7"/>
    <x v="0"/>
    <x v="0"/>
    <x v="3"/>
    <n v="69"/>
    <n v="9"/>
    <x v="31"/>
  </r>
  <r>
    <s v="0261"/>
    <x v="79"/>
    <n v="4"/>
    <x v="12"/>
    <x v="1"/>
    <x v="1"/>
    <x v="0"/>
    <n v="199"/>
    <n v="8"/>
    <x v="22"/>
  </r>
  <r>
    <s v="0262"/>
    <x v="80"/>
    <n v="8"/>
    <x v="10"/>
    <x v="5"/>
    <x v="2"/>
    <x v="2"/>
    <n v="159"/>
    <n v="1"/>
    <x v="34"/>
  </r>
  <r>
    <s v="0263"/>
    <x v="81"/>
    <n v="7"/>
    <x v="17"/>
    <x v="5"/>
    <x v="2"/>
    <x v="2"/>
    <n v="159"/>
    <n v="5"/>
    <x v="13"/>
  </r>
  <r>
    <s v="0264"/>
    <x v="82"/>
    <n v="17"/>
    <x v="6"/>
    <x v="4"/>
    <x v="3"/>
    <x v="0"/>
    <n v="199"/>
    <n v="1"/>
    <x v="19"/>
  </r>
  <r>
    <s v="0265"/>
    <x v="82"/>
    <n v="17"/>
    <x v="6"/>
    <x v="3"/>
    <x v="3"/>
    <x v="1"/>
    <n v="289"/>
    <n v="7"/>
    <x v="1"/>
  </r>
  <r>
    <s v="0266"/>
    <x v="83"/>
    <n v="12"/>
    <x v="16"/>
    <x v="6"/>
    <x v="0"/>
    <x v="3"/>
    <n v="69"/>
    <n v="4"/>
    <x v="4"/>
  </r>
  <r>
    <s v="0267"/>
    <x v="83"/>
    <n v="16"/>
    <x v="4"/>
    <x v="3"/>
    <x v="3"/>
    <x v="0"/>
    <n v="199"/>
    <n v="8"/>
    <x v="22"/>
  </r>
  <r>
    <s v="0268"/>
    <x v="83"/>
    <n v="4"/>
    <x v="12"/>
    <x v="7"/>
    <x v="1"/>
    <x v="0"/>
    <n v="199"/>
    <n v="1"/>
    <x v="19"/>
  </r>
  <r>
    <s v="0269"/>
    <x v="83"/>
    <n v="20"/>
    <x v="8"/>
    <x v="3"/>
    <x v="3"/>
    <x v="0"/>
    <n v="199"/>
    <n v="6"/>
    <x v="11"/>
  </r>
  <r>
    <s v="0270"/>
    <x v="83"/>
    <n v="14"/>
    <x v="7"/>
    <x v="6"/>
    <x v="0"/>
    <x v="4"/>
    <n v="399"/>
    <n v="9"/>
    <x v="37"/>
  </r>
  <r>
    <s v="0271"/>
    <x v="83"/>
    <n v="14"/>
    <x v="7"/>
    <x v="0"/>
    <x v="0"/>
    <x v="0"/>
    <n v="199"/>
    <n v="3"/>
    <x v="0"/>
  </r>
  <r>
    <s v="0272"/>
    <x v="83"/>
    <n v="15"/>
    <x v="19"/>
    <x v="6"/>
    <x v="0"/>
    <x v="1"/>
    <n v="289"/>
    <n v="7"/>
    <x v="1"/>
  </r>
  <r>
    <s v="0273"/>
    <x v="83"/>
    <n v="3"/>
    <x v="9"/>
    <x v="7"/>
    <x v="1"/>
    <x v="0"/>
    <n v="199"/>
    <n v="9"/>
    <x v="38"/>
  </r>
  <r>
    <s v="0274"/>
    <x v="83"/>
    <n v="7"/>
    <x v="17"/>
    <x v="2"/>
    <x v="2"/>
    <x v="0"/>
    <n v="199"/>
    <n v="3"/>
    <x v="0"/>
  </r>
  <r>
    <s v="0275"/>
    <x v="83"/>
    <n v="7"/>
    <x v="17"/>
    <x v="5"/>
    <x v="2"/>
    <x v="1"/>
    <n v="289"/>
    <n v="0"/>
    <x v="9"/>
  </r>
  <r>
    <s v="0276"/>
    <x v="83"/>
    <n v="2"/>
    <x v="18"/>
    <x v="1"/>
    <x v="1"/>
    <x v="2"/>
    <n v="159"/>
    <n v="7"/>
    <x v="28"/>
  </r>
  <r>
    <s v="0277"/>
    <x v="84"/>
    <n v="16"/>
    <x v="4"/>
    <x v="3"/>
    <x v="3"/>
    <x v="1"/>
    <n v="289"/>
    <n v="3"/>
    <x v="3"/>
  </r>
  <r>
    <s v="0278"/>
    <x v="84"/>
    <n v="6"/>
    <x v="11"/>
    <x v="2"/>
    <x v="2"/>
    <x v="4"/>
    <n v="399"/>
    <n v="8"/>
    <x v="41"/>
  </r>
  <r>
    <s v="0279"/>
    <x v="84"/>
    <n v="9"/>
    <x v="2"/>
    <x v="2"/>
    <x v="2"/>
    <x v="3"/>
    <n v="69"/>
    <n v="9"/>
    <x v="31"/>
  </r>
  <r>
    <s v="0280"/>
    <x v="84"/>
    <n v="16"/>
    <x v="4"/>
    <x v="4"/>
    <x v="3"/>
    <x v="0"/>
    <n v="199"/>
    <n v="1"/>
    <x v="19"/>
  </r>
  <r>
    <s v="0281"/>
    <x v="84"/>
    <n v="20"/>
    <x v="8"/>
    <x v="4"/>
    <x v="3"/>
    <x v="3"/>
    <n v="69"/>
    <n v="3"/>
    <x v="44"/>
  </r>
  <r>
    <s v="0282"/>
    <x v="85"/>
    <n v="16"/>
    <x v="4"/>
    <x v="3"/>
    <x v="3"/>
    <x v="2"/>
    <n v="159"/>
    <n v="6"/>
    <x v="42"/>
  </r>
  <r>
    <s v="0283"/>
    <x v="85"/>
    <n v="20"/>
    <x v="8"/>
    <x v="4"/>
    <x v="3"/>
    <x v="2"/>
    <n v="159"/>
    <n v="0"/>
    <x v="9"/>
  </r>
  <r>
    <s v="0284"/>
    <x v="85"/>
    <n v="2"/>
    <x v="18"/>
    <x v="1"/>
    <x v="1"/>
    <x v="2"/>
    <n v="159"/>
    <n v="4"/>
    <x v="17"/>
  </r>
  <r>
    <s v="0285"/>
    <x v="85"/>
    <n v="11"/>
    <x v="0"/>
    <x v="0"/>
    <x v="0"/>
    <x v="1"/>
    <n v="289"/>
    <n v="3"/>
    <x v="3"/>
  </r>
  <r>
    <s v="0286"/>
    <x v="85"/>
    <n v="13"/>
    <x v="5"/>
    <x v="6"/>
    <x v="0"/>
    <x v="3"/>
    <n v="69"/>
    <n v="6"/>
    <x v="39"/>
  </r>
  <r>
    <s v="0287"/>
    <x v="85"/>
    <n v="4"/>
    <x v="12"/>
    <x v="1"/>
    <x v="1"/>
    <x v="1"/>
    <n v="289"/>
    <n v="7"/>
    <x v="1"/>
  </r>
  <r>
    <s v="0288"/>
    <x v="85"/>
    <n v="3"/>
    <x v="9"/>
    <x v="7"/>
    <x v="1"/>
    <x v="2"/>
    <n v="159"/>
    <n v="2"/>
    <x v="21"/>
  </r>
  <r>
    <s v="0289"/>
    <x v="86"/>
    <n v="20"/>
    <x v="8"/>
    <x v="4"/>
    <x v="3"/>
    <x v="1"/>
    <n v="289"/>
    <n v="1"/>
    <x v="23"/>
  </r>
  <r>
    <s v="0290"/>
    <x v="87"/>
    <n v="3"/>
    <x v="9"/>
    <x v="1"/>
    <x v="1"/>
    <x v="2"/>
    <n v="159"/>
    <n v="9"/>
    <x v="32"/>
  </r>
  <r>
    <s v="0291"/>
    <x v="88"/>
    <n v="19"/>
    <x v="13"/>
    <x v="3"/>
    <x v="3"/>
    <x v="3"/>
    <n v="69"/>
    <n v="3"/>
    <x v="44"/>
  </r>
  <r>
    <s v="0292"/>
    <x v="88"/>
    <n v="1"/>
    <x v="1"/>
    <x v="7"/>
    <x v="1"/>
    <x v="2"/>
    <n v="159"/>
    <n v="0"/>
    <x v="9"/>
  </r>
  <r>
    <s v="0293"/>
    <x v="88"/>
    <n v="2"/>
    <x v="18"/>
    <x v="1"/>
    <x v="1"/>
    <x v="0"/>
    <n v="199"/>
    <n v="7"/>
    <x v="45"/>
  </r>
  <r>
    <s v="0294"/>
    <x v="88"/>
    <n v="16"/>
    <x v="4"/>
    <x v="3"/>
    <x v="3"/>
    <x v="2"/>
    <n v="159"/>
    <n v="2"/>
    <x v="21"/>
  </r>
  <r>
    <s v="0295"/>
    <x v="89"/>
    <n v="7"/>
    <x v="17"/>
    <x v="5"/>
    <x v="2"/>
    <x v="3"/>
    <n v="69"/>
    <n v="3"/>
    <x v="44"/>
  </r>
  <r>
    <s v="0296"/>
    <x v="89"/>
    <n v="9"/>
    <x v="2"/>
    <x v="2"/>
    <x v="2"/>
    <x v="3"/>
    <n v="69"/>
    <n v="4"/>
    <x v="4"/>
  </r>
  <r>
    <s v="0297"/>
    <x v="89"/>
    <n v="14"/>
    <x v="7"/>
    <x v="0"/>
    <x v="0"/>
    <x v="4"/>
    <n v="399"/>
    <n v="5"/>
    <x v="8"/>
  </r>
  <r>
    <s v="0298"/>
    <x v="89"/>
    <n v="13"/>
    <x v="5"/>
    <x v="6"/>
    <x v="0"/>
    <x v="3"/>
    <n v="69"/>
    <n v="4"/>
    <x v="4"/>
  </r>
  <r>
    <s v="0299"/>
    <x v="89"/>
    <n v="12"/>
    <x v="16"/>
    <x v="0"/>
    <x v="0"/>
    <x v="0"/>
    <n v="199"/>
    <n v="8"/>
    <x v="22"/>
  </r>
  <r>
    <s v="0300"/>
    <x v="90"/>
    <n v="7"/>
    <x v="17"/>
    <x v="2"/>
    <x v="2"/>
    <x v="3"/>
    <n v="69"/>
    <n v="2"/>
    <x v="14"/>
  </r>
  <r>
    <s v="0301"/>
    <x v="91"/>
    <n v="10"/>
    <x v="14"/>
    <x v="2"/>
    <x v="2"/>
    <x v="4"/>
    <n v="399"/>
    <n v="9"/>
    <x v="37"/>
  </r>
  <r>
    <s v="0302"/>
    <x v="92"/>
    <n v="6"/>
    <x v="11"/>
    <x v="5"/>
    <x v="2"/>
    <x v="3"/>
    <n v="69"/>
    <n v="6"/>
    <x v="39"/>
  </r>
  <r>
    <s v="0303"/>
    <x v="93"/>
    <n v="20"/>
    <x v="8"/>
    <x v="3"/>
    <x v="3"/>
    <x v="2"/>
    <n v="159"/>
    <n v="0"/>
    <x v="9"/>
  </r>
  <r>
    <s v="0304"/>
    <x v="93"/>
    <n v="2"/>
    <x v="18"/>
    <x v="7"/>
    <x v="1"/>
    <x v="3"/>
    <n v="69"/>
    <n v="1"/>
    <x v="29"/>
  </r>
  <r>
    <s v="0305"/>
    <x v="94"/>
    <n v="8"/>
    <x v="10"/>
    <x v="5"/>
    <x v="2"/>
    <x v="1"/>
    <n v="289"/>
    <n v="9"/>
    <x v="6"/>
  </r>
  <r>
    <s v="0306"/>
    <x v="94"/>
    <n v="1"/>
    <x v="1"/>
    <x v="1"/>
    <x v="1"/>
    <x v="2"/>
    <n v="159"/>
    <n v="3"/>
    <x v="2"/>
  </r>
  <r>
    <s v="0307"/>
    <x v="94"/>
    <n v="4"/>
    <x v="12"/>
    <x v="1"/>
    <x v="1"/>
    <x v="0"/>
    <n v="199"/>
    <n v="5"/>
    <x v="7"/>
  </r>
  <r>
    <s v="0308"/>
    <x v="94"/>
    <n v="12"/>
    <x v="16"/>
    <x v="0"/>
    <x v="0"/>
    <x v="0"/>
    <n v="199"/>
    <n v="6"/>
    <x v="11"/>
  </r>
  <r>
    <s v="0309"/>
    <x v="95"/>
    <n v="15"/>
    <x v="19"/>
    <x v="0"/>
    <x v="0"/>
    <x v="1"/>
    <n v="289"/>
    <n v="8"/>
    <x v="36"/>
  </r>
  <r>
    <s v="0310"/>
    <x v="95"/>
    <n v="6"/>
    <x v="11"/>
    <x v="5"/>
    <x v="2"/>
    <x v="3"/>
    <n v="69"/>
    <n v="0"/>
    <x v="9"/>
  </r>
  <r>
    <s v="0311"/>
    <x v="96"/>
    <n v="19"/>
    <x v="13"/>
    <x v="3"/>
    <x v="3"/>
    <x v="1"/>
    <n v="289"/>
    <n v="5"/>
    <x v="35"/>
  </r>
  <r>
    <s v="0312"/>
    <x v="96"/>
    <n v="18"/>
    <x v="3"/>
    <x v="3"/>
    <x v="3"/>
    <x v="0"/>
    <n v="199"/>
    <n v="0"/>
    <x v="9"/>
  </r>
  <r>
    <s v="0313"/>
    <x v="96"/>
    <n v="7"/>
    <x v="17"/>
    <x v="2"/>
    <x v="2"/>
    <x v="0"/>
    <n v="199"/>
    <n v="9"/>
    <x v="38"/>
  </r>
  <r>
    <s v="0314"/>
    <x v="96"/>
    <n v="2"/>
    <x v="18"/>
    <x v="7"/>
    <x v="1"/>
    <x v="0"/>
    <n v="199"/>
    <n v="5"/>
    <x v="7"/>
  </r>
  <r>
    <s v="0315"/>
    <x v="97"/>
    <n v="19"/>
    <x v="13"/>
    <x v="3"/>
    <x v="3"/>
    <x v="0"/>
    <n v="199"/>
    <n v="9"/>
    <x v="38"/>
  </r>
  <r>
    <s v="0316"/>
    <x v="97"/>
    <n v="19"/>
    <x v="13"/>
    <x v="3"/>
    <x v="3"/>
    <x v="0"/>
    <n v="199"/>
    <n v="8"/>
    <x v="22"/>
  </r>
  <r>
    <s v="0317"/>
    <x v="98"/>
    <n v="2"/>
    <x v="18"/>
    <x v="1"/>
    <x v="1"/>
    <x v="0"/>
    <n v="199"/>
    <n v="3"/>
    <x v="0"/>
  </r>
  <r>
    <s v="0318"/>
    <x v="98"/>
    <n v="5"/>
    <x v="15"/>
    <x v="7"/>
    <x v="1"/>
    <x v="0"/>
    <n v="199"/>
    <n v="4"/>
    <x v="43"/>
  </r>
  <r>
    <s v="0319"/>
    <x v="99"/>
    <n v="14"/>
    <x v="7"/>
    <x v="0"/>
    <x v="0"/>
    <x v="3"/>
    <n v="69"/>
    <n v="3"/>
    <x v="44"/>
  </r>
  <r>
    <s v="0320"/>
    <x v="100"/>
    <n v="12"/>
    <x v="16"/>
    <x v="6"/>
    <x v="0"/>
    <x v="3"/>
    <n v="69"/>
    <n v="0"/>
    <x v="9"/>
  </r>
  <r>
    <s v="0321"/>
    <x v="101"/>
    <n v="9"/>
    <x v="2"/>
    <x v="2"/>
    <x v="2"/>
    <x v="4"/>
    <n v="399"/>
    <n v="1"/>
    <x v="33"/>
  </r>
  <r>
    <s v="0322"/>
    <x v="102"/>
    <n v="2"/>
    <x v="18"/>
    <x v="1"/>
    <x v="1"/>
    <x v="1"/>
    <n v="289"/>
    <n v="8"/>
    <x v="36"/>
  </r>
  <r>
    <s v="0323"/>
    <x v="102"/>
    <n v="19"/>
    <x v="13"/>
    <x v="3"/>
    <x v="3"/>
    <x v="1"/>
    <n v="289"/>
    <n v="3"/>
    <x v="3"/>
  </r>
  <r>
    <s v="0324"/>
    <x v="103"/>
    <n v="17"/>
    <x v="6"/>
    <x v="4"/>
    <x v="3"/>
    <x v="2"/>
    <n v="159"/>
    <n v="4"/>
    <x v="17"/>
  </r>
  <r>
    <s v="0325"/>
    <x v="103"/>
    <n v="14"/>
    <x v="7"/>
    <x v="6"/>
    <x v="0"/>
    <x v="4"/>
    <n v="399"/>
    <n v="3"/>
    <x v="15"/>
  </r>
  <r>
    <s v="0326"/>
    <x v="103"/>
    <n v="7"/>
    <x v="17"/>
    <x v="2"/>
    <x v="2"/>
    <x v="3"/>
    <n v="69"/>
    <n v="2"/>
    <x v="14"/>
  </r>
  <r>
    <s v="0327"/>
    <x v="103"/>
    <n v="9"/>
    <x v="2"/>
    <x v="5"/>
    <x v="2"/>
    <x v="0"/>
    <n v="199"/>
    <n v="9"/>
    <x v="38"/>
  </r>
  <r>
    <s v="0328"/>
    <x v="103"/>
    <n v="8"/>
    <x v="10"/>
    <x v="2"/>
    <x v="2"/>
    <x v="0"/>
    <n v="199"/>
    <n v="2"/>
    <x v="5"/>
  </r>
  <r>
    <s v="0329"/>
    <x v="103"/>
    <n v="14"/>
    <x v="7"/>
    <x v="0"/>
    <x v="0"/>
    <x v="1"/>
    <n v="289"/>
    <n v="4"/>
    <x v="27"/>
  </r>
  <r>
    <s v="0330"/>
    <x v="103"/>
    <n v="7"/>
    <x v="17"/>
    <x v="5"/>
    <x v="2"/>
    <x v="4"/>
    <n v="399"/>
    <n v="8"/>
    <x v="41"/>
  </r>
  <r>
    <s v="0331"/>
    <x v="103"/>
    <n v="10"/>
    <x v="14"/>
    <x v="5"/>
    <x v="2"/>
    <x v="4"/>
    <n v="399"/>
    <n v="9"/>
    <x v="37"/>
  </r>
  <r>
    <s v="0332"/>
    <x v="103"/>
    <n v="6"/>
    <x v="11"/>
    <x v="5"/>
    <x v="2"/>
    <x v="0"/>
    <n v="199"/>
    <n v="8"/>
    <x v="22"/>
  </r>
  <r>
    <s v="0333"/>
    <x v="103"/>
    <n v="18"/>
    <x v="3"/>
    <x v="3"/>
    <x v="3"/>
    <x v="4"/>
    <n v="399"/>
    <n v="4"/>
    <x v="12"/>
  </r>
  <r>
    <s v="0334"/>
    <x v="104"/>
    <n v="4"/>
    <x v="12"/>
    <x v="7"/>
    <x v="1"/>
    <x v="1"/>
    <n v="289"/>
    <n v="6"/>
    <x v="16"/>
  </r>
  <r>
    <s v="0335"/>
    <x v="104"/>
    <n v="2"/>
    <x v="18"/>
    <x v="7"/>
    <x v="1"/>
    <x v="3"/>
    <n v="69"/>
    <n v="9"/>
    <x v="31"/>
  </r>
  <r>
    <s v="0336"/>
    <x v="105"/>
    <n v="4"/>
    <x v="12"/>
    <x v="1"/>
    <x v="1"/>
    <x v="2"/>
    <n v="159"/>
    <n v="9"/>
    <x v="32"/>
  </r>
  <r>
    <s v="0337"/>
    <x v="106"/>
    <n v="11"/>
    <x v="0"/>
    <x v="6"/>
    <x v="0"/>
    <x v="3"/>
    <n v="69"/>
    <n v="8"/>
    <x v="24"/>
  </r>
  <r>
    <s v="0338"/>
    <x v="106"/>
    <n v="13"/>
    <x v="5"/>
    <x v="0"/>
    <x v="0"/>
    <x v="4"/>
    <n v="399"/>
    <n v="8"/>
    <x v="41"/>
  </r>
  <r>
    <s v="0339"/>
    <x v="107"/>
    <n v="8"/>
    <x v="10"/>
    <x v="2"/>
    <x v="2"/>
    <x v="3"/>
    <n v="69"/>
    <n v="6"/>
    <x v="39"/>
  </r>
  <r>
    <s v="0340"/>
    <x v="108"/>
    <n v="8"/>
    <x v="10"/>
    <x v="5"/>
    <x v="2"/>
    <x v="2"/>
    <n v="159"/>
    <n v="6"/>
    <x v="42"/>
  </r>
  <r>
    <s v="0341"/>
    <x v="108"/>
    <n v="1"/>
    <x v="1"/>
    <x v="1"/>
    <x v="1"/>
    <x v="1"/>
    <n v="289"/>
    <n v="3"/>
    <x v="3"/>
  </r>
  <r>
    <s v="0342"/>
    <x v="108"/>
    <n v="19"/>
    <x v="13"/>
    <x v="4"/>
    <x v="3"/>
    <x v="3"/>
    <n v="69"/>
    <n v="1"/>
    <x v="29"/>
  </r>
  <r>
    <s v="0343"/>
    <x v="108"/>
    <n v="5"/>
    <x v="15"/>
    <x v="1"/>
    <x v="1"/>
    <x v="2"/>
    <n v="159"/>
    <n v="0"/>
    <x v="9"/>
  </r>
  <r>
    <s v="0344"/>
    <x v="108"/>
    <n v="9"/>
    <x v="2"/>
    <x v="2"/>
    <x v="2"/>
    <x v="0"/>
    <n v="199"/>
    <n v="6"/>
    <x v="11"/>
  </r>
  <r>
    <s v="0345"/>
    <x v="108"/>
    <n v="13"/>
    <x v="5"/>
    <x v="0"/>
    <x v="0"/>
    <x v="0"/>
    <n v="199"/>
    <n v="2"/>
    <x v="5"/>
  </r>
  <r>
    <s v="0346"/>
    <x v="108"/>
    <n v="17"/>
    <x v="6"/>
    <x v="3"/>
    <x v="3"/>
    <x v="3"/>
    <n v="69"/>
    <n v="2"/>
    <x v="14"/>
  </r>
  <r>
    <s v="0347"/>
    <x v="108"/>
    <n v="18"/>
    <x v="3"/>
    <x v="3"/>
    <x v="3"/>
    <x v="0"/>
    <n v="199"/>
    <n v="0"/>
    <x v="9"/>
  </r>
  <r>
    <s v="0348"/>
    <x v="108"/>
    <n v="19"/>
    <x v="13"/>
    <x v="3"/>
    <x v="3"/>
    <x v="1"/>
    <n v="289"/>
    <n v="1"/>
    <x v="23"/>
  </r>
  <r>
    <s v="0349"/>
    <x v="108"/>
    <n v="13"/>
    <x v="5"/>
    <x v="6"/>
    <x v="0"/>
    <x v="2"/>
    <n v="159"/>
    <n v="5"/>
    <x v="13"/>
  </r>
  <r>
    <s v="0350"/>
    <x v="108"/>
    <n v="3"/>
    <x v="9"/>
    <x v="1"/>
    <x v="1"/>
    <x v="4"/>
    <n v="399"/>
    <n v="1"/>
    <x v="33"/>
  </r>
  <r>
    <s v="0351"/>
    <x v="108"/>
    <n v="4"/>
    <x v="12"/>
    <x v="7"/>
    <x v="1"/>
    <x v="3"/>
    <n v="69"/>
    <n v="6"/>
    <x v="39"/>
  </r>
  <r>
    <s v="0352"/>
    <x v="108"/>
    <n v="10"/>
    <x v="14"/>
    <x v="5"/>
    <x v="2"/>
    <x v="2"/>
    <n v="159"/>
    <n v="9"/>
    <x v="32"/>
  </r>
  <r>
    <s v="0353"/>
    <x v="109"/>
    <n v="4"/>
    <x v="12"/>
    <x v="1"/>
    <x v="1"/>
    <x v="4"/>
    <n v="399"/>
    <n v="1"/>
    <x v="33"/>
  </r>
  <r>
    <s v="0354"/>
    <x v="109"/>
    <n v="5"/>
    <x v="15"/>
    <x v="1"/>
    <x v="1"/>
    <x v="3"/>
    <n v="69"/>
    <n v="1"/>
    <x v="29"/>
  </r>
  <r>
    <s v="0355"/>
    <x v="109"/>
    <n v="17"/>
    <x v="6"/>
    <x v="3"/>
    <x v="3"/>
    <x v="4"/>
    <n v="399"/>
    <n v="6"/>
    <x v="10"/>
  </r>
  <r>
    <s v="0356"/>
    <x v="110"/>
    <n v="18"/>
    <x v="3"/>
    <x v="4"/>
    <x v="3"/>
    <x v="0"/>
    <n v="199"/>
    <n v="8"/>
    <x v="22"/>
  </r>
  <r>
    <s v="0357"/>
    <x v="110"/>
    <n v="3"/>
    <x v="9"/>
    <x v="7"/>
    <x v="1"/>
    <x v="4"/>
    <n v="399"/>
    <n v="2"/>
    <x v="18"/>
  </r>
  <r>
    <s v="0358"/>
    <x v="111"/>
    <n v="2"/>
    <x v="18"/>
    <x v="1"/>
    <x v="1"/>
    <x v="3"/>
    <n v="69"/>
    <n v="2"/>
    <x v="14"/>
  </r>
  <r>
    <s v="0359"/>
    <x v="111"/>
    <n v="1"/>
    <x v="1"/>
    <x v="7"/>
    <x v="1"/>
    <x v="4"/>
    <n v="399"/>
    <n v="5"/>
    <x v="8"/>
  </r>
  <r>
    <s v="0360"/>
    <x v="111"/>
    <n v="19"/>
    <x v="13"/>
    <x v="3"/>
    <x v="3"/>
    <x v="0"/>
    <n v="199"/>
    <n v="9"/>
    <x v="38"/>
  </r>
  <r>
    <s v="0361"/>
    <x v="111"/>
    <n v="10"/>
    <x v="14"/>
    <x v="2"/>
    <x v="2"/>
    <x v="3"/>
    <n v="69"/>
    <n v="7"/>
    <x v="30"/>
  </r>
  <r>
    <s v="0362"/>
    <x v="111"/>
    <n v="5"/>
    <x v="15"/>
    <x v="1"/>
    <x v="1"/>
    <x v="4"/>
    <n v="399"/>
    <n v="2"/>
    <x v="18"/>
  </r>
  <r>
    <s v="0363"/>
    <x v="111"/>
    <n v="5"/>
    <x v="15"/>
    <x v="7"/>
    <x v="1"/>
    <x v="2"/>
    <n v="159"/>
    <n v="5"/>
    <x v="13"/>
  </r>
  <r>
    <s v="0364"/>
    <x v="111"/>
    <n v="16"/>
    <x v="4"/>
    <x v="4"/>
    <x v="3"/>
    <x v="2"/>
    <n v="159"/>
    <n v="9"/>
    <x v="32"/>
  </r>
  <r>
    <s v="0365"/>
    <x v="112"/>
    <n v="7"/>
    <x v="17"/>
    <x v="2"/>
    <x v="2"/>
    <x v="1"/>
    <n v="289"/>
    <n v="9"/>
    <x v="6"/>
  </r>
  <r>
    <s v="0366"/>
    <x v="112"/>
    <n v="7"/>
    <x v="17"/>
    <x v="5"/>
    <x v="2"/>
    <x v="3"/>
    <n v="69"/>
    <n v="0"/>
    <x v="9"/>
  </r>
  <r>
    <s v="0367"/>
    <x v="113"/>
    <n v="7"/>
    <x v="17"/>
    <x v="2"/>
    <x v="2"/>
    <x v="1"/>
    <n v="289"/>
    <n v="2"/>
    <x v="40"/>
  </r>
  <r>
    <s v="0368"/>
    <x v="113"/>
    <n v="8"/>
    <x v="10"/>
    <x v="2"/>
    <x v="2"/>
    <x v="1"/>
    <n v="289"/>
    <n v="6"/>
    <x v="16"/>
  </r>
  <r>
    <s v="0369"/>
    <x v="113"/>
    <n v="6"/>
    <x v="11"/>
    <x v="5"/>
    <x v="2"/>
    <x v="2"/>
    <n v="159"/>
    <n v="7"/>
    <x v="28"/>
  </r>
  <r>
    <s v="0370"/>
    <x v="113"/>
    <n v="15"/>
    <x v="19"/>
    <x v="6"/>
    <x v="0"/>
    <x v="0"/>
    <n v="199"/>
    <n v="4"/>
    <x v="43"/>
  </r>
  <r>
    <s v="0371"/>
    <x v="113"/>
    <n v="18"/>
    <x v="3"/>
    <x v="4"/>
    <x v="3"/>
    <x v="2"/>
    <n v="159"/>
    <n v="8"/>
    <x v="26"/>
  </r>
  <r>
    <s v="0372"/>
    <x v="113"/>
    <n v="7"/>
    <x v="17"/>
    <x v="2"/>
    <x v="2"/>
    <x v="1"/>
    <n v="289"/>
    <n v="8"/>
    <x v="36"/>
  </r>
  <r>
    <s v="0373"/>
    <x v="113"/>
    <n v="15"/>
    <x v="19"/>
    <x v="0"/>
    <x v="0"/>
    <x v="0"/>
    <n v="199"/>
    <n v="6"/>
    <x v="11"/>
  </r>
  <r>
    <s v="0374"/>
    <x v="114"/>
    <n v="5"/>
    <x v="15"/>
    <x v="1"/>
    <x v="1"/>
    <x v="4"/>
    <n v="399"/>
    <n v="3"/>
    <x v="15"/>
  </r>
  <r>
    <s v="0375"/>
    <x v="114"/>
    <n v="15"/>
    <x v="19"/>
    <x v="6"/>
    <x v="0"/>
    <x v="2"/>
    <n v="159"/>
    <n v="4"/>
    <x v="17"/>
  </r>
  <r>
    <s v="0376"/>
    <x v="114"/>
    <n v="16"/>
    <x v="4"/>
    <x v="4"/>
    <x v="3"/>
    <x v="3"/>
    <n v="69"/>
    <n v="3"/>
    <x v="44"/>
  </r>
  <r>
    <s v="0377"/>
    <x v="114"/>
    <n v="12"/>
    <x v="16"/>
    <x v="6"/>
    <x v="0"/>
    <x v="0"/>
    <n v="199"/>
    <n v="6"/>
    <x v="11"/>
  </r>
  <r>
    <s v="0378"/>
    <x v="114"/>
    <n v="11"/>
    <x v="0"/>
    <x v="0"/>
    <x v="0"/>
    <x v="4"/>
    <n v="399"/>
    <n v="3"/>
    <x v="15"/>
  </r>
  <r>
    <s v="0379"/>
    <x v="114"/>
    <n v="15"/>
    <x v="19"/>
    <x v="0"/>
    <x v="0"/>
    <x v="2"/>
    <n v="159"/>
    <n v="0"/>
    <x v="9"/>
  </r>
  <r>
    <s v="0380"/>
    <x v="115"/>
    <n v="19"/>
    <x v="13"/>
    <x v="4"/>
    <x v="3"/>
    <x v="2"/>
    <n v="159"/>
    <n v="5"/>
    <x v="13"/>
  </r>
  <r>
    <s v="0381"/>
    <x v="116"/>
    <n v="5"/>
    <x v="15"/>
    <x v="1"/>
    <x v="1"/>
    <x v="3"/>
    <n v="69"/>
    <n v="5"/>
    <x v="25"/>
  </r>
  <r>
    <s v="0382"/>
    <x v="117"/>
    <n v="7"/>
    <x v="17"/>
    <x v="5"/>
    <x v="2"/>
    <x v="3"/>
    <n v="69"/>
    <n v="8"/>
    <x v="24"/>
  </r>
  <r>
    <s v="0383"/>
    <x v="117"/>
    <n v="2"/>
    <x v="18"/>
    <x v="1"/>
    <x v="1"/>
    <x v="2"/>
    <n v="159"/>
    <n v="7"/>
    <x v="28"/>
  </r>
  <r>
    <s v="0384"/>
    <x v="117"/>
    <n v="1"/>
    <x v="1"/>
    <x v="7"/>
    <x v="1"/>
    <x v="2"/>
    <n v="159"/>
    <n v="5"/>
    <x v="13"/>
  </r>
  <r>
    <s v="0385"/>
    <x v="117"/>
    <n v="17"/>
    <x v="6"/>
    <x v="4"/>
    <x v="3"/>
    <x v="1"/>
    <n v="289"/>
    <n v="3"/>
    <x v="3"/>
  </r>
  <r>
    <s v="0386"/>
    <x v="117"/>
    <n v="3"/>
    <x v="9"/>
    <x v="1"/>
    <x v="1"/>
    <x v="4"/>
    <n v="399"/>
    <n v="2"/>
    <x v="18"/>
  </r>
  <r>
    <s v="0387"/>
    <x v="117"/>
    <n v="9"/>
    <x v="2"/>
    <x v="5"/>
    <x v="2"/>
    <x v="2"/>
    <n v="159"/>
    <n v="8"/>
    <x v="26"/>
  </r>
  <r>
    <s v="0388"/>
    <x v="117"/>
    <n v="20"/>
    <x v="8"/>
    <x v="4"/>
    <x v="3"/>
    <x v="3"/>
    <n v="69"/>
    <n v="4"/>
    <x v="4"/>
  </r>
  <r>
    <s v="0389"/>
    <x v="117"/>
    <n v="13"/>
    <x v="5"/>
    <x v="6"/>
    <x v="0"/>
    <x v="1"/>
    <n v="289"/>
    <n v="3"/>
    <x v="3"/>
  </r>
  <r>
    <s v="0390"/>
    <x v="117"/>
    <n v="1"/>
    <x v="1"/>
    <x v="7"/>
    <x v="1"/>
    <x v="1"/>
    <n v="289"/>
    <n v="4"/>
    <x v="27"/>
  </r>
  <r>
    <s v="0391"/>
    <x v="117"/>
    <n v="10"/>
    <x v="14"/>
    <x v="5"/>
    <x v="2"/>
    <x v="0"/>
    <n v="199"/>
    <n v="0"/>
    <x v="9"/>
  </r>
  <r>
    <s v="0392"/>
    <x v="118"/>
    <n v="8"/>
    <x v="10"/>
    <x v="2"/>
    <x v="2"/>
    <x v="1"/>
    <n v="289"/>
    <n v="0"/>
    <x v="9"/>
  </r>
  <r>
    <s v="0393"/>
    <x v="118"/>
    <n v="14"/>
    <x v="7"/>
    <x v="6"/>
    <x v="0"/>
    <x v="3"/>
    <n v="69"/>
    <n v="7"/>
    <x v="30"/>
  </r>
  <r>
    <s v="0394"/>
    <x v="119"/>
    <n v="18"/>
    <x v="3"/>
    <x v="3"/>
    <x v="3"/>
    <x v="0"/>
    <n v="199"/>
    <n v="3"/>
    <x v="0"/>
  </r>
  <r>
    <s v="0395"/>
    <x v="120"/>
    <n v="18"/>
    <x v="3"/>
    <x v="3"/>
    <x v="3"/>
    <x v="3"/>
    <n v="69"/>
    <n v="3"/>
    <x v="44"/>
  </r>
  <r>
    <s v="0396"/>
    <x v="121"/>
    <n v="14"/>
    <x v="7"/>
    <x v="6"/>
    <x v="0"/>
    <x v="2"/>
    <n v="159"/>
    <n v="5"/>
    <x v="13"/>
  </r>
  <r>
    <s v="0397"/>
    <x v="121"/>
    <n v="19"/>
    <x v="13"/>
    <x v="4"/>
    <x v="3"/>
    <x v="1"/>
    <n v="289"/>
    <n v="1"/>
    <x v="23"/>
  </r>
  <r>
    <s v="0398"/>
    <x v="122"/>
    <n v="18"/>
    <x v="3"/>
    <x v="4"/>
    <x v="3"/>
    <x v="2"/>
    <n v="159"/>
    <n v="0"/>
    <x v="9"/>
  </r>
  <r>
    <s v="0399"/>
    <x v="122"/>
    <n v="5"/>
    <x v="15"/>
    <x v="7"/>
    <x v="1"/>
    <x v="4"/>
    <n v="399"/>
    <n v="7"/>
    <x v="20"/>
  </r>
  <r>
    <s v="0400"/>
    <x v="122"/>
    <n v="19"/>
    <x v="13"/>
    <x v="3"/>
    <x v="3"/>
    <x v="1"/>
    <n v="289"/>
    <n v="6"/>
    <x v="16"/>
  </r>
  <r>
    <s v="0401"/>
    <x v="123"/>
    <n v="5"/>
    <x v="15"/>
    <x v="1"/>
    <x v="1"/>
    <x v="3"/>
    <n v="69"/>
    <n v="0"/>
    <x v="9"/>
  </r>
  <r>
    <s v="0402"/>
    <x v="124"/>
    <n v="16"/>
    <x v="4"/>
    <x v="4"/>
    <x v="3"/>
    <x v="1"/>
    <n v="289"/>
    <n v="8"/>
    <x v="36"/>
  </r>
  <r>
    <s v="0403"/>
    <x v="124"/>
    <n v="12"/>
    <x v="16"/>
    <x v="6"/>
    <x v="0"/>
    <x v="4"/>
    <n v="399"/>
    <n v="6"/>
    <x v="10"/>
  </r>
  <r>
    <s v="0404"/>
    <x v="125"/>
    <n v="5"/>
    <x v="15"/>
    <x v="1"/>
    <x v="1"/>
    <x v="2"/>
    <n v="159"/>
    <n v="9"/>
    <x v="32"/>
  </r>
  <r>
    <s v="0405"/>
    <x v="125"/>
    <n v="1"/>
    <x v="1"/>
    <x v="1"/>
    <x v="1"/>
    <x v="2"/>
    <n v="159"/>
    <n v="5"/>
    <x v="13"/>
  </r>
  <r>
    <s v="0406"/>
    <x v="125"/>
    <n v="6"/>
    <x v="11"/>
    <x v="5"/>
    <x v="2"/>
    <x v="2"/>
    <n v="159"/>
    <n v="8"/>
    <x v="26"/>
  </r>
  <r>
    <s v="0407"/>
    <x v="125"/>
    <n v="16"/>
    <x v="4"/>
    <x v="4"/>
    <x v="3"/>
    <x v="3"/>
    <n v="69"/>
    <n v="7"/>
    <x v="30"/>
  </r>
  <r>
    <s v="0408"/>
    <x v="125"/>
    <n v="4"/>
    <x v="12"/>
    <x v="7"/>
    <x v="1"/>
    <x v="1"/>
    <n v="289"/>
    <n v="6"/>
    <x v="16"/>
  </r>
  <r>
    <s v="0409"/>
    <x v="125"/>
    <n v="16"/>
    <x v="4"/>
    <x v="3"/>
    <x v="3"/>
    <x v="0"/>
    <n v="199"/>
    <n v="3"/>
    <x v="0"/>
  </r>
  <r>
    <s v="0410"/>
    <x v="125"/>
    <n v="16"/>
    <x v="4"/>
    <x v="4"/>
    <x v="3"/>
    <x v="2"/>
    <n v="159"/>
    <n v="4"/>
    <x v="17"/>
  </r>
  <r>
    <s v="0411"/>
    <x v="125"/>
    <n v="8"/>
    <x v="10"/>
    <x v="5"/>
    <x v="2"/>
    <x v="2"/>
    <n v="159"/>
    <n v="4"/>
    <x v="17"/>
  </r>
  <r>
    <s v="0412"/>
    <x v="125"/>
    <n v="13"/>
    <x v="5"/>
    <x v="0"/>
    <x v="0"/>
    <x v="3"/>
    <n v="69"/>
    <n v="7"/>
    <x v="30"/>
  </r>
  <r>
    <s v="0413"/>
    <x v="125"/>
    <n v="3"/>
    <x v="9"/>
    <x v="7"/>
    <x v="1"/>
    <x v="0"/>
    <n v="199"/>
    <n v="1"/>
    <x v="19"/>
  </r>
  <r>
    <s v="0414"/>
    <x v="126"/>
    <n v="19"/>
    <x v="13"/>
    <x v="3"/>
    <x v="3"/>
    <x v="3"/>
    <n v="69"/>
    <n v="6"/>
    <x v="39"/>
  </r>
  <r>
    <s v="0415"/>
    <x v="127"/>
    <n v="17"/>
    <x v="6"/>
    <x v="4"/>
    <x v="3"/>
    <x v="2"/>
    <n v="159"/>
    <n v="7"/>
    <x v="28"/>
  </r>
  <r>
    <s v="0416"/>
    <x v="127"/>
    <n v="13"/>
    <x v="5"/>
    <x v="0"/>
    <x v="0"/>
    <x v="0"/>
    <n v="199"/>
    <n v="1"/>
    <x v="19"/>
  </r>
  <r>
    <s v="0417"/>
    <x v="128"/>
    <n v="2"/>
    <x v="18"/>
    <x v="1"/>
    <x v="1"/>
    <x v="4"/>
    <n v="399"/>
    <n v="1"/>
    <x v="33"/>
  </r>
  <r>
    <s v="0418"/>
    <x v="129"/>
    <n v="6"/>
    <x v="11"/>
    <x v="5"/>
    <x v="2"/>
    <x v="2"/>
    <n v="159"/>
    <n v="9"/>
    <x v="32"/>
  </r>
  <r>
    <s v="0419"/>
    <x v="129"/>
    <n v="14"/>
    <x v="7"/>
    <x v="0"/>
    <x v="0"/>
    <x v="0"/>
    <n v="199"/>
    <n v="3"/>
    <x v="0"/>
  </r>
  <r>
    <s v="0420"/>
    <x v="130"/>
    <n v="18"/>
    <x v="3"/>
    <x v="4"/>
    <x v="3"/>
    <x v="2"/>
    <n v="159"/>
    <n v="9"/>
    <x v="32"/>
  </r>
  <r>
    <s v="0421"/>
    <x v="130"/>
    <n v="6"/>
    <x v="11"/>
    <x v="5"/>
    <x v="2"/>
    <x v="2"/>
    <n v="159"/>
    <n v="4"/>
    <x v="17"/>
  </r>
  <r>
    <s v="0422"/>
    <x v="131"/>
    <n v="4"/>
    <x v="12"/>
    <x v="7"/>
    <x v="1"/>
    <x v="2"/>
    <n v="159"/>
    <n v="9"/>
    <x v="32"/>
  </r>
  <r>
    <s v="0423"/>
    <x v="131"/>
    <n v="5"/>
    <x v="15"/>
    <x v="7"/>
    <x v="1"/>
    <x v="3"/>
    <n v="69"/>
    <n v="4"/>
    <x v="4"/>
  </r>
  <r>
    <s v="0424"/>
    <x v="131"/>
    <n v="1"/>
    <x v="1"/>
    <x v="7"/>
    <x v="1"/>
    <x v="3"/>
    <n v="69"/>
    <n v="8"/>
    <x v="24"/>
  </r>
  <r>
    <s v="0425"/>
    <x v="131"/>
    <n v="1"/>
    <x v="1"/>
    <x v="7"/>
    <x v="1"/>
    <x v="1"/>
    <n v="289"/>
    <n v="7"/>
    <x v="1"/>
  </r>
  <r>
    <s v="0426"/>
    <x v="131"/>
    <n v="17"/>
    <x v="6"/>
    <x v="4"/>
    <x v="3"/>
    <x v="0"/>
    <n v="199"/>
    <n v="8"/>
    <x v="22"/>
  </r>
  <r>
    <s v="0427"/>
    <x v="132"/>
    <n v="5"/>
    <x v="15"/>
    <x v="1"/>
    <x v="1"/>
    <x v="0"/>
    <n v="199"/>
    <n v="6"/>
    <x v="11"/>
  </r>
  <r>
    <s v="0428"/>
    <x v="132"/>
    <n v="13"/>
    <x v="5"/>
    <x v="6"/>
    <x v="0"/>
    <x v="3"/>
    <n v="69"/>
    <n v="3"/>
    <x v="44"/>
  </r>
  <r>
    <s v="0429"/>
    <x v="133"/>
    <n v="18"/>
    <x v="3"/>
    <x v="4"/>
    <x v="3"/>
    <x v="3"/>
    <n v="69"/>
    <n v="9"/>
    <x v="31"/>
  </r>
  <r>
    <s v="0430"/>
    <x v="134"/>
    <n v="16"/>
    <x v="4"/>
    <x v="4"/>
    <x v="3"/>
    <x v="1"/>
    <n v="289"/>
    <n v="7"/>
    <x v="1"/>
  </r>
  <r>
    <s v="0431"/>
    <x v="134"/>
    <n v="4"/>
    <x v="12"/>
    <x v="7"/>
    <x v="1"/>
    <x v="1"/>
    <n v="289"/>
    <n v="6"/>
    <x v="16"/>
  </r>
  <r>
    <s v="0432"/>
    <x v="134"/>
    <n v="2"/>
    <x v="18"/>
    <x v="1"/>
    <x v="1"/>
    <x v="4"/>
    <n v="399"/>
    <n v="3"/>
    <x v="15"/>
  </r>
  <r>
    <s v="0433"/>
    <x v="134"/>
    <n v="3"/>
    <x v="9"/>
    <x v="1"/>
    <x v="1"/>
    <x v="1"/>
    <n v="289"/>
    <n v="0"/>
    <x v="9"/>
  </r>
  <r>
    <s v="0434"/>
    <x v="134"/>
    <n v="9"/>
    <x v="2"/>
    <x v="2"/>
    <x v="2"/>
    <x v="1"/>
    <n v="289"/>
    <n v="5"/>
    <x v="35"/>
  </r>
  <r>
    <s v="0435"/>
    <x v="134"/>
    <n v="8"/>
    <x v="10"/>
    <x v="5"/>
    <x v="2"/>
    <x v="1"/>
    <n v="289"/>
    <n v="5"/>
    <x v="35"/>
  </r>
  <r>
    <s v="0436"/>
    <x v="134"/>
    <n v="17"/>
    <x v="6"/>
    <x v="4"/>
    <x v="3"/>
    <x v="0"/>
    <n v="199"/>
    <n v="0"/>
    <x v="9"/>
  </r>
  <r>
    <s v="0437"/>
    <x v="134"/>
    <n v="2"/>
    <x v="18"/>
    <x v="7"/>
    <x v="1"/>
    <x v="3"/>
    <n v="69"/>
    <n v="7"/>
    <x v="30"/>
  </r>
  <r>
    <s v="0438"/>
    <x v="134"/>
    <n v="2"/>
    <x v="18"/>
    <x v="7"/>
    <x v="1"/>
    <x v="3"/>
    <n v="69"/>
    <n v="6"/>
    <x v="39"/>
  </r>
  <r>
    <s v="0439"/>
    <x v="134"/>
    <n v="16"/>
    <x v="4"/>
    <x v="4"/>
    <x v="3"/>
    <x v="2"/>
    <n v="159"/>
    <n v="1"/>
    <x v="34"/>
  </r>
  <r>
    <s v="0440"/>
    <x v="134"/>
    <n v="19"/>
    <x v="13"/>
    <x v="4"/>
    <x v="3"/>
    <x v="3"/>
    <n v="69"/>
    <n v="8"/>
    <x v="24"/>
  </r>
  <r>
    <s v="0441"/>
    <x v="134"/>
    <n v="18"/>
    <x v="3"/>
    <x v="4"/>
    <x v="3"/>
    <x v="0"/>
    <n v="199"/>
    <n v="6"/>
    <x v="11"/>
  </r>
  <r>
    <s v="0442"/>
    <x v="134"/>
    <n v="1"/>
    <x v="1"/>
    <x v="1"/>
    <x v="1"/>
    <x v="4"/>
    <n v="399"/>
    <n v="1"/>
    <x v="33"/>
  </r>
  <r>
    <s v="0443"/>
    <x v="134"/>
    <n v="14"/>
    <x v="7"/>
    <x v="0"/>
    <x v="0"/>
    <x v="3"/>
    <n v="69"/>
    <n v="6"/>
    <x v="39"/>
  </r>
  <r>
    <s v="0444"/>
    <x v="135"/>
    <n v="17"/>
    <x v="6"/>
    <x v="4"/>
    <x v="3"/>
    <x v="3"/>
    <n v="69"/>
    <n v="7"/>
    <x v="30"/>
  </r>
  <r>
    <s v="0445"/>
    <x v="135"/>
    <n v="9"/>
    <x v="2"/>
    <x v="5"/>
    <x v="2"/>
    <x v="0"/>
    <n v="199"/>
    <n v="2"/>
    <x v="5"/>
  </r>
  <r>
    <s v="0446"/>
    <x v="135"/>
    <n v="18"/>
    <x v="3"/>
    <x v="4"/>
    <x v="3"/>
    <x v="3"/>
    <n v="69"/>
    <n v="7"/>
    <x v="30"/>
  </r>
  <r>
    <s v="0447"/>
    <x v="135"/>
    <n v="16"/>
    <x v="4"/>
    <x v="4"/>
    <x v="3"/>
    <x v="4"/>
    <n v="399"/>
    <n v="5"/>
    <x v="8"/>
  </r>
  <r>
    <s v="0448"/>
    <x v="135"/>
    <n v="10"/>
    <x v="14"/>
    <x v="2"/>
    <x v="2"/>
    <x v="2"/>
    <n v="159"/>
    <n v="1"/>
    <x v="34"/>
  </r>
  <r>
    <s v="0449"/>
    <x v="135"/>
    <n v="10"/>
    <x v="14"/>
    <x v="2"/>
    <x v="2"/>
    <x v="1"/>
    <n v="289"/>
    <n v="6"/>
    <x v="16"/>
  </r>
  <r>
    <s v="0450"/>
    <x v="135"/>
    <n v="5"/>
    <x v="15"/>
    <x v="7"/>
    <x v="1"/>
    <x v="1"/>
    <n v="289"/>
    <n v="8"/>
    <x v="36"/>
  </r>
  <r>
    <s v="0451"/>
    <x v="135"/>
    <n v="10"/>
    <x v="14"/>
    <x v="2"/>
    <x v="2"/>
    <x v="3"/>
    <n v="69"/>
    <n v="7"/>
    <x v="30"/>
  </r>
  <r>
    <s v="0452"/>
    <x v="135"/>
    <n v="7"/>
    <x v="17"/>
    <x v="5"/>
    <x v="2"/>
    <x v="3"/>
    <n v="69"/>
    <n v="3"/>
    <x v="44"/>
  </r>
  <r>
    <s v="0453"/>
    <x v="135"/>
    <n v="6"/>
    <x v="11"/>
    <x v="5"/>
    <x v="2"/>
    <x v="4"/>
    <n v="399"/>
    <n v="3"/>
    <x v="15"/>
  </r>
  <r>
    <s v="0454"/>
    <x v="135"/>
    <n v="13"/>
    <x v="5"/>
    <x v="0"/>
    <x v="0"/>
    <x v="2"/>
    <n v="159"/>
    <n v="8"/>
    <x v="26"/>
  </r>
  <r>
    <s v="0455"/>
    <x v="136"/>
    <n v="14"/>
    <x v="7"/>
    <x v="6"/>
    <x v="0"/>
    <x v="3"/>
    <n v="69"/>
    <n v="9"/>
    <x v="31"/>
  </r>
  <r>
    <s v="0456"/>
    <x v="136"/>
    <n v="3"/>
    <x v="9"/>
    <x v="1"/>
    <x v="1"/>
    <x v="4"/>
    <n v="399"/>
    <n v="7"/>
    <x v="20"/>
  </r>
  <r>
    <s v="0457"/>
    <x v="136"/>
    <n v="3"/>
    <x v="9"/>
    <x v="1"/>
    <x v="1"/>
    <x v="2"/>
    <n v="159"/>
    <n v="9"/>
    <x v="32"/>
  </r>
  <r>
    <s v="0458"/>
    <x v="136"/>
    <n v="12"/>
    <x v="16"/>
    <x v="6"/>
    <x v="0"/>
    <x v="0"/>
    <n v="199"/>
    <n v="3"/>
    <x v="0"/>
  </r>
  <r>
    <s v="0459"/>
    <x v="136"/>
    <n v="5"/>
    <x v="15"/>
    <x v="7"/>
    <x v="1"/>
    <x v="2"/>
    <n v="159"/>
    <n v="1"/>
    <x v="34"/>
  </r>
  <r>
    <s v="0460"/>
    <x v="137"/>
    <n v="11"/>
    <x v="0"/>
    <x v="6"/>
    <x v="0"/>
    <x v="2"/>
    <n v="159"/>
    <n v="4"/>
    <x v="17"/>
  </r>
  <r>
    <s v="0461"/>
    <x v="137"/>
    <n v="7"/>
    <x v="17"/>
    <x v="5"/>
    <x v="2"/>
    <x v="4"/>
    <n v="399"/>
    <n v="0"/>
    <x v="9"/>
  </r>
  <r>
    <s v="0462"/>
    <x v="137"/>
    <n v="1"/>
    <x v="1"/>
    <x v="1"/>
    <x v="1"/>
    <x v="4"/>
    <n v="399"/>
    <n v="3"/>
    <x v="15"/>
  </r>
  <r>
    <s v="0463"/>
    <x v="138"/>
    <n v="10"/>
    <x v="14"/>
    <x v="2"/>
    <x v="2"/>
    <x v="4"/>
    <n v="399"/>
    <n v="9"/>
    <x v="37"/>
  </r>
  <r>
    <s v="0464"/>
    <x v="138"/>
    <n v="4"/>
    <x v="12"/>
    <x v="7"/>
    <x v="1"/>
    <x v="1"/>
    <n v="289"/>
    <n v="2"/>
    <x v="40"/>
  </r>
  <r>
    <s v="0465"/>
    <x v="138"/>
    <n v="11"/>
    <x v="0"/>
    <x v="6"/>
    <x v="0"/>
    <x v="2"/>
    <n v="159"/>
    <n v="9"/>
    <x v="32"/>
  </r>
  <r>
    <s v="0466"/>
    <x v="138"/>
    <n v="2"/>
    <x v="18"/>
    <x v="1"/>
    <x v="1"/>
    <x v="2"/>
    <n v="159"/>
    <n v="3"/>
    <x v="2"/>
  </r>
  <r>
    <s v="0467"/>
    <x v="138"/>
    <n v="4"/>
    <x v="12"/>
    <x v="1"/>
    <x v="1"/>
    <x v="0"/>
    <n v="199"/>
    <n v="0"/>
    <x v="9"/>
  </r>
  <r>
    <s v="0468"/>
    <x v="138"/>
    <n v="18"/>
    <x v="3"/>
    <x v="4"/>
    <x v="3"/>
    <x v="2"/>
    <n v="159"/>
    <n v="9"/>
    <x v="32"/>
  </r>
  <r>
    <s v="0469"/>
    <x v="139"/>
    <n v="2"/>
    <x v="18"/>
    <x v="1"/>
    <x v="1"/>
    <x v="1"/>
    <n v="289"/>
    <n v="1"/>
    <x v="23"/>
  </r>
  <r>
    <s v="0470"/>
    <x v="139"/>
    <n v="14"/>
    <x v="7"/>
    <x v="0"/>
    <x v="0"/>
    <x v="4"/>
    <n v="399"/>
    <n v="9"/>
    <x v="37"/>
  </r>
  <r>
    <s v="0471"/>
    <x v="140"/>
    <n v="5"/>
    <x v="15"/>
    <x v="7"/>
    <x v="1"/>
    <x v="1"/>
    <n v="289"/>
    <n v="4"/>
    <x v="27"/>
  </r>
  <r>
    <s v="0472"/>
    <x v="141"/>
    <n v="5"/>
    <x v="15"/>
    <x v="1"/>
    <x v="1"/>
    <x v="4"/>
    <n v="399"/>
    <n v="3"/>
    <x v="15"/>
  </r>
  <r>
    <s v="0473"/>
    <x v="142"/>
    <n v="13"/>
    <x v="5"/>
    <x v="0"/>
    <x v="0"/>
    <x v="1"/>
    <n v="289"/>
    <n v="8"/>
    <x v="36"/>
  </r>
  <r>
    <s v="0474"/>
    <x v="142"/>
    <n v="18"/>
    <x v="3"/>
    <x v="4"/>
    <x v="3"/>
    <x v="4"/>
    <n v="399"/>
    <n v="3"/>
    <x v="15"/>
  </r>
  <r>
    <s v="0475"/>
    <x v="142"/>
    <n v="13"/>
    <x v="5"/>
    <x v="0"/>
    <x v="0"/>
    <x v="0"/>
    <n v="199"/>
    <n v="2"/>
    <x v="5"/>
  </r>
  <r>
    <s v="0476"/>
    <x v="142"/>
    <n v="8"/>
    <x v="10"/>
    <x v="2"/>
    <x v="2"/>
    <x v="2"/>
    <n v="159"/>
    <n v="3"/>
    <x v="2"/>
  </r>
  <r>
    <s v="0477"/>
    <x v="142"/>
    <n v="7"/>
    <x v="17"/>
    <x v="2"/>
    <x v="2"/>
    <x v="1"/>
    <n v="289"/>
    <n v="5"/>
    <x v="35"/>
  </r>
  <r>
    <s v="0478"/>
    <x v="142"/>
    <n v="6"/>
    <x v="11"/>
    <x v="2"/>
    <x v="2"/>
    <x v="2"/>
    <n v="159"/>
    <n v="3"/>
    <x v="2"/>
  </r>
  <r>
    <s v="0479"/>
    <x v="142"/>
    <n v="7"/>
    <x v="17"/>
    <x v="2"/>
    <x v="2"/>
    <x v="2"/>
    <n v="159"/>
    <n v="2"/>
    <x v="21"/>
  </r>
  <r>
    <s v="0480"/>
    <x v="142"/>
    <n v="18"/>
    <x v="3"/>
    <x v="3"/>
    <x v="3"/>
    <x v="3"/>
    <n v="69"/>
    <n v="9"/>
    <x v="31"/>
  </r>
  <r>
    <s v="0481"/>
    <x v="143"/>
    <n v="17"/>
    <x v="6"/>
    <x v="3"/>
    <x v="3"/>
    <x v="1"/>
    <n v="289"/>
    <n v="3"/>
    <x v="3"/>
  </r>
  <r>
    <s v="0482"/>
    <x v="143"/>
    <n v="11"/>
    <x v="0"/>
    <x v="0"/>
    <x v="0"/>
    <x v="3"/>
    <n v="69"/>
    <n v="6"/>
    <x v="39"/>
  </r>
  <r>
    <s v="0483"/>
    <x v="143"/>
    <n v="16"/>
    <x v="4"/>
    <x v="3"/>
    <x v="3"/>
    <x v="3"/>
    <n v="69"/>
    <n v="6"/>
    <x v="39"/>
  </r>
  <r>
    <s v="0484"/>
    <x v="143"/>
    <n v="4"/>
    <x v="12"/>
    <x v="7"/>
    <x v="1"/>
    <x v="0"/>
    <n v="199"/>
    <n v="4"/>
    <x v="43"/>
  </r>
  <r>
    <s v="0485"/>
    <x v="144"/>
    <n v="16"/>
    <x v="4"/>
    <x v="3"/>
    <x v="3"/>
    <x v="0"/>
    <n v="199"/>
    <n v="7"/>
    <x v="45"/>
  </r>
  <r>
    <s v="0486"/>
    <x v="144"/>
    <n v="8"/>
    <x v="10"/>
    <x v="2"/>
    <x v="2"/>
    <x v="2"/>
    <n v="159"/>
    <n v="4"/>
    <x v="17"/>
  </r>
  <r>
    <s v="0487"/>
    <x v="144"/>
    <n v="4"/>
    <x v="12"/>
    <x v="7"/>
    <x v="1"/>
    <x v="1"/>
    <n v="289"/>
    <n v="4"/>
    <x v="27"/>
  </r>
  <r>
    <s v="0488"/>
    <x v="144"/>
    <n v="20"/>
    <x v="8"/>
    <x v="3"/>
    <x v="3"/>
    <x v="2"/>
    <n v="159"/>
    <n v="2"/>
    <x v="21"/>
  </r>
  <r>
    <s v="0489"/>
    <x v="144"/>
    <n v="13"/>
    <x v="5"/>
    <x v="0"/>
    <x v="0"/>
    <x v="2"/>
    <n v="159"/>
    <n v="7"/>
    <x v="28"/>
  </r>
  <r>
    <s v="0490"/>
    <x v="144"/>
    <n v="13"/>
    <x v="5"/>
    <x v="0"/>
    <x v="0"/>
    <x v="2"/>
    <n v="159"/>
    <n v="4"/>
    <x v="17"/>
  </r>
  <r>
    <s v="0491"/>
    <x v="144"/>
    <n v="17"/>
    <x v="6"/>
    <x v="4"/>
    <x v="3"/>
    <x v="3"/>
    <n v="69"/>
    <n v="3"/>
    <x v="44"/>
  </r>
  <r>
    <s v="0492"/>
    <x v="144"/>
    <n v="3"/>
    <x v="9"/>
    <x v="1"/>
    <x v="1"/>
    <x v="1"/>
    <n v="289"/>
    <n v="6"/>
    <x v="16"/>
  </r>
  <r>
    <s v="0493"/>
    <x v="145"/>
    <n v="9"/>
    <x v="2"/>
    <x v="5"/>
    <x v="2"/>
    <x v="4"/>
    <n v="399"/>
    <n v="2"/>
    <x v="18"/>
  </r>
  <r>
    <s v="0494"/>
    <x v="145"/>
    <n v="16"/>
    <x v="4"/>
    <x v="4"/>
    <x v="3"/>
    <x v="2"/>
    <n v="159"/>
    <n v="9"/>
    <x v="32"/>
  </r>
  <r>
    <s v="0495"/>
    <x v="145"/>
    <n v="13"/>
    <x v="5"/>
    <x v="0"/>
    <x v="0"/>
    <x v="0"/>
    <n v="199"/>
    <n v="5"/>
    <x v="7"/>
  </r>
  <r>
    <s v="0496"/>
    <x v="145"/>
    <n v="9"/>
    <x v="2"/>
    <x v="2"/>
    <x v="2"/>
    <x v="1"/>
    <n v="289"/>
    <n v="6"/>
    <x v="16"/>
  </r>
  <r>
    <s v="0497"/>
    <x v="145"/>
    <n v="4"/>
    <x v="12"/>
    <x v="7"/>
    <x v="1"/>
    <x v="1"/>
    <n v="289"/>
    <n v="1"/>
    <x v="23"/>
  </r>
  <r>
    <s v="0498"/>
    <x v="145"/>
    <n v="8"/>
    <x v="10"/>
    <x v="5"/>
    <x v="2"/>
    <x v="3"/>
    <n v="69"/>
    <n v="8"/>
    <x v="24"/>
  </r>
  <r>
    <s v="0499"/>
    <x v="145"/>
    <n v="18"/>
    <x v="3"/>
    <x v="3"/>
    <x v="3"/>
    <x v="0"/>
    <n v="199"/>
    <n v="8"/>
    <x v="22"/>
  </r>
  <r>
    <s v="0500"/>
    <x v="145"/>
    <n v="4"/>
    <x v="12"/>
    <x v="1"/>
    <x v="1"/>
    <x v="1"/>
    <n v="289"/>
    <n v="6"/>
    <x v="16"/>
  </r>
  <r>
    <s v="0501"/>
    <x v="146"/>
    <n v="2"/>
    <x v="18"/>
    <x v="1"/>
    <x v="1"/>
    <x v="0"/>
    <n v="199"/>
    <n v="5"/>
    <x v="7"/>
  </r>
  <r>
    <s v="0502"/>
    <x v="146"/>
    <n v="2"/>
    <x v="18"/>
    <x v="1"/>
    <x v="1"/>
    <x v="0"/>
    <n v="199"/>
    <n v="0"/>
    <x v="9"/>
  </r>
  <r>
    <s v="0503"/>
    <x v="146"/>
    <n v="10"/>
    <x v="14"/>
    <x v="5"/>
    <x v="2"/>
    <x v="1"/>
    <n v="289"/>
    <n v="8"/>
    <x v="36"/>
  </r>
  <r>
    <s v="0504"/>
    <x v="147"/>
    <n v="9"/>
    <x v="2"/>
    <x v="2"/>
    <x v="2"/>
    <x v="0"/>
    <n v="199"/>
    <n v="6"/>
    <x v="11"/>
  </r>
  <r>
    <s v="0505"/>
    <x v="148"/>
    <n v="12"/>
    <x v="16"/>
    <x v="6"/>
    <x v="0"/>
    <x v="0"/>
    <n v="199"/>
    <n v="2"/>
    <x v="5"/>
  </r>
  <r>
    <s v="0506"/>
    <x v="148"/>
    <n v="17"/>
    <x v="6"/>
    <x v="3"/>
    <x v="3"/>
    <x v="3"/>
    <n v="69"/>
    <n v="4"/>
    <x v="4"/>
  </r>
  <r>
    <s v="0507"/>
    <x v="148"/>
    <n v="2"/>
    <x v="18"/>
    <x v="7"/>
    <x v="1"/>
    <x v="4"/>
    <n v="399"/>
    <n v="9"/>
    <x v="37"/>
  </r>
  <r>
    <s v="0508"/>
    <x v="148"/>
    <n v="19"/>
    <x v="13"/>
    <x v="4"/>
    <x v="3"/>
    <x v="4"/>
    <n v="399"/>
    <n v="6"/>
    <x v="10"/>
  </r>
  <r>
    <s v="0509"/>
    <x v="149"/>
    <n v="19"/>
    <x v="13"/>
    <x v="3"/>
    <x v="3"/>
    <x v="2"/>
    <n v="159"/>
    <n v="8"/>
    <x v="26"/>
  </r>
  <r>
    <s v="0510"/>
    <x v="149"/>
    <n v="2"/>
    <x v="18"/>
    <x v="1"/>
    <x v="1"/>
    <x v="3"/>
    <n v="69"/>
    <n v="5"/>
    <x v="25"/>
  </r>
  <r>
    <s v="0511"/>
    <x v="149"/>
    <n v="19"/>
    <x v="13"/>
    <x v="3"/>
    <x v="3"/>
    <x v="1"/>
    <n v="289"/>
    <n v="9"/>
    <x v="6"/>
  </r>
  <r>
    <s v="0512"/>
    <x v="149"/>
    <n v="2"/>
    <x v="18"/>
    <x v="7"/>
    <x v="1"/>
    <x v="3"/>
    <n v="69"/>
    <n v="9"/>
    <x v="31"/>
  </r>
  <r>
    <s v="0513"/>
    <x v="150"/>
    <n v="14"/>
    <x v="7"/>
    <x v="6"/>
    <x v="0"/>
    <x v="3"/>
    <n v="69"/>
    <n v="3"/>
    <x v="44"/>
  </r>
  <r>
    <s v="0514"/>
    <x v="151"/>
    <n v="14"/>
    <x v="7"/>
    <x v="0"/>
    <x v="0"/>
    <x v="3"/>
    <n v="69"/>
    <n v="0"/>
    <x v="9"/>
  </r>
  <r>
    <s v="0515"/>
    <x v="151"/>
    <n v="8"/>
    <x v="10"/>
    <x v="5"/>
    <x v="2"/>
    <x v="1"/>
    <n v="289"/>
    <n v="4"/>
    <x v="27"/>
  </r>
  <r>
    <s v="0516"/>
    <x v="151"/>
    <n v="4"/>
    <x v="12"/>
    <x v="7"/>
    <x v="1"/>
    <x v="1"/>
    <n v="289"/>
    <n v="3"/>
    <x v="3"/>
  </r>
  <r>
    <s v="0517"/>
    <x v="152"/>
    <n v="19"/>
    <x v="13"/>
    <x v="3"/>
    <x v="3"/>
    <x v="1"/>
    <n v="289"/>
    <n v="4"/>
    <x v="27"/>
  </r>
  <r>
    <s v="0518"/>
    <x v="152"/>
    <n v="9"/>
    <x v="2"/>
    <x v="2"/>
    <x v="2"/>
    <x v="0"/>
    <n v="199"/>
    <n v="7"/>
    <x v="45"/>
  </r>
  <r>
    <s v="0519"/>
    <x v="153"/>
    <n v="5"/>
    <x v="15"/>
    <x v="7"/>
    <x v="1"/>
    <x v="0"/>
    <n v="199"/>
    <n v="9"/>
    <x v="38"/>
  </r>
  <r>
    <s v="0520"/>
    <x v="153"/>
    <n v="18"/>
    <x v="3"/>
    <x v="3"/>
    <x v="3"/>
    <x v="4"/>
    <n v="399"/>
    <n v="7"/>
    <x v="20"/>
  </r>
  <r>
    <s v="0521"/>
    <x v="153"/>
    <n v="5"/>
    <x v="15"/>
    <x v="7"/>
    <x v="1"/>
    <x v="1"/>
    <n v="289"/>
    <n v="3"/>
    <x v="3"/>
  </r>
  <r>
    <s v="0522"/>
    <x v="153"/>
    <n v="12"/>
    <x v="16"/>
    <x v="6"/>
    <x v="0"/>
    <x v="0"/>
    <n v="199"/>
    <n v="9"/>
    <x v="38"/>
  </r>
  <r>
    <s v="0523"/>
    <x v="153"/>
    <n v="18"/>
    <x v="3"/>
    <x v="3"/>
    <x v="3"/>
    <x v="1"/>
    <n v="289"/>
    <n v="7"/>
    <x v="1"/>
  </r>
  <r>
    <s v="0524"/>
    <x v="153"/>
    <n v="4"/>
    <x v="12"/>
    <x v="1"/>
    <x v="1"/>
    <x v="3"/>
    <n v="69"/>
    <n v="9"/>
    <x v="31"/>
  </r>
  <r>
    <s v="0525"/>
    <x v="153"/>
    <n v="7"/>
    <x v="17"/>
    <x v="2"/>
    <x v="2"/>
    <x v="2"/>
    <n v="159"/>
    <n v="3"/>
    <x v="2"/>
  </r>
  <r>
    <s v="0526"/>
    <x v="153"/>
    <n v="20"/>
    <x v="8"/>
    <x v="4"/>
    <x v="3"/>
    <x v="1"/>
    <n v="289"/>
    <n v="7"/>
    <x v="1"/>
  </r>
  <r>
    <s v="0527"/>
    <x v="153"/>
    <n v="1"/>
    <x v="1"/>
    <x v="7"/>
    <x v="1"/>
    <x v="1"/>
    <n v="289"/>
    <n v="7"/>
    <x v="1"/>
  </r>
  <r>
    <s v="0528"/>
    <x v="153"/>
    <n v="4"/>
    <x v="12"/>
    <x v="1"/>
    <x v="1"/>
    <x v="1"/>
    <n v="289"/>
    <n v="9"/>
    <x v="6"/>
  </r>
  <r>
    <s v="0529"/>
    <x v="153"/>
    <n v="13"/>
    <x v="5"/>
    <x v="6"/>
    <x v="0"/>
    <x v="0"/>
    <n v="199"/>
    <n v="8"/>
    <x v="22"/>
  </r>
  <r>
    <s v="0530"/>
    <x v="153"/>
    <n v="16"/>
    <x v="4"/>
    <x v="4"/>
    <x v="3"/>
    <x v="4"/>
    <n v="399"/>
    <n v="7"/>
    <x v="20"/>
  </r>
  <r>
    <s v="0531"/>
    <x v="154"/>
    <n v="8"/>
    <x v="10"/>
    <x v="2"/>
    <x v="2"/>
    <x v="0"/>
    <n v="199"/>
    <n v="3"/>
    <x v="0"/>
  </r>
  <r>
    <s v="0532"/>
    <x v="154"/>
    <n v="11"/>
    <x v="0"/>
    <x v="6"/>
    <x v="0"/>
    <x v="4"/>
    <n v="399"/>
    <n v="8"/>
    <x v="41"/>
  </r>
  <r>
    <s v="0533"/>
    <x v="155"/>
    <n v="8"/>
    <x v="10"/>
    <x v="5"/>
    <x v="2"/>
    <x v="0"/>
    <n v="199"/>
    <n v="5"/>
    <x v="7"/>
  </r>
  <r>
    <s v="0534"/>
    <x v="155"/>
    <n v="7"/>
    <x v="17"/>
    <x v="5"/>
    <x v="2"/>
    <x v="2"/>
    <n v="159"/>
    <n v="9"/>
    <x v="32"/>
  </r>
  <r>
    <s v="0535"/>
    <x v="155"/>
    <n v="19"/>
    <x v="13"/>
    <x v="3"/>
    <x v="3"/>
    <x v="0"/>
    <n v="199"/>
    <n v="2"/>
    <x v="5"/>
  </r>
  <r>
    <s v="0536"/>
    <x v="155"/>
    <n v="17"/>
    <x v="6"/>
    <x v="4"/>
    <x v="3"/>
    <x v="3"/>
    <n v="69"/>
    <n v="0"/>
    <x v="9"/>
  </r>
  <r>
    <s v="0537"/>
    <x v="156"/>
    <n v="9"/>
    <x v="2"/>
    <x v="5"/>
    <x v="2"/>
    <x v="0"/>
    <n v="199"/>
    <n v="1"/>
    <x v="19"/>
  </r>
  <r>
    <s v="0538"/>
    <x v="156"/>
    <n v="8"/>
    <x v="10"/>
    <x v="5"/>
    <x v="2"/>
    <x v="0"/>
    <n v="199"/>
    <n v="2"/>
    <x v="5"/>
  </r>
  <r>
    <s v="0539"/>
    <x v="157"/>
    <n v="19"/>
    <x v="13"/>
    <x v="3"/>
    <x v="3"/>
    <x v="0"/>
    <n v="199"/>
    <n v="0"/>
    <x v="9"/>
  </r>
  <r>
    <s v="0540"/>
    <x v="158"/>
    <n v="9"/>
    <x v="2"/>
    <x v="5"/>
    <x v="2"/>
    <x v="2"/>
    <n v="159"/>
    <n v="3"/>
    <x v="2"/>
  </r>
  <r>
    <s v="0541"/>
    <x v="158"/>
    <n v="9"/>
    <x v="2"/>
    <x v="5"/>
    <x v="2"/>
    <x v="1"/>
    <n v="289"/>
    <n v="9"/>
    <x v="6"/>
  </r>
  <r>
    <s v="0542"/>
    <x v="158"/>
    <n v="9"/>
    <x v="2"/>
    <x v="5"/>
    <x v="2"/>
    <x v="4"/>
    <n v="399"/>
    <n v="5"/>
    <x v="8"/>
  </r>
  <r>
    <s v="0543"/>
    <x v="158"/>
    <n v="20"/>
    <x v="8"/>
    <x v="4"/>
    <x v="3"/>
    <x v="2"/>
    <n v="159"/>
    <n v="5"/>
    <x v="13"/>
  </r>
  <r>
    <s v="0544"/>
    <x v="159"/>
    <n v="9"/>
    <x v="2"/>
    <x v="5"/>
    <x v="2"/>
    <x v="1"/>
    <n v="289"/>
    <n v="6"/>
    <x v="16"/>
  </r>
  <r>
    <s v="0545"/>
    <x v="159"/>
    <n v="14"/>
    <x v="7"/>
    <x v="6"/>
    <x v="0"/>
    <x v="4"/>
    <n v="399"/>
    <n v="0"/>
    <x v="9"/>
  </r>
  <r>
    <s v="0546"/>
    <x v="160"/>
    <n v="4"/>
    <x v="12"/>
    <x v="7"/>
    <x v="1"/>
    <x v="0"/>
    <n v="199"/>
    <n v="5"/>
    <x v="7"/>
  </r>
  <r>
    <s v="0547"/>
    <x v="161"/>
    <n v="6"/>
    <x v="11"/>
    <x v="2"/>
    <x v="2"/>
    <x v="3"/>
    <n v="69"/>
    <n v="7"/>
    <x v="30"/>
  </r>
  <r>
    <s v="0548"/>
    <x v="161"/>
    <n v="2"/>
    <x v="18"/>
    <x v="7"/>
    <x v="1"/>
    <x v="0"/>
    <n v="199"/>
    <n v="7"/>
    <x v="45"/>
  </r>
  <r>
    <s v="0549"/>
    <x v="161"/>
    <n v="17"/>
    <x v="6"/>
    <x v="3"/>
    <x v="3"/>
    <x v="0"/>
    <n v="199"/>
    <n v="2"/>
    <x v="5"/>
  </r>
  <r>
    <s v="0550"/>
    <x v="161"/>
    <n v="18"/>
    <x v="3"/>
    <x v="3"/>
    <x v="3"/>
    <x v="2"/>
    <n v="159"/>
    <n v="0"/>
    <x v="9"/>
  </r>
  <r>
    <s v="0551"/>
    <x v="161"/>
    <n v="5"/>
    <x v="15"/>
    <x v="1"/>
    <x v="1"/>
    <x v="3"/>
    <n v="69"/>
    <n v="5"/>
    <x v="25"/>
  </r>
  <r>
    <s v="0552"/>
    <x v="161"/>
    <n v="2"/>
    <x v="18"/>
    <x v="7"/>
    <x v="1"/>
    <x v="1"/>
    <n v="289"/>
    <n v="5"/>
    <x v="35"/>
  </r>
  <r>
    <s v="0553"/>
    <x v="161"/>
    <n v="11"/>
    <x v="0"/>
    <x v="0"/>
    <x v="0"/>
    <x v="4"/>
    <n v="399"/>
    <n v="0"/>
    <x v="9"/>
  </r>
  <r>
    <s v="0554"/>
    <x v="162"/>
    <n v="19"/>
    <x v="13"/>
    <x v="3"/>
    <x v="3"/>
    <x v="0"/>
    <n v="199"/>
    <n v="4"/>
    <x v="43"/>
  </r>
  <r>
    <s v="0555"/>
    <x v="162"/>
    <n v="6"/>
    <x v="11"/>
    <x v="2"/>
    <x v="2"/>
    <x v="0"/>
    <n v="199"/>
    <n v="9"/>
    <x v="38"/>
  </r>
  <r>
    <s v="0556"/>
    <x v="162"/>
    <n v="10"/>
    <x v="14"/>
    <x v="5"/>
    <x v="2"/>
    <x v="4"/>
    <n v="399"/>
    <n v="0"/>
    <x v="9"/>
  </r>
  <r>
    <s v="0557"/>
    <x v="162"/>
    <n v="5"/>
    <x v="15"/>
    <x v="7"/>
    <x v="1"/>
    <x v="2"/>
    <n v="159"/>
    <n v="1"/>
    <x v="34"/>
  </r>
  <r>
    <s v="0558"/>
    <x v="163"/>
    <n v="14"/>
    <x v="7"/>
    <x v="6"/>
    <x v="0"/>
    <x v="4"/>
    <n v="399"/>
    <n v="9"/>
    <x v="37"/>
  </r>
  <r>
    <s v="0559"/>
    <x v="163"/>
    <n v="2"/>
    <x v="18"/>
    <x v="7"/>
    <x v="1"/>
    <x v="1"/>
    <n v="289"/>
    <n v="2"/>
    <x v="40"/>
  </r>
  <r>
    <s v="0560"/>
    <x v="163"/>
    <n v="15"/>
    <x v="19"/>
    <x v="6"/>
    <x v="0"/>
    <x v="1"/>
    <n v="289"/>
    <n v="5"/>
    <x v="35"/>
  </r>
  <r>
    <s v="0561"/>
    <x v="164"/>
    <n v="13"/>
    <x v="5"/>
    <x v="0"/>
    <x v="0"/>
    <x v="1"/>
    <n v="289"/>
    <n v="3"/>
    <x v="3"/>
  </r>
  <r>
    <s v="0562"/>
    <x v="165"/>
    <n v="17"/>
    <x v="6"/>
    <x v="4"/>
    <x v="3"/>
    <x v="1"/>
    <n v="289"/>
    <n v="6"/>
    <x v="16"/>
  </r>
  <r>
    <s v="0563"/>
    <x v="166"/>
    <n v="13"/>
    <x v="5"/>
    <x v="0"/>
    <x v="0"/>
    <x v="4"/>
    <n v="399"/>
    <n v="0"/>
    <x v="9"/>
  </r>
  <r>
    <s v="0564"/>
    <x v="166"/>
    <n v="15"/>
    <x v="19"/>
    <x v="0"/>
    <x v="0"/>
    <x v="4"/>
    <n v="399"/>
    <n v="6"/>
    <x v="10"/>
  </r>
  <r>
    <s v="0565"/>
    <x v="166"/>
    <n v="1"/>
    <x v="1"/>
    <x v="1"/>
    <x v="1"/>
    <x v="0"/>
    <n v="199"/>
    <n v="0"/>
    <x v="9"/>
  </r>
  <r>
    <s v="0566"/>
    <x v="166"/>
    <n v="10"/>
    <x v="14"/>
    <x v="2"/>
    <x v="2"/>
    <x v="2"/>
    <n v="159"/>
    <n v="8"/>
    <x v="26"/>
  </r>
  <r>
    <s v="0567"/>
    <x v="166"/>
    <n v="1"/>
    <x v="1"/>
    <x v="7"/>
    <x v="1"/>
    <x v="2"/>
    <n v="159"/>
    <n v="8"/>
    <x v="26"/>
  </r>
  <r>
    <s v="0568"/>
    <x v="166"/>
    <n v="14"/>
    <x v="7"/>
    <x v="6"/>
    <x v="0"/>
    <x v="4"/>
    <n v="399"/>
    <n v="0"/>
    <x v="9"/>
  </r>
  <r>
    <s v="0569"/>
    <x v="167"/>
    <n v="18"/>
    <x v="3"/>
    <x v="3"/>
    <x v="3"/>
    <x v="2"/>
    <n v="159"/>
    <n v="7"/>
    <x v="28"/>
  </r>
  <r>
    <s v="0570"/>
    <x v="168"/>
    <n v="3"/>
    <x v="9"/>
    <x v="7"/>
    <x v="1"/>
    <x v="1"/>
    <n v="289"/>
    <n v="3"/>
    <x v="3"/>
  </r>
  <r>
    <s v="0571"/>
    <x v="168"/>
    <n v="3"/>
    <x v="9"/>
    <x v="7"/>
    <x v="1"/>
    <x v="1"/>
    <n v="289"/>
    <n v="1"/>
    <x v="23"/>
  </r>
  <r>
    <s v="0572"/>
    <x v="168"/>
    <n v="11"/>
    <x v="0"/>
    <x v="6"/>
    <x v="0"/>
    <x v="2"/>
    <n v="159"/>
    <n v="4"/>
    <x v="17"/>
  </r>
  <r>
    <s v="0573"/>
    <x v="169"/>
    <n v="20"/>
    <x v="8"/>
    <x v="3"/>
    <x v="3"/>
    <x v="4"/>
    <n v="399"/>
    <n v="5"/>
    <x v="8"/>
  </r>
  <r>
    <s v="0574"/>
    <x v="170"/>
    <n v="5"/>
    <x v="15"/>
    <x v="1"/>
    <x v="1"/>
    <x v="2"/>
    <n v="159"/>
    <n v="3"/>
    <x v="2"/>
  </r>
  <r>
    <s v="0575"/>
    <x v="170"/>
    <n v="18"/>
    <x v="3"/>
    <x v="4"/>
    <x v="3"/>
    <x v="3"/>
    <n v="69"/>
    <n v="1"/>
    <x v="29"/>
  </r>
  <r>
    <s v="0576"/>
    <x v="170"/>
    <n v="4"/>
    <x v="12"/>
    <x v="7"/>
    <x v="1"/>
    <x v="3"/>
    <n v="69"/>
    <n v="3"/>
    <x v="44"/>
  </r>
  <r>
    <s v="0577"/>
    <x v="170"/>
    <n v="12"/>
    <x v="16"/>
    <x v="0"/>
    <x v="0"/>
    <x v="2"/>
    <n v="159"/>
    <n v="6"/>
    <x v="42"/>
  </r>
  <r>
    <s v="0578"/>
    <x v="171"/>
    <n v="14"/>
    <x v="7"/>
    <x v="0"/>
    <x v="0"/>
    <x v="4"/>
    <n v="399"/>
    <n v="9"/>
    <x v="37"/>
  </r>
  <r>
    <s v="0579"/>
    <x v="172"/>
    <n v="7"/>
    <x v="17"/>
    <x v="2"/>
    <x v="2"/>
    <x v="4"/>
    <n v="399"/>
    <n v="0"/>
    <x v="9"/>
  </r>
  <r>
    <s v="0580"/>
    <x v="172"/>
    <n v="15"/>
    <x v="19"/>
    <x v="6"/>
    <x v="0"/>
    <x v="2"/>
    <n v="159"/>
    <n v="6"/>
    <x v="42"/>
  </r>
  <r>
    <s v="0581"/>
    <x v="172"/>
    <n v="15"/>
    <x v="19"/>
    <x v="0"/>
    <x v="0"/>
    <x v="2"/>
    <n v="159"/>
    <n v="8"/>
    <x v="26"/>
  </r>
  <r>
    <s v="0582"/>
    <x v="172"/>
    <n v="15"/>
    <x v="19"/>
    <x v="6"/>
    <x v="0"/>
    <x v="4"/>
    <n v="399"/>
    <n v="4"/>
    <x v="12"/>
  </r>
  <r>
    <s v="0583"/>
    <x v="172"/>
    <n v="10"/>
    <x v="14"/>
    <x v="5"/>
    <x v="2"/>
    <x v="4"/>
    <n v="399"/>
    <n v="3"/>
    <x v="15"/>
  </r>
  <r>
    <s v="0584"/>
    <x v="172"/>
    <n v="18"/>
    <x v="3"/>
    <x v="4"/>
    <x v="3"/>
    <x v="3"/>
    <n v="69"/>
    <n v="0"/>
    <x v="9"/>
  </r>
  <r>
    <s v="0585"/>
    <x v="172"/>
    <n v="5"/>
    <x v="15"/>
    <x v="1"/>
    <x v="1"/>
    <x v="0"/>
    <n v="199"/>
    <n v="1"/>
    <x v="19"/>
  </r>
  <r>
    <s v="0586"/>
    <x v="172"/>
    <n v="4"/>
    <x v="12"/>
    <x v="1"/>
    <x v="1"/>
    <x v="1"/>
    <n v="289"/>
    <n v="5"/>
    <x v="35"/>
  </r>
  <r>
    <s v="0587"/>
    <x v="172"/>
    <n v="20"/>
    <x v="8"/>
    <x v="4"/>
    <x v="3"/>
    <x v="3"/>
    <n v="69"/>
    <n v="3"/>
    <x v="44"/>
  </r>
  <r>
    <s v="0588"/>
    <x v="173"/>
    <n v="17"/>
    <x v="6"/>
    <x v="3"/>
    <x v="3"/>
    <x v="3"/>
    <n v="69"/>
    <n v="1"/>
    <x v="29"/>
  </r>
  <r>
    <s v="0589"/>
    <x v="174"/>
    <n v="5"/>
    <x v="15"/>
    <x v="1"/>
    <x v="1"/>
    <x v="4"/>
    <n v="399"/>
    <n v="3"/>
    <x v="15"/>
  </r>
  <r>
    <s v="0590"/>
    <x v="174"/>
    <n v="18"/>
    <x v="3"/>
    <x v="4"/>
    <x v="3"/>
    <x v="2"/>
    <n v="159"/>
    <n v="5"/>
    <x v="13"/>
  </r>
  <r>
    <s v="0591"/>
    <x v="175"/>
    <n v="4"/>
    <x v="12"/>
    <x v="7"/>
    <x v="1"/>
    <x v="1"/>
    <n v="289"/>
    <n v="3"/>
    <x v="3"/>
  </r>
  <r>
    <s v="0592"/>
    <x v="176"/>
    <n v="6"/>
    <x v="11"/>
    <x v="5"/>
    <x v="2"/>
    <x v="1"/>
    <n v="289"/>
    <n v="9"/>
    <x v="6"/>
  </r>
  <r>
    <s v="0593"/>
    <x v="176"/>
    <n v="17"/>
    <x v="6"/>
    <x v="3"/>
    <x v="3"/>
    <x v="3"/>
    <n v="69"/>
    <n v="9"/>
    <x v="31"/>
  </r>
  <r>
    <s v="0594"/>
    <x v="176"/>
    <n v="2"/>
    <x v="18"/>
    <x v="7"/>
    <x v="1"/>
    <x v="1"/>
    <n v="289"/>
    <n v="1"/>
    <x v="23"/>
  </r>
  <r>
    <s v="0595"/>
    <x v="176"/>
    <n v="10"/>
    <x v="14"/>
    <x v="5"/>
    <x v="2"/>
    <x v="0"/>
    <n v="199"/>
    <n v="6"/>
    <x v="11"/>
  </r>
  <r>
    <s v="0596"/>
    <x v="176"/>
    <n v="11"/>
    <x v="0"/>
    <x v="6"/>
    <x v="0"/>
    <x v="4"/>
    <n v="399"/>
    <n v="9"/>
    <x v="37"/>
  </r>
  <r>
    <s v="0597"/>
    <x v="177"/>
    <n v="4"/>
    <x v="12"/>
    <x v="1"/>
    <x v="1"/>
    <x v="3"/>
    <n v="69"/>
    <n v="8"/>
    <x v="24"/>
  </r>
  <r>
    <s v="0598"/>
    <x v="178"/>
    <n v="10"/>
    <x v="14"/>
    <x v="2"/>
    <x v="2"/>
    <x v="4"/>
    <n v="399"/>
    <n v="9"/>
    <x v="37"/>
  </r>
  <r>
    <s v="0599"/>
    <x v="178"/>
    <n v="2"/>
    <x v="18"/>
    <x v="1"/>
    <x v="1"/>
    <x v="2"/>
    <n v="159"/>
    <n v="5"/>
    <x v="13"/>
  </r>
  <r>
    <s v="0600"/>
    <x v="178"/>
    <n v="5"/>
    <x v="15"/>
    <x v="1"/>
    <x v="1"/>
    <x v="1"/>
    <n v="289"/>
    <n v="0"/>
    <x v="9"/>
  </r>
  <r>
    <s v="0601"/>
    <x v="178"/>
    <n v="10"/>
    <x v="14"/>
    <x v="5"/>
    <x v="2"/>
    <x v="3"/>
    <n v="69"/>
    <n v="3"/>
    <x v="44"/>
  </r>
  <r>
    <s v="0602"/>
    <x v="178"/>
    <n v="12"/>
    <x v="16"/>
    <x v="6"/>
    <x v="0"/>
    <x v="0"/>
    <n v="199"/>
    <n v="3"/>
    <x v="0"/>
  </r>
  <r>
    <s v="0603"/>
    <x v="178"/>
    <n v="11"/>
    <x v="0"/>
    <x v="0"/>
    <x v="0"/>
    <x v="1"/>
    <n v="289"/>
    <n v="7"/>
    <x v="1"/>
  </r>
  <r>
    <s v="0604"/>
    <x v="178"/>
    <n v="1"/>
    <x v="1"/>
    <x v="7"/>
    <x v="1"/>
    <x v="1"/>
    <n v="289"/>
    <n v="8"/>
    <x v="36"/>
  </r>
  <r>
    <s v="0605"/>
    <x v="179"/>
    <n v="15"/>
    <x v="19"/>
    <x v="6"/>
    <x v="0"/>
    <x v="2"/>
    <n v="159"/>
    <n v="5"/>
    <x v="13"/>
  </r>
  <r>
    <s v="0606"/>
    <x v="180"/>
    <n v="12"/>
    <x v="16"/>
    <x v="0"/>
    <x v="0"/>
    <x v="1"/>
    <n v="289"/>
    <n v="3"/>
    <x v="3"/>
  </r>
  <r>
    <s v="0607"/>
    <x v="180"/>
    <n v="20"/>
    <x v="8"/>
    <x v="3"/>
    <x v="3"/>
    <x v="4"/>
    <n v="399"/>
    <n v="7"/>
    <x v="20"/>
  </r>
  <r>
    <s v="0608"/>
    <x v="180"/>
    <n v="12"/>
    <x v="16"/>
    <x v="0"/>
    <x v="0"/>
    <x v="3"/>
    <n v="69"/>
    <n v="4"/>
    <x v="4"/>
  </r>
  <r>
    <s v="0609"/>
    <x v="180"/>
    <n v="19"/>
    <x v="13"/>
    <x v="3"/>
    <x v="3"/>
    <x v="3"/>
    <n v="69"/>
    <n v="4"/>
    <x v="4"/>
  </r>
  <r>
    <s v="0610"/>
    <x v="181"/>
    <n v="12"/>
    <x v="16"/>
    <x v="6"/>
    <x v="0"/>
    <x v="3"/>
    <n v="69"/>
    <n v="8"/>
    <x v="24"/>
  </r>
  <r>
    <s v="0611"/>
    <x v="181"/>
    <n v="10"/>
    <x v="14"/>
    <x v="5"/>
    <x v="2"/>
    <x v="1"/>
    <n v="289"/>
    <n v="9"/>
    <x v="6"/>
  </r>
  <r>
    <s v="0612"/>
    <x v="181"/>
    <n v="17"/>
    <x v="6"/>
    <x v="3"/>
    <x v="3"/>
    <x v="1"/>
    <n v="289"/>
    <n v="9"/>
    <x v="6"/>
  </r>
  <r>
    <s v="0613"/>
    <x v="182"/>
    <n v="15"/>
    <x v="19"/>
    <x v="6"/>
    <x v="0"/>
    <x v="3"/>
    <n v="69"/>
    <n v="2"/>
    <x v="14"/>
  </r>
  <r>
    <s v="0614"/>
    <x v="183"/>
    <n v="20"/>
    <x v="8"/>
    <x v="4"/>
    <x v="3"/>
    <x v="1"/>
    <n v="289"/>
    <n v="0"/>
    <x v="9"/>
  </r>
  <r>
    <s v="0615"/>
    <x v="184"/>
    <n v="10"/>
    <x v="14"/>
    <x v="2"/>
    <x v="2"/>
    <x v="2"/>
    <n v="159"/>
    <n v="2"/>
    <x v="21"/>
  </r>
  <r>
    <s v="0616"/>
    <x v="185"/>
    <n v="11"/>
    <x v="0"/>
    <x v="6"/>
    <x v="0"/>
    <x v="3"/>
    <n v="69"/>
    <n v="7"/>
    <x v="30"/>
  </r>
  <r>
    <s v="0617"/>
    <x v="186"/>
    <n v="19"/>
    <x v="13"/>
    <x v="4"/>
    <x v="3"/>
    <x v="0"/>
    <n v="199"/>
    <n v="8"/>
    <x v="22"/>
  </r>
  <r>
    <s v="0618"/>
    <x v="186"/>
    <n v="19"/>
    <x v="13"/>
    <x v="4"/>
    <x v="3"/>
    <x v="4"/>
    <n v="399"/>
    <n v="0"/>
    <x v="9"/>
  </r>
  <r>
    <s v="0619"/>
    <x v="187"/>
    <n v="17"/>
    <x v="6"/>
    <x v="4"/>
    <x v="3"/>
    <x v="1"/>
    <n v="289"/>
    <n v="6"/>
    <x v="16"/>
  </r>
  <r>
    <s v="0620"/>
    <x v="187"/>
    <n v="20"/>
    <x v="8"/>
    <x v="4"/>
    <x v="3"/>
    <x v="2"/>
    <n v="159"/>
    <n v="9"/>
    <x v="32"/>
  </r>
  <r>
    <s v="0621"/>
    <x v="187"/>
    <n v="10"/>
    <x v="14"/>
    <x v="5"/>
    <x v="2"/>
    <x v="2"/>
    <n v="159"/>
    <n v="7"/>
    <x v="28"/>
  </r>
  <r>
    <s v="0622"/>
    <x v="187"/>
    <n v="13"/>
    <x v="5"/>
    <x v="6"/>
    <x v="0"/>
    <x v="2"/>
    <n v="159"/>
    <n v="9"/>
    <x v="32"/>
  </r>
  <r>
    <s v="0623"/>
    <x v="187"/>
    <n v="14"/>
    <x v="7"/>
    <x v="6"/>
    <x v="0"/>
    <x v="0"/>
    <n v="199"/>
    <n v="0"/>
    <x v="9"/>
  </r>
  <r>
    <s v="0624"/>
    <x v="188"/>
    <n v="3"/>
    <x v="9"/>
    <x v="7"/>
    <x v="1"/>
    <x v="0"/>
    <n v="199"/>
    <n v="4"/>
    <x v="43"/>
  </r>
  <r>
    <s v="0625"/>
    <x v="188"/>
    <n v="17"/>
    <x v="6"/>
    <x v="3"/>
    <x v="3"/>
    <x v="4"/>
    <n v="399"/>
    <n v="8"/>
    <x v="41"/>
  </r>
  <r>
    <s v="0626"/>
    <x v="188"/>
    <n v="1"/>
    <x v="1"/>
    <x v="1"/>
    <x v="1"/>
    <x v="1"/>
    <n v="289"/>
    <n v="0"/>
    <x v="9"/>
  </r>
  <r>
    <s v="0627"/>
    <x v="188"/>
    <n v="18"/>
    <x v="3"/>
    <x v="3"/>
    <x v="3"/>
    <x v="3"/>
    <n v="69"/>
    <n v="4"/>
    <x v="4"/>
  </r>
  <r>
    <s v="0628"/>
    <x v="188"/>
    <n v="14"/>
    <x v="7"/>
    <x v="0"/>
    <x v="0"/>
    <x v="4"/>
    <n v="399"/>
    <n v="5"/>
    <x v="8"/>
  </r>
  <r>
    <s v="0629"/>
    <x v="188"/>
    <n v="2"/>
    <x v="18"/>
    <x v="7"/>
    <x v="1"/>
    <x v="3"/>
    <n v="69"/>
    <n v="6"/>
    <x v="39"/>
  </r>
  <r>
    <s v="0630"/>
    <x v="189"/>
    <n v="10"/>
    <x v="14"/>
    <x v="2"/>
    <x v="2"/>
    <x v="2"/>
    <n v="159"/>
    <n v="3"/>
    <x v="2"/>
  </r>
  <r>
    <s v="0631"/>
    <x v="190"/>
    <n v="13"/>
    <x v="5"/>
    <x v="0"/>
    <x v="0"/>
    <x v="0"/>
    <n v="199"/>
    <n v="4"/>
    <x v="43"/>
  </r>
  <r>
    <s v="0632"/>
    <x v="190"/>
    <n v="17"/>
    <x v="6"/>
    <x v="3"/>
    <x v="3"/>
    <x v="3"/>
    <n v="69"/>
    <n v="3"/>
    <x v="44"/>
  </r>
  <r>
    <s v="0633"/>
    <x v="191"/>
    <n v="20"/>
    <x v="8"/>
    <x v="3"/>
    <x v="3"/>
    <x v="2"/>
    <n v="159"/>
    <n v="3"/>
    <x v="2"/>
  </r>
  <r>
    <s v="0634"/>
    <x v="191"/>
    <n v="5"/>
    <x v="15"/>
    <x v="1"/>
    <x v="1"/>
    <x v="4"/>
    <n v="399"/>
    <n v="0"/>
    <x v="9"/>
  </r>
  <r>
    <s v="0635"/>
    <x v="191"/>
    <n v="3"/>
    <x v="9"/>
    <x v="1"/>
    <x v="1"/>
    <x v="2"/>
    <n v="159"/>
    <n v="5"/>
    <x v="13"/>
  </r>
  <r>
    <s v="0636"/>
    <x v="192"/>
    <n v="16"/>
    <x v="4"/>
    <x v="3"/>
    <x v="3"/>
    <x v="3"/>
    <n v="69"/>
    <n v="5"/>
    <x v="25"/>
  </r>
  <r>
    <s v="0637"/>
    <x v="193"/>
    <n v="17"/>
    <x v="6"/>
    <x v="3"/>
    <x v="3"/>
    <x v="2"/>
    <n v="159"/>
    <n v="6"/>
    <x v="42"/>
  </r>
  <r>
    <s v="0638"/>
    <x v="193"/>
    <n v="11"/>
    <x v="0"/>
    <x v="0"/>
    <x v="0"/>
    <x v="2"/>
    <n v="159"/>
    <n v="5"/>
    <x v="13"/>
  </r>
  <r>
    <s v="0639"/>
    <x v="193"/>
    <n v="16"/>
    <x v="4"/>
    <x v="3"/>
    <x v="3"/>
    <x v="4"/>
    <n v="399"/>
    <n v="3"/>
    <x v="15"/>
  </r>
  <r>
    <s v="0640"/>
    <x v="194"/>
    <n v="20"/>
    <x v="8"/>
    <x v="4"/>
    <x v="3"/>
    <x v="1"/>
    <n v="289"/>
    <n v="4"/>
    <x v="27"/>
  </r>
  <r>
    <s v="0641"/>
    <x v="194"/>
    <n v="10"/>
    <x v="14"/>
    <x v="5"/>
    <x v="2"/>
    <x v="4"/>
    <n v="399"/>
    <n v="7"/>
    <x v="20"/>
  </r>
  <r>
    <s v="0642"/>
    <x v="195"/>
    <n v="10"/>
    <x v="14"/>
    <x v="5"/>
    <x v="2"/>
    <x v="4"/>
    <n v="399"/>
    <n v="9"/>
    <x v="37"/>
  </r>
  <r>
    <s v="0643"/>
    <x v="195"/>
    <n v="13"/>
    <x v="5"/>
    <x v="0"/>
    <x v="0"/>
    <x v="4"/>
    <n v="399"/>
    <n v="8"/>
    <x v="41"/>
  </r>
  <r>
    <s v="0644"/>
    <x v="196"/>
    <n v="6"/>
    <x v="11"/>
    <x v="5"/>
    <x v="2"/>
    <x v="0"/>
    <n v="199"/>
    <n v="6"/>
    <x v="11"/>
  </r>
  <r>
    <s v="0645"/>
    <x v="196"/>
    <n v="1"/>
    <x v="1"/>
    <x v="1"/>
    <x v="1"/>
    <x v="3"/>
    <n v="69"/>
    <n v="9"/>
    <x v="31"/>
  </r>
  <r>
    <s v="0646"/>
    <x v="196"/>
    <n v="14"/>
    <x v="7"/>
    <x v="0"/>
    <x v="0"/>
    <x v="0"/>
    <n v="199"/>
    <n v="0"/>
    <x v="9"/>
  </r>
  <r>
    <s v="0647"/>
    <x v="196"/>
    <n v="13"/>
    <x v="5"/>
    <x v="0"/>
    <x v="0"/>
    <x v="1"/>
    <n v="289"/>
    <n v="3"/>
    <x v="3"/>
  </r>
  <r>
    <s v="0648"/>
    <x v="196"/>
    <n v="8"/>
    <x v="10"/>
    <x v="2"/>
    <x v="2"/>
    <x v="0"/>
    <n v="199"/>
    <n v="1"/>
    <x v="19"/>
  </r>
  <r>
    <s v="0649"/>
    <x v="197"/>
    <n v="8"/>
    <x v="10"/>
    <x v="5"/>
    <x v="2"/>
    <x v="4"/>
    <n v="399"/>
    <n v="5"/>
    <x v="8"/>
  </r>
  <r>
    <s v="0650"/>
    <x v="197"/>
    <n v="13"/>
    <x v="5"/>
    <x v="6"/>
    <x v="0"/>
    <x v="1"/>
    <n v="289"/>
    <n v="3"/>
    <x v="3"/>
  </r>
  <r>
    <s v="0651"/>
    <x v="197"/>
    <n v="17"/>
    <x v="6"/>
    <x v="4"/>
    <x v="3"/>
    <x v="2"/>
    <n v="159"/>
    <n v="2"/>
    <x v="21"/>
  </r>
  <r>
    <s v="0652"/>
    <x v="197"/>
    <n v="15"/>
    <x v="19"/>
    <x v="6"/>
    <x v="0"/>
    <x v="2"/>
    <n v="159"/>
    <n v="3"/>
    <x v="2"/>
  </r>
  <r>
    <s v="0653"/>
    <x v="198"/>
    <n v="5"/>
    <x v="15"/>
    <x v="7"/>
    <x v="1"/>
    <x v="2"/>
    <n v="159"/>
    <n v="1"/>
    <x v="34"/>
  </r>
  <r>
    <s v="0654"/>
    <x v="198"/>
    <n v="1"/>
    <x v="1"/>
    <x v="1"/>
    <x v="1"/>
    <x v="3"/>
    <n v="69"/>
    <n v="0"/>
    <x v="9"/>
  </r>
  <r>
    <s v="0655"/>
    <x v="198"/>
    <n v="2"/>
    <x v="18"/>
    <x v="1"/>
    <x v="1"/>
    <x v="1"/>
    <n v="289"/>
    <n v="2"/>
    <x v="40"/>
  </r>
  <r>
    <s v="0656"/>
    <x v="198"/>
    <n v="12"/>
    <x v="16"/>
    <x v="6"/>
    <x v="0"/>
    <x v="2"/>
    <n v="159"/>
    <n v="5"/>
    <x v="13"/>
  </r>
  <r>
    <s v="0657"/>
    <x v="198"/>
    <n v="6"/>
    <x v="11"/>
    <x v="5"/>
    <x v="2"/>
    <x v="3"/>
    <n v="69"/>
    <n v="3"/>
    <x v="44"/>
  </r>
  <r>
    <s v="0658"/>
    <x v="198"/>
    <n v="5"/>
    <x v="15"/>
    <x v="1"/>
    <x v="1"/>
    <x v="2"/>
    <n v="159"/>
    <n v="9"/>
    <x v="32"/>
  </r>
  <r>
    <s v="0659"/>
    <x v="199"/>
    <n v="15"/>
    <x v="19"/>
    <x v="6"/>
    <x v="0"/>
    <x v="0"/>
    <n v="199"/>
    <n v="1"/>
    <x v="19"/>
  </r>
  <r>
    <s v="0660"/>
    <x v="199"/>
    <n v="1"/>
    <x v="1"/>
    <x v="1"/>
    <x v="1"/>
    <x v="1"/>
    <n v="289"/>
    <n v="4"/>
    <x v="27"/>
  </r>
  <r>
    <s v="0661"/>
    <x v="200"/>
    <n v="16"/>
    <x v="4"/>
    <x v="3"/>
    <x v="3"/>
    <x v="2"/>
    <n v="159"/>
    <n v="3"/>
    <x v="2"/>
  </r>
  <r>
    <s v="0662"/>
    <x v="200"/>
    <n v="9"/>
    <x v="2"/>
    <x v="5"/>
    <x v="2"/>
    <x v="3"/>
    <n v="69"/>
    <n v="2"/>
    <x v="14"/>
  </r>
  <r>
    <s v="0663"/>
    <x v="200"/>
    <n v="20"/>
    <x v="8"/>
    <x v="3"/>
    <x v="3"/>
    <x v="2"/>
    <n v="159"/>
    <n v="4"/>
    <x v="17"/>
  </r>
  <r>
    <s v="0664"/>
    <x v="201"/>
    <n v="14"/>
    <x v="7"/>
    <x v="6"/>
    <x v="0"/>
    <x v="4"/>
    <n v="399"/>
    <n v="5"/>
    <x v="8"/>
  </r>
  <r>
    <s v="0665"/>
    <x v="202"/>
    <n v="1"/>
    <x v="1"/>
    <x v="1"/>
    <x v="1"/>
    <x v="4"/>
    <n v="399"/>
    <n v="8"/>
    <x v="41"/>
  </r>
  <r>
    <s v="0666"/>
    <x v="202"/>
    <n v="13"/>
    <x v="5"/>
    <x v="6"/>
    <x v="0"/>
    <x v="3"/>
    <n v="69"/>
    <n v="0"/>
    <x v="9"/>
  </r>
  <r>
    <s v="0667"/>
    <x v="203"/>
    <n v="14"/>
    <x v="7"/>
    <x v="6"/>
    <x v="0"/>
    <x v="3"/>
    <n v="69"/>
    <n v="8"/>
    <x v="24"/>
  </r>
  <r>
    <s v="0668"/>
    <x v="204"/>
    <n v="10"/>
    <x v="14"/>
    <x v="2"/>
    <x v="2"/>
    <x v="3"/>
    <n v="69"/>
    <n v="2"/>
    <x v="14"/>
  </r>
  <r>
    <s v="0669"/>
    <x v="204"/>
    <n v="9"/>
    <x v="2"/>
    <x v="2"/>
    <x v="2"/>
    <x v="4"/>
    <n v="399"/>
    <n v="6"/>
    <x v="10"/>
  </r>
  <r>
    <s v="0670"/>
    <x v="204"/>
    <n v="2"/>
    <x v="18"/>
    <x v="1"/>
    <x v="1"/>
    <x v="0"/>
    <n v="199"/>
    <n v="1"/>
    <x v="19"/>
  </r>
  <r>
    <s v="0671"/>
    <x v="204"/>
    <n v="13"/>
    <x v="5"/>
    <x v="0"/>
    <x v="0"/>
    <x v="4"/>
    <n v="399"/>
    <n v="1"/>
    <x v="33"/>
  </r>
  <r>
    <s v="0672"/>
    <x v="205"/>
    <n v="12"/>
    <x v="16"/>
    <x v="0"/>
    <x v="0"/>
    <x v="2"/>
    <n v="159"/>
    <n v="7"/>
    <x v="28"/>
  </r>
  <r>
    <s v="0673"/>
    <x v="205"/>
    <n v="17"/>
    <x v="6"/>
    <x v="3"/>
    <x v="3"/>
    <x v="2"/>
    <n v="159"/>
    <n v="8"/>
    <x v="26"/>
  </r>
  <r>
    <s v="0674"/>
    <x v="206"/>
    <n v="18"/>
    <x v="3"/>
    <x v="4"/>
    <x v="3"/>
    <x v="1"/>
    <n v="289"/>
    <n v="8"/>
    <x v="36"/>
  </r>
  <r>
    <s v="0675"/>
    <x v="206"/>
    <n v="13"/>
    <x v="5"/>
    <x v="0"/>
    <x v="0"/>
    <x v="2"/>
    <n v="159"/>
    <n v="4"/>
    <x v="17"/>
  </r>
  <r>
    <s v="0676"/>
    <x v="206"/>
    <n v="15"/>
    <x v="19"/>
    <x v="0"/>
    <x v="0"/>
    <x v="3"/>
    <n v="69"/>
    <n v="4"/>
    <x v="4"/>
  </r>
  <r>
    <s v="0677"/>
    <x v="206"/>
    <n v="15"/>
    <x v="19"/>
    <x v="0"/>
    <x v="0"/>
    <x v="2"/>
    <n v="159"/>
    <n v="9"/>
    <x v="32"/>
  </r>
  <r>
    <s v="0678"/>
    <x v="206"/>
    <n v="18"/>
    <x v="3"/>
    <x v="4"/>
    <x v="3"/>
    <x v="3"/>
    <n v="69"/>
    <n v="6"/>
    <x v="39"/>
  </r>
  <r>
    <s v="0679"/>
    <x v="206"/>
    <n v="7"/>
    <x v="17"/>
    <x v="2"/>
    <x v="2"/>
    <x v="2"/>
    <n v="159"/>
    <n v="6"/>
    <x v="42"/>
  </r>
  <r>
    <s v="0680"/>
    <x v="206"/>
    <n v="13"/>
    <x v="5"/>
    <x v="0"/>
    <x v="0"/>
    <x v="3"/>
    <n v="69"/>
    <n v="3"/>
    <x v="44"/>
  </r>
  <r>
    <s v="0681"/>
    <x v="206"/>
    <n v="3"/>
    <x v="9"/>
    <x v="7"/>
    <x v="1"/>
    <x v="3"/>
    <n v="69"/>
    <n v="4"/>
    <x v="4"/>
  </r>
  <r>
    <s v="0682"/>
    <x v="207"/>
    <n v="18"/>
    <x v="3"/>
    <x v="3"/>
    <x v="3"/>
    <x v="1"/>
    <n v="289"/>
    <n v="3"/>
    <x v="3"/>
  </r>
  <r>
    <s v="0683"/>
    <x v="207"/>
    <n v="16"/>
    <x v="4"/>
    <x v="4"/>
    <x v="3"/>
    <x v="1"/>
    <n v="289"/>
    <n v="6"/>
    <x v="16"/>
  </r>
  <r>
    <s v="0684"/>
    <x v="207"/>
    <n v="18"/>
    <x v="3"/>
    <x v="3"/>
    <x v="3"/>
    <x v="2"/>
    <n v="159"/>
    <n v="3"/>
    <x v="2"/>
  </r>
  <r>
    <s v="0685"/>
    <x v="207"/>
    <n v="11"/>
    <x v="0"/>
    <x v="6"/>
    <x v="0"/>
    <x v="0"/>
    <n v="199"/>
    <n v="4"/>
    <x v="43"/>
  </r>
  <r>
    <s v="0686"/>
    <x v="207"/>
    <n v="1"/>
    <x v="1"/>
    <x v="7"/>
    <x v="1"/>
    <x v="3"/>
    <n v="69"/>
    <n v="1"/>
    <x v="29"/>
  </r>
  <r>
    <s v="0687"/>
    <x v="207"/>
    <n v="15"/>
    <x v="19"/>
    <x v="6"/>
    <x v="0"/>
    <x v="3"/>
    <n v="69"/>
    <n v="0"/>
    <x v="9"/>
  </r>
  <r>
    <s v="0688"/>
    <x v="207"/>
    <n v="19"/>
    <x v="13"/>
    <x v="3"/>
    <x v="3"/>
    <x v="0"/>
    <n v="199"/>
    <n v="5"/>
    <x v="7"/>
  </r>
  <r>
    <s v="0689"/>
    <x v="207"/>
    <n v="19"/>
    <x v="13"/>
    <x v="4"/>
    <x v="3"/>
    <x v="2"/>
    <n v="159"/>
    <n v="8"/>
    <x v="26"/>
  </r>
  <r>
    <s v="0690"/>
    <x v="207"/>
    <n v="5"/>
    <x v="15"/>
    <x v="1"/>
    <x v="1"/>
    <x v="4"/>
    <n v="399"/>
    <n v="5"/>
    <x v="8"/>
  </r>
  <r>
    <s v="0691"/>
    <x v="207"/>
    <n v="19"/>
    <x v="13"/>
    <x v="3"/>
    <x v="3"/>
    <x v="1"/>
    <n v="289"/>
    <n v="2"/>
    <x v="40"/>
  </r>
  <r>
    <s v="0692"/>
    <x v="207"/>
    <n v="7"/>
    <x v="17"/>
    <x v="5"/>
    <x v="2"/>
    <x v="1"/>
    <n v="289"/>
    <n v="4"/>
    <x v="27"/>
  </r>
  <r>
    <s v="0693"/>
    <x v="207"/>
    <n v="11"/>
    <x v="0"/>
    <x v="0"/>
    <x v="0"/>
    <x v="0"/>
    <n v="199"/>
    <n v="5"/>
    <x v="7"/>
  </r>
  <r>
    <s v="0694"/>
    <x v="207"/>
    <n v="8"/>
    <x v="10"/>
    <x v="5"/>
    <x v="2"/>
    <x v="2"/>
    <n v="159"/>
    <n v="8"/>
    <x v="26"/>
  </r>
  <r>
    <s v="0695"/>
    <x v="208"/>
    <n v="12"/>
    <x v="16"/>
    <x v="6"/>
    <x v="0"/>
    <x v="1"/>
    <n v="289"/>
    <n v="7"/>
    <x v="1"/>
  </r>
  <r>
    <s v="0696"/>
    <x v="209"/>
    <n v="3"/>
    <x v="9"/>
    <x v="7"/>
    <x v="1"/>
    <x v="0"/>
    <n v="199"/>
    <n v="8"/>
    <x v="22"/>
  </r>
  <r>
    <s v="0697"/>
    <x v="209"/>
    <n v="5"/>
    <x v="15"/>
    <x v="7"/>
    <x v="1"/>
    <x v="2"/>
    <n v="159"/>
    <n v="1"/>
    <x v="34"/>
  </r>
  <r>
    <s v="0698"/>
    <x v="210"/>
    <n v="8"/>
    <x v="10"/>
    <x v="5"/>
    <x v="2"/>
    <x v="1"/>
    <n v="289"/>
    <n v="9"/>
    <x v="6"/>
  </r>
  <r>
    <s v="0699"/>
    <x v="211"/>
    <n v="5"/>
    <x v="15"/>
    <x v="7"/>
    <x v="1"/>
    <x v="0"/>
    <n v="199"/>
    <n v="3"/>
    <x v="0"/>
  </r>
  <r>
    <s v="0700"/>
    <x v="212"/>
    <n v="20"/>
    <x v="8"/>
    <x v="4"/>
    <x v="3"/>
    <x v="1"/>
    <n v="289"/>
    <n v="0"/>
    <x v="9"/>
  </r>
  <r>
    <s v="0701"/>
    <x v="213"/>
    <n v="15"/>
    <x v="19"/>
    <x v="0"/>
    <x v="0"/>
    <x v="1"/>
    <n v="289"/>
    <n v="2"/>
    <x v="40"/>
  </r>
  <r>
    <s v="0702"/>
    <x v="214"/>
    <n v="6"/>
    <x v="11"/>
    <x v="5"/>
    <x v="2"/>
    <x v="0"/>
    <n v="199"/>
    <n v="3"/>
    <x v="0"/>
  </r>
  <r>
    <s v="0703"/>
    <x v="214"/>
    <n v="19"/>
    <x v="13"/>
    <x v="4"/>
    <x v="3"/>
    <x v="1"/>
    <n v="289"/>
    <n v="9"/>
    <x v="6"/>
  </r>
  <r>
    <s v="0704"/>
    <x v="214"/>
    <n v="15"/>
    <x v="19"/>
    <x v="0"/>
    <x v="0"/>
    <x v="1"/>
    <n v="289"/>
    <n v="6"/>
    <x v="16"/>
  </r>
  <r>
    <s v="0705"/>
    <x v="214"/>
    <n v="14"/>
    <x v="7"/>
    <x v="0"/>
    <x v="0"/>
    <x v="1"/>
    <n v="289"/>
    <n v="0"/>
    <x v="9"/>
  </r>
  <r>
    <s v="0706"/>
    <x v="214"/>
    <n v="7"/>
    <x v="17"/>
    <x v="5"/>
    <x v="2"/>
    <x v="2"/>
    <n v="159"/>
    <n v="2"/>
    <x v="21"/>
  </r>
  <r>
    <s v="0707"/>
    <x v="214"/>
    <n v="10"/>
    <x v="14"/>
    <x v="5"/>
    <x v="2"/>
    <x v="0"/>
    <n v="199"/>
    <n v="1"/>
    <x v="19"/>
  </r>
  <r>
    <s v="0708"/>
    <x v="214"/>
    <n v="1"/>
    <x v="1"/>
    <x v="1"/>
    <x v="1"/>
    <x v="1"/>
    <n v="289"/>
    <n v="4"/>
    <x v="27"/>
  </r>
  <r>
    <s v="0709"/>
    <x v="214"/>
    <n v="1"/>
    <x v="1"/>
    <x v="1"/>
    <x v="1"/>
    <x v="2"/>
    <n v="159"/>
    <n v="9"/>
    <x v="32"/>
  </r>
  <r>
    <s v="0710"/>
    <x v="214"/>
    <n v="13"/>
    <x v="5"/>
    <x v="0"/>
    <x v="0"/>
    <x v="1"/>
    <n v="289"/>
    <n v="8"/>
    <x v="36"/>
  </r>
  <r>
    <s v="0711"/>
    <x v="214"/>
    <n v="19"/>
    <x v="13"/>
    <x v="3"/>
    <x v="3"/>
    <x v="0"/>
    <n v="199"/>
    <n v="1"/>
    <x v="19"/>
  </r>
  <r>
    <s v="0712"/>
    <x v="215"/>
    <n v="12"/>
    <x v="16"/>
    <x v="0"/>
    <x v="0"/>
    <x v="2"/>
    <n v="159"/>
    <n v="0"/>
    <x v="9"/>
  </r>
  <r>
    <s v="0713"/>
    <x v="215"/>
    <n v="19"/>
    <x v="13"/>
    <x v="3"/>
    <x v="3"/>
    <x v="2"/>
    <n v="159"/>
    <n v="8"/>
    <x v="26"/>
  </r>
  <r>
    <s v="0714"/>
    <x v="216"/>
    <n v="4"/>
    <x v="12"/>
    <x v="1"/>
    <x v="1"/>
    <x v="1"/>
    <n v="289"/>
    <n v="6"/>
    <x v="16"/>
  </r>
  <r>
    <s v="0715"/>
    <x v="216"/>
    <n v="13"/>
    <x v="5"/>
    <x v="6"/>
    <x v="0"/>
    <x v="2"/>
    <n v="159"/>
    <n v="5"/>
    <x v="13"/>
  </r>
  <r>
    <s v="0716"/>
    <x v="216"/>
    <n v="4"/>
    <x v="12"/>
    <x v="1"/>
    <x v="1"/>
    <x v="3"/>
    <n v="69"/>
    <n v="8"/>
    <x v="24"/>
  </r>
  <r>
    <s v="0717"/>
    <x v="216"/>
    <n v="12"/>
    <x v="16"/>
    <x v="0"/>
    <x v="0"/>
    <x v="0"/>
    <n v="199"/>
    <n v="2"/>
    <x v="5"/>
  </r>
  <r>
    <s v="0718"/>
    <x v="217"/>
    <n v="13"/>
    <x v="5"/>
    <x v="6"/>
    <x v="0"/>
    <x v="2"/>
    <n v="159"/>
    <n v="3"/>
    <x v="2"/>
  </r>
  <r>
    <s v="0719"/>
    <x v="217"/>
    <n v="2"/>
    <x v="18"/>
    <x v="7"/>
    <x v="1"/>
    <x v="2"/>
    <n v="159"/>
    <n v="4"/>
    <x v="17"/>
  </r>
  <r>
    <s v="0720"/>
    <x v="218"/>
    <n v="9"/>
    <x v="2"/>
    <x v="5"/>
    <x v="2"/>
    <x v="1"/>
    <n v="289"/>
    <n v="9"/>
    <x v="6"/>
  </r>
  <r>
    <s v="0721"/>
    <x v="218"/>
    <n v="7"/>
    <x v="17"/>
    <x v="5"/>
    <x v="2"/>
    <x v="2"/>
    <n v="159"/>
    <n v="5"/>
    <x v="13"/>
  </r>
  <r>
    <s v="0722"/>
    <x v="218"/>
    <n v="11"/>
    <x v="0"/>
    <x v="6"/>
    <x v="0"/>
    <x v="2"/>
    <n v="159"/>
    <n v="4"/>
    <x v="17"/>
  </r>
  <r>
    <s v="0723"/>
    <x v="219"/>
    <n v="8"/>
    <x v="10"/>
    <x v="5"/>
    <x v="2"/>
    <x v="4"/>
    <n v="399"/>
    <n v="2"/>
    <x v="18"/>
  </r>
  <r>
    <s v="0724"/>
    <x v="219"/>
    <n v="7"/>
    <x v="17"/>
    <x v="5"/>
    <x v="2"/>
    <x v="1"/>
    <n v="289"/>
    <n v="5"/>
    <x v="35"/>
  </r>
  <r>
    <s v="0725"/>
    <x v="219"/>
    <n v="8"/>
    <x v="10"/>
    <x v="2"/>
    <x v="2"/>
    <x v="1"/>
    <n v="289"/>
    <n v="2"/>
    <x v="40"/>
  </r>
  <r>
    <s v="0726"/>
    <x v="219"/>
    <n v="8"/>
    <x v="10"/>
    <x v="5"/>
    <x v="2"/>
    <x v="1"/>
    <n v="289"/>
    <n v="1"/>
    <x v="23"/>
  </r>
  <r>
    <s v="0727"/>
    <x v="219"/>
    <n v="17"/>
    <x v="6"/>
    <x v="4"/>
    <x v="3"/>
    <x v="3"/>
    <n v="69"/>
    <n v="3"/>
    <x v="44"/>
  </r>
  <r>
    <s v="0728"/>
    <x v="220"/>
    <n v="10"/>
    <x v="14"/>
    <x v="2"/>
    <x v="2"/>
    <x v="1"/>
    <n v="289"/>
    <n v="7"/>
    <x v="1"/>
  </r>
  <r>
    <s v="0729"/>
    <x v="220"/>
    <n v="6"/>
    <x v="11"/>
    <x v="5"/>
    <x v="2"/>
    <x v="0"/>
    <n v="199"/>
    <n v="7"/>
    <x v="45"/>
  </r>
  <r>
    <s v="0730"/>
    <x v="221"/>
    <n v="18"/>
    <x v="3"/>
    <x v="4"/>
    <x v="3"/>
    <x v="4"/>
    <n v="399"/>
    <n v="4"/>
    <x v="12"/>
  </r>
  <r>
    <s v="0731"/>
    <x v="221"/>
    <n v="13"/>
    <x v="5"/>
    <x v="0"/>
    <x v="0"/>
    <x v="4"/>
    <n v="399"/>
    <n v="4"/>
    <x v="12"/>
  </r>
  <r>
    <s v="0732"/>
    <x v="221"/>
    <n v="1"/>
    <x v="1"/>
    <x v="7"/>
    <x v="1"/>
    <x v="1"/>
    <n v="289"/>
    <n v="6"/>
    <x v="16"/>
  </r>
  <r>
    <s v="0733"/>
    <x v="221"/>
    <n v="17"/>
    <x v="6"/>
    <x v="4"/>
    <x v="3"/>
    <x v="2"/>
    <n v="159"/>
    <n v="4"/>
    <x v="17"/>
  </r>
  <r>
    <s v="0734"/>
    <x v="221"/>
    <n v="3"/>
    <x v="9"/>
    <x v="1"/>
    <x v="1"/>
    <x v="1"/>
    <n v="289"/>
    <n v="2"/>
    <x v="40"/>
  </r>
  <r>
    <s v="0735"/>
    <x v="222"/>
    <n v="3"/>
    <x v="9"/>
    <x v="7"/>
    <x v="1"/>
    <x v="4"/>
    <n v="399"/>
    <n v="0"/>
    <x v="9"/>
  </r>
  <r>
    <s v="0736"/>
    <x v="222"/>
    <n v="14"/>
    <x v="7"/>
    <x v="0"/>
    <x v="0"/>
    <x v="2"/>
    <n v="159"/>
    <n v="6"/>
    <x v="42"/>
  </r>
  <r>
    <s v="0737"/>
    <x v="222"/>
    <n v="12"/>
    <x v="16"/>
    <x v="6"/>
    <x v="0"/>
    <x v="2"/>
    <n v="159"/>
    <n v="5"/>
    <x v="13"/>
  </r>
  <r>
    <s v="0738"/>
    <x v="223"/>
    <n v="8"/>
    <x v="10"/>
    <x v="2"/>
    <x v="2"/>
    <x v="4"/>
    <n v="399"/>
    <n v="7"/>
    <x v="20"/>
  </r>
  <r>
    <s v="0739"/>
    <x v="224"/>
    <n v="1"/>
    <x v="1"/>
    <x v="7"/>
    <x v="1"/>
    <x v="3"/>
    <n v="69"/>
    <n v="6"/>
    <x v="39"/>
  </r>
  <r>
    <s v="0740"/>
    <x v="224"/>
    <n v="19"/>
    <x v="13"/>
    <x v="4"/>
    <x v="3"/>
    <x v="0"/>
    <n v="199"/>
    <n v="4"/>
    <x v="43"/>
  </r>
  <r>
    <s v="0741"/>
    <x v="225"/>
    <n v="1"/>
    <x v="1"/>
    <x v="7"/>
    <x v="1"/>
    <x v="1"/>
    <n v="289"/>
    <n v="7"/>
    <x v="1"/>
  </r>
  <r>
    <s v="0742"/>
    <x v="225"/>
    <n v="18"/>
    <x v="3"/>
    <x v="4"/>
    <x v="3"/>
    <x v="1"/>
    <n v="289"/>
    <n v="0"/>
    <x v="9"/>
  </r>
  <r>
    <s v="0743"/>
    <x v="226"/>
    <n v="19"/>
    <x v="13"/>
    <x v="3"/>
    <x v="3"/>
    <x v="3"/>
    <n v="69"/>
    <n v="9"/>
    <x v="31"/>
  </r>
  <r>
    <s v="0744"/>
    <x v="227"/>
    <n v="12"/>
    <x v="16"/>
    <x v="6"/>
    <x v="0"/>
    <x v="3"/>
    <n v="69"/>
    <n v="5"/>
    <x v="25"/>
  </r>
  <r>
    <s v="0745"/>
    <x v="227"/>
    <n v="8"/>
    <x v="10"/>
    <x v="2"/>
    <x v="2"/>
    <x v="4"/>
    <n v="399"/>
    <n v="0"/>
    <x v="9"/>
  </r>
  <r>
    <s v="0746"/>
    <x v="228"/>
    <n v="2"/>
    <x v="18"/>
    <x v="7"/>
    <x v="1"/>
    <x v="2"/>
    <n v="159"/>
    <n v="8"/>
    <x v="26"/>
  </r>
  <r>
    <s v="0747"/>
    <x v="228"/>
    <n v="6"/>
    <x v="11"/>
    <x v="2"/>
    <x v="2"/>
    <x v="0"/>
    <n v="199"/>
    <n v="3"/>
    <x v="0"/>
  </r>
  <r>
    <s v="0748"/>
    <x v="229"/>
    <n v="8"/>
    <x v="10"/>
    <x v="2"/>
    <x v="2"/>
    <x v="0"/>
    <n v="199"/>
    <n v="7"/>
    <x v="45"/>
  </r>
  <r>
    <s v="0749"/>
    <x v="229"/>
    <n v="11"/>
    <x v="0"/>
    <x v="6"/>
    <x v="0"/>
    <x v="1"/>
    <n v="289"/>
    <n v="3"/>
    <x v="3"/>
  </r>
  <r>
    <s v="0750"/>
    <x v="229"/>
    <n v="20"/>
    <x v="8"/>
    <x v="4"/>
    <x v="3"/>
    <x v="2"/>
    <n v="159"/>
    <n v="9"/>
    <x v="32"/>
  </r>
  <r>
    <s v="0751"/>
    <x v="229"/>
    <n v="10"/>
    <x v="14"/>
    <x v="2"/>
    <x v="2"/>
    <x v="1"/>
    <n v="289"/>
    <n v="5"/>
    <x v="35"/>
  </r>
  <r>
    <s v="0752"/>
    <x v="230"/>
    <n v="8"/>
    <x v="10"/>
    <x v="5"/>
    <x v="2"/>
    <x v="4"/>
    <n v="399"/>
    <n v="1"/>
    <x v="33"/>
  </r>
  <r>
    <s v="0753"/>
    <x v="230"/>
    <n v="5"/>
    <x v="15"/>
    <x v="1"/>
    <x v="1"/>
    <x v="4"/>
    <n v="399"/>
    <n v="6"/>
    <x v="10"/>
  </r>
  <r>
    <s v="0754"/>
    <x v="231"/>
    <n v="14"/>
    <x v="7"/>
    <x v="6"/>
    <x v="0"/>
    <x v="0"/>
    <n v="199"/>
    <n v="2"/>
    <x v="5"/>
  </r>
  <r>
    <s v="0755"/>
    <x v="231"/>
    <n v="20"/>
    <x v="8"/>
    <x v="3"/>
    <x v="3"/>
    <x v="0"/>
    <n v="199"/>
    <n v="6"/>
    <x v="11"/>
  </r>
  <r>
    <s v="0756"/>
    <x v="231"/>
    <n v="17"/>
    <x v="6"/>
    <x v="3"/>
    <x v="3"/>
    <x v="4"/>
    <n v="399"/>
    <n v="6"/>
    <x v="10"/>
  </r>
  <r>
    <s v="0757"/>
    <x v="231"/>
    <n v="13"/>
    <x v="5"/>
    <x v="6"/>
    <x v="0"/>
    <x v="1"/>
    <n v="289"/>
    <n v="0"/>
    <x v="9"/>
  </r>
  <r>
    <s v="0758"/>
    <x v="231"/>
    <n v="10"/>
    <x v="14"/>
    <x v="5"/>
    <x v="2"/>
    <x v="4"/>
    <n v="399"/>
    <n v="4"/>
    <x v="12"/>
  </r>
  <r>
    <s v="0759"/>
    <x v="231"/>
    <n v="3"/>
    <x v="9"/>
    <x v="7"/>
    <x v="1"/>
    <x v="1"/>
    <n v="289"/>
    <n v="1"/>
    <x v="23"/>
  </r>
  <r>
    <s v="0760"/>
    <x v="232"/>
    <n v="19"/>
    <x v="13"/>
    <x v="4"/>
    <x v="3"/>
    <x v="4"/>
    <n v="399"/>
    <n v="6"/>
    <x v="10"/>
  </r>
  <r>
    <s v="0761"/>
    <x v="232"/>
    <n v="16"/>
    <x v="4"/>
    <x v="4"/>
    <x v="3"/>
    <x v="2"/>
    <n v="159"/>
    <n v="6"/>
    <x v="42"/>
  </r>
  <r>
    <s v="0762"/>
    <x v="232"/>
    <n v="16"/>
    <x v="4"/>
    <x v="4"/>
    <x v="3"/>
    <x v="1"/>
    <n v="289"/>
    <n v="2"/>
    <x v="40"/>
  </r>
  <r>
    <s v="0763"/>
    <x v="232"/>
    <n v="17"/>
    <x v="6"/>
    <x v="3"/>
    <x v="3"/>
    <x v="3"/>
    <n v="69"/>
    <n v="8"/>
    <x v="24"/>
  </r>
  <r>
    <s v="0764"/>
    <x v="233"/>
    <n v="8"/>
    <x v="10"/>
    <x v="5"/>
    <x v="2"/>
    <x v="4"/>
    <n v="399"/>
    <n v="2"/>
    <x v="18"/>
  </r>
  <r>
    <s v="0765"/>
    <x v="233"/>
    <n v="19"/>
    <x v="13"/>
    <x v="4"/>
    <x v="3"/>
    <x v="2"/>
    <n v="159"/>
    <n v="8"/>
    <x v="26"/>
  </r>
  <r>
    <s v="0766"/>
    <x v="233"/>
    <n v="14"/>
    <x v="7"/>
    <x v="6"/>
    <x v="0"/>
    <x v="4"/>
    <n v="399"/>
    <n v="9"/>
    <x v="37"/>
  </r>
  <r>
    <s v="0767"/>
    <x v="234"/>
    <n v="13"/>
    <x v="5"/>
    <x v="0"/>
    <x v="0"/>
    <x v="0"/>
    <n v="199"/>
    <n v="1"/>
    <x v="19"/>
  </r>
  <r>
    <s v="0768"/>
    <x v="235"/>
    <n v="15"/>
    <x v="19"/>
    <x v="6"/>
    <x v="0"/>
    <x v="2"/>
    <n v="159"/>
    <n v="1"/>
    <x v="34"/>
  </r>
  <r>
    <s v="0769"/>
    <x v="236"/>
    <n v="7"/>
    <x v="17"/>
    <x v="2"/>
    <x v="2"/>
    <x v="4"/>
    <n v="399"/>
    <n v="6"/>
    <x v="10"/>
  </r>
  <r>
    <s v="0770"/>
    <x v="236"/>
    <n v="11"/>
    <x v="0"/>
    <x v="0"/>
    <x v="0"/>
    <x v="4"/>
    <n v="399"/>
    <n v="0"/>
    <x v="9"/>
  </r>
  <r>
    <s v="0771"/>
    <x v="237"/>
    <n v="4"/>
    <x v="12"/>
    <x v="1"/>
    <x v="1"/>
    <x v="1"/>
    <n v="289"/>
    <n v="2"/>
    <x v="40"/>
  </r>
  <r>
    <s v="0772"/>
    <x v="237"/>
    <n v="6"/>
    <x v="11"/>
    <x v="5"/>
    <x v="2"/>
    <x v="1"/>
    <n v="289"/>
    <n v="3"/>
    <x v="3"/>
  </r>
  <r>
    <s v="0773"/>
    <x v="237"/>
    <n v="20"/>
    <x v="8"/>
    <x v="4"/>
    <x v="3"/>
    <x v="3"/>
    <n v="69"/>
    <n v="0"/>
    <x v="9"/>
  </r>
  <r>
    <s v="0774"/>
    <x v="237"/>
    <n v="15"/>
    <x v="19"/>
    <x v="0"/>
    <x v="0"/>
    <x v="3"/>
    <n v="69"/>
    <n v="2"/>
    <x v="14"/>
  </r>
  <r>
    <s v="0775"/>
    <x v="237"/>
    <n v="13"/>
    <x v="5"/>
    <x v="6"/>
    <x v="0"/>
    <x v="4"/>
    <n v="399"/>
    <n v="1"/>
    <x v="33"/>
  </r>
  <r>
    <s v="0776"/>
    <x v="238"/>
    <n v="17"/>
    <x v="6"/>
    <x v="4"/>
    <x v="3"/>
    <x v="4"/>
    <n v="399"/>
    <n v="2"/>
    <x v="18"/>
  </r>
  <r>
    <s v="0777"/>
    <x v="238"/>
    <n v="4"/>
    <x v="12"/>
    <x v="7"/>
    <x v="1"/>
    <x v="4"/>
    <n v="399"/>
    <n v="3"/>
    <x v="15"/>
  </r>
  <r>
    <s v="0778"/>
    <x v="238"/>
    <n v="2"/>
    <x v="18"/>
    <x v="1"/>
    <x v="1"/>
    <x v="1"/>
    <n v="289"/>
    <n v="5"/>
    <x v="35"/>
  </r>
  <r>
    <s v="0779"/>
    <x v="238"/>
    <n v="14"/>
    <x v="7"/>
    <x v="6"/>
    <x v="0"/>
    <x v="1"/>
    <n v="289"/>
    <n v="6"/>
    <x v="16"/>
  </r>
  <r>
    <s v="0780"/>
    <x v="238"/>
    <n v="7"/>
    <x v="17"/>
    <x v="2"/>
    <x v="2"/>
    <x v="4"/>
    <n v="399"/>
    <n v="8"/>
    <x v="41"/>
  </r>
  <r>
    <s v="0781"/>
    <x v="239"/>
    <n v="11"/>
    <x v="0"/>
    <x v="6"/>
    <x v="0"/>
    <x v="3"/>
    <n v="69"/>
    <n v="6"/>
    <x v="39"/>
  </r>
  <r>
    <s v="0782"/>
    <x v="240"/>
    <n v="1"/>
    <x v="1"/>
    <x v="1"/>
    <x v="1"/>
    <x v="2"/>
    <n v="159"/>
    <n v="9"/>
    <x v="32"/>
  </r>
  <r>
    <s v="0783"/>
    <x v="240"/>
    <n v="8"/>
    <x v="10"/>
    <x v="2"/>
    <x v="2"/>
    <x v="4"/>
    <n v="399"/>
    <n v="3"/>
    <x v="15"/>
  </r>
  <r>
    <s v="0784"/>
    <x v="240"/>
    <n v="2"/>
    <x v="18"/>
    <x v="1"/>
    <x v="1"/>
    <x v="0"/>
    <n v="199"/>
    <n v="5"/>
    <x v="7"/>
  </r>
  <r>
    <s v="0785"/>
    <x v="240"/>
    <n v="5"/>
    <x v="15"/>
    <x v="7"/>
    <x v="1"/>
    <x v="4"/>
    <n v="399"/>
    <n v="6"/>
    <x v="10"/>
  </r>
  <r>
    <s v="0786"/>
    <x v="240"/>
    <n v="4"/>
    <x v="12"/>
    <x v="7"/>
    <x v="1"/>
    <x v="1"/>
    <n v="289"/>
    <n v="6"/>
    <x v="16"/>
  </r>
  <r>
    <s v="0787"/>
    <x v="241"/>
    <n v="14"/>
    <x v="7"/>
    <x v="0"/>
    <x v="0"/>
    <x v="3"/>
    <n v="69"/>
    <n v="1"/>
    <x v="29"/>
  </r>
  <r>
    <s v="0788"/>
    <x v="241"/>
    <n v="14"/>
    <x v="7"/>
    <x v="6"/>
    <x v="0"/>
    <x v="0"/>
    <n v="199"/>
    <n v="6"/>
    <x v="11"/>
  </r>
  <r>
    <s v="0789"/>
    <x v="241"/>
    <n v="6"/>
    <x v="11"/>
    <x v="5"/>
    <x v="2"/>
    <x v="2"/>
    <n v="159"/>
    <n v="8"/>
    <x v="26"/>
  </r>
  <r>
    <s v="0790"/>
    <x v="241"/>
    <n v="13"/>
    <x v="5"/>
    <x v="6"/>
    <x v="0"/>
    <x v="2"/>
    <n v="159"/>
    <n v="8"/>
    <x v="26"/>
  </r>
  <r>
    <s v="0791"/>
    <x v="242"/>
    <n v="18"/>
    <x v="3"/>
    <x v="3"/>
    <x v="3"/>
    <x v="4"/>
    <n v="399"/>
    <n v="3"/>
    <x v="15"/>
  </r>
  <r>
    <s v="0792"/>
    <x v="242"/>
    <n v="16"/>
    <x v="4"/>
    <x v="3"/>
    <x v="3"/>
    <x v="2"/>
    <n v="159"/>
    <n v="9"/>
    <x v="32"/>
  </r>
  <r>
    <s v="0793"/>
    <x v="243"/>
    <n v="10"/>
    <x v="14"/>
    <x v="5"/>
    <x v="2"/>
    <x v="4"/>
    <n v="399"/>
    <n v="3"/>
    <x v="15"/>
  </r>
  <r>
    <s v="0794"/>
    <x v="243"/>
    <n v="11"/>
    <x v="0"/>
    <x v="0"/>
    <x v="0"/>
    <x v="0"/>
    <n v="199"/>
    <n v="8"/>
    <x v="22"/>
  </r>
  <r>
    <s v="0795"/>
    <x v="243"/>
    <n v="13"/>
    <x v="5"/>
    <x v="6"/>
    <x v="0"/>
    <x v="0"/>
    <n v="199"/>
    <n v="9"/>
    <x v="38"/>
  </r>
  <r>
    <s v="0796"/>
    <x v="243"/>
    <n v="18"/>
    <x v="3"/>
    <x v="4"/>
    <x v="3"/>
    <x v="1"/>
    <n v="289"/>
    <n v="4"/>
    <x v="27"/>
  </r>
  <r>
    <s v="0797"/>
    <x v="244"/>
    <n v="4"/>
    <x v="12"/>
    <x v="7"/>
    <x v="1"/>
    <x v="3"/>
    <n v="69"/>
    <n v="2"/>
    <x v="14"/>
  </r>
  <r>
    <s v="0798"/>
    <x v="244"/>
    <n v="20"/>
    <x v="8"/>
    <x v="4"/>
    <x v="3"/>
    <x v="3"/>
    <n v="69"/>
    <n v="6"/>
    <x v="39"/>
  </r>
  <r>
    <s v="0799"/>
    <x v="245"/>
    <n v="16"/>
    <x v="4"/>
    <x v="4"/>
    <x v="3"/>
    <x v="4"/>
    <n v="399"/>
    <n v="5"/>
    <x v="8"/>
  </r>
  <r>
    <s v="0800"/>
    <x v="245"/>
    <n v="3"/>
    <x v="9"/>
    <x v="7"/>
    <x v="1"/>
    <x v="2"/>
    <n v="159"/>
    <n v="4"/>
    <x v="17"/>
  </r>
  <r>
    <s v="0801"/>
    <x v="245"/>
    <n v="10"/>
    <x v="14"/>
    <x v="5"/>
    <x v="2"/>
    <x v="1"/>
    <n v="289"/>
    <n v="7"/>
    <x v="1"/>
  </r>
  <r>
    <s v="0802"/>
    <x v="245"/>
    <n v="6"/>
    <x v="11"/>
    <x v="5"/>
    <x v="2"/>
    <x v="4"/>
    <n v="399"/>
    <n v="8"/>
    <x v="41"/>
  </r>
  <r>
    <s v="0803"/>
    <x v="245"/>
    <n v="17"/>
    <x v="6"/>
    <x v="4"/>
    <x v="3"/>
    <x v="0"/>
    <n v="199"/>
    <n v="5"/>
    <x v="7"/>
  </r>
  <r>
    <s v="0804"/>
    <x v="246"/>
    <n v="16"/>
    <x v="4"/>
    <x v="3"/>
    <x v="3"/>
    <x v="3"/>
    <n v="69"/>
    <n v="1"/>
    <x v="29"/>
  </r>
  <r>
    <s v="0805"/>
    <x v="247"/>
    <n v="19"/>
    <x v="13"/>
    <x v="4"/>
    <x v="3"/>
    <x v="4"/>
    <n v="399"/>
    <n v="7"/>
    <x v="20"/>
  </r>
  <r>
    <s v="0806"/>
    <x v="247"/>
    <n v="5"/>
    <x v="15"/>
    <x v="1"/>
    <x v="1"/>
    <x v="4"/>
    <n v="399"/>
    <n v="6"/>
    <x v="10"/>
  </r>
  <r>
    <s v="0807"/>
    <x v="247"/>
    <n v="11"/>
    <x v="0"/>
    <x v="0"/>
    <x v="0"/>
    <x v="2"/>
    <n v="159"/>
    <n v="5"/>
    <x v="13"/>
  </r>
  <r>
    <s v="0808"/>
    <x v="248"/>
    <n v="13"/>
    <x v="5"/>
    <x v="6"/>
    <x v="0"/>
    <x v="3"/>
    <n v="69"/>
    <n v="5"/>
    <x v="25"/>
  </r>
  <r>
    <s v="0809"/>
    <x v="248"/>
    <n v="19"/>
    <x v="13"/>
    <x v="3"/>
    <x v="3"/>
    <x v="0"/>
    <n v="199"/>
    <n v="9"/>
    <x v="38"/>
  </r>
  <r>
    <s v="0810"/>
    <x v="248"/>
    <n v="15"/>
    <x v="19"/>
    <x v="0"/>
    <x v="0"/>
    <x v="3"/>
    <n v="69"/>
    <n v="5"/>
    <x v="25"/>
  </r>
  <r>
    <s v="0811"/>
    <x v="248"/>
    <n v="14"/>
    <x v="7"/>
    <x v="0"/>
    <x v="0"/>
    <x v="3"/>
    <n v="69"/>
    <n v="9"/>
    <x v="31"/>
  </r>
  <r>
    <s v="0812"/>
    <x v="249"/>
    <n v="16"/>
    <x v="4"/>
    <x v="4"/>
    <x v="3"/>
    <x v="4"/>
    <n v="399"/>
    <n v="1"/>
    <x v="33"/>
  </r>
  <r>
    <s v="0813"/>
    <x v="250"/>
    <n v="16"/>
    <x v="4"/>
    <x v="4"/>
    <x v="3"/>
    <x v="2"/>
    <n v="159"/>
    <n v="8"/>
    <x v="26"/>
  </r>
  <r>
    <s v="0814"/>
    <x v="250"/>
    <n v="16"/>
    <x v="4"/>
    <x v="3"/>
    <x v="3"/>
    <x v="2"/>
    <n v="159"/>
    <n v="4"/>
    <x v="17"/>
  </r>
  <r>
    <s v="0815"/>
    <x v="250"/>
    <n v="3"/>
    <x v="9"/>
    <x v="1"/>
    <x v="1"/>
    <x v="2"/>
    <n v="159"/>
    <n v="8"/>
    <x v="26"/>
  </r>
  <r>
    <s v="0816"/>
    <x v="250"/>
    <n v="15"/>
    <x v="19"/>
    <x v="6"/>
    <x v="0"/>
    <x v="4"/>
    <n v="399"/>
    <n v="4"/>
    <x v="12"/>
  </r>
  <r>
    <s v="0817"/>
    <x v="250"/>
    <n v="20"/>
    <x v="8"/>
    <x v="3"/>
    <x v="3"/>
    <x v="3"/>
    <n v="69"/>
    <n v="5"/>
    <x v="25"/>
  </r>
  <r>
    <s v="0818"/>
    <x v="251"/>
    <n v="13"/>
    <x v="5"/>
    <x v="0"/>
    <x v="0"/>
    <x v="4"/>
    <n v="399"/>
    <n v="3"/>
    <x v="15"/>
  </r>
  <r>
    <s v="0819"/>
    <x v="251"/>
    <n v="6"/>
    <x v="11"/>
    <x v="2"/>
    <x v="2"/>
    <x v="1"/>
    <n v="289"/>
    <n v="0"/>
    <x v="9"/>
  </r>
  <r>
    <s v="0820"/>
    <x v="252"/>
    <n v="11"/>
    <x v="0"/>
    <x v="6"/>
    <x v="0"/>
    <x v="2"/>
    <n v="159"/>
    <n v="4"/>
    <x v="17"/>
  </r>
  <r>
    <s v="0821"/>
    <x v="252"/>
    <n v="12"/>
    <x v="16"/>
    <x v="0"/>
    <x v="0"/>
    <x v="2"/>
    <n v="159"/>
    <n v="4"/>
    <x v="17"/>
  </r>
  <r>
    <s v="0822"/>
    <x v="252"/>
    <n v="19"/>
    <x v="13"/>
    <x v="3"/>
    <x v="3"/>
    <x v="4"/>
    <n v="399"/>
    <n v="4"/>
    <x v="12"/>
  </r>
  <r>
    <s v="0823"/>
    <x v="252"/>
    <n v="11"/>
    <x v="0"/>
    <x v="6"/>
    <x v="0"/>
    <x v="3"/>
    <n v="69"/>
    <n v="8"/>
    <x v="24"/>
  </r>
  <r>
    <s v="0824"/>
    <x v="252"/>
    <n v="8"/>
    <x v="10"/>
    <x v="2"/>
    <x v="2"/>
    <x v="1"/>
    <n v="289"/>
    <n v="0"/>
    <x v="9"/>
  </r>
  <r>
    <s v="0825"/>
    <x v="253"/>
    <n v="20"/>
    <x v="8"/>
    <x v="4"/>
    <x v="3"/>
    <x v="4"/>
    <n v="399"/>
    <n v="9"/>
    <x v="37"/>
  </r>
  <r>
    <s v="0826"/>
    <x v="253"/>
    <n v="15"/>
    <x v="19"/>
    <x v="6"/>
    <x v="0"/>
    <x v="1"/>
    <n v="289"/>
    <n v="1"/>
    <x v="23"/>
  </r>
  <r>
    <s v="0827"/>
    <x v="253"/>
    <n v="1"/>
    <x v="1"/>
    <x v="1"/>
    <x v="1"/>
    <x v="2"/>
    <n v="159"/>
    <n v="3"/>
    <x v="2"/>
  </r>
  <r>
    <s v="0828"/>
    <x v="254"/>
    <n v="5"/>
    <x v="15"/>
    <x v="1"/>
    <x v="1"/>
    <x v="0"/>
    <n v="199"/>
    <n v="3"/>
    <x v="0"/>
  </r>
  <r>
    <s v="0829"/>
    <x v="254"/>
    <n v="14"/>
    <x v="7"/>
    <x v="0"/>
    <x v="0"/>
    <x v="3"/>
    <n v="69"/>
    <n v="4"/>
    <x v="4"/>
  </r>
  <r>
    <s v="0830"/>
    <x v="255"/>
    <n v="1"/>
    <x v="1"/>
    <x v="1"/>
    <x v="1"/>
    <x v="4"/>
    <n v="399"/>
    <n v="6"/>
    <x v="10"/>
  </r>
  <r>
    <s v="0831"/>
    <x v="256"/>
    <n v="1"/>
    <x v="1"/>
    <x v="1"/>
    <x v="1"/>
    <x v="0"/>
    <n v="199"/>
    <n v="1"/>
    <x v="19"/>
  </r>
  <r>
    <s v="0832"/>
    <x v="256"/>
    <n v="3"/>
    <x v="9"/>
    <x v="7"/>
    <x v="1"/>
    <x v="1"/>
    <n v="289"/>
    <n v="1"/>
    <x v="23"/>
  </r>
  <r>
    <s v="0833"/>
    <x v="257"/>
    <n v="16"/>
    <x v="4"/>
    <x v="4"/>
    <x v="3"/>
    <x v="4"/>
    <n v="399"/>
    <n v="9"/>
    <x v="37"/>
  </r>
  <r>
    <s v="0834"/>
    <x v="257"/>
    <n v="6"/>
    <x v="11"/>
    <x v="5"/>
    <x v="2"/>
    <x v="3"/>
    <n v="69"/>
    <n v="6"/>
    <x v="39"/>
  </r>
  <r>
    <s v="0835"/>
    <x v="257"/>
    <n v="19"/>
    <x v="13"/>
    <x v="4"/>
    <x v="3"/>
    <x v="4"/>
    <n v="399"/>
    <n v="2"/>
    <x v="18"/>
  </r>
  <r>
    <s v="0836"/>
    <x v="258"/>
    <n v="5"/>
    <x v="15"/>
    <x v="1"/>
    <x v="1"/>
    <x v="3"/>
    <n v="69"/>
    <n v="6"/>
    <x v="39"/>
  </r>
  <r>
    <s v="0837"/>
    <x v="259"/>
    <n v="3"/>
    <x v="9"/>
    <x v="7"/>
    <x v="1"/>
    <x v="0"/>
    <n v="199"/>
    <n v="6"/>
    <x v="11"/>
  </r>
  <r>
    <s v="0838"/>
    <x v="260"/>
    <n v="7"/>
    <x v="17"/>
    <x v="5"/>
    <x v="2"/>
    <x v="4"/>
    <n v="399"/>
    <n v="3"/>
    <x v="15"/>
  </r>
  <r>
    <s v="0839"/>
    <x v="261"/>
    <n v="20"/>
    <x v="8"/>
    <x v="4"/>
    <x v="3"/>
    <x v="1"/>
    <n v="289"/>
    <n v="4"/>
    <x v="27"/>
  </r>
  <r>
    <s v="0840"/>
    <x v="262"/>
    <n v="6"/>
    <x v="11"/>
    <x v="5"/>
    <x v="2"/>
    <x v="2"/>
    <n v="159"/>
    <n v="8"/>
    <x v="26"/>
  </r>
  <r>
    <s v="0841"/>
    <x v="262"/>
    <n v="7"/>
    <x v="17"/>
    <x v="2"/>
    <x v="2"/>
    <x v="1"/>
    <n v="289"/>
    <n v="2"/>
    <x v="40"/>
  </r>
  <r>
    <s v="0842"/>
    <x v="262"/>
    <n v="12"/>
    <x v="16"/>
    <x v="6"/>
    <x v="0"/>
    <x v="0"/>
    <n v="199"/>
    <n v="4"/>
    <x v="43"/>
  </r>
  <r>
    <s v="0843"/>
    <x v="262"/>
    <n v="4"/>
    <x v="12"/>
    <x v="1"/>
    <x v="1"/>
    <x v="0"/>
    <n v="199"/>
    <n v="7"/>
    <x v="45"/>
  </r>
  <r>
    <s v="0844"/>
    <x v="263"/>
    <n v="11"/>
    <x v="0"/>
    <x v="0"/>
    <x v="0"/>
    <x v="1"/>
    <n v="289"/>
    <n v="6"/>
    <x v="16"/>
  </r>
  <r>
    <s v="0845"/>
    <x v="263"/>
    <n v="8"/>
    <x v="10"/>
    <x v="5"/>
    <x v="2"/>
    <x v="2"/>
    <n v="159"/>
    <n v="7"/>
    <x v="28"/>
  </r>
  <r>
    <s v="0846"/>
    <x v="264"/>
    <n v="8"/>
    <x v="10"/>
    <x v="5"/>
    <x v="2"/>
    <x v="0"/>
    <n v="199"/>
    <n v="8"/>
    <x v="22"/>
  </r>
  <r>
    <s v="0847"/>
    <x v="264"/>
    <n v="5"/>
    <x v="15"/>
    <x v="1"/>
    <x v="1"/>
    <x v="2"/>
    <n v="159"/>
    <n v="0"/>
    <x v="9"/>
  </r>
  <r>
    <s v="0848"/>
    <x v="264"/>
    <n v="15"/>
    <x v="19"/>
    <x v="0"/>
    <x v="0"/>
    <x v="1"/>
    <n v="289"/>
    <n v="3"/>
    <x v="3"/>
  </r>
  <r>
    <s v="0849"/>
    <x v="264"/>
    <n v="4"/>
    <x v="12"/>
    <x v="1"/>
    <x v="1"/>
    <x v="0"/>
    <n v="199"/>
    <n v="8"/>
    <x v="22"/>
  </r>
  <r>
    <s v="0850"/>
    <x v="264"/>
    <n v="10"/>
    <x v="14"/>
    <x v="5"/>
    <x v="2"/>
    <x v="1"/>
    <n v="289"/>
    <n v="0"/>
    <x v="9"/>
  </r>
  <r>
    <s v="0851"/>
    <x v="264"/>
    <n v="17"/>
    <x v="6"/>
    <x v="3"/>
    <x v="3"/>
    <x v="1"/>
    <n v="289"/>
    <n v="0"/>
    <x v="9"/>
  </r>
  <r>
    <s v="0852"/>
    <x v="264"/>
    <n v="6"/>
    <x v="11"/>
    <x v="5"/>
    <x v="2"/>
    <x v="4"/>
    <n v="399"/>
    <n v="9"/>
    <x v="37"/>
  </r>
  <r>
    <s v="0853"/>
    <x v="264"/>
    <n v="14"/>
    <x v="7"/>
    <x v="6"/>
    <x v="0"/>
    <x v="4"/>
    <n v="399"/>
    <n v="4"/>
    <x v="12"/>
  </r>
  <r>
    <s v="0854"/>
    <x v="264"/>
    <n v="7"/>
    <x v="17"/>
    <x v="2"/>
    <x v="2"/>
    <x v="0"/>
    <n v="199"/>
    <n v="5"/>
    <x v="7"/>
  </r>
  <r>
    <s v="0855"/>
    <x v="264"/>
    <n v="9"/>
    <x v="2"/>
    <x v="2"/>
    <x v="2"/>
    <x v="1"/>
    <n v="289"/>
    <n v="7"/>
    <x v="1"/>
  </r>
  <r>
    <s v="0856"/>
    <x v="264"/>
    <n v="19"/>
    <x v="13"/>
    <x v="4"/>
    <x v="3"/>
    <x v="2"/>
    <n v="159"/>
    <n v="3"/>
    <x v="2"/>
  </r>
  <r>
    <s v="0857"/>
    <x v="265"/>
    <n v="19"/>
    <x v="13"/>
    <x v="3"/>
    <x v="3"/>
    <x v="1"/>
    <n v="289"/>
    <n v="8"/>
    <x v="36"/>
  </r>
  <r>
    <s v="0858"/>
    <x v="266"/>
    <n v="17"/>
    <x v="6"/>
    <x v="3"/>
    <x v="3"/>
    <x v="3"/>
    <n v="69"/>
    <n v="5"/>
    <x v="25"/>
  </r>
  <r>
    <s v="0859"/>
    <x v="266"/>
    <n v="19"/>
    <x v="13"/>
    <x v="4"/>
    <x v="3"/>
    <x v="1"/>
    <n v="289"/>
    <n v="4"/>
    <x v="27"/>
  </r>
  <r>
    <s v="0860"/>
    <x v="266"/>
    <n v="6"/>
    <x v="11"/>
    <x v="5"/>
    <x v="2"/>
    <x v="0"/>
    <n v="199"/>
    <n v="8"/>
    <x v="22"/>
  </r>
  <r>
    <s v="0861"/>
    <x v="266"/>
    <n v="14"/>
    <x v="7"/>
    <x v="0"/>
    <x v="0"/>
    <x v="4"/>
    <n v="399"/>
    <n v="2"/>
    <x v="18"/>
  </r>
  <r>
    <s v="0862"/>
    <x v="267"/>
    <n v="17"/>
    <x v="6"/>
    <x v="3"/>
    <x v="3"/>
    <x v="3"/>
    <n v="69"/>
    <n v="8"/>
    <x v="24"/>
  </r>
  <r>
    <s v="0863"/>
    <x v="267"/>
    <n v="16"/>
    <x v="4"/>
    <x v="3"/>
    <x v="3"/>
    <x v="0"/>
    <n v="199"/>
    <n v="0"/>
    <x v="9"/>
  </r>
  <r>
    <s v="0864"/>
    <x v="267"/>
    <n v="3"/>
    <x v="9"/>
    <x v="7"/>
    <x v="1"/>
    <x v="1"/>
    <n v="289"/>
    <n v="4"/>
    <x v="27"/>
  </r>
  <r>
    <s v="0865"/>
    <x v="268"/>
    <n v="16"/>
    <x v="4"/>
    <x v="3"/>
    <x v="3"/>
    <x v="3"/>
    <n v="69"/>
    <n v="6"/>
    <x v="39"/>
  </r>
  <r>
    <s v="0866"/>
    <x v="268"/>
    <n v="19"/>
    <x v="13"/>
    <x v="4"/>
    <x v="3"/>
    <x v="3"/>
    <n v="69"/>
    <n v="2"/>
    <x v="14"/>
  </r>
  <r>
    <s v="0867"/>
    <x v="269"/>
    <n v="7"/>
    <x v="17"/>
    <x v="5"/>
    <x v="2"/>
    <x v="0"/>
    <n v="199"/>
    <n v="6"/>
    <x v="11"/>
  </r>
  <r>
    <s v="0868"/>
    <x v="269"/>
    <n v="9"/>
    <x v="2"/>
    <x v="5"/>
    <x v="2"/>
    <x v="3"/>
    <n v="69"/>
    <n v="7"/>
    <x v="30"/>
  </r>
  <r>
    <s v="0869"/>
    <x v="270"/>
    <n v="14"/>
    <x v="7"/>
    <x v="6"/>
    <x v="0"/>
    <x v="4"/>
    <n v="399"/>
    <n v="3"/>
    <x v="15"/>
  </r>
  <r>
    <s v="0870"/>
    <x v="270"/>
    <n v="3"/>
    <x v="9"/>
    <x v="7"/>
    <x v="1"/>
    <x v="2"/>
    <n v="159"/>
    <n v="5"/>
    <x v="13"/>
  </r>
  <r>
    <s v="0871"/>
    <x v="270"/>
    <n v="9"/>
    <x v="2"/>
    <x v="5"/>
    <x v="2"/>
    <x v="3"/>
    <n v="69"/>
    <n v="6"/>
    <x v="39"/>
  </r>
  <r>
    <s v="0872"/>
    <x v="270"/>
    <n v="1"/>
    <x v="1"/>
    <x v="1"/>
    <x v="1"/>
    <x v="2"/>
    <n v="159"/>
    <n v="5"/>
    <x v="13"/>
  </r>
  <r>
    <s v="0873"/>
    <x v="271"/>
    <n v="20"/>
    <x v="8"/>
    <x v="3"/>
    <x v="3"/>
    <x v="0"/>
    <n v="199"/>
    <n v="3"/>
    <x v="0"/>
  </r>
  <r>
    <s v="0874"/>
    <x v="271"/>
    <n v="3"/>
    <x v="9"/>
    <x v="7"/>
    <x v="1"/>
    <x v="1"/>
    <n v="289"/>
    <n v="8"/>
    <x v="36"/>
  </r>
  <r>
    <s v="0875"/>
    <x v="271"/>
    <n v="4"/>
    <x v="12"/>
    <x v="7"/>
    <x v="1"/>
    <x v="3"/>
    <n v="69"/>
    <n v="6"/>
    <x v="39"/>
  </r>
  <r>
    <s v="0876"/>
    <x v="271"/>
    <n v="7"/>
    <x v="17"/>
    <x v="5"/>
    <x v="2"/>
    <x v="1"/>
    <n v="289"/>
    <n v="0"/>
    <x v="9"/>
  </r>
  <r>
    <s v="0877"/>
    <x v="272"/>
    <n v="11"/>
    <x v="0"/>
    <x v="0"/>
    <x v="0"/>
    <x v="1"/>
    <n v="289"/>
    <n v="1"/>
    <x v="23"/>
  </r>
  <r>
    <s v="0878"/>
    <x v="272"/>
    <n v="15"/>
    <x v="19"/>
    <x v="6"/>
    <x v="0"/>
    <x v="2"/>
    <n v="159"/>
    <n v="0"/>
    <x v="9"/>
  </r>
  <r>
    <s v="0879"/>
    <x v="272"/>
    <n v="20"/>
    <x v="8"/>
    <x v="4"/>
    <x v="3"/>
    <x v="0"/>
    <n v="199"/>
    <n v="1"/>
    <x v="19"/>
  </r>
  <r>
    <s v="0880"/>
    <x v="272"/>
    <n v="6"/>
    <x v="11"/>
    <x v="2"/>
    <x v="2"/>
    <x v="0"/>
    <n v="199"/>
    <n v="7"/>
    <x v="45"/>
  </r>
  <r>
    <s v="0881"/>
    <x v="273"/>
    <n v="9"/>
    <x v="2"/>
    <x v="2"/>
    <x v="2"/>
    <x v="4"/>
    <n v="399"/>
    <n v="7"/>
    <x v="20"/>
  </r>
  <r>
    <s v="0882"/>
    <x v="273"/>
    <n v="7"/>
    <x v="17"/>
    <x v="5"/>
    <x v="2"/>
    <x v="2"/>
    <n v="159"/>
    <n v="2"/>
    <x v="21"/>
  </r>
  <r>
    <s v="0883"/>
    <x v="274"/>
    <n v="3"/>
    <x v="9"/>
    <x v="7"/>
    <x v="1"/>
    <x v="0"/>
    <n v="199"/>
    <n v="5"/>
    <x v="7"/>
  </r>
  <r>
    <s v="0884"/>
    <x v="274"/>
    <n v="14"/>
    <x v="7"/>
    <x v="6"/>
    <x v="0"/>
    <x v="1"/>
    <n v="289"/>
    <n v="9"/>
    <x v="6"/>
  </r>
  <r>
    <s v="0885"/>
    <x v="274"/>
    <n v="15"/>
    <x v="19"/>
    <x v="6"/>
    <x v="0"/>
    <x v="2"/>
    <n v="159"/>
    <n v="8"/>
    <x v="26"/>
  </r>
  <r>
    <s v="0886"/>
    <x v="275"/>
    <n v="20"/>
    <x v="8"/>
    <x v="3"/>
    <x v="3"/>
    <x v="2"/>
    <n v="159"/>
    <n v="1"/>
    <x v="34"/>
  </r>
  <r>
    <s v="0887"/>
    <x v="276"/>
    <n v="20"/>
    <x v="8"/>
    <x v="4"/>
    <x v="3"/>
    <x v="1"/>
    <n v="289"/>
    <n v="1"/>
    <x v="23"/>
  </r>
  <r>
    <s v="0888"/>
    <x v="276"/>
    <n v="15"/>
    <x v="19"/>
    <x v="0"/>
    <x v="0"/>
    <x v="0"/>
    <n v="199"/>
    <n v="3"/>
    <x v="0"/>
  </r>
  <r>
    <s v="0889"/>
    <x v="277"/>
    <n v="20"/>
    <x v="8"/>
    <x v="3"/>
    <x v="3"/>
    <x v="0"/>
    <n v="199"/>
    <n v="3"/>
    <x v="0"/>
  </r>
  <r>
    <s v="0890"/>
    <x v="277"/>
    <n v="9"/>
    <x v="2"/>
    <x v="5"/>
    <x v="2"/>
    <x v="1"/>
    <n v="289"/>
    <n v="9"/>
    <x v="6"/>
  </r>
  <r>
    <s v="0891"/>
    <x v="277"/>
    <n v="4"/>
    <x v="12"/>
    <x v="1"/>
    <x v="1"/>
    <x v="0"/>
    <n v="199"/>
    <n v="9"/>
    <x v="38"/>
  </r>
  <r>
    <s v="0892"/>
    <x v="277"/>
    <n v="16"/>
    <x v="4"/>
    <x v="4"/>
    <x v="3"/>
    <x v="2"/>
    <n v="159"/>
    <n v="7"/>
    <x v="28"/>
  </r>
  <r>
    <s v="0893"/>
    <x v="277"/>
    <n v="5"/>
    <x v="15"/>
    <x v="7"/>
    <x v="1"/>
    <x v="3"/>
    <n v="69"/>
    <n v="3"/>
    <x v="44"/>
  </r>
  <r>
    <s v="0894"/>
    <x v="278"/>
    <n v="11"/>
    <x v="0"/>
    <x v="6"/>
    <x v="0"/>
    <x v="2"/>
    <n v="159"/>
    <n v="6"/>
    <x v="42"/>
  </r>
  <r>
    <s v="0895"/>
    <x v="278"/>
    <n v="9"/>
    <x v="2"/>
    <x v="2"/>
    <x v="2"/>
    <x v="0"/>
    <n v="199"/>
    <n v="2"/>
    <x v="5"/>
  </r>
  <r>
    <s v="0896"/>
    <x v="278"/>
    <n v="6"/>
    <x v="11"/>
    <x v="5"/>
    <x v="2"/>
    <x v="0"/>
    <n v="199"/>
    <n v="8"/>
    <x v="22"/>
  </r>
  <r>
    <s v="0897"/>
    <x v="278"/>
    <n v="4"/>
    <x v="12"/>
    <x v="1"/>
    <x v="1"/>
    <x v="4"/>
    <n v="399"/>
    <n v="0"/>
    <x v="9"/>
  </r>
  <r>
    <s v="0898"/>
    <x v="278"/>
    <n v="17"/>
    <x v="6"/>
    <x v="4"/>
    <x v="3"/>
    <x v="0"/>
    <n v="199"/>
    <n v="2"/>
    <x v="5"/>
  </r>
  <r>
    <s v="0899"/>
    <x v="279"/>
    <n v="1"/>
    <x v="1"/>
    <x v="7"/>
    <x v="1"/>
    <x v="0"/>
    <n v="199"/>
    <n v="4"/>
    <x v="43"/>
  </r>
  <r>
    <s v="0900"/>
    <x v="279"/>
    <n v="4"/>
    <x v="12"/>
    <x v="1"/>
    <x v="1"/>
    <x v="2"/>
    <n v="159"/>
    <n v="5"/>
    <x v="13"/>
  </r>
  <r>
    <s v="0901"/>
    <x v="280"/>
    <n v="15"/>
    <x v="19"/>
    <x v="0"/>
    <x v="0"/>
    <x v="4"/>
    <n v="399"/>
    <n v="7"/>
    <x v="20"/>
  </r>
  <r>
    <s v="0902"/>
    <x v="281"/>
    <n v="13"/>
    <x v="5"/>
    <x v="0"/>
    <x v="0"/>
    <x v="4"/>
    <n v="399"/>
    <n v="4"/>
    <x v="12"/>
  </r>
  <r>
    <s v="0903"/>
    <x v="282"/>
    <n v="6"/>
    <x v="11"/>
    <x v="2"/>
    <x v="2"/>
    <x v="1"/>
    <n v="289"/>
    <n v="3"/>
    <x v="3"/>
  </r>
  <r>
    <s v="0904"/>
    <x v="282"/>
    <n v="5"/>
    <x v="15"/>
    <x v="1"/>
    <x v="1"/>
    <x v="1"/>
    <n v="289"/>
    <n v="1"/>
    <x v="23"/>
  </r>
  <r>
    <s v="0905"/>
    <x v="283"/>
    <n v="13"/>
    <x v="5"/>
    <x v="0"/>
    <x v="0"/>
    <x v="1"/>
    <n v="289"/>
    <n v="7"/>
    <x v="1"/>
  </r>
  <r>
    <s v="0906"/>
    <x v="283"/>
    <n v="19"/>
    <x v="13"/>
    <x v="3"/>
    <x v="3"/>
    <x v="0"/>
    <n v="199"/>
    <n v="5"/>
    <x v="7"/>
  </r>
  <r>
    <s v="0907"/>
    <x v="284"/>
    <n v="10"/>
    <x v="14"/>
    <x v="2"/>
    <x v="2"/>
    <x v="0"/>
    <n v="199"/>
    <n v="1"/>
    <x v="19"/>
  </r>
  <r>
    <s v="0908"/>
    <x v="284"/>
    <n v="20"/>
    <x v="8"/>
    <x v="3"/>
    <x v="3"/>
    <x v="1"/>
    <n v="289"/>
    <n v="3"/>
    <x v="3"/>
  </r>
  <r>
    <s v="0909"/>
    <x v="285"/>
    <n v="7"/>
    <x v="17"/>
    <x v="5"/>
    <x v="2"/>
    <x v="2"/>
    <n v="159"/>
    <n v="8"/>
    <x v="26"/>
  </r>
  <r>
    <s v="0910"/>
    <x v="285"/>
    <n v="19"/>
    <x v="13"/>
    <x v="3"/>
    <x v="3"/>
    <x v="0"/>
    <n v="199"/>
    <n v="3"/>
    <x v="0"/>
  </r>
  <r>
    <s v="0911"/>
    <x v="285"/>
    <n v="18"/>
    <x v="3"/>
    <x v="3"/>
    <x v="3"/>
    <x v="3"/>
    <n v="69"/>
    <n v="9"/>
    <x v="31"/>
  </r>
  <r>
    <s v="0912"/>
    <x v="285"/>
    <n v="13"/>
    <x v="5"/>
    <x v="0"/>
    <x v="0"/>
    <x v="1"/>
    <n v="289"/>
    <n v="8"/>
    <x v="36"/>
  </r>
  <r>
    <s v="0913"/>
    <x v="285"/>
    <n v="9"/>
    <x v="2"/>
    <x v="5"/>
    <x v="2"/>
    <x v="0"/>
    <n v="199"/>
    <n v="5"/>
    <x v="7"/>
  </r>
  <r>
    <s v="0914"/>
    <x v="285"/>
    <n v="14"/>
    <x v="7"/>
    <x v="0"/>
    <x v="0"/>
    <x v="2"/>
    <n v="159"/>
    <n v="7"/>
    <x v="28"/>
  </r>
  <r>
    <s v="0915"/>
    <x v="286"/>
    <n v="3"/>
    <x v="9"/>
    <x v="1"/>
    <x v="1"/>
    <x v="3"/>
    <n v="69"/>
    <n v="2"/>
    <x v="14"/>
  </r>
  <r>
    <s v="0916"/>
    <x v="286"/>
    <n v="10"/>
    <x v="14"/>
    <x v="5"/>
    <x v="2"/>
    <x v="1"/>
    <n v="289"/>
    <n v="5"/>
    <x v="35"/>
  </r>
  <r>
    <s v="0917"/>
    <x v="287"/>
    <n v="18"/>
    <x v="3"/>
    <x v="4"/>
    <x v="3"/>
    <x v="3"/>
    <n v="69"/>
    <n v="2"/>
    <x v="14"/>
  </r>
  <r>
    <s v="0918"/>
    <x v="287"/>
    <n v="18"/>
    <x v="3"/>
    <x v="4"/>
    <x v="3"/>
    <x v="2"/>
    <n v="159"/>
    <n v="5"/>
    <x v="13"/>
  </r>
  <r>
    <s v="0919"/>
    <x v="287"/>
    <n v="14"/>
    <x v="7"/>
    <x v="6"/>
    <x v="0"/>
    <x v="4"/>
    <n v="399"/>
    <n v="9"/>
    <x v="37"/>
  </r>
  <r>
    <s v="0920"/>
    <x v="287"/>
    <n v="2"/>
    <x v="18"/>
    <x v="7"/>
    <x v="1"/>
    <x v="0"/>
    <n v="199"/>
    <n v="3"/>
    <x v="0"/>
  </r>
  <r>
    <s v="0921"/>
    <x v="288"/>
    <n v="17"/>
    <x v="6"/>
    <x v="3"/>
    <x v="3"/>
    <x v="4"/>
    <n v="399"/>
    <n v="6"/>
    <x v="10"/>
  </r>
  <r>
    <s v="0922"/>
    <x v="288"/>
    <n v="1"/>
    <x v="1"/>
    <x v="1"/>
    <x v="1"/>
    <x v="1"/>
    <n v="289"/>
    <n v="7"/>
    <x v="1"/>
  </r>
  <r>
    <s v="0923"/>
    <x v="288"/>
    <n v="15"/>
    <x v="19"/>
    <x v="6"/>
    <x v="0"/>
    <x v="2"/>
    <n v="159"/>
    <n v="3"/>
    <x v="2"/>
  </r>
  <r>
    <s v="0924"/>
    <x v="288"/>
    <n v="11"/>
    <x v="0"/>
    <x v="0"/>
    <x v="0"/>
    <x v="1"/>
    <n v="289"/>
    <n v="9"/>
    <x v="6"/>
  </r>
  <r>
    <s v="0925"/>
    <x v="288"/>
    <n v="12"/>
    <x v="16"/>
    <x v="0"/>
    <x v="0"/>
    <x v="0"/>
    <n v="199"/>
    <n v="7"/>
    <x v="45"/>
  </r>
  <r>
    <s v="0926"/>
    <x v="289"/>
    <n v="1"/>
    <x v="1"/>
    <x v="7"/>
    <x v="1"/>
    <x v="0"/>
    <n v="199"/>
    <n v="0"/>
    <x v="9"/>
  </r>
  <r>
    <s v="0927"/>
    <x v="289"/>
    <n v="8"/>
    <x v="10"/>
    <x v="5"/>
    <x v="2"/>
    <x v="0"/>
    <n v="199"/>
    <n v="8"/>
    <x v="22"/>
  </r>
  <r>
    <s v="0928"/>
    <x v="289"/>
    <n v="20"/>
    <x v="8"/>
    <x v="4"/>
    <x v="3"/>
    <x v="2"/>
    <n v="159"/>
    <n v="8"/>
    <x v="26"/>
  </r>
  <r>
    <s v="0929"/>
    <x v="289"/>
    <n v="14"/>
    <x v="7"/>
    <x v="6"/>
    <x v="0"/>
    <x v="2"/>
    <n v="159"/>
    <n v="5"/>
    <x v="13"/>
  </r>
  <r>
    <s v="0930"/>
    <x v="289"/>
    <n v="10"/>
    <x v="14"/>
    <x v="5"/>
    <x v="2"/>
    <x v="0"/>
    <n v="199"/>
    <n v="3"/>
    <x v="0"/>
  </r>
  <r>
    <s v="0931"/>
    <x v="290"/>
    <n v="17"/>
    <x v="6"/>
    <x v="4"/>
    <x v="3"/>
    <x v="4"/>
    <n v="399"/>
    <n v="0"/>
    <x v="9"/>
  </r>
  <r>
    <s v="0932"/>
    <x v="291"/>
    <n v="5"/>
    <x v="15"/>
    <x v="7"/>
    <x v="1"/>
    <x v="0"/>
    <n v="199"/>
    <n v="6"/>
    <x v="11"/>
  </r>
  <r>
    <s v="0933"/>
    <x v="291"/>
    <n v="10"/>
    <x v="14"/>
    <x v="5"/>
    <x v="2"/>
    <x v="2"/>
    <n v="159"/>
    <n v="6"/>
    <x v="42"/>
  </r>
  <r>
    <s v="0934"/>
    <x v="292"/>
    <n v="17"/>
    <x v="6"/>
    <x v="4"/>
    <x v="3"/>
    <x v="2"/>
    <n v="159"/>
    <n v="1"/>
    <x v="34"/>
  </r>
  <r>
    <s v="0935"/>
    <x v="292"/>
    <n v="18"/>
    <x v="3"/>
    <x v="3"/>
    <x v="3"/>
    <x v="1"/>
    <n v="289"/>
    <n v="5"/>
    <x v="35"/>
  </r>
  <r>
    <s v="0936"/>
    <x v="292"/>
    <n v="2"/>
    <x v="18"/>
    <x v="1"/>
    <x v="1"/>
    <x v="3"/>
    <n v="69"/>
    <n v="8"/>
    <x v="24"/>
  </r>
  <r>
    <s v="0937"/>
    <x v="293"/>
    <n v="17"/>
    <x v="6"/>
    <x v="3"/>
    <x v="3"/>
    <x v="3"/>
    <n v="69"/>
    <n v="5"/>
    <x v="25"/>
  </r>
  <r>
    <s v="0938"/>
    <x v="294"/>
    <n v="10"/>
    <x v="14"/>
    <x v="2"/>
    <x v="2"/>
    <x v="4"/>
    <n v="399"/>
    <n v="0"/>
    <x v="9"/>
  </r>
  <r>
    <s v="0939"/>
    <x v="294"/>
    <n v="1"/>
    <x v="1"/>
    <x v="7"/>
    <x v="1"/>
    <x v="1"/>
    <n v="289"/>
    <n v="7"/>
    <x v="1"/>
  </r>
  <r>
    <s v="0940"/>
    <x v="294"/>
    <n v="5"/>
    <x v="15"/>
    <x v="1"/>
    <x v="1"/>
    <x v="0"/>
    <n v="199"/>
    <n v="5"/>
    <x v="7"/>
  </r>
  <r>
    <s v="0941"/>
    <x v="294"/>
    <n v="20"/>
    <x v="8"/>
    <x v="3"/>
    <x v="3"/>
    <x v="2"/>
    <n v="159"/>
    <n v="5"/>
    <x v="13"/>
  </r>
  <r>
    <s v="0942"/>
    <x v="294"/>
    <n v="1"/>
    <x v="1"/>
    <x v="1"/>
    <x v="1"/>
    <x v="4"/>
    <n v="399"/>
    <n v="8"/>
    <x v="41"/>
  </r>
  <r>
    <s v="0943"/>
    <x v="294"/>
    <n v="6"/>
    <x v="11"/>
    <x v="2"/>
    <x v="2"/>
    <x v="2"/>
    <n v="159"/>
    <n v="6"/>
    <x v="42"/>
  </r>
  <r>
    <s v="0944"/>
    <x v="295"/>
    <n v="4"/>
    <x v="12"/>
    <x v="7"/>
    <x v="1"/>
    <x v="4"/>
    <n v="399"/>
    <n v="1"/>
    <x v="33"/>
  </r>
  <r>
    <s v="0945"/>
    <x v="296"/>
    <n v="17"/>
    <x v="6"/>
    <x v="4"/>
    <x v="3"/>
    <x v="0"/>
    <n v="199"/>
    <n v="5"/>
    <x v="7"/>
  </r>
  <r>
    <s v="0946"/>
    <x v="297"/>
    <n v="1"/>
    <x v="1"/>
    <x v="1"/>
    <x v="1"/>
    <x v="0"/>
    <n v="199"/>
    <n v="1"/>
    <x v="19"/>
  </r>
  <r>
    <s v="0947"/>
    <x v="297"/>
    <n v="15"/>
    <x v="19"/>
    <x v="0"/>
    <x v="0"/>
    <x v="3"/>
    <n v="69"/>
    <n v="4"/>
    <x v="4"/>
  </r>
  <r>
    <s v="0948"/>
    <x v="297"/>
    <n v="9"/>
    <x v="2"/>
    <x v="5"/>
    <x v="2"/>
    <x v="0"/>
    <n v="199"/>
    <n v="5"/>
    <x v="7"/>
  </r>
  <r>
    <s v="0949"/>
    <x v="298"/>
    <n v="6"/>
    <x v="11"/>
    <x v="5"/>
    <x v="2"/>
    <x v="4"/>
    <n v="399"/>
    <n v="5"/>
    <x v="8"/>
  </r>
  <r>
    <s v="0950"/>
    <x v="298"/>
    <n v="20"/>
    <x v="8"/>
    <x v="3"/>
    <x v="3"/>
    <x v="3"/>
    <n v="69"/>
    <n v="8"/>
    <x v="24"/>
  </r>
  <r>
    <s v="0951"/>
    <x v="299"/>
    <n v="17"/>
    <x v="6"/>
    <x v="4"/>
    <x v="3"/>
    <x v="0"/>
    <n v="199"/>
    <n v="1"/>
    <x v="19"/>
  </r>
  <r>
    <s v="0952"/>
    <x v="299"/>
    <n v="6"/>
    <x v="11"/>
    <x v="5"/>
    <x v="2"/>
    <x v="4"/>
    <n v="399"/>
    <n v="7"/>
    <x v="20"/>
  </r>
  <r>
    <s v="0953"/>
    <x v="299"/>
    <n v="3"/>
    <x v="9"/>
    <x v="7"/>
    <x v="1"/>
    <x v="0"/>
    <n v="199"/>
    <n v="1"/>
    <x v="19"/>
  </r>
  <r>
    <s v="0954"/>
    <x v="299"/>
    <n v="4"/>
    <x v="12"/>
    <x v="1"/>
    <x v="1"/>
    <x v="0"/>
    <n v="199"/>
    <n v="8"/>
    <x v="22"/>
  </r>
  <r>
    <s v="0955"/>
    <x v="300"/>
    <n v="10"/>
    <x v="14"/>
    <x v="2"/>
    <x v="2"/>
    <x v="0"/>
    <n v="199"/>
    <n v="0"/>
    <x v="9"/>
  </r>
  <r>
    <s v="0956"/>
    <x v="301"/>
    <n v="6"/>
    <x v="11"/>
    <x v="2"/>
    <x v="2"/>
    <x v="2"/>
    <n v="159"/>
    <n v="4"/>
    <x v="17"/>
  </r>
  <r>
    <s v="0957"/>
    <x v="301"/>
    <n v="17"/>
    <x v="6"/>
    <x v="4"/>
    <x v="3"/>
    <x v="1"/>
    <n v="289"/>
    <n v="9"/>
    <x v="6"/>
  </r>
  <r>
    <s v="0958"/>
    <x v="301"/>
    <n v="9"/>
    <x v="2"/>
    <x v="2"/>
    <x v="2"/>
    <x v="4"/>
    <n v="399"/>
    <n v="2"/>
    <x v="18"/>
  </r>
  <r>
    <s v="0959"/>
    <x v="301"/>
    <n v="2"/>
    <x v="18"/>
    <x v="1"/>
    <x v="1"/>
    <x v="3"/>
    <n v="69"/>
    <n v="6"/>
    <x v="39"/>
  </r>
  <r>
    <s v="0960"/>
    <x v="301"/>
    <n v="9"/>
    <x v="2"/>
    <x v="2"/>
    <x v="2"/>
    <x v="3"/>
    <n v="69"/>
    <n v="6"/>
    <x v="39"/>
  </r>
  <r>
    <s v="0961"/>
    <x v="301"/>
    <n v="18"/>
    <x v="3"/>
    <x v="4"/>
    <x v="3"/>
    <x v="3"/>
    <n v="69"/>
    <n v="3"/>
    <x v="44"/>
  </r>
  <r>
    <s v="0962"/>
    <x v="301"/>
    <n v="9"/>
    <x v="2"/>
    <x v="2"/>
    <x v="2"/>
    <x v="3"/>
    <n v="69"/>
    <n v="2"/>
    <x v="14"/>
  </r>
  <r>
    <s v="0963"/>
    <x v="301"/>
    <n v="14"/>
    <x v="7"/>
    <x v="0"/>
    <x v="0"/>
    <x v="2"/>
    <n v="159"/>
    <n v="1"/>
    <x v="34"/>
  </r>
  <r>
    <s v="0964"/>
    <x v="301"/>
    <n v="7"/>
    <x v="17"/>
    <x v="2"/>
    <x v="2"/>
    <x v="4"/>
    <n v="399"/>
    <n v="2"/>
    <x v="18"/>
  </r>
  <r>
    <s v="0965"/>
    <x v="301"/>
    <n v="2"/>
    <x v="18"/>
    <x v="7"/>
    <x v="1"/>
    <x v="0"/>
    <n v="199"/>
    <n v="7"/>
    <x v="45"/>
  </r>
  <r>
    <s v="0966"/>
    <x v="301"/>
    <n v="18"/>
    <x v="3"/>
    <x v="4"/>
    <x v="3"/>
    <x v="2"/>
    <n v="159"/>
    <n v="7"/>
    <x v="28"/>
  </r>
  <r>
    <s v="0967"/>
    <x v="302"/>
    <n v="14"/>
    <x v="7"/>
    <x v="6"/>
    <x v="0"/>
    <x v="4"/>
    <n v="399"/>
    <n v="1"/>
    <x v="33"/>
  </r>
  <r>
    <s v="0968"/>
    <x v="302"/>
    <n v="19"/>
    <x v="13"/>
    <x v="3"/>
    <x v="3"/>
    <x v="3"/>
    <n v="69"/>
    <n v="3"/>
    <x v="44"/>
  </r>
  <r>
    <s v="0969"/>
    <x v="302"/>
    <n v="7"/>
    <x v="17"/>
    <x v="5"/>
    <x v="2"/>
    <x v="2"/>
    <n v="159"/>
    <n v="1"/>
    <x v="34"/>
  </r>
  <r>
    <s v="0970"/>
    <x v="303"/>
    <n v="7"/>
    <x v="17"/>
    <x v="5"/>
    <x v="2"/>
    <x v="4"/>
    <n v="399"/>
    <n v="0"/>
    <x v="9"/>
  </r>
  <r>
    <s v="0971"/>
    <x v="304"/>
    <n v="14"/>
    <x v="7"/>
    <x v="6"/>
    <x v="0"/>
    <x v="0"/>
    <n v="199"/>
    <n v="0"/>
    <x v="9"/>
  </r>
  <r>
    <s v="0972"/>
    <x v="305"/>
    <n v="19"/>
    <x v="13"/>
    <x v="3"/>
    <x v="3"/>
    <x v="2"/>
    <n v="159"/>
    <n v="4"/>
    <x v="17"/>
  </r>
  <r>
    <s v="0973"/>
    <x v="306"/>
    <n v="13"/>
    <x v="5"/>
    <x v="0"/>
    <x v="0"/>
    <x v="4"/>
    <n v="399"/>
    <n v="0"/>
    <x v="9"/>
  </r>
  <r>
    <s v="0974"/>
    <x v="307"/>
    <n v="1"/>
    <x v="1"/>
    <x v="1"/>
    <x v="1"/>
    <x v="3"/>
    <n v="69"/>
    <n v="7"/>
    <x v="30"/>
  </r>
  <r>
    <s v="0975"/>
    <x v="307"/>
    <n v="13"/>
    <x v="5"/>
    <x v="6"/>
    <x v="0"/>
    <x v="2"/>
    <n v="159"/>
    <n v="2"/>
    <x v="21"/>
  </r>
  <r>
    <s v="0976"/>
    <x v="307"/>
    <n v="2"/>
    <x v="18"/>
    <x v="7"/>
    <x v="1"/>
    <x v="3"/>
    <n v="69"/>
    <n v="1"/>
    <x v="29"/>
  </r>
  <r>
    <s v="0977"/>
    <x v="308"/>
    <n v="5"/>
    <x v="15"/>
    <x v="7"/>
    <x v="1"/>
    <x v="0"/>
    <n v="199"/>
    <n v="9"/>
    <x v="38"/>
  </r>
  <r>
    <s v="0978"/>
    <x v="309"/>
    <n v="20"/>
    <x v="8"/>
    <x v="3"/>
    <x v="3"/>
    <x v="2"/>
    <n v="159"/>
    <n v="0"/>
    <x v="9"/>
  </r>
  <r>
    <s v="0979"/>
    <x v="310"/>
    <n v="16"/>
    <x v="4"/>
    <x v="3"/>
    <x v="3"/>
    <x v="3"/>
    <n v="69"/>
    <n v="9"/>
    <x v="31"/>
  </r>
  <r>
    <s v="0980"/>
    <x v="310"/>
    <n v="9"/>
    <x v="2"/>
    <x v="5"/>
    <x v="2"/>
    <x v="1"/>
    <n v="289"/>
    <n v="9"/>
    <x v="6"/>
  </r>
  <r>
    <s v="0981"/>
    <x v="310"/>
    <n v="2"/>
    <x v="18"/>
    <x v="1"/>
    <x v="1"/>
    <x v="4"/>
    <n v="399"/>
    <n v="4"/>
    <x v="12"/>
  </r>
  <r>
    <s v="0982"/>
    <x v="311"/>
    <n v="8"/>
    <x v="10"/>
    <x v="5"/>
    <x v="2"/>
    <x v="0"/>
    <n v="199"/>
    <n v="1"/>
    <x v="19"/>
  </r>
  <r>
    <s v="0983"/>
    <x v="311"/>
    <n v="18"/>
    <x v="3"/>
    <x v="4"/>
    <x v="3"/>
    <x v="4"/>
    <n v="399"/>
    <n v="9"/>
    <x v="37"/>
  </r>
  <r>
    <s v="0984"/>
    <x v="311"/>
    <n v="12"/>
    <x v="16"/>
    <x v="0"/>
    <x v="0"/>
    <x v="3"/>
    <n v="69"/>
    <n v="0"/>
    <x v="9"/>
  </r>
  <r>
    <s v="0985"/>
    <x v="311"/>
    <n v="10"/>
    <x v="14"/>
    <x v="2"/>
    <x v="2"/>
    <x v="2"/>
    <n v="159"/>
    <n v="9"/>
    <x v="32"/>
  </r>
  <r>
    <s v="0986"/>
    <x v="311"/>
    <n v="9"/>
    <x v="2"/>
    <x v="5"/>
    <x v="2"/>
    <x v="2"/>
    <n v="159"/>
    <n v="7"/>
    <x v="28"/>
  </r>
  <r>
    <s v="0987"/>
    <x v="312"/>
    <n v="8"/>
    <x v="10"/>
    <x v="2"/>
    <x v="2"/>
    <x v="0"/>
    <n v="199"/>
    <n v="7"/>
    <x v="45"/>
  </r>
  <r>
    <s v="0988"/>
    <x v="312"/>
    <n v="17"/>
    <x v="6"/>
    <x v="3"/>
    <x v="3"/>
    <x v="0"/>
    <n v="199"/>
    <n v="2"/>
    <x v="5"/>
  </r>
  <r>
    <s v="0989"/>
    <x v="312"/>
    <n v="4"/>
    <x v="12"/>
    <x v="1"/>
    <x v="1"/>
    <x v="2"/>
    <n v="159"/>
    <n v="9"/>
    <x v="32"/>
  </r>
  <r>
    <s v="0990"/>
    <x v="312"/>
    <n v="16"/>
    <x v="4"/>
    <x v="4"/>
    <x v="3"/>
    <x v="1"/>
    <n v="289"/>
    <n v="4"/>
    <x v="27"/>
  </r>
  <r>
    <s v="0991"/>
    <x v="312"/>
    <n v="18"/>
    <x v="3"/>
    <x v="3"/>
    <x v="3"/>
    <x v="4"/>
    <n v="399"/>
    <n v="9"/>
    <x v="37"/>
  </r>
  <r>
    <s v="0992"/>
    <x v="313"/>
    <n v="19"/>
    <x v="13"/>
    <x v="4"/>
    <x v="3"/>
    <x v="0"/>
    <n v="199"/>
    <n v="8"/>
    <x v="22"/>
  </r>
  <r>
    <s v="0993"/>
    <x v="313"/>
    <n v="10"/>
    <x v="14"/>
    <x v="5"/>
    <x v="2"/>
    <x v="4"/>
    <n v="399"/>
    <n v="6"/>
    <x v="10"/>
  </r>
  <r>
    <s v="0994"/>
    <x v="313"/>
    <n v="5"/>
    <x v="15"/>
    <x v="1"/>
    <x v="1"/>
    <x v="2"/>
    <n v="159"/>
    <n v="4"/>
    <x v="17"/>
  </r>
  <r>
    <s v="0995"/>
    <x v="314"/>
    <n v="10"/>
    <x v="14"/>
    <x v="2"/>
    <x v="2"/>
    <x v="3"/>
    <n v="69"/>
    <n v="1"/>
    <x v="29"/>
  </r>
  <r>
    <s v="0996"/>
    <x v="314"/>
    <n v="7"/>
    <x v="17"/>
    <x v="2"/>
    <x v="2"/>
    <x v="0"/>
    <n v="199"/>
    <n v="0"/>
    <x v="9"/>
  </r>
  <r>
    <s v="0997"/>
    <x v="314"/>
    <n v="13"/>
    <x v="5"/>
    <x v="6"/>
    <x v="0"/>
    <x v="0"/>
    <n v="199"/>
    <n v="9"/>
    <x v="38"/>
  </r>
  <r>
    <s v="0998"/>
    <x v="315"/>
    <n v="14"/>
    <x v="7"/>
    <x v="6"/>
    <x v="0"/>
    <x v="0"/>
    <n v="199"/>
    <n v="5"/>
    <x v="7"/>
  </r>
  <r>
    <s v="0999"/>
    <x v="316"/>
    <n v="2"/>
    <x v="18"/>
    <x v="1"/>
    <x v="1"/>
    <x v="0"/>
    <n v="199"/>
    <n v="3"/>
    <x v="0"/>
  </r>
  <r>
    <s v="1000"/>
    <x v="317"/>
    <n v="1"/>
    <x v="1"/>
    <x v="7"/>
    <x v="1"/>
    <x v="0"/>
    <n v="199"/>
    <n v="7"/>
    <x v="45"/>
  </r>
  <r>
    <s v="1001"/>
    <x v="318"/>
    <n v="15"/>
    <x v="19"/>
    <x v="0"/>
    <x v="0"/>
    <x v="1"/>
    <n v="289"/>
    <n v="7"/>
    <x v="1"/>
  </r>
  <r>
    <s v="1002"/>
    <x v="318"/>
    <n v="2"/>
    <x v="18"/>
    <x v="7"/>
    <x v="1"/>
    <x v="0"/>
    <n v="199"/>
    <n v="2"/>
    <x v="5"/>
  </r>
  <r>
    <s v="1003"/>
    <x v="318"/>
    <n v="10"/>
    <x v="14"/>
    <x v="5"/>
    <x v="2"/>
    <x v="2"/>
    <n v="159"/>
    <n v="4"/>
    <x v="17"/>
  </r>
  <r>
    <s v="1004"/>
    <x v="318"/>
    <n v="17"/>
    <x v="6"/>
    <x v="3"/>
    <x v="3"/>
    <x v="0"/>
    <n v="199"/>
    <n v="9"/>
    <x v="38"/>
  </r>
  <r>
    <s v="1005"/>
    <x v="318"/>
    <n v="10"/>
    <x v="14"/>
    <x v="2"/>
    <x v="2"/>
    <x v="0"/>
    <n v="199"/>
    <n v="1"/>
    <x v="19"/>
  </r>
  <r>
    <s v="1006"/>
    <x v="318"/>
    <n v="19"/>
    <x v="13"/>
    <x v="3"/>
    <x v="3"/>
    <x v="2"/>
    <n v="159"/>
    <n v="2"/>
    <x v="21"/>
  </r>
  <r>
    <s v="1007"/>
    <x v="318"/>
    <n v="6"/>
    <x v="11"/>
    <x v="2"/>
    <x v="2"/>
    <x v="0"/>
    <n v="199"/>
    <n v="7"/>
    <x v="45"/>
  </r>
  <r>
    <s v="1008"/>
    <x v="319"/>
    <n v="15"/>
    <x v="19"/>
    <x v="0"/>
    <x v="0"/>
    <x v="1"/>
    <n v="289"/>
    <n v="1"/>
    <x v="23"/>
  </r>
  <r>
    <s v="1009"/>
    <x v="319"/>
    <n v="8"/>
    <x v="10"/>
    <x v="2"/>
    <x v="2"/>
    <x v="4"/>
    <n v="399"/>
    <n v="0"/>
    <x v="9"/>
  </r>
  <r>
    <s v="1010"/>
    <x v="320"/>
    <n v="1"/>
    <x v="1"/>
    <x v="1"/>
    <x v="1"/>
    <x v="0"/>
    <n v="199"/>
    <n v="2"/>
    <x v="5"/>
  </r>
  <r>
    <s v="1011"/>
    <x v="320"/>
    <n v="7"/>
    <x v="17"/>
    <x v="5"/>
    <x v="2"/>
    <x v="1"/>
    <n v="289"/>
    <n v="0"/>
    <x v="9"/>
  </r>
  <r>
    <s v="1012"/>
    <x v="320"/>
    <n v="3"/>
    <x v="9"/>
    <x v="7"/>
    <x v="1"/>
    <x v="1"/>
    <n v="289"/>
    <n v="4"/>
    <x v="27"/>
  </r>
  <r>
    <s v="1013"/>
    <x v="320"/>
    <n v="9"/>
    <x v="2"/>
    <x v="5"/>
    <x v="2"/>
    <x v="3"/>
    <n v="69"/>
    <n v="8"/>
    <x v="24"/>
  </r>
  <r>
    <s v="1014"/>
    <x v="321"/>
    <n v="2"/>
    <x v="18"/>
    <x v="7"/>
    <x v="1"/>
    <x v="0"/>
    <n v="199"/>
    <n v="6"/>
    <x v="11"/>
  </r>
  <r>
    <s v="1015"/>
    <x v="322"/>
    <n v="5"/>
    <x v="15"/>
    <x v="1"/>
    <x v="1"/>
    <x v="4"/>
    <n v="399"/>
    <n v="2"/>
    <x v="18"/>
  </r>
  <r>
    <s v="1016"/>
    <x v="322"/>
    <n v="6"/>
    <x v="11"/>
    <x v="2"/>
    <x v="2"/>
    <x v="1"/>
    <n v="289"/>
    <n v="5"/>
    <x v="35"/>
  </r>
  <r>
    <s v="1017"/>
    <x v="322"/>
    <n v="12"/>
    <x v="16"/>
    <x v="0"/>
    <x v="0"/>
    <x v="0"/>
    <n v="199"/>
    <n v="4"/>
    <x v="43"/>
  </r>
  <r>
    <s v="1018"/>
    <x v="322"/>
    <n v="5"/>
    <x v="15"/>
    <x v="7"/>
    <x v="1"/>
    <x v="4"/>
    <n v="399"/>
    <n v="1"/>
    <x v="33"/>
  </r>
  <r>
    <s v="1019"/>
    <x v="323"/>
    <n v="5"/>
    <x v="15"/>
    <x v="7"/>
    <x v="1"/>
    <x v="4"/>
    <n v="399"/>
    <n v="8"/>
    <x v="41"/>
  </r>
  <r>
    <s v="1020"/>
    <x v="324"/>
    <n v="20"/>
    <x v="8"/>
    <x v="4"/>
    <x v="3"/>
    <x v="3"/>
    <n v="69"/>
    <n v="9"/>
    <x v="31"/>
  </r>
  <r>
    <s v="1021"/>
    <x v="324"/>
    <n v="16"/>
    <x v="4"/>
    <x v="3"/>
    <x v="3"/>
    <x v="4"/>
    <n v="399"/>
    <n v="3"/>
    <x v="15"/>
  </r>
  <r>
    <s v="1022"/>
    <x v="325"/>
    <n v="1"/>
    <x v="1"/>
    <x v="7"/>
    <x v="1"/>
    <x v="2"/>
    <n v="159"/>
    <n v="6"/>
    <x v="42"/>
  </r>
  <r>
    <s v="1023"/>
    <x v="325"/>
    <n v="5"/>
    <x v="15"/>
    <x v="7"/>
    <x v="1"/>
    <x v="4"/>
    <n v="399"/>
    <n v="6"/>
    <x v="10"/>
  </r>
  <r>
    <s v="1024"/>
    <x v="325"/>
    <n v="15"/>
    <x v="19"/>
    <x v="6"/>
    <x v="0"/>
    <x v="3"/>
    <n v="69"/>
    <n v="7"/>
    <x v="30"/>
  </r>
  <r>
    <s v="1025"/>
    <x v="325"/>
    <n v="2"/>
    <x v="18"/>
    <x v="7"/>
    <x v="1"/>
    <x v="0"/>
    <n v="199"/>
    <n v="9"/>
    <x v="38"/>
  </r>
  <r>
    <s v="1026"/>
    <x v="325"/>
    <n v="8"/>
    <x v="10"/>
    <x v="2"/>
    <x v="2"/>
    <x v="2"/>
    <n v="159"/>
    <n v="6"/>
    <x v="42"/>
  </r>
  <r>
    <s v="1027"/>
    <x v="325"/>
    <n v="3"/>
    <x v="9"/>
    <x v="7"/>
    <x v="1"/>
    <x v="3"/>
    <n v="69"/>
    <n v="5"/>
    <x v="25"/>
  </r>
  <r>
    <s v="1028"/>
    <x v="325"/>
    <n v="20"/>
    <x v="8"/>
    <x v="3"/>
    <x v="3"/>
    <x v="2"/>
    <n v="159"/>
    <n v="0"/>
    <x v="9"/>
  </r>
  <r>
    <s v="1029"/>
    <x v="325"/>
    <n v="8"/>
    <x v="10"/>
    <x v="2"/>
    <x v="2"/>
    <x v="4"/>
    <n v="399"/>
    <n v="9"/>
    <x v="37"/>
  </r>
  <r>
    <s v="1030"/>
    <x v="325"/>
    <n v="7"/>
    <x v="17"/>
    <x v="2"/>
    <x v="2"/>
    <x v="4"/>
    <n v="399"/>
    <n v="5"/>
    <x v="8"/>
  </r>
  <r>
    <s v="1031"/>
    <x v="325"/>
    <n v="10"/>
    <x v="14"/>
    <x v="5"/>
    <x v="2"/>
    <x v="4"/>
    <n v="399"/>
    <n v="0"/>
    <x v="9"/>
  </r>
  <r>
    <s v="1032"/>
    <x v="325"/>
    <n v="13"/>
    <x v="5"/>
    <x v="0"/>
    <x v="0"/>
    <x v="0"/>
    <n v="199"/>
    <n v="7"/>
    <x v="45"/>
  </r>
  <r>
    <s v="1033"/>
    <x v="326"/>
    <n v="15"/>
    <x v="19"/>
    <x v="0"/>
    <x v="0"/>
    <x v="3"/>
    <n v="69"/>
    <n v="7"/>
    <x v="30"/>
  </r>
  <r>
    <s v="1034"/>
    <x v="326"/>
    <n v="3"/>
    <x v="9"/>
    <x v="1"/>
    <x v="1"/>
    <x v="4"/>
    <n v="399"/>
    <n v="2"/>
    <x v="18"/>
  </r>
  <r>
    <s v="1035"/>
    <x v="326"/>
    <n v="4"/>
    <x v="12"/>
    <x v="1"/>
    <x v="1"/>
    <x v="4"/>
    <n v="399"/>
    <n v="6"/>
    <x v="10"/>
  </r>
  <r>
    <s v="1036"/>
    <x v="326"/>
    <n v="13"/>
    <x v="5"/>
    <x v="0"/>
    <x v="0"/>
    <x v="4"/>
    <n v="399"/>
    <n v="9"/>
    <x v="37"/>
  </r>
  <r>
    <s v="1037"/>
    <x v="326"/>
    <n v="12"/>
    <x v="16"/>
    <x v="0"/>
    <x v="0"/>
    <x v="1"/>
    <n v="289"/>
    <n v="6"/>
    <x v="16"/>
  </r>
  <r>
    <s v="1038"/>
    <x v="326"/>
    <n v="17"/>
    <x v="6"/>
    <x v="4"/>
    <x v="3"/>
    <x v="0"/>
    <n v="199"/>
    <n v="3"/>
    <x v="0"/>
  </r>
  <r>
    <s v="1039"/>
    <x v="327"/>
    <n v="13"/>
    <x v="5"/>
    <x v="6"/>
    <x v="0"/>
    <x v="1"/>
    <n v="289"/>
    <n v="1"/>
    <x v="23"/>
  </r>
  <r>
    <s v="1040"/>
    <x v="327"/>
    <n v="7"/>
    <x v="17"/>
    <x v="5"/>
    <x v="2"/>
    <x v="0"/>
    <n v="199"/>
    <n v="5"/>
    <x v="7"/>
  </r>
  <r>
    <s v="1041"/>
    <x v="327"/>
    <n v="18"/>
    <x v="3"/>
    <x v="4"/>
    <x v="3"/>
    <x v="2"/>
    <n v="159"/>
    <n v="2"/>
    <x v="21"/>
  </r>
  <r>
    <s v="1042"/>
    <x v="327"/>
    <n v="14"/>
    <x v="7"/>
    <x v="6"/>
    <x v="0"/>
    <x v="1"/>
    <n v="289"/>
    <n v="2"/>
    <x v="40"/>
  </r>
  <r>
    <s v="1043"/>
    <x v="327"/>
    <n v="3"/>
    <x v="9"/>
    <x v="7"/>
    <x v="1"/>
    <x v="3"/>
    <n v="69"/>
    <n v="4"/>
    <x v="4"/>
  </r>
  <r>
    <s v="1044"/>
    <x v="327"/>
    <n v="9"/>
    <x v="2"/>
    <x v="5"/>
    <x v="2"/>
    <x v="4"/>
    <n v="399"/>
    <n v="1"/>
    <x v="33"/>
  </r>
  <r>
    <s v="1045"/>
    <x v="327"/>
    <n v="11"/>
    <x v="0"/>
    <x v="6"/>
    <x v="0"/>
    <x v="4"/>
    <n v="399"/>
    <n v="3"/>
    <x v="15"/>
  </r>
  <r>
    <s v="1046"/>
    <x v="328"/>
    <n v="4"/>
    <x v="12"/>
    <x v="7"/>
    <x v="1"/>
    <x v="4"/>
    <n v="399"/>
    <n v="5"/>
    <x v="8"/>
  </r>
  <r>
    <s v="1047"/>
    <x v="329"/>
    <n v="6"/>
    <x v="11"/>
    <x v="5"/>
    <x v="2"/>
    <x v="1"/>
    <n v="289"/>
    <n v="1"/>
    <x v="23"/>
  </r>
  <r>
    <s v="1048"/>
    <x v="329"/>
    <n v="13"/>
    <x v="5"/>
    <x v="6"/>
    <x v="0"/>
    <x v="1"/>
    <n v="289"/>
    <n v="7"/>
    <x v="1"/>
  </r>
  <r>
    <s v="1049"/>
    <x v="330"/>
    <n v="2"/>
    <x v="18"/>
    <x v="1"/>
    <x v="1"/>
    <x v="4"/>
    <n v="399"/>
    <n v="8"/>
    <x v="41"/>
  </r>
  <r>
    <s v="1050"/>
    <x v="330"/>
    <n v="4"/>
    <x v="12"/>
    <x v="7"/>
    <x v="1"/>
    <x v="4"/>
    <n v="399"/>
    <n v="6"/>
    <x v="10"/>
  </r>
  <r>
    <s v="1051"/>
    <x v="330"/>
    <n v="1"/>
    <x v="1"/>
    <x v="7"/>
    <x v="1"/>
    <x v="3"/>
    <n v="69"/>
    <n v="9"/>
    <x v="31"/>
  </r>
  <r>
    <s v="1052"/>
    <x v="331"/>
    <n v="10"/>
    <x v="14"/>
    <x v="2"/>
    <x v="2"/>
    <x v="3"/>
    <n v="69"/>
    <n v="7"/>
    <x v="30"/>
  </r>
  <r>
    <s v="1053"/>
    <x v="331"/>
    <n v="15"/>
    <x v="19"/>
    <x v="6"/>
    <x v="0"/>
    <x v="3"/>
    <n v="69"/>
    <n v="1"/>
    <x v="29"/>
  </r>
  <r>
    <s v="1054"/>
    <x v="331"/>
    <n v="6"/>
    <x v="11"/>
    <x v="5"/>
    <x v="2"/>
    <x v="2"/>
    <n v="159"/>
    <n v="2"/>
    <x v="21"/>
  </r>
  <r>
    <s v="1055"/>
    <x v="331"/>
    <n v="11"/>
    <x v="0"/>
    <x v="0"/>
    <x v="0"/>
    <x v="1"/>
    <n v="289"/>
    <n v="8"/>
    <x v="36"/>
  </r>
  <r>
    <s v="1056"/>
    <x v="331"/>
    <n v="4"/>
    <x v="12"/>
    <x v="1"/>
    <x v="1"/>
    <x v="1"/>
    <n v="289"/>
    <n v="7"/>
    <x v="1"/>
  </r>
  <r>
    <s v="1057"/>
    <x v="332"/>
    <n v="8"/>
    <x v="10"/>
    <x v="5"/>
    <x v="2"/>
    <x v="0"/>
    <n v="199"/>
    <n v="3"/>
    <x v="0"/>
  </r>
  <r>
    <s v="1058"/>
    <x v="332"/>
    <n v="9"/>
    <x v="2"/>
    <x v="5"/>
    <x v="2"/>
    <x v="4"/>
    <n v="399"/>
    <n v="6"/>
    <x v="10"/>
  </r>
  <r>
    <s v="1059"/>
    <x v="332"/>
    <n v="12"/>
    <x v="16"/>
    <x v="6"/>
    <x v="0"/>
    <x v="1"/>
    <n v="289"/>
    <n v="9"/>
    <x v="6"/>
  </r>
  <r>
    <s v="1060"/>
    <x v="333"/>
    <n v="2"/>
    <x v="18"/>
    <x v="1"/>
    <x v="1"/>
    <x v="2"/>
    <n v="159"/>
    <n v="1"/>
    <x v="34"/>
  </r>
  <r>
    <s v="1061"/>
    <x v="334"/>
    <n v="8"/>
    <x v="10"/>
    <x v="5"/>
    <x v="2"/>
    <x v="4"/>
    <n v="399"/>
    <n v="5"/>
    <x v="8"/>
  </r>
  <r>
    <s v="1062"/>
    <x v="334"/>
    <n v="17"/>
    <x v="6"/>
    <x v="4"/>
    <x v="3"/>
    <x v="1"/>
    <n v="289"/>
    <n v="0"/>
    <x v="9"/>
  </r>
  <r>
    <s v="1063"/>
    <x v="335"/>
    <n v="7"/>
    <x v="17"/>
    <x v="5"/>
    <x v="2"/>
    <x v="4"/>
    <n v="399"/>
    <n v="3"/>
    <x v="15"/>
  </r>
  <r>
    <s v="1064"/>
    <x v="336"/>
    <n v="1"/>
    <x v="1"/>
    <x v="7"/>
    <x v="1"/>
    <x v="1"/>
    <n v="289"/>
    <n v="4"/>
    <x v="27"/>
  </r>
  <r>
    <s v="1065"/>
    <x v="336"/>
    <n v="19"/>
    <x v="13"/>
    <x v="3"/>
    <x v="3"/>
    <x v="1"/>
    <n v="289"/>
    <n v="2"/>
    <x v="40"/>
  </r>
  <r>
    <s v="1066"/>
    <x v="337"/>
    <n v="2"/>
    <x v="18"/>
    <x v="1"/>
    <x v="1"/>
    <x v="3"/>
    <n v="69"/>
    <n v="7"/>
    <x v="30"/>
  </r>
  <r>
    <s v="1067"/>
    <x v="337"/>
    <n v="16"/>
    <x v="4"/>
    <x v="4"/>
    <x v="3"/>
    <x v="4"/>
    <n v="399"/>
    <n v="0"/>
    <x v="9"/>
  </r>
  <r>
    <s v="1068"/>
    <x v="338"/>
    <n v="5"/>
    <x v="15"/>
    <x v="7"/>
    <x v="1"/>
    <x v="4"/>
    <n v="399"/>
    <n v="4"/>
    <x v="12"/>
  </r>
  <r>
    <s v="1069"/>
    <x v="339"/>
    <n v="4"/>
    <x v="12"/>
    <x v="1"/>
    <x v="1"/>
    <x v="0"/>
    <n v="199"/>
    <n v="2"/>
    <x v="5"/>
  </r>
  <r>
    <s v="1070"/>
    <x v="339"/>
    <n v="14"/>
    <x v="7"/>
    <x v="0"/>
    <x v="0"/>
    <x v="0"/>
    <n v="199"/>
    <n v="3"/>
    <x v="0"/>
  </r>
  <r>
    <s v="1071"/>
    <x v="339"/>
    <n v="4"/>
    <x v="12"/>
    <x v="1"/>
    <x v="1"/>
    <x v="0"/>
    <n v="199"/>
    <n v="5"/>
    <x v="7"/>
  </r>
  <r>
    <s v="1072"/>
    <x v="340"/>
    <n v="4"/>
    <x v="12"/>
    <x v="1"/>
    <x v="1"/>
    <x v="3"/>
    <n v="69"/>
    <n v="7"/>
    <x v="30"/>
  </r>
  <r>
    <s v="1073"/>
    <x v="340"/>
    <n v="9"/>
    <x v="2"/>
    <x v="2"/>
    <x v="2"/>
    <x v="1"/>
    <n v="289"/>
    <n v="7"/>
    <x v="1"/>
  </r>
  <r>
    <s v="1074"/>
    <x v="341"/>
    <n v="10"/>
    <x v="14"/>
    <x v="2"/>
    <x v="2"/>
    <x v="3"/>
    <n v="69"/>
    <n v="7"/>
    <x v="30"/>
  </r>
  <r>
    <s v="1075"/>
    <x v="341"/>
    <n v="4"/>
    <x v="12"/>
    <x v="1"/>
    <x v="1"/>
    <x v="3"/>
    <n v="69"/>
    <n v="5"/>
    <x v="25"/>
  </r>
  <r>
    <s v="1076"/>
    <x v="342"/>
    <n v="20"/>
    <x v="8"/>
    <x v="3"/>
    <x v="3"/>
    <x v="1"/>
    <n v="289"/>
    <n v="8"/>
    <x v="36"/>
  </r>
  <r>
    <s v="1077"/>
    <x v="343"/>
    <n v="11"/>
    <x v="0"/>
    <x v="0"/>
    <x v="0"/>
    <x v="1"/>
    <n v="289"/>
    <n v="9"/>
    <x v="6"/>
  </r>
  <r>
    <s v="1078"/>
    <x v="344"/>
    <n v="13"/>
    <x v="5"/>
    <x v="0"/>
    <x v="0"/>
    <x v="1"/>
    <n v="289"/>
    <n v="8"/>
    <x v="36"/>
  </r>
  <r>
    <s v="1079"/>
    <x v="344"/>
    <n v="10"/>
    <x v="14"/>
    <x v="2"/>
    <x v="2"/>
    <x v="3"/>
    <n v="69"/>
    <n v="6"/>
    <x v="39"/>
  </r>
  <r>
    <s v="1080"/>
    <x v="344"/>
    <n v="19"/>
    <x v="13"/>
    <x v="3"/>
    <x v="3"/>
    <x v="1"/>
    <n v="289"/>
    <n v="9"/>
    <x v="6"/>
  </r>
  <r>
    <s v="1081"/>
    <x v="345"/>
    <n v="14"/>
    <x v="7"/>
    <x v="0"/>
    <x v="0"/>
    <x v="1"/>
    <n v="289"/>
    <n v="5"/>
    <x v="35"/>
  </r>
  <r>
    <s v="1082"/>
    <x v="346"/>
    <n v="16"/>
    <x v="4"/>
    <x v="3"/>
    <x v="3"/>
    <x v="2"/>
    <n v="159"/>
    <n v="0"/>
    <x v="9"/>
  </r>
  <r>
    <s v="1083"/>
    <x v="346"/>
    <n v="13"/>
    <x v="5"/>
    <x v="0"/>
    <x v="0"/>
    <x v="1"/>
    <n v="289"/>
    <n v="5"/>
    <x v="35"/>
  </r>
  <r>
    <s v="1084"/>
    <x v="346"/>
    <n v="2"/>
    <x v="18"/>
    <x v="1"/>
    <x v="1"/>
    <x v="0"/>
    <n v="199"/>
    <n v="4"/>
    <x v="43"/>
  </r>
  <r>
    <s v="1085"/>
    <x v="346"/>
    <n v="5"/>
    <x v="15"/>
    <x v="7"/>
    <x v="1"/>
    <x v="0"/>
    <n v="199"/>
    <n v="9"/>
    <x v="38"/>
  </r>
  <r>
    <s v="1086"/>
    <x v="346"/>
    <n v="11"/>
    <x v="0"/>
    <x v="6"/>
    <x v="0"/>
    <x v="3"/>
    <n v="69"/>
    <n v="1"/>
    <x v="29"/>
  </r>
  <r>
    <s v="1087"/>
    <x v="346"/>
    <n v="3"/>
    <x v="9"/>
    <x v="1"/>
    <x v="1"/>
    <x v="3"/>
    <n v="69"/>
    <n v="5"/>
    <x v="25"/>
  </r>
  <r>
    <s v="1088"/>
    <x v="346"/>
    <n v="11"/>
    <x v="0"/>
    <x v="6"/>
    <x v="0"/>
    <x v="2"/>
    <n v="159"/>
    <n v="3"/>
    <x v="2"/>
  </r>
  <r>
    <s v="1089"/>
    <x v="346"/>
    <n v="1"/>
    <x v="1"/>
    <x v="1"/>
    <x v="1"/>
    <x v="4"/>
    <n v="399"/>
    <n v="1"/>
    <x v="33"/>
  </r>
  <r>
    <s v="1090"/>
    <x v="347"/>
    <n v="18"/>
    <x v="3"/>
    <x v="3"/>
    <x v="3"/>
    <x v="1"/>
    <n v="289"/>
    <n v="9"/>
    <x v="6"/>
  </r>
  <r>
    <s v="1091"/>
    <x v="348"/>
    <n v="15"/>
    <x v="19"/>
    <x v="6"/>
    <x v="0"/>
    <x v="1"/>
    <n v="289"/>
    <n v="9"/>
    <x v="6"/>
  </r>
  <r>
    <s v="1092"/>
    <x v="348"/>
    <n v="8"/>
    <x v="10"/>
    <x v="2"/>
    <x v="2"/>
    <x v="1"/>
    <n v="289"/>
    <n v="2"/>
    <x v="40"/>
  </r>
  <r>
    <s v="1093"/>
    <x v="349"/>
    <n v="18"/>
    <x v="3"/>
    <x v="3"/>
    <x v="3"/>
    <x v="2"/>
    <n v="159"/>
    <n v="4"/>
    <x v="17"/>
  </r>
  <r>
    <s v="1094"/>
    <x v="349"/>
    <n v="5"/>
    <x v="15"/>
    <x v="7"/>
    <x v="1"/>
    <x v="3"/>
    <n v="69"/>
    <n v="1"/>
    <x v="29"/>
  </r>
  <r>
    <s v="1095"/>
    <x v="349"/>
    <n v="20"/>
    <x v="8"/>
    <x v="4"/>
    <x v="3"/>
    <x v="1"/>
    <n v="289"/>
    <n v="3"/>
    <x v="3"/>
  </r>
  <r>
    <s v="1096"/>
    <x v="350"/>
    <n v="12"/>
    <x v="16"/>
    <x v="0"/>
    <x v="0"/>
    <x v="4"/>
    <n v="399"/>
    <n v="5"/>
    <x v="8"/>
  </r>
  <r>
    <s v="1097"/>
    <x v="350"/>
    <n v="1"/>
    <x v="1"/>
    <x v="1"/>
    <x v="1"/>
    <x v="3"/>
    <n v="69"/>
    <n v="6"/>
    <x v="39"/>
  </r>
  <r>
    <s v="1098"/>
    <x v="351"/>
    <n v="10"/>
    <x v="14"/>
    <x v="2"/>
    <x v="2"/>
    <x v="0"/>
    <n v="199"/>
    <n v="3"/>
    <x v="0"/>
  </r>
  <r>
    <s v="1099"/>
    <x v="351"/>
    <n v="3"/>
    <x v="9"/>
    <x v="1"/>
    <x v="1"/>
    <x v="3"/>
    <n v="69"/>
    <n v="2"/>
    <x v="14"/>
  </r>
  <r>
    <s v="1100"/>
    <x v="351"/>
    <n v="8"/>
    <x v="10"/>
    <x v="5"/>
    <x v="2"/>
    <x v="2"/>
    <n v="159"/>
    <n v="3"/>
    <x v="2"/>
  </r>
  <r>
    <s v="1101"/>
    <x v="351"/>
    <n v="8"/>
    <x v="10"/>
    <x v="2"/>
    <x v="2"/>
    <x v="3"/>
    <n v="69"/>
    <n v="9"/>
    <x v="31"/>
  </r>
  <r>
    <s v="1102"/>
    <x v="351"/>
    <n v="12"/>
    <x v="16"/>
    <x v="0"/>
    <x v="0"/>
    <x v="4"/>
    <n v="399"/>
    <n v="3"/>
    <x v="15"/>
  </r>
  <r>
    <s v="1103"/>
    <x v="351"/>
    <n v="5"/>
    <x v="15"/>
    <x v="7"/>
    <x v="1"/>
    <x v="4"/>
    <n v="399"/>
    <n v="0"/>
    <x v="9"/>
  </r>
  <r>
    <s v="1104"/>
    <x v="351"/>
    <n v="12"/>
    <x v="16"/>
    <x v="6"/>
    <x v="0"/>
    <x v="0"/>
    <n v="199"/>
    <n v="2"/>
    <x v="5"/>
  </r>
  <r>
    <s v="1105"/>
    <x v="351"/>
    <n v="12"/>
    <x v="16"/>
    <x v="0"/>
    <x v="0"/>
    <x v="2"/>
    <n v="159"/>
    <n v="7"/>
    <x v="28"/>
  </r>
  <r>
    <s v="1106"/>
    <x v="351"/>
    <n v="20"/>
    <x v="8"/>
    <x v="3"/>
    <x v="3"/>
    <x v="1"/>
    <n v="289"/>
    <n v="4"/>
    <x v="27"/>
  </r>
  <r>
    <s v="1107"/>
    <x v="351"/>
    <n v="7"/>
    <x v="17"/>
    <x v="5"/>
    <x v="2"/>
    <x v="0"/>
    <n v="199"/>
    <n v="9"/>
    <x v="38"/>
  </r>
  <r>
    <s v="1108"/>
    <x v="351"/>
    <n v="14"/>
    <x v="7"/>
    <x v="0"/>
    <x v="0"/>
    <x v="4"/>
    <n v="399"/>
    <n v="5"/>
    <x v="8"/>
  </r>
  <r>
    <s v="1109"/>
    <x v="352"/>
    <n v="11"/>
    <x v="0"/>
    <x v="0"/>
    <x v="0"/>
    <x v="2"/>
    <n v="159"/>
    <n v="2"/>
    <x v="21"/>
  </r>
  <r>
    <s v="1110"/>
    <x v="352"/>
    <n v="10"/>
    <x v="14"/>
    <x v="5"/>
    <x v="2"/>
    <x v="2"/>
    <n v="159"/>
    <n v="9"/>
    <x v="32"/>
  </r>
  <r>
    <s v="1111"/>
    <x v="353"/>
    <n v="4"/>
    <x v="12"/>
    <x v="1"/>
    <x v="1"/>
    <x v="4"/>
    <n v="399"/>
    <n v="8"/>
    <x v="41"/>
  </r>
  <r>
    <s v="1112"/>
    <x v="353"/>
    <n v="10"/>
    <x v="14"/>
    <x v="2"/>
    <x v="2"/>
    <x v="3"/>
    <n v="69"/>
    <n v="6"/>
    <x v="39"/>
  </r>
  <r>
    <s v="1113"/>
    <x v="353"/>
    <n v="19"/>
    <x v="13"/>
    <x v="3"/>
    <x v="3"/>
    <x v="3"/>
    <n v="69"/>
    <n v="7"/>
    <x v="30"/>
  </r>
  <r>
    <s v="1114"/>
    <x v="353"/>
    <n v="13"/>
    <x v="5"/>
    <x v="0"/>
    <x v="0"/>
    <x v="3"/>
    <n v="69"/>
    <n v="8"/>
    <x v="24"/>
  </r>
  <r>
    <s v="1115"/>
    <x v="353"/>
    <n v="20"/>
    <x v="8"/>
    <x v="4"/>
    <x v="3"/>
    <x v="0"/>
    <n v="199"/>
    <n v="1"/>
    <x v="19"/>
  </r>
  <r>
    <s v="1116"/>
    <x v="353"/>
    <n v="14"/>
    <x v="7"/>
    <x v="0"/>
    <x v="0"/>
    <x v="2"/>
    <n v="159"/>
    <n v="9"/>
    <x v="32"/>
  </r>
  <r>
    <s v="1117"/>
    <x v="353"/>
    <n v="9"/>
    <x v="2"/>
    <x v="2"/>
    <x v="2"/>
    <x v="1"/>
    <n v="289"/>
    <n v="5"/>
    <x v="35"/>
  </r>
  <r>
    <s v="1118"/>
    <x v="353"/>
    <n v="18"/>
    <x v="3"/>
    <x v="3"/>
    <x v="3"/>
    <x v="4"/>
    <n v="399"/>
    <n v="7"/>
    <x v="20"/>
  </r>
  <r>
    <s v="1119"/>
    <x v="353"/>
    <n v="10"/>
    <x v="14"/>
    <x v="2"/>
    <x v="2"/>
    <x v="0"/>
    <n v="199"/>
    <n v="6"/>
    <x v="11"/>
  </r>
  <r>
    <s v="1120"/>
    <x v="354"/>
    <n v="1"/>
    <x v="1"/>
    <x v="7"/>
    <x v="1"/>
    <x v="2"/>
    <n v="159"/>
    <n v="8"/>
    <x v="26"/>
  </r>
  <r>
    <s v="1121"/>
    <x v="355"/>
    <n v="14"/>
    <x v="7"/>
    <x v="6"/>
    <x v="0"/>
    <x v="4"/>
    <n v="399"/>
    <n v="7"/>
    <x v="20"/>
  </r>
  <r>
    <s v="1122"/>
    <x v="356"/>
    <n v="6"/>
    <x v="11"/>
    <x v="5"/>
    <x v="2"/>
    <x v="2"/>
    <n v="159"/>
    <n v="2"/>
    <x v="21"/>
  </r>
  <r>
    <s v="1123"/>
    <x v="356"/>
    <n v="9"/>
    <x v="2"/>
    <x v="2"/>
    <x v="2"/>
    <x v="2"/>
    <n v="159"/>
    <n v="9"/>
    <x v="32"/>
  </r>
  <r>
    <s v="1124"/>
    <x v="356"/>
    <n v="14"/>
    <x v="7"/>
    <x v="0"/>
    <x v="0"/>
    <x v="2"/>
    <n v="159"/>
    <n v="2"/>
    <x v="21"/>
  </r>
  <r>
    <s v="1125"/>
    <x v="356"/>
    <n v="19"/>
    <x v="13"/>
    <x v="3"/>
    <x v="3"/>
    <x v="3"/>
    <n v="69"/>
    <n v="5"/>
    <x v="25"/>
  </r>
  <r>
    <s v="1126"/>
    <x v="356"/>
    <n v="11"/>
    <x v="0"/>
    <x v="0"/>
    <x v="0"/>
    <x v="1"/>
    <n v="289"/>
    <n v="9"/>
    <x v="6"/>
  </r>
  <r>
    <s v="1127"/>
    <x v="356"/>
    <n v="17"/>
    <x v="6"/>
    <x v="4"/>
    <x v="3"/>
    <x v="0"/>
    <n v="199"/>
    <n v="9"/>
    <x v="38"/>
  </r>
  <r>
    <s v="1128"/>
    <x v="357"/>
    <n v="9"/>
    <x v="2"/>
    <x v="5"/>
    <x v="2"/>
    <x v="4"/>
    <n v="399"/>
    <n v="2"/>
    <x v="18"/>
  </r>
  <r>
    <s v="1129"/>
    <x v="357"/>
    <n v="13"/>
    <x v="5"/>
    <x v="0"/>
    <x v="0"/>
    <x v="2"/>
    <n v="159"/>
    <n v="2"/>
    <x v="21"/>
  </r>
  <r>
    <s v="1130"/>
    <x v="358"/>
    <n v="18"/>
    <x v="3"/>
    <x v="4"/>
    <x v="3"/>
    <x v="0"/>
    <n v="199"/>
    <n v="8"/>
    <x v="22"/>
  </r>
  <r>
    <s v="1131"/>
    <x v="358"/>
    <n v="4"/>
    <x v="12"/>
    <x v="7"/>
    <x v="1"/>
    <x v="3"/>
    <n v="69"/>
    <n v="7"/>
    <x v="30"/>
  </r>
  <r>
    <s v="1132"/>
    <x v="358"/>
    <n v="17"/>
    <x v="6"/>
    <x v="3"/>
    <x v="3"/>
    <x v="0"/>
    <n v="199"/>
    <n v="3"/>
    <x v="0"/>
  </r>
  <r>
    <s v="1133"/>
    <x v="358"/>
    <n v="8"/>
    <x v="10"/>
    <x v="5"/>
    <x v="2"/>
    <x v="3"/>
    <n v="69"/>
    <n v="2"/>
    <x v="14"/>
  </r>
  <r>
    <s v="1134"/>
    <x v="358"/>
    <n v="12"/>
    <x v="16"/>
    <x v="6"/>
    <x v="0"/>
    <x v="2"/>
    <n v="159"/>
    <n v="5"/>
    <x v="13"/>
  </r>
  <r>
    <s v="1135"/>
    <x v="358"/>
    <n v="5"/>
    <x v="15"/>
    <x v="1"/>
    <x v="1"/>
    <x v="1"/>
    <n v="289"/>
    <n v="4"/>
    <x v="27"/>
  </r>
  <r>
    <s v="1136"/>
    <x v="358"/>
    <n v="16"/>
    <x v="4"/>
    <x v="3"/>
    <x v="3"/>
    <x v="2"/>
    <n v="159"/>
    <n v="4"/>
    <x v="17"/>
  </r>
  <r>
    <s v="1137"/>
    <x v="358"/>
    <n v="3"/>
    <x v="9"/>
    <x v="7"/>
    <x v="1"/>
    <x v="1"/>
    <n v="289"/>
    <n v="6"/>
    <x v="16"/>
  </r>
  <r>
    <s v="1138"/>
    <x v="358"/>
    <n v="14"/>
    <x v="7"/>
    <x v="0"/>
    <x v="0"/>
    <x v="2"/>
    <n v="159"/>
    <n v="0"/>
    <x v="9"/>
  </r>
  <r>
    <s v="1139"/>
    <x v="359"/>
    <n v="11"/>
    <x v="0"/>
    <x v="0"/>
    <x v="0"/>
    <x v="1"/>
    <n v="289"/>
    <n v="2"/>
    <x v="40"/>
  </r>
  <r>
    <s v="1140"/>
    <x v="360"/>
    <n v="6"/>
    <x v="11"/>
    <x v="5"/>
    <x v="2"/>
    <x v="2"/>
    <n v="159"/>
    <n v="1"/>
    <x v="34"/>
  </r>
  <r>
    <s v="1141"/>
    <x v="360"/>
    <n v="15"/>
    <x v="19"/>
    <x v="0"/>
    <x v="0"/>
    <x v="2"/>
    <n v="159"/>
    <n v="0"/>
    <x v="9"/>
  </r>
  <r>
    <s v="1142"/>
    <x v="360"/>
    <n v="16"/>
    <x v="4"/>
    <x v="3"/>
    <x v="3"/>
    <x v="4"/>
    <n v="399"/>
    <n v="8"/>
    <x v="41"/>
  </r>
  <r>
    <s v="1143"/>
    <x v="361"/>
    <n v="17"/>
    <x v="6"/>
    <x v="3"/>
    <x v="3"/>
    <x v="3"/>
    <n v="69"/>
    <n v="6"/>
    <x v="39"/>
  </r>
  <r>
    <s v="1144"/>
    <x v="362"/>
    <n v="11"/>
    <x v="0"/>
    <x v="0"/>
    <x v="0"/>
    <x v="4"/>
    <n v="399"/>
    <n v="2"/>
    <x v="18"/>
  </r>
  <r>
    <s v="1145"/>
    <x v="363"/>
    <n v="12"/>
    <x v="16"/>
    <x v="0"/>
    <x v="0"/>
    <x v="4"/>
    <n v="399"/>
    <n v="8"/>
    <x v="41"/>
  </r>
  <r>
    <s v="1146"/>
    <x v="364"/>
    <n v="4"/>
    <x v="12"/>
    <x v="1"/>
    <x v="1"/>
    <x v="0"/>
    <n v="199"/>
    <n v="8"/>
    <x v="22"/>
  </r>
  <r>
    <s v="1147"/>
    <x v="365"/>
    <n v="20"/>
    <x v="8"/>
    <x v="4"/>
    <x v="3"/>
    <x v="4"/>
    <n v="399"/>
    <n v="4"/>
    <x v="12"/>
  </r>
  <r>
    <s v="1148"/>
    <x v="366"/>
    <n v="19"/>
    <x v="13"/>
    <x v="4"/>
    <x v="3"/>
    <x v="0"/>
    <n v="199"/>
    <n v="0"/>
    <x v="9"/>
  </r>
  <r>
    <s v="1149"/>
    <x v="366"/>
    <n v="10"/>
    <x v="14"/>
    <x v="2"/>
    <x v="2"/>
    <x v="2"/>
    <n v="159"/>
    <n v="7"/>
    <x v="28"/>
  </r>
  <r>
    <s v="1150"/>
    <x v="366"/>
    <n v="5"/>
    <x v="15"/>
    <x v="7"/>
    <x v="1"/>
    <x v="2"/>
    <n v="159"/>
    <n v="0"/>
    <x v="9"/>
  </r>
  <r>
    <s v="1151"/>
    <x v="367"/>
    <n v="1"/>
    <x v="1"/>
    <x v="7"/>
    <x v="1"/>
    <x v="1"/>
    <n v="289"/>
    <n v="4"/>
    <x v="27"/>
  </r>
  <r>
    <s v="1152"/>
    <x v="367"/>
    <n v="1"/>
    <x v="1"/>
    <x v="7"/>
    <x v="1"/>
    <x v="3"/>
    <n v="69"/>
    <n v="7"/>
    <x v="30"/>
  </r>
  <r>
    <s v="1153"/>
    <x v="368"/>
    <n v="20"/>
    <x v="8"/>
    <x v="4"/>
    <x v="3"/>
    <x v="2"/>
    <n v="159"/>
    <n v="2"/>
    <x v="21"/>
  </r>
  <r>
    <s v="1154"/>
    <x v="369"/>
    <n v="4"/>
    <x v="12"/>
    <x v="7"/>
    <x v="1"/>
    <x v="3"/>
    <n v="69"/>
    <n v="1"/>
    <x v="29"/>
  </r>
  <r>
    <s v="1155"/>
    <x v="369"/>
    <n v="12"/>
    <x v="16"/>
    <x v="0"/>
    <x v="0"/>
    <x v="3"/>
    <n v="69"/>
    <n v="5"/>
    <x v="25"/>
  </r>
  <r>
    <s v="1156"/>
    <x v="369"/>
    <n v="15"/>
    <x v="19"/>
    <x v="6"/>
    <x v="0"/>
    <x v="1"/>
    <n v="289"/>
    <n v="0"/>
    <x v="9"/>
  </r>
  <r>
    <s v="1157"/>
    <x v="369"/>
    <n v="17"/>
    <x v="6"/>
    <x v="3"/>
    <x v="3"/>
    <x v="3"/>
    <n v="69"/>
    <n v="6"/>
    <x v="39"/>
  </r>
  <r>
    <s v="1158"/>
    <x v="369"/>
    <n v="17"/>
    <x v="6"/>
    <x v="3"/>
    <x v="3"/>
    <x v="0"/>
    <n v="199"/>
    <n v="6"/>
    <x v="11"/>
  </r>
  <r>
    <s v="1159"/>
    <x v="370"/>
    <n v="7"/>
    <x v="17"/>
    <x v="5"/>
    <x v="2"/>
    <x v="2"/>
    <n v="159"/>
    <n v="1"/>
    <x v="34"/>
  </r>
  <r>
    <s v="1160"/>
    <x v="370"/>
    <n v="20"/>
    <x v="8"/>
    <x v="4"/>
    <x v="3"/>
    <x v="0"/>
    <n v="199"/>
    <n v="0"/>
    <x v="9"/>
  </r>
  <r>
    <s v="1161"/>
    <x v="370"/>
    <n v="10"/>
    <x v="14"/>
    <x v="5"/>
    <x v="2"/>
    <x v="1"/>
    <n v="289"/>
    <n v="3"/>
    <x v="3"/>
  </r>
  <r>
    <s v="1162"/>
    <x v="370"/>
    <n v="15"/>
    <x v="19"/>
    <x v="6"/>
    <x v="0"/>
    <x v="0"/>
    <n v="199"/>
    <n v="7"/>
    <x v="45"/>
  </r>
  <r>
    <s v="1163"/>
    <x v="371"/>
    <n v="17"/>
    <x v="6"/>
    <x v="4"/>
    <x v="3"/>
    <x v="0"/>
    <n v="199"/>
    <n v="0"/>
    <x v="9"/>
  </r>
  <r>
    <s v="1164"/>
    <x v="371"/>
    <n v="7"/>
    <x v="17"/>
    <x v="2"/>
    <x v="2"/>
    <x v="3"/>
    <n v="69"/>
    <n v="6"/>
    <x v="39"/>
  </r>
  <r>
    <s v="1165"/>
    <x v="371"/>
    <n v="6"/>
    <x v="11"/>
    <x v="2"/>
    <x v="2"/>
    <x v="0"/>
    <n v="199"/>
    <n v="1"/>
    <x v="19"/>
  </r>
  <r>
    <s v="1166"/>
    <x v="371"/>
    <n v="13"/>
    <x v="5"/>
    <x v="6"/>
    <x v="0"/>
    <x v="1"/>
    <n v="289"/>
    <n v="9"/>
    <x v="6"/>
  </r>
  <r>
    <s v="1167"/>
    <x v="372"/>
    <n v="13"/>
    <x v="5"/>
    <x v="6"/>
    <x v="0"/>
    <x v="3"/>
    <n v="69"/>
    <n v="9"/>
    <x v="31"/>
  </r>
  <r>
    <s v="1168"/>
    <x v="372"/>
    <n v="3"/>
    <x v="9"/>
    <x v="7"/>
    <x v="1"/>
    <x v="2"/>
    <n v="159"/>
    <n v="6"/>
    <x v="42"/>
  </r>
  <r>
    <s v="1169"/>
    <x v="372"/>
    <n v="13"/>
    <x v="5"/>
    <x v="6"/>
    <x v="0"/>
    <x v="3"/>
    <n v="69"/>
    <n v="6"/>
    <x v="39"/>
  </r>
  <r>
    <s v="1170"/>
    <x v="373"/>
    <n v="3"/>
    <x v="9"/>
    <x v="7"/>
    <x v="1"/>
    <x v="2"/>
    <n v="159"/>
    <n v="0"/>
    <x v="9"/>
  </r>
  <r>
    <s v="1171"/>
    <x v="374"/>
    <n v="14"/>
    <x v="7"/>
    <x v="0"/>
    <x v="0"/>
    <x v="0"/>
    <n v="199"/>
    <n v="7"/>
    <x v="45"/>
  </r>
  <r>
    <s v="1172"/>
    <x v="374"/>
    <n v="11"/>
    <x v="0"/>
    <x v="6"/>
    <x v="0"/>
    <x v="2"/>
    <n v="159"/>
    <n v="4"/>
    <x v="17"/>
  </r>
  <r>
    <s v="1173"/>
    <x v="374"/>
    <n v="6"/>
    <x v="11"/>
    <x v="5"/>
    <x v="2"/>
    <x v="0"/>
    <n v="199"/>
    <n v="2"/>
    <x v="5"/>
  </r>
  <r>
    <s v="1174"/>
    <x v="375"/>
    <n v="11"/>
    <x v="0"/>
    <x v="0"/>
    <x v="0"/>
    <x v="0"/>
    <n v="199"/>
    <n v="6"/>
    <x v="11"/>
  </r>
  <r>
    <s v="1175"/>
    <x v="376"/>
    <n v="16"/>
    <x v="4"/>
    <x v="4"/>
    <x v="3"/>
    <x v="3"/>
    <n v="69"/>
    <n v="1"/>
    <x v="29"/>
  </r>
  <r>
    <s v="1176"/>
    <x v="376"/>
    <n v="8"/>
    <x v="10"/>
    <x v="2"/>
    <x v="2"/>
    <x v="3"/>
    <n v="69"/>
    <n v="1"/>
    <x v="29"/>
  </r>
  <r>
    <s v="1177"/>
    <x v="376"/>
    <n v="5"/>
    <x v="15"/>
    <x v="7"/>
    <x v="1"/>
    <x v="0"/>
    <n v="199"/>
    <n v="9"/>
    <x v="38"/>
  </r>
  <r>
    <s v="1178"/>
    <x v="376"/>
    <n v="19"/>
    <x v="13"/>
    <x v="3"/>
    <x v="3"/>
    <x v="4"/>
    <n v="399"/>
    <n v="5"/>
    <x v="8"/>
  </r>
  <r>
    <s v="1179"/>
    <x v="376"/>
    <n v="10"/>
    <x v="14"/>
    <x v="5"/>
    <x v="2"/>
    <x v="4"/>
    <n v="399"/>
    <n v="7"/>
    <x v="20"/>
  </r>
  <r>
    <s v="1180"/>
    <x v="376"/>
    <n v="14"/>
    <x v="7"/>
    <x v="0"/>
    <x v="0"/>
    <x v="3"/>
    <n v="69"/>
    <n v="8"/>
    <x v="24"/>
  </r>
  <r>
    <s v="1181"/>
    <x v="376"/>
    <n v="11"/>
    <x v="0"/>
    <x v="6"/>
    <x v="0"/>
    <x v="4"/>
    <n v="399"/>
    <n v="4"/>
    <x v="12"/>
  </r>
  <r>
    <s v="1182"/>
    <x v="377"/>
    <n v="15"/>
    <x v="19"/>
    <x v="6"/>
    <x v="0"/>
    <x v="1"/>
    <n v="289"/>
    <n v="2"/>
    <x v="40"/>
  </r>
  <r>
    <s v="1183"/>
    <x v="377"/>
    <n v="3"/>
    <x v="9"/>
    <x v="7"/>
    <x v="1"/>
    <x v="4"/>
    <n v="399"/>
    <n v="7"/>
    <x v="20"/>
  </r>
  <r>
    <s v="1184"/>
    <x v="377"/>
    <n v="15"/>
    <x v="19"/>
    <x v="6"/>
    <x v="0"/>
    <x v="0"/>
    <n v="199"/>
    <n v="3"/>
    <x v="0"/>
  </r>
  <r>
    <s v="1185"/>
    <x v="377"/>
    <n v="13"/>
    <x v="5"/>
    <x v="0"/>
    <x v="0"/>
    <x v="2"/>
    <n v="159"/>
    <n v="0"/>
    <x v="9"/>
  </r>
  <r>
    <s v="1186"/>
    <x v="377"/>
    <n v="3"/>
    <x v="9"/>
    <x v="7"/>
    <x v="1"/>
    <x v="2"/>
    <n v="159"/>
    <n v="4"/>
    <x v="17"/>
  </r>
  <r>
    <s v="1187"/>
    <x v="377"/>
    <n v="4"/>
    <x v="12"/>
    <x v="7"/>
    <x v="1"/>
    <x v="4"/>
    <n v="399"/>
    <n v="2"/>
    <x v="18"/>
  </r>
  <r>
    <s v="1188"/>
    <x v="377"/>
    <n v="8"/>
    <x v="10"/>
    <x v="2"/>
    <x v="2"/>
    <x v="2"/>
    <n v="159"/>
    <n v="6"/>
    <x v="42"/>
  </r>
  <r>
    <s v="1189"/>
    <x v="377"/>
    <n v="12"/>
    <x v="16"/>
    <x v="0"/>
    <x v="0"/>
    <x v="3"/>
    <n v="69"/>
    <n v="4"/>
    <x v="4"/>
  </r>
  <r>
    <s v="1190"/>
    <x v="377"/>
    <n v="2"/>
    <x v="18"/>
    <x v="1"/>
    <x v="1"/>
    <x v="4"/>
    <n v="399"/>
    <n v="4"/>
    <x v="12"/>
  </r>
  <r>
    <s v="1191"/>
    <x v="377"/>
    <n v="18"/>
    <x v="3"/>
    <x v="4"/>
    <x v="3"/>
    <x v="4"/>
    <n v="399"/>
    <n v="1"/>
    <x v="33"/>
  </r>
  <r>
    <s v="1192"/>
    <x v="378"/>
    <n v="10"/>
    <x v="14"/>
    <x v="5"/>
    <x v="2"/>
    <x v="2"/>
    <n v="159"/>
    <n v="3"/>
    <x v="2"/>
  </r>
  <r>
    <s v="1193"/>
    <x v="378"/>
    <n v="3"/>
    <x v="9"/>
    <x v="7"/>
    <x v="1"/>
    <x v="3"/>
    <n v="69"/>
    <n v="0"/>
    <x v="9"/>
  </r>
  <r>
    <s v="1194"/>
    <x v="378"/>
    <n v="12"/>
    <x v="16"/>
    <x v="6"/>
    <x v="0"/>
    <x v="1"/>
    <n v="289"/>
    <n v="7"/>
    <x v="1"/>
  </r>
  <r>
    <s v="1195"/>
    <x v="378"/>
    <n v="19"/>
    <x v="13"/>
    <x v="3"/>
    <x v="3"/>
    <x v="4"/>
    <n v="399"/>
    <n v="8"/>
    <x v="41"/>
  </r>
  <r>
    <s v="1196"/>
    <x v="379"/>
    <n v="16"/>
    <x v="4"/>
    <x v="4"/>
    <x v="3"/>
    <x v="1"/>
    <n v="289"/>
    <n v="9"/>
    <x v="6"/>
  </r>
  <r>
    <s v="1197"/>
    <x v="380"/>
    <n v="6"/>
    <x v="11"/>
    <x v="2"/>
    <x v="2"/>
    <x v="0"/>
    <n v="199"/>
    <n v="2"/>
    <x v="5"/>
  </r>
  <r>
    <s v="1198"/>
    <x v="380"/>
    <n v="16"/>
    <x v="4"/>
    <x v="4"/>
    <x v="3"/>
    <x v="3"/>
    <n v="69"/>
    <n v="9"/>
    <x v="31"/>
  </r>
  <r>
    <s v="1199"/>
    <x v="380"/>
    <n v="16"/>
    <x v="4"/>
    <x v="4"/>
    <x v="3"/>
    <x v="3"/>
    <n v="69"/>
    <n v="5"/>
    <x v="25"/>
  </r>
  <r>
    <s v="1200"/>
    <x v="380"/>
    <n v="16"/>
    <x v="4"/>
    <x v="3"/>
    <x v="3"/>
    <x v="3"/>
    <n v="69"/>
    <n v="2"/>
    <x v="14"/>
  </r>
  <r>
    <s v="1201"/>
    <x v="381"/>
    <n v="16"/>
    <x v="4"/>
    <x v="3"/>
    <x v="3"/>
    <x v="3"/>
    <n v="69"/>
    <n v="1"/>
    <x v="29"/>
  </r>
  <r>
    <s v="1202"/>
    <x v="381"/>
    <n v="18"/>
    <x v="3"/>
    <x v="4"/>
    <x v="3"/>
    <x v="1"/>
    <n v="289"/>
    <n v="2"/>
    <x v="40"/>
  </r>
  <r>
    <s v="1203"/>
    <x v="381"/>
    <n v="14"/>
    <x v="7"/>
    <x v="0"/>
    <x v="0"/>
    <x v="4"/>
    <n v="399"/>
    <n v="2"/>
    <x v="18"/>
  </r>
  <r>
    <s v="1204"/>
    <x v="381"/>
    <n v="5"/>
    <x v="15"/>
    <x v="1"/>
    <x v="1"/>
    <x v="3"/>
    <n v="69"/>
    <n v="3"/>
    <x v="44"/>
  </r>
  <r>
    <s v="1205"/>
    <x v="381"/>
    <n v="7"/>
    <x v="17"/>
    <x v="2"/>
    <x v="2"/>
    <x v="1"/>
    <n v="289"/>
    <n v="5"/>
    <x v="35"/>
  </r>
  <r>
    <s v="1206"/>
    <x v="381"/>
    <n v="17"/>
    <x v="6"/>
    <x v="3"/>
    <x v="3"/>
    <x v="3"/>
    <n v="69"/>
    <n v="6"/>
    <x v="39"/>
  </r>
  <r>
    <s v="1207"/>
    <x v="381"/>
    <n v="10"/>
    <x v="14"/>
    <x v="5"/>
    <x v="2"/>
    <x v="2"/>
    <n v="159"/>
    <n v="3"/>
    <x v="2"/>
  </r>
  <r>
    <s v="1208"/>
    <x v="382"/>
    <n v="7"/>
    <x v="17"/>
    <x v="2"/>
    <x v="2"/>
    <x v="4"/>
    <n v="399"/>
    <n v="6"/>
    <x v="10"/>
  </r>
  <r>
    <s v="1209"/>
    <x v="382"/>
    <n v="12"/>
    <x v="16"/>
    <x v="6"/>
    <x v="0"/>
    <x v="4"/>
    <n v="399"/>
    <n v="3"/>
    <x v="15"/>
  </r>
  <r>
    <s v="1210"/>
    <x v="382"/>
    <n v="11"/>
    <x v="0"/>
    <x v="6"/>
    <x v="0"/>
    <x v="0"/>
    <n v="199"/>
    <n v="7"/>
    <x v="45"/>
  </r>
  <r>
    <s v="1211"/>
    <x v="383"/>
    <n v="9"/>
    <x v="2"/>
    <x v="5"/>
    <x v="2"/>
    <x v="2"/>
    <n v="159"/>
    <n v="7"/>
    <x v="28"/>
  </r>
  <r>
    <s v="1212"/>
    <x v="384"/>
    <n v="14"/>
    <x v="7"/>
    <x v="0"/>
    <x v="0"/>
    <x v="2"/>
    <n v="159"/>
    <n v="1"/>
    <x v="34"/>
  </r>
  <r>
    <s v="1213"/>
    <x v="384"/>
    <n v="16"/>
    <x v="4"/>
    <x v="3"/>
    <x v="3"/>
    <x v="3"/>
    <n v="69"/>
    <n v="2"/>
    <x v="14"/>
  </r>
  <r>
    <s v="1214"/>
    <x v="385"/>
    <n v="8"/>
    <x v="10"/>
    <x v="5"/>
    <x v="2"/>
    <x v="1"/>
    <n v="289"/>
    <n v="4"/>
    <x v="27"/>
  </r>
  <r>
    <s v="1215"/>
    <x v="385"/>
    <n v="4"/>
    <x v="12"/>
    <x v="1"/>
    <x v="1"/>
    <x v="3"/>
    <n v="69"/>
    <n v="6"/>
    <x v="39"/>
  </r>
  <r>
    <s v="1216"/>
    <x v="385"/>
    <n v="10"/>
    <x v="14"/>
    <x v="5"/>
    <x v="2"/>
    <x v="2"/>
    <n v="159"/>
    <n v="1"/>
    <x v="34"/>
  </r>
  <r>
    <s v="1217"/>
    <x v="385"/>
    <n v="4"/>
    <x v="12"/>
    <x v="7"/>
    <x v="1"/>
    <x v="2"/>
    <n v="159"/>
    <n v="4"/>
    <x v="17"/>
  </r>
  <r>
    <s v="1218"/>
    <x v="386"/>
    <n v="12"/>
    <x v="16"/>
    <x v="0"/>
    <x v="0"/>
    <x v="3"/>
    <n v="69"/>
    <n v="7"/>
    <x v="30"/>
  </r>
  <r>
    <s v="1219"/>
    <x v="386"/>
    <n v="2"/>
    <x v="18"/>
    <x v="7"/>
    <x v="1"/>
    <x v="1"/>
    <n v="289"/>
    <n v="5"/>
    <x v="35"/>
  </r>
  <r>
    <s v="1220"/>
    <x v="386"/>
    <n v="7"/>
    <x v="17"/>
    <x v="2"/>
    <x v="2"/>
    <x v="1"/>
    <n v="289"/>
    <n v="7"/>
    <x v="1"/>
  </r>
  <r>
    <s v="1221"/>
    <x v="387"/>
    <n v="10"/>
    <x v="14"/>
    <x v="5"/>
    <x v="2"/>
    <x v="2"/>
    <n v="159"/>
    <n v="6"/>
    <x v="42"/>
  </r>
  <r>
    <s v="1222"/>
    <x v="388"/>
    <n v="8"/>
    <x v="10"/>
    <x v="2"/>
    <x v="2"/>
    <x v="2"/>
    <n v="159"/>
    <n v="4"/>
    <x v="17"/>
  </r>
  <r>
    <s v="1223"/>
    <x v="389"/>
    <n v="18"/>
    <x v="3"/>
    <x v="4"/>
    <x v="3"/>
    <x v="4"/>
    <n v="399"/>
    <n v="9"/>
    <x v="37"/>
  </r>
  <r>
    <s v="1224"/>
    <x v="390"/>
    <n v="4"/>
    <x v="12"/>
    <x v="1"/>
    <x v="1"/>
    <x v="0"/>
    <n v="199"/>
    <n v="5"/>
    <x v="7"/>
  </r>
  <r>
    <s v="1225"/>
    <x v="390"/>
    <n v="7"/>
    <x v="17"/>
    <x v="5"/>
    <x v="2"/>
    <x v="4"/>
    <n v="399"/>
    <n v="8"/>
    <x v="41"/>
  </r>
  <r>
    <s v="1226"/>
    <x v="390"/>
    <n v="1"/>
    <x v="1"/>
    <x v="7"/>
    <x v="1"/>
    <x v="4"/>
    <n v="399"/>
    <n v="4"/>
    <x v="12"/>
  </r>
  <r>
    <s v="1227"/>
    <x v="390"/>
    <n v="10"/>
    <x v="14"/>
    <x v="2"/>
    <x v="2"/>
    <x v="4"/>
    <n v="399"/>
    <n v="4"/>
    <x v="12"/>
  </r>
  <r>
    <s v="1228"/>
    <x v="391"/>
    <n v="17"/>
    <x v="6"/>
    <x v="3"/>
    <x v="3"/>
    <x v="1"/>
    <n v="289"/>
    <n v="2"/>
    <x v="40"/>
  </r>
  <r>
    <s v="1229"/>
    <x v="392"/>
    <n v="12"/>
    <x v="16"/>
    <x v="6"/>
    <x v="0"/>
    <x v="0"/>
    <n v="199"/>
    <n v="4"/>
    <x v="43"/>
  </r>
  <r>
    <s v="1230"/>
    <x v="392"/>
    <n v="3"/>
    <x v="9"/>
    <x v="1"/>
    <x v="1"/>
    <x v="4"/>
    <n v="399"/>
    <n v="5"/>
    <x v="8"/>
  </r>
  <r>
    <s v="1231"/>
    <x v="392"/>
    <n v="2"/>
    <x v="18"/>
    <x v="7"/>
    <x v="1"/>
    <x v="3"/>
    <n v="69"/>
    <n v="3"/>
    <x v="44"/>
  </r>
  <r>
    <s v="1232"/>
    <x v="392"/>
    <n v="4"/>
    <x v="12"/>
    <x v="1"/>
    <x v="1"/>
    <x v="2"/>
    <n v="159"/>
    <n v="7"/>
    <x v="28"/>
  </r>
  <r>
    <s v="1233"/>
    <x v="392"/>
    <n v="5"/>
    <x v="15"/>
    <x v="1"/>
    <x v="1"/>
    <x v="3"/>
    <n v="69"/>
    <n v="2"/>
    <x v="14"/>
  </r>
  <r>
    <s v="1234"/>
    <x v="393"/>
    <n v="9"/>
    <x v="2"/>
    <x v="5"/>
    <x v="2"/>
    <x v="2"/>
    <n v="159"/>
    <n v="3"/>
    <x v="2"/>
  </r>
  <r>
    <s v="1235"/>
    <x v="393"/>
    <n v="9"/>
    <x v="2"/>
    <x v="5"/>
    <x v="2"/>
    <x v="1"/>
    <n v="289"/>
    <n v="1"/>
    <x v="23"/>
  </r>
  <r>
    <s v="1236"/>
    <x v="394"/>
    <n v="3"/>
    <x v="9"/>
    <x v="7"/>
    <x v="1"/>
    <x v="2"/>
    <n v="159"/>
    <n v="9"/>
    <x v="32"/>
  </r>
  <r>
    <s v="1237"/>
    <x v="395"/>
    <n v="2"/>
    <x v="18"/>
    <x v="7"/>
    <x v="1"/>
    <x v="4"/>
    <n v="399"/>
    <n v="7"/>
    <x v="20"/>
  </r>
  <r>
    <s v="1238"/>
    <x v="396"/>
    <n v="13"/>
    <x v="5"/>
    <x v="6"/>
    <x v="0"/>
    <x v="1"/>
    <n v="289"/>
    <n v="9"/>
    <x v="6"/>
  </r>
  <r>
    <s v="1239"/>
    <x v="397"/>
    <n v="8"/>
    <x v="10"/>
    <x v="2"/>
    <x v="2"/>
    <x v="1"/>
    <n v="289"/>
    <n v="3"/>
    <x v="3"/>
  </r>
  <r>
    <s v="1240"/>
    <x v="398"/>
    <n v="12"/>
    <x v="16"/>
    <x v="0"/>
    <x v="0"/>
    <x v="0"/>
    <n v="199"/>
    <n v="3"/>
    <x v="0"/>
  </r>
  <r>
    <s v="1241"/>
    <x v="398"/>
    <n v="6"/>
    <x v="11"/>
    <x v="5"/>
    <x v="2"/>
    <x v="3"/>
    <n v="69"/>
    <n v="5"/>
    <x v="25"/>
  </r>
  <r>
    <s v="1242"/>
    <x v="399"/>
    <n v="9"/>
    <x v="2"/>
    <x v="5"/>
    <x v="2"/>
    <x v="1"/>
    <n v="289"/>
    <n v="0"/>
    <x v="9"/>
  </r>
  <r>
    <s v="1243"/>
    <x v="400"/>
    <n v="16"/>
    <x v="4"/>
    <x v="4"/>
    <x v="3"/>
    <x v="1"/>
    <n v="289"/>
    <n v="9"/>
    <x v="6"/>
  </r>
  <r>
    <s v="1244"/>
    <x v="400"/>
    <n v="16"/>
    <x v="4"/>
    <x v="3"/>
    <x v="3"/>
    <x v="1"/>
    <n v="289"/>
    <n v="9"/>
    <x v="6"/>
  </r>
  <r>
    <s v="1245"/>
    <x v="400"/>
    <n v="8"/>
    <x v="10"/>
    <x v="2"/>
    <x v="2"/>
    <x v="0"/>
    <n v="199"/>
    <n v="0"/>
    <x v="9"/>
  </r>
  <r>
    <s v="1246"/>
    <x v="400"/>
    <n v="3"/>
    <x v="9"/>
    <x v="7"/>
    <x v="1"/>
    <x v="1"/>
    <n v="289"/>
    <n v="9"/>
    <x v="6"/>
  </r>
  <r>
    <s v="1247"/>
    <x v="400"/>
    <n v="12"/>
    <x v="16"/>
    <x v="0"/>
    <x v="0"/>
    <x v="2"/>
    <n v="159"/>
    <n v="2"/>
    <x v="21"/>
  </r>
  <r>
    <s v="1248"/>
    <x v="400"/>
    <n v="11"/>
    <x v="0"/>
    <x v="0"/>
    <x v="0"/>
    <x v="3"/>
    <n v="69"/>
    <n v="4"/>
    <x v="4"/>
  </r>
  <r>
    <s v="1249"/>
    <x v="400"/>
    <n v="9"/>
    <x v="2"/>
    <x v="5"/>
    <x v="2"/>
    <x v="4"/>
    <n v="399"/>
    <n v="7"/>
    <x v="20"/>
  </r>
  <r>
    <s v="1250"/>
    <x v="400"/>
    <n v="3"/>
    <x v="9"/>
    <x v="1"/>
    <x v="1"/>
    <x v="3"/>
    <n v="69"/>
    <n v="6"/>
    <x v="39"/>
  </r>
  <r>
    <s v="1251"/>
    <x v="400"/>
    <n v="3"/>
    <x v="9"/>
    <x v="7"/>
    <x v="1"/>
    <x v="0"/>
    <n v="199"/>
    <n v="1"/>
    <x v="19"/>
  </r>
  <r>
    <s v="1252"/>
    <x v="401"/>
    <n v="9"/>
    <x v="2"/>
    <x v="2"/>
    <x v="2"/>
    <x v="1"/>
    <n v="289"/>
    <n v="4"/>
    <x v="27"/>
  </r>
  <r>
    <s v="1253"/>
    <x v="401"/>
    <n v="12"/>
    <x v="16"/>
    <x v="6"/>
    <x v="0"/>
    <x v="2"/>
    <n v="159"/>
    <n v="2"/>
    <x v="21"/>
  </r>
  <r>
    <s v="1254"/>
    <x v="402"/>
    <n v="15"/>
    <x v="19"/>
    <x v="0"/>
    <x v="0"/>
    <x v="0"/>
    <n v="199"/>
    <n v="8"/>
    <x v="22"/>
  </r>
  <r>
    <s v="1255"/>
    <x v="402"/>
    <n v="14"/>
    <x v="7"/>
    <x v="0"/>
    <x v="0"/>
    <x v="4"/>
    <n v="399"/>
    <n v="4"/>
    <x v="12"/>
  </r>
  <r>
    <s v="1256"/>
    <x v="402"/>
    <n v="8"/>
    <x v="10"/>
    <x v="2"/>
    <x v="2"/>
    <x v="4"/>
    <n v="399"/>
    <n v="9"/>
    <x v="37"/>
  </r>
  <r>
    <s v="1257"/>
    <x v="403"/>
    <n v="14"/>
    <x v="7"/>
    <x v="6"/>
    <x v="0"/>
    <x v="2"/>
    <n v="159"/>
    <n v="8"/>
    <x v="26"/>
  </r>
  <r>
    <s v="1258"/>
    <x v="403"/>
    <n v="11"/>
    <x v="0"/>
    <x v="0"/>
    <x v="0"/>
    <x v="3"/>
    <n v="69"/>
    <n v="6"/>
    <x v="39"/>
  </r>
  <r>
    <s v="1259"/>
    <x v="404"/>
    <n v="7"/>
    <x v="17"/>
    <x v="2"/>
    <x v="2"/>
    <x v="4"/>
    <n v="399"/>
    <n v="5"/>
    <x v="8"/>
  </r>
  <r>
    <s v="1260"/>
    <x v="404"/>
    <n v="8"/>
    <x v="10"/>
    <x v="5"/>
    <x v="2"/>
    <x v="0"/>
    <n v="199"/>
    <n v="3"/>
    <x v="0"/>
  </r>
  <r>
    <s v="1261"/>
    <x v="405"/>
    <n v="5"/>
    <x v="15"/>
    <x v="7"/>
    <x v="1"/>
    <x v="0"/>
    <n v="199"/>
    <n v="5"/>
    <x v="7"/>
  </r>
  <r>
    <s v="1262"/>
    <x v="405"/>
    <n v="13"/>
    <x v="5"/>
    <x v="6"/>
    <x v="0"/>
    <x v="2"/>
    <n v="159"/>
    <n v="8"/>
    <x v="26"/>
  </r>
  <r>
    <s v="1263"/>
    <x v="406"/>
    <n v="20"/>
    <x v="8"/>
    <x v="3"/>
    <x v="3"/>
    <x v="4"/>
    <n v="399"/>
    <n v="2"/>
    <x v="18"/>
  </r>
  <r>
    <s v="1264"/>
    <x v="407"/>
    <n v="10"/>
    <x v="14"/>
    <x v="2"/>
    <x v="2"/>
    <x v="4"/>
    <n v="399"/>
    <n v="5"/>
    <x v="8"/>
  </r>
  <r>
    <s v="1265"/>
    <x v="408"/>
    <n v="13"/>
    <x v="5"/>
    <x v="0"/>
    <x v="0"/>
    <x v="2"/>
    <n v="159"/>
    <n v="3"/>
    <x v="2"/>
  </r>
  <r>
    <s v="1266"/>
    <x v="408"/>
    <n v="8"/>
    <x v="10"/>
    <x v="5"/>
    <x v="2"/>
    <x v="0"/>
    <n v="199"/>
    <n v="7"/>
    <x v="45"/>
  </r>
  <r>
    <s v="1267"/>
    <x v="408"/>
    <n v="17"/>
    <x v="6"/>
    <x v="3"/>
    <x v="3"/>
    <x v="0"/>
    <n v="199"/>
    <n v="9"/>
    <x v="38"/>
  </r>
  <r>
    <s v="1268"/>
    <x v="409"/>
    <n v="2"/>
    <x v="18"/>
    <x v="1"/>
    <x v="1"/>
    <x v="3"/>
    <n v="69"/>
    <n v="9"/>
    <x v="31"/>
  </r>
  <r>
    <s v="1269"/>
    <x v="409"/>
    <n v="13"/>
    <x v="5"/>
    <x v="0"/>
    <x v="0"/>
    <x v="4"/>
    <n v="399"/>
    <n v="6"/>
    <x v="10"/>
  </r>
  <r>
    <s v="1270"/>
    <x v="410"/>
    <n v="1"/>
    <x v="1"/>
    <x v="7"/>
    <x v="1"/>
    <x v="1"/>
    <n v="289"/>
    <n v="7"/>
    <x v="1"/>
  </r>
  <r>
    <s v="1271"/>
    <x v="411"/>
    <n v="16"/>
    <x v="4"/>
    <x v="3"/>
    <x v="3"/>
    <x v="0"/>
    <n v="199"/>
    <n v="1"/>
    <x v="19"/>
  </r>
  <r>
    <s v="1272"/>
    <x v="412"/>
    <n v="11"/>
    <x v="0"/>
    <x v="6"/>
    <x v="0"/>
    <x v="1"/>
    <n v="289"/>
    <n v="4"/>
    <x v="27"/>
  </r>
  <r>
    <s v="1273"/>
    <x v="413"/>
    <n v="20"/>
    <x v="8"/>
    <x v="4"/>
    <x v="3"/>
    <x v="0"/>
    <n v="199"/>
    <n v="5"/>
    <x v="7"/>
  </r>
  <r>
    <s v="1274"/>
    <x v="413"/>
    <n v="5"/>
    <x v="15"/>
    <x v="7"/>
    <x v="1"/>
    <x v="1"/>
    <n v="289"/>
    <n v="0"/>
    <x v="9"/>
  </r>
  <r>
    <s v="1275"/>
    <x v="413"/>
    <n v="8"/>
    <x v="10"/>
    <x v="5"/>
    <x v="2"/>
    <x v="4"/>
    <n v="399"/>
    <n v="7"/>
    <x v="20"/>
  </r>
  <r>
    <s v="1276"/>
    <x v="413"/>
    <n v="14"/>
    <x v="7"/>
    <x v="6"/>
    <x v="0"/>
    <x v="4"/>
    <n v="399"/>
    <n v="9"/>
    <x v="37"/>
  </r>
  <r>
    <s v="1277"/>
    <x v="414"/>
    <n v="9"/>
    <x v="2"/>
    <x v="2"/>
    <x v="2"/>
    <x v="4"/>
    <n v="399"/>
    <n v="5"/>
    <x v="8"/>
  </r>
  <r>
    <s v="1278"/>
    <x v="414"/>
    <n v="3"/>
    <x v="9"/>
    <x v="7"/>
    <x v="1"/>
    <x v="4"/>
    <n v="399"/>
    <n v="7"/>
    <x v="20"/>
  </r>
  <r>
    <s v="1279"/>
    <x v="414"/>
    <n v="17"/>
    <x v="6"/>
    <x v="3"/>
    <x v="3"/>
    <x v="3"/>
    <n v="69"/>
    <n v="4"/>
    <x v="4"/>
  </r>
  <r>
    <s v="1280"/>
    <x v="414"/>
    <n v="3"/>
    <x v="9"/>
    <x v="1"/>
    <x v="1"/>
    <x v="1"/>
    <n v="289"/>
    <n v="7"/>
    <x v="1"/>
  </r>
  <r>
    <s v="1281"/>
    <x v="414"/>
    <n v="19"/>
    <x v="13"/>
    <x v="3"/>
    <x v="3"/>
    <x v="0"/>
    <n v="199"/>
    <n v="0"/>
    <x v="9"/>
  </r>
  <r>
    <s v="1282"/>
    <x v="414"/>
    <n v="6"/>
    <x v="11"/>
    <x v="2"/>
    <x v="2"/>
    <x v="3"/>
    <n v="69"/>
    <n v="8"/>
    <x v="24"/>
  </r>
  <r>
    <s v="1283"/>
    <x v="414"/>
    <n v="7"/>
    <x v="17"/>
    <x v="2"/>
    <x v="2"/>
    <x v="4"/>
    <n v="399"/>
    <n v="3"/>
    <x v="15"/>
  </r>
  <r>
    <s v="1284"/>
    <x v="414"/>
    <n v="8"/>
    <x v="10"/>
    <x v="5"/>
    <x v="2"/>
    <x v="0"/>
    <n v="199"/>
    <n v="5"/>
    <x v="7"/>
  </r>
  <r>
    <s v="1285"/>
    <x v="414"/>
    <n v="2"/>
    <x v="18"/>
    <x v="7"/>
    <x v="1"/>
    <x v="3"/>
    <n v="69"/>
    <n v="8"/>
    <x v="24"/>
  </r>
  <r>
    <s v="1286"/>
    <x v="414"/>
    <n v="3"/>
    <x v="9"/>
    <x v="1"/>
    <x v="1"/>
    <x v="1"/>
    <n v="289"/>
    <n v="7"/>
    <x v="1"/>
  </r>
  <r>
    <s v="1287"/>
    <x v="414"/>
    <n v="16"/>
    <x v="4"/>
    <x v="3"/>
    <x v="3"/>
    <x v="4"/>
    <n v="399"/>
    <n v="7"/>
    <x v="20"/>
  </r>
  <r>
    <s v="1288"/>
    <x v="414"/>
    <n v="7"/>
    <x v="17"/>
    <x v="5"/>
    <x v="2"/>
    <x v="0"/>
    <n v="199"/>
    <n v="1"/>
    <x v="19"/>
  </r>
  <r>
    <s v="1289"/>
    <x v="414"/>
    <n v="17"/>
    <x v="6"/>
    <x v="4"/>
    <x v="3"/>
    <x v="0"/>
    <n v="199"/>
    <n v="4"/>
    <x v="43"/>
  </r>
  <r>
    <s v="1290"/>
    <x v="414"/>
    <n v="14"/>
    <x v="7"/>
    <x v="6"/>
    <x v="0"/>
    <x v="1"/>
    <n v="289"/>
    <n v="9"/>
    <x v="6"/>
  </r>
  <r>
    <s v="1291"/>
    <x v="415"/>
    <n v="8"/>
    <x v="10"/>
    <x v="5"/>
    <x v="2"/>
    <x v="1"/>
    <n v="289"/>
    <n v="5"/>
    <x v="35"/>
  </r>
  <r>
    <s v="1292"/>
    <x v="415"/>
    <n v="2"/>
    <x v="18"/>
    <x v="1"/>
    <x v="1"/>
    <x v="0"/>
    <n v="199"/>
    <n v="3"/>
    <x v="0"/>
  </r>
  <r>
    <s v="1293"/>
    <x v="415"/>
    <n v="9"/>
    <x v="2"/>
    <x v="5"/>
    <x v="2"/>
    <x v="2"/>
    <n v="159"/>
    <n v="2"/>
    <x v="21"/>
  </r>
  <r>
    <s v="1294"/>
    <x v="416"/>
    <n v="8"/>
    <x v="10"/>
    <x v="5"/>
    <x v="2"/>
    <x v="1"/>
    <n v="289"/>
    <n v="1"/>
    <x v="23"/>
  </r>
  <r>
    <s v="1295"/>
    <x v="416"/>
    <n v="18"/>
    <x v="3"/>
    <x v="3"/>
    <x v="3"/>
    <x v="4"/>
    <n v="399"/>
    <n v="3"/>
    <x v="15"/>
  </r>
  <r>
    <s v="1296"/>
    <x v="417"/>
    <n v="20"/>
    <x v="8"/>
    <x v="3"/>
    <x v="3"/>
    <x v="1"/>
    <n v="289"/>
    <n v="0"/>
    <x v="9"/>
  </r>
  <r>
    <s v="1297"/>
    <x v="417"/>
    <n v="13"/>
    <x v="5"/>
    <x v="0"/>
    <x v="0"/>
    <x v="1"/>
    <n v="289"/>
    <n v="7"/>
    <x v="1"/>
  </r>
  <r>
    <s v="1298"/>
    <x v="417"/>
    <n v="3"/>
    <x v="9"/>
    <x v="7"/>
    <x v="1"/>
    <x v="4"/>
    <n v="399"/>
    <n v="3"/>
    <x v="15"/>
  </r>
  <r>
    <s v="1299"/>
    <x v="417"/>
    <n v="16"/>
    <x v="4"/>
    <x v="4"/>
    <x v="3"/>
    <x v="0"/>
    <n v="199"/>
    <n v="2"/>
    <x v="5"/>
  </r>
  <r>
    <s v="1300"/>
    <x v="417"/>
    <n v="16"/>
    <x v="4"/>
    <x v="3"/>
    <x v="3"/>
    <x v="1"/>
    <n v="289"/>
    <n v="3"/>
    <x v="3"/>
  </r>
  <r>
    <s v="1301"/>
    <x v="417"/>
    <n v="3"/>
    <x v="9"/>
    <x v="7"/>
    <x v="1"/>
    <x v="0"/>
    <n v="199"/>
    <n v="9"/>
    <x v="38"/>
  </r>
  <r>
    <s v="1302"/>
    <x v="417"/>
    <n v="20"/>
    <x v="8"/>
    <x v="4"/>
    <x v="3"/>
    <x v="1"/>
    <n v="289"/>
    <n v="0"/>
    <x v="9"/>
  </r>
  <r>
    <s v="1303"/>
    <x v="417"/>
    <n v="3"/>
    <x v="9"/>
    <x v="1"/>
    <x v="1"/>
    <x v="1"/>
    <n v="289"/>
    <n v="7"/>
    <x v="1"/>
  </r>
  <r>
    <s v="1304"/>
    <x v="418"/>
    <n v="8"/>
    <x v="10"/>
    <x v="2"/>
    <x v="2"/>
    <x v="4"/>
    <n v="399"/>
    <n v="5"/>
    <x v="8"/>
  </r>
  <r>
    <s v="1305"/>
    <x v="418"/>
    <n v="6"/>
    <x v="11"/>
    <x v="5"/>
    <x v="2"/>
    <x v="0"/>
    <n v="199"/>
    <n v="8"/>
    <x v="22"/>
  </r>
  <r>
    <s v="1306"/>
    <x v="418"/>
    <n v="7"/>
    <x v="17"/>
    <x v="2"/>
    <x v="2"/>
    <x v="3"/>
    <n v="69"/>
    <n v="5"/>
    <x v="25"/>
  </r>
  <r>
    <s v="1307"/>
    <x v="418"/>
    <n v="3"/>
    <x v="9"/>
    <x v="7"/>
    <x v="1"/>
    <x v="4"/>
    <n v="399"/>
    <n v="8"/>
    <x v="41"/>
  </r>
  <r>
    <s v="1308"/>
    <x v="419"/>
    <n v="4"/>
    <x v="12"/>
    <x v="1"/>
    <x v="1"/>
    <x v="4"/>
    <n v="399"/>
    <n v="2"/>
    <x v="18"/>
  </r>
  <r>
    <s v="1309"/>
    <x v="419"/>
    <n v="2"/>
    <x v="18"/>
    <x v="7"/>
    <x v="1"/>
    <x v="4"/>
    <n v="399"/>
    <n v="6"/>
    <x v="10"/>
  </r>
  <r>
    <s v="1310"/>
    <x v="419"/>
    <n v="8"/>
    <x v="10"/>
    <x v="5"/>
    <x v="2"/>
    <x v="1"/>
    <n v="289"/>
    <n v="0"/>
    <x v="9"/>
  </r>
  <r>
    <s v="1311"/>
    <x v="420"/>
    <n v="4"/>
    <x v="12"/>
    <x v="7"/>
    <x v="1"/>
    <x v="3"/>
    <n v="69"/>
    <n v="4"/>
    <x v="4"/>
  </r>
  <r>
    <s v="1312"/>
    <x v="421"/>
    <n v="13"/>
    <x v="5"/>
    <x v="6"/>
    <x v="0"/>
    <x v="2"/>
    <n v="159"/>
    <n v="5"/>
    <x v="13"/>
  </r>
  <r>
    <s v="1313"/>
    <x v="421"/>
    <n v="8"/>
    <x v="10"/>
    <x v="2"/>
    <x v="2"/>
    <x v="2"/>
    <n v="159"/>
    <n v="8"/>
    <x v="26"/>
  </r>
  <r>
    <s v="1314"/>
    <x v="421"/>
    <n v="11"/>
    <x v="0"/>
    <x v="0"/>
    <x v="0"/>
    <x v="0"/>
    <n v="199"/>
    <n v="9"/>
    <x v="38"/>
  </r>
  <r>
    <s v="1315"/>
    <x v="421"/>
    <n v="12"/>
    <x v="16"/>
    <x v="6"/>
    <x v="0"/>
    <x v="3"/>
    <n v="69"/>
    <n v="8"/>
    <x v="24"/>
  </r>
  <r>
    <s v="1316"/>
    <x v="421"/>
    <n v="1"/>
    <x v="1"/>
    <x v="1"/>
    <x v="1"/>
    <x v="3"/>
    <n v="69"/>
    <n v="9"/>
    <x v="31"/>
  </r>
  <r>
    <s v="1317"/>
    <x v="421"/>
    <n v="3"/>
    <x v="9"/>
    <x v="1"/>
    <x v="1"/>
    <x v="1"/>
    <n v="289"/>
    <n v="3"/>
    <x v="3"/>
  </r>
  <r>
    <s v="1318"/>
    <x v="421"/>
    <n v="14"/>
    <x v="7"/>
    <x v="0"/>
    <x v="0"/>
    <x v="4"/>
    <n v="399"/>
    <n v="2"/>
    <x v="18"/>
  </r>
  <r>
    <s v="1319"/>
    <x v="422"/>
    <n v="11"/>
    <x v="0"/>
    <x v="6"/>
    <x v="0"/>
    <x v="0"/>
    <n v="199"/>
    <n v="9"/>
    <x v="38"/>
  </r>
  <r>
    <s v="1320"/>
    <x v="422"/>
    <n v="8"/>
    <x v="10"/>
    <x v="2"/>
    <x v="2"/>
    <x v="3"/>
    <n v="69"/>
    <n v="4"/>
    <x v="4"/>
  </r>
  <r>
    <s v="1321"/>
    <x v="423"/>
    <n v="10"/>
    <x v="14"/>
    <x v="2"/>
    <x v="2"/>
    <x v="3"/>
    <n v="69"/>
    <n v="9"/>
    <x v="31"/>
  </r>
  <r>
    <s v="1322"/>
    <x v="423"/>
    <n v="19"/>
    <x v="13"/>
    <x v="3"/>
    <x v="3"/>
    <x v="4"/>
    <n v="399"/>
    <n v="9"/>
    <x v="37"/>
  </r>
  <r>
    <s v="1323"/>
    <x v="423"/>
    <n v="12"/>
    <x v="16"/>
    <x v="0"/>
    <x v="0"/>
    <x v="1"/>
    <n v="289"/>
    <n v="1"/>
    <x v="23"/>
  </r>
  <r>
    <s v="1324"/>
    <x v="424"/>
    <n v="17"/>
    <x v="6"/>
    <x v="4"/>
    <x v="3"/>
    <x v="2"/>
    <n v="159"/>
    <n v="9"/>
    <x v="32"/>
  </r>
  <r>
    <s v="1325"/>
    <x v="424"/>
    <n v="8"/>
    <x v="10"/>
    <x v="2"/>
    <x v="2"/>
    <x v="4"/>
    <n v="399"/>
    <n v="3"/>
    <x v="15"/>
  </r>
  <r>
    <s v="1326"/>
    <x v="424"/>
    <n v="8"/>
    <x v="10"/>
    <x v="5"/>
    <x v="2"/>
    <x v="2"/>
    <n v="159"/>
    <n v="5"/>
    <x v="13"/>
  </r>
  <r>
    <s v="1327"/>
    <x v="424"/>
    <n v="3"/>
    <x v="9"/>
    <x v="1"/>
    <x v="1"/>
    <x v="0"/>
    <n v="199"/>
    <n v="6"/>
    <x v="11"/>
  </r>
  <r>
    <s v="1328"/>
    <x v="425"/>
    <n v="1"/>
    <x v="1"/>
    <x v="7"/>
    <x v="1"/>
    <x v="2"/>
    <n v="159"/>
    <n v="6"/>
    <x v="42"/>
  </r>
  <r>
    <s v="1329"/>
    <x v="425"/>
    <n v="19"/>
    <x v="13"/>
    <x v="4"/>
    <x v="3"/>
    <x v="1"/>
    <n v="289"/>
    <n v="7"/>
    <x v="1"/>
  </r>
  <r>
    <s v="1330"/>
    <x v="425"/>
    <n v="7"/>
    <x v="17"/>
    <x v="2"/>
    <x v="2"/>
    <x v="4"/>
    <n v="399"/>
    <n v="7"/>
    <x v="20"/>
  </r>
  <r>
    <s v="1331"/>
    <x v="426"/>
    <n v="5"/>
    <x v="15"/>
    <x v="7"/>
    <x v="1"/>
    <x v="1"/>
    <n v="289"/>
    <n v="5"/>
    <x v="35"/>
  </r>
  <r>
    <s v="1332"/>
    <x v="427"/>
    <n v="2"/>
    <x v="18"/>
    <x v="1"/>
    <x v="1"/>
    <x v="1"/>
    <n v="289"/>
    <n v="0"/>
    <x v="9"/>
  </r>
  <r>
    <s v="1333"/>
    <x v="428"/>
    <n v="16"/>
    <x v="4"/>
    <x v="4"/>
    <x v="3"/>
    <x v="0"/>
    <n v="199"/>
    <n v="5"/>
    <x v="7"/>
  </r>
  <r>
    <s v="1334"/>
    <x v="428"/>
    <n v="12"/>
    <x v="16"/>
    <x v="0"/>
    <x v="0"/>
    <x v="4"/>
    <n v="399"/>
    <n v="1"/>
    <x v="33"/>
  </r>
  <r>
    <s v="1335"/>
    <x v="429"/>
    <n v="18"/>
    <x v="3"/>
    <x v="3"/>
    <x v="3"/>
    <x v="3"/>
    <n v="69"/>
    <n v="2"/>
    <x v="14"/>
  </r>
  <r>
    <s v="1336"/>
    <x v="429"/>
    <n v="8"/>
    <x v="10"/>
    <x v="5"/>
    <x v="2"/>
    <x v="2"/>
    <n v="159"/>
    <n v="8"/>
    <x v="26"/>
  </r>
  <r>
    <s v="1337"/>
    <x v="429"/>
    <n v="19"/>
    <x v="13"/>
    <x v="3"/>
    <x v="3"/>
    <x v="2"/>
    <n v="159"/>
    <n v="5"/>
    <x v="13"/>
  </r>
  <r>
    <s v="1338"/>
    <x v="430"/>
    <n v="9"/>
    <x v="2"/>
    <x v="5"/>
    <x v="2"/>
    <x v="4"/>
    <n v="399"/>
    <n v="0"/>
    <x v="9"/>
  </r>
  <r>
    <s v="1339"/>
    <x v="430"/>
    <n v="19"/>
    <x v="13"/>
    <x v="3"/>
    <x v="3"/>
    <x v="3"/>
    <n v="69"/>
    <n v="7"/>
    <x v="30"/>
  </r>
  <r>
    <s v="1340"/>
    <x v="430"/>
    <n v="2"/>
    <x v="18"/>
    <x v="1"/>
    <x v="1"/>
    <x v="0"/>
    <n v="199"/>
    <n v="7"/>
    <x v="45"/>
  </r>
  <r>
    <s v="1341"/>
    <x v="430"/>
    <n v="12"/>
    <x v="16"/>
    <x v="0"/>
    <x v="0"/>
    <x v="2"/>
    <n v="159"/>
    <n v="0"/>
    <x v="9"/>
  </r>
  <r>
    <s v="1342"/>
    <x v="430"/>
    <n v="17"/>
    <x v="6"/>
    <x v="4"/>
    <x v="3"/>
    <x v="3"/>
    <n v="69"/>
    <n v="0"/>
    <x v="9"/>
  </r>
  <r>
    <s v="1343"/>
    <x v="430"/>
    <n v="4"/>
    <x v="12"/>
    <x v="7"/>
    <x v="1"/>
    <x v="0"/>
    <n v="199"/>
    <n v="1"/>
    <x v="19"/>
  </r>
  <r>
    <s v="1344"/>
    <x v="430"/>
    <n v="6"/>
    <x v="11"/>
    <x v="2"/>
    <x v="2"/>
    <x v="0"/>
    <n v="199"/>
    <n v="0"/>
    <x v="9"/>
  </r>
  <r>
    <s v="1345"/>
    <x v="430"/>
    <n v="8"/>
    <x v="10"/>
    <x v="5"/>
    <x v="2"/>
    <x v="2"/>
    <n v="159"/>
    <n v="2"/>
    <x v="21"/>
  </r>
  <r>
    <s v="1346"/>
    <x v="431"/>
    <n v="11"/>
    <x v="0"/>
    <x v="0"/>
    <x v="0"/>
    <x v="3"/>
    <n v="69"/>
    <n v="7"/>
    <x v="30"/>
  </r>
  <r>
    <s v="1347"/>
    <x v="432"/>
    <n v="14"/>
    <x v="7"/>
    <x v="0"/>
    <x v="0"/>
    <x v="2"/>
    <n v="159"/>
    <n v="1"/>
    <x v="34"/>
  </r>
  <r>
    <s v="1348"/>
    <x v="432"/>
    <n v="4"/>
    <x v="12"/>
    <x v="7"/>
    <x v="1"/>
    <x v="0"/>
    <n v="199"/>
    <n v="6"/>
    <x v="11"/>
  </r>
  <r>
    <s v="1349"/>
    <x v="432"/>
    <n v="19"/>
    <x v="13"/>
    <x v="4"/>
    <x v="3"/>
    <x v="0"/>
    <n v="199"/>
    <n v="4"/>
    <x v="43"/>
  </r>
  <r>
    <s v="1350"/>
    <x v="432"/>
    <n v="8"/>
    <x v="10"/>
    <x v="2"/>
    <x v="2"/>
    <x v="0"/>
    <n v="199"/>
    <n v="7"/>
    <x v="45"/>
  </r>
  <r>
    <s v="1351"/>
    <x v="433"/>
    <n v="8"/>
    <x v="10"/>
    <x v="5"/>
    <x v="2"/>
    <x v="1"/>
    <n v="289"/>
    <n v="9"/>
    <x v="6"/>
  </r>
  <r>
    <s v="1352"/>
    <x v="433"/>
    <n v="15"/>
    <x v="19"/>
    <x v="6"/>
    <x v="0"/>
    <x v="0"/>
    <n v="199"/>
    <n v="2"/>
    <x v="5"/>
  </r>
  <r>
    <s v="1353"/>
    <x v="433"/>
    <n v="6"/>
    <x v="11"/>
    <x v="5"/>
    <x v="2"/>
    <x v="3"/>
    <n v="69"/>
    <n v="5"/>
    <x v="25"/>
  </r>
  <r>
    <s v="1354"/>
    <x v="433"/>
    <n v="19"/>
    <x v="13"/>
    <x v="3"/>
    <x v="3"/>
    <x v="4"/>
    <n v="399"/>
    <n v="3"/>
    <x v="15"/>
  </r>
  <r>
    <s v="1355"/>
    <x v="434"/>
    <n v="16"/>
    <x v="4"/>
    <x v="3"/>
    <x v="3"/>
    <x v="1"/>
    <n v="289"/>
    <n v="6"/>
    <x v="16"/>
  </r>
  <r>
    <s v="1356"/>
    <x v="434"/>
    <n v="7"/>
    <x v="17"/>
    <x v="2"/>
    <x v="2"/>
    <x v="3"/>
    <n v="69"/>
    <n v="1"/>
    <x v="29"/>
  </r>
  <r>
    <s v="1357"/>
    <x v="434"/>
    <n v="4"/>
    <x v="12"/>
    <x v="1"/>
    <x v="1"/>
    <x v="1"/>
    <n v="289"/>
    <n v="6"/>
    <x v="16"/>
  </r>
  <r>
    <s v="1358"/>
    <x v="434"/>
    <n v="13"/>
    <x v="5"/>
    <x v="6"/>
    <x v="0"/>
    <x v="3"/>
    <n v="69"/>
    <n v="2"/>
    <x v="14"/>
  </r>
  <r>
    <s v="1359"/>
    <x v="434"/>
    <n v="4"/>
    <x v="12"/>
    <x v="1"/>
    <x v="1"/>
    <x v="1"/>
    <n v="289"/>
    <n v="2"/>
    <x v="40"/>
  </r>
  <r>
    <s v="1360"/>
    <x v="434"/>
    <n v="17"/>
    <x v="6"/>
    <x v="3"/>
    <x v="3"/>
    <x v="4"/>
    <n v="399"/>
    <n v="6"/>
    <x v="10"/>
  </r>
  <r>
    <s v="1361"/>
    <x v="434"/>
    <n v="3"/>
    <x v="9"/>
    <x v="1"/>
    <x v="1"/>
    <x v="1"/>
    <n v="289"/>
    <n v="5"/>
    <x v="35"/>
  </r>
  <r>
    <s v="1362"/>
    <x v="434"/>
    <n v="9"/>
    <x v="2"/>
    <x v="2"/>
    <x v="2"/>
    <x v="4"/>
    <n v="399"/>
    <n v="5"/>
    <x v="8"/>
  </r>
  <r>
    <s v="1363"/>
    <x v="434"/>
    <n v="2"/>
    <x v="18"/>
    <x v="1"/>
    <x v="1"/>
    <x v="3"/>
    <n v="69"/>
    <n v="4"/>
    <x v="4"/>
  </r>
  <r>
    <s v="1364"/>
    <x v="434"/>
    <n v="15"/>
    <x v="19"/>
    <x v="0"/>
    <x v="0"/>
    <x v="2"/>
    <n v="159"/>
    <n v="9"/>
    <x v="32"/>
  </r>
  <r>
    <s v="1365"/>
    <x v="434"/>
    <n v="14"/>
    <x v="7"/>
    <x v="0"/>
    <x v="0"/>
    <x v="0"/>
    <n v="199"/>
    <n v="1"/>
    <x v="19"/>
  </r>
  <r>
    <s v="1366"/>
    <x v="434"/>
    <n v="18"/>
    <x v="3"/>
    <x v="4"/>
    <x v="3"/>
    <x v="2"/>
    <n v="159"/>
    <n v="1"/>
    <x v="34"/>
  </r>
  <r>
    <s v="1367"/>
    <x v="434"/>
    <n v="8"/>
    <x v="10"/>
    <x v="2"/>
    <x v="2"/>
    <x v="0"/>
    <n v="199"/>
    <n v="5"/>
    <x v="7"/>
  </r>
  <r>
    <s v="1368"/>
    <x v="435"/>
    <n v="19"/>
    <x v="13"/>
    <x v="4"/>
    <x v="3"/>
    <x v="4"/>
    <n v="399"/>
    <n v="9"/>
    <x v="37"/>
  </r>
  <r>
    <s v="1369"/>
    <x v="436"/>
    <n v="11"/>
    <x v="0"/>
    <x v="0"/>
    <x v="0"/>
    <x v="0"/>
    <n v="199"/>
    <n v="0"/>
    <x v="9"/>
  </r>
  <r>
    <s v="1370"/>
    <x v="436"/>
    <n v="19"/>
    <x v="13"/>
    <x v="3"/>
    <x v="3"/>
    <x v="4"/>
    <n v="399"/>
    <n v="2"/>
    <x v="18"/>
  </r>
  <r>
    <s v="1371"/>
    <x v="436"/>
    <n v="15"/>
    <x v="19"/>
    <x v="0"/>
    <x v="0"/>
    <x v="4"/>
    <n v="399"/>
    <n v="9"/>
    <x v="37"/>
  </r>
  <r>
    <s v="1372"/>
    <x v="437"/>
    <n v="4"/>
    <x v="12"/>
    <x v="1"/>
    <x v="1"/>
    <x v="2"/>
    <n v="159"/>
    <n v="2"/>
    <x v="21"/>
  </r>
  <r>
    <s v="1373"/>
    <x v="438"/>
    <n v="1"/>
    <x v="1"/>
    <x v="7"/>
    <x v="1"/>
    <x v="0"/>
    <n v="199"/>
    <n v="4"/>
    <x v="43"/>
  </r>
  <r>
    <s v="1374"/>
    <x v="439"/>
    <n v="13"/>
    <x v="5"/>
    <x v="6"/>
    <x v="0"/>
    <x v="3"/>
    <n v="69"/>
    <n v="9"/>
    <x v="31"/>
  </r>
  <r>
    <s v="1375"/>
    <x v="440"/>
    <n v="4"/>
    <x v="12"/>
    <x v="7"/>
    <x v="1"/>
    <x v="2"/>
    <n v="159"/>
    <n v="5"/>
    <x v="13"/>
  </r>
  <r>
    <s v="1376"/>
    <x v="440"/>
    <n v="7"/>
    <x v="17"/>
    <x v="5"/>
    <x v="2"/>
    <x v="4"/>
    <n v="399"/>
    <n v="6"/>
    <x v="10"/>
  </r>
  <r>
    <s v="1377"/>
    <x v="440"/>
    <n v="14"/>
    <x v="7"/>
    <x v="0"/>
    <x v="0"/>
    <x v="2"/>
    <n v="159"/>
    <n v="6"/>
    <x v="42"/>
  </r>
  <r>
    <s v="1378"/>
    <x v="440"/>
    <n v="14"/>
    <x v="7"/>
    <x v="0"/>
    <x v="0"/>
    <x v="4"/>
    <n v="399"/>
    <n v="7"/>
    <x v="20"/>
  </r>
  <r>
    <s v="1379"/>
    <x v="440"/>
    <n v="14"/>
    <x v="7"/>
    <x v="0"/>
    <x v="0"/>
    <x v="1"/>
    <n v="289"/>
    <n v="6"/>
    <x v="16"/>
  </r>
  <r>
    <s v="1380"/>
    <x v="440"/>
    <n v="11"/>
    <x v="0"/>
    <x v="6"/>
    <x v="0"/>
    <x v="2"/>
    <n v="159"/>
    <n v="4"/>
    <x v="17"/>
  </r>
  <r>
    <s v="1381"/>
    <x v="441"/>
    <n v="11"/>
    <x v="0"/>
    <x v="6"/>
    <x v="0"/>
    <x v="2"/>
    <n v="159"/>
    <n v="9"/>
    <x v="32"/>
  </r>
  <r>
    <s v="1382"/>
    <x v="442"/>
    <n v="5"/>
    <x v="15"/>
    <x v="7"/>
    <x v="1"/>
    <x v="3"/>
    <n v="69"/>
    <n v="1"/>
    <x v="29"/>
  </r>
  <r>
    <s v="1383"/>
    <x v="442"/>
    <n v="14"/>
    <x v="7"/>
    <x v="6"/>
    <x v="0"/>
    <x v="4"/>
    <n v="399"/>
    <n v="8"/>
    <x v="41"/>
  </r>
  <r>
    <s v="1384"/>
    <x v="442"/>
    <n v="15"/>
    <x v="19"/>
    <x v="0"/>
    <x v="0"/>
    <x v="0"/>
    <n v="199"/>
    <n v="9"/>
    <x v="38"/>
  </r>
  <r>
    <s v="1385"/>
    <x v="442"/>
    <n v="17"/>
    <x v="6"/>
    <x v="3"/>
    <x v="3"/>
    <x v="4"/>
    <n v="399"/>
    <n v="5"/>
    <x v="8"/>
  </r>
  <r>
    <s v="1386"/>
    <x v="442"/>
    <n v="2"/>
    <x v="18"/>
    <x v="7"/>
    <x v="1"/>
    <x v="0"/>
    <n v="199"/>
    <n v="8"/>
    <x v="22"/>
  </r>
  <r>
    <s v="1387"/>
    <x v="442"/>
    <n v="18"/>
    <x v="3"/>
    <x v="3"/>
    <x v="3"/>
    <x v="2"/>
    <n v="159"/>
    <n v="8"/>
    <x v="26"/>
  </r>
  <r>
    <s v="1388"/>
    <x v="442"/>
    <n v="9"/>
    <x v="2"/>
    <x v="5"/>
    <x v="2"/>
    <x v="4"/>
    <n v="399"/>
    <n v="9"/>
    <x v="37"/>
  </r>
  <r>
    <s v="1389"/>
    <x v="442"/>
    <n v="1"/>
    <x v="1"/>
    <x v="1"/>
    <x v="1"/>
    <x v="3"/>
    <n v="69"/>
    <n v="9"/>
    <x v="31"/>
  </r>
  <r>
    <s v="1390"/>
    <x v="442"/>
    <n v="4"/>
    <x v="12"/>
    <x v="1"/>
    <x v="1"/>
    <x v="2"/>
    <n v="159"/>
    <n v="3"/>
    <x v="2"/>
  </r>
  <r>
    <s v="1391"/>
    <x v="442"/>
    <n v="10"/>
    <x v="14"/>
    <x v="5"/>
    <x v="2"/>
    <x v="4"/>
    <n v="399"/>
    <n v="0"/>
    <x v="9"/>
  </r>
  <r>
    <s v="1392"/>
    <x v="443"/>
    <n v="15"/>
    <x v="19"/>
    <x v="6"/>
    <x v="0"/>
    <x v="2"/>
    <n v="159"/>
    <n v="5"/>
    <x v="13"/>
  </r>
  <r>
    <s v="1393"/>
    <x v="443"/>
    <n v="18"/>
    <x v="3"/>
    <x v="4"/>
    <x v="3"/>
    <x v="3"/>
    <n v="69"/>
    <n v="3"/>
    <x v="44"/>
  </r>
  <r>
    <s v="1394"/>
    <x v="443"/>
    <n v="1"/>
    <x v="1"/>
    <x v="7"/>
    <x v="1"/>
    <x v="1"/>
    <n v="289"/>
    <n v="3"/>
    <x v="3"/>
  </r>
  <r>
    <s v="1395"/>
    <x v="444"/>
    <n v="4"/>
    <x v="12"/>
    <x v="1"/>
    <x v="1"/>
    <x v="0"/>
    <n v="199"/>
    <n v="3"/>
    <x v="0"/>
  </r>
  <r>
    <s v="1396"/>
    <x v="445"/>
    <n v="11"/>
    <x v="0"/>
    <x v="0"/>
    <x v="0"/>
    <x v="4"/>
    <n v="399"/>
    <n v="9"/>
    <x v="37"/>
  </r>
  <r>
    <s v="1397"/>
    <x v="446"/>
    <n v="2"/>
    <x v="18"/>
    <x v="1"/>
    <x v="1"/>
    <x v="2"/>
    <n v="159"/>
    <n v="5"/>
    <x v="13"/>
  </r>
  <r>
    <s v="1398"/>
    <x v="446"/>
    <n v="17"/>
    <x v="6"/>
    <x v="3"/>
    <x v="3"/>
    <x v="1"/>
    <n v="289"/>
    <n v="2"/>
    <x v="40"/>
  </r>
  <r>
    <s v="1399"/>
    <x v="446"/>
    <n v="2"/>
    <x v="18"/>
    <x v="7"/>
    <x v="1"/>
    <x v="0"/>
    <n v="199"/>
    <n v="8"/>
    <x v="22"/>
  </r>
  <r>
    <s v="1400"/>
    <x v="446"/>
    <n v="5"/>
    <x v="15"/>
    <x v="7"/>
    <x v="1"/>
    <x v="4"/>
    <n v="399"/>
    <n v="1"/>
    <x v="33"/>
  </r>
  <r>
    <s v="1401"/>
    <x v="446"/>
    <n v="15"/>
    <x v="19"/>
    <x v="6"/>
    <x v="0"/>
    <x v="1"/>
    <n v="289"/>
    <n v="6"/>
    <x v="16"/>
  </r>
  <r>
    <s v="1402"/>
    <x v="446"/>
    <n v="8"/>
    <x v="10"/>
    <x v="5"/>
    <x v="2"/>
    <x v="3"/>
    <n v="69"/>
    <n v="8"/>
    <x v="24"/>
  </r>
  <r>
    <s v="1403"/>
    <x v="446"/>
    <n v="9"/>
    <x v="2"/>
    <x v="2"/>
    <x v="2"/>
    <x v="4"/>
    <n v="399"/>
    <n v="9"/>
    <x v="37"/>
  </r>
  <r>
    <s v="1404"/>
    <x v="446"/>
    <n v="5"/>
    <x v="15"/>
    <x v="1"/>
    <x v="1"/>
    <x v="1"/>
    <n v="289"/>
    <n v="6"/>
    <x v="16"/>
  </r>
  <r>
    <s v="1405"/>
    <x v="446"/>
    <n v="11"/>
    <x v="0"/>
    <x v="6"/>
    <x v="0"/>
    <x v="0"/>
    <n v="199"/>
    <n v="8"/>
    <x v="22"/>
  </r>
  <r>
    <s v="1406"/>
    <x v="446"/>
    <n v="15"/>
    <x v="19"/>
    <x v="6"/>
    <x v="0"/>
    <x v="2"/>
    <n v="159"/>
    <n v="7"/>
    <x v="28"/>
  </r>
  <r>
    <s v="1407"/>
    <x v="447"/>
    <n v="12"/>
    <x v="16"/>
    <x v="6"/>
    <x v="0"/>
    <x v="4"/>
    <n v="399"/>
    <n v="8"/>
    <x v="41"/>
  </r>
  <r>
    <s v="1408"/>
    <x v="448"/>
    <n v="3"/>
    <x v="9"/>
    <x v="1"/>
    <x v="1"/>
    <x v="4"/>
    <n v="399"/>
    <n v="9"/>
    <x v="37"/>
  </r>
  <r>
    <s v="1409"/>
    <x v="448"/>
    <n v="18"/>
    <x v="3"/>
    <x v="4"/>
    <x v="3"/>
    <x v="4"/>
    <n v="399"/>
    <n v="3"/>
    <x v="15"/>
  </r>
  <r>
    <s v="1410"/>
    <x v="448"/>
    <n v="12"/>
    <x v="16"/>
    <x v="6"/>
    <x v="0"/>
    <x v="1"/>
    <n v="289"/>
    <n v="6"/>
    <x v="16"/>
  </r>
  <r>
    <s v="1411"/>
    <x v="449"/>
    <n v="8"/>
    <x v="10"/>
    <x v="5"/>
    <x v="2"/>
    <x v="0"/>
    <n v="199"/>
    <n v="1"/>
    <x v="19"/>
  </r>
  <r>
    <s v="1412"/>
    <x v="449"/>
    <n v="19"/>
    <x v="13"/>
    <x v="4"/>
    <x v="3"/>
    <x v="1"/>
    <n v="289"/>
    <n v="3"/>
    <x v="3"/>
  </r>
  <r>
    <s v="1413"/>
    <x v="450"/>
    <n v="4"/>
    <x v="12"/>
    <x v="1"/>
    <x v="1"/>
    <x v="4"/>
    <n v="399"/>
    <n v="6"/>
    <x v="10"/>
  </r>
  <r>
    <s v="1414"/>
    <x v="450"/>
    <n v="6"/>
    <x v="11"/>
    <x v="5"/>
    <x v="2"/>
    <x v="1"/>
    <n v="289"/>
    <n v="7"/>
    <x v="1"/>
  </r>
  <r>
    <s v="1415"/>
    <x v="450"/>
    <n v="17"/>
    <x v="6"/>
    <x v="4"/>
    <x v="3"/>
    <x v="2"/>
    <n v="159"/>
    <n v="7"/>
    <x v="28"/>
  </r>
  <r>
    <s v="1416"/>
    <x v="450"/>
    <n v="13"/>
    <x v="5"/>
    <x v="6"/>
    <x v="0"/>
    <x v="1"/>
    <n v="289"/>
    <n v="9"/>
    <x v="6"/>
  </r>
  <r>
    <s v="1417"/>
    <x v="450"/>
    <n v="18"/>
    <x v="3"/>
    <x v="3"/>
    <x v="3"/>
    <x v="0"/>
    <n v="199"/>
    <n v="2"/>
    <x v="5"/>
  </r>
  <r>
    <s v="1418"/>
    <x v="451"/>
    <n v="1"/>
    <x v="1"/>
    <x v="7"/>
    <x v="1"/>
    <x v="1"/>
    <n v="289"/>
    <n v="9"/>
    <x v="6"/>
  </r>
  <r>
    <s v="1419"/>
    <x v="452"/>
    <n v="18"/>
    <x v="3"/>
    <x v="4"/>
    <x v="3"/>
    <x v="2"/>
    <n v="159"/>
    <n v="0"/>
    <x v="9"/>
  </r>
  <r>
    <s v="1420"/>
    <x v="452"/>
    <n v="18"/>
    <x v="3"/>
    <x v="4"/>
    <x v="3"/>
    <x v="0"/>
    <n v="199"/>
    <n v="0"/>
    <x v="9"/>
  </r>
  <r>
    <s v="1421"/>
    <x v="452"/>
    <n v="2"/>
    <x v="18"/>
    <x v="1"/>
    <x v="1"/>
    <x v="0"/>
    <n v="199"/>
    <n v="0"/>
    <x v="9"/>
  </r>
  <r>
    <s v="1422"/>
    <x v="453"/>
    <n v="2"/>
    <x v="18"/>
    <x v="7"/>
    <x v="1"/>
    <x v="0"/>
    <n v="199"/>
    <n v="9"/>
    <x v="38"/>
  </r>
  <r>
    <s v="1423"/>
    <x v="453"/>
    <n v="7"/>
    <x v="17"/>
    <x v="2"/>
    <x v="2"/>
    <x v="4"/>
    <n v="399"/>
    <n v="2"/>
    <x v="18"/>
  </r>
  <r>
    <s v="1424"/>
    <x v="454"/>
    <n v="19"/>
    <x v="13"/>
    <x v="4"/>
    <x v="3"/>
    <x v="1"/>
    <n v="289"/>
    <n v="8"/>
    <x v="36"/>
  </r>
  <r>
    <s v="1425"/>
    <x v="454"/>
    <n v="19"/>
    <x v="13"/>
    <x v="4"/>
    <x v="3"/>
    <x v="2"/>
    <n v="159"/>
    <n v="6"/>
    <x v="42"/>
  </r>
  <r>
    <s v="1426"/>
    <x v="454"/>
    <n v="13"/>
    <x v="5"/>
    <x v="6"/>
    <x v="0"/>
    <x v="4"/>
    <n v="399"/>
    <n v="0"/>
    <x v="9"/>
  </r>
  <r>
    <s v="1427"/>
    <x v="454"/>
    <n v="10"/>
    <x v="14"/>
    <x v="5"/>
    <x v="2"/>
    <x v="4"/>
    <n v="399"/>
    <n v="8"/>
    <x v="41"/>
  </r>
  <r>
    <s v="1428"/>
    <x v="454"/>
    <n v="5"/>
    <x v="15"/>
    <x v="7"/>
    <x v="1"/>
    <x v="0"/>
    <n v="199"/>
    <n v="9"/>
    <x v="38"/>
  </r>
  <r>
    <s v="1429"/>
    <x v="455"/>
    <n v="1"/>
    <x v="1"/>
    <x v="7"/>
    <x v="1"/>
    <x v="4"/>
    <n v="399"/>
    <n v="4"/>
    <x v="12"/>
  </r>
  <r>
    <s v="1430"/>
    <x v="455"/>
    <n v="10"/>
    <x v="14"/>
    <x v="2"/>
    <x v="2"/>
    <x v="0"/>
    <n v="199"/>
    <n v="6"/>
    <x v="11"/>
  </r>
  <r>
    <s v="1431"/>
    <x v="456"/>
    <n v="8"/>
    <x v="10"/>
    <x v="2"/>
    <x v="2"/>
    <x v="4"/>
    <n v="399"/>
    <n v="0"/>
    <x v="9"/>
  </r>
  <r>
    <s v="1432"/>
    <x v="457"/>
    <n v="12"/>
    <x v="16"/>
    <x v="0"/>
    <x v="0"/>
    <x v="2"/>
    <n v="159"/>
    <n v="8"/>
    <x v="26"/>
  </r>
  <r>
    <s v="1433"/>
    <x v="458"/>
    <n v="5"/>
    <x v="15"/>
    <x v="7"/>
    <x v="1"/>
    <x v="3"/>
    <n v="69"/>
    <n v="5"/>
    <x v="25"/>
  </r>
  <r>
    <s v="1434"/>
    <x v="458"/>
    <n v="8"/>
    <x v="10"/>
    <x v="2"/>
    <x v="2"/>
    <x v="2"/>
    <n v="159"/>
    <n v="4"/>
    <x v="17"/>
  </r>
  <r>
    <s v="1435"/>
    <x v="458"/>
    <n v="19"/>
    <x v="13"/>
    <x v="3"/>
    <x v="3"/>
    <x v="1"/>
    <n v="289"/>
    <n v="2"/>
    <x v="40"/>
  </r>
  <r>
    <s v="1436"/>
    <x v="458"/>
    <n v="20"/>
    <x v="8"/>
    <x v="3"/>
    <x v="3"/>
    <x v="3"/>
    <n v="69"/>
    <n v="9"/>
    <x v="31"/>
  </r>
  <r>
    <s v="1437"/>
    <x v="459"/>
    <n v="7"/>
    <x v="17"/>
    <x v="5"/>
    <x v="2"/>
    <x v="0"/>
    <n v="199"/>
    <n v="8"/>
    <x v="22"/>
  </r>
  <r>
    <s v="1438"/>
    <x v="459"/>
    <n v="4"/>
    <x v="12"/>
    <x v="7"/>
    <x v="1"/>
    <x v="3"/>
    <n v="69"/>
    <n v="7"/>
    <x v="30"/>
  </r>
  <r>
    <s v="1439"/>
    <x v="459"/>
    <n v="16"/>
    <x v="4"/>
    <x v="4"/>
    <x v="3"/>
    <x v="0"/>
    <n v="199"/>
    <n v="9"/>
    <x v="38"/>
  </r>
  <r>
    <s v="1440"/>
    <x v="459"/>
    <n v="18"/>
    <x v="3"/>
    <x v="4"/>
    <x v="3"/>
    <x v="0"/>
    <n v="199"/>
    <n v="2"/>
    <x v="5"/>
  </r>
  <r>
    <s v="1441"/>
    <x v="459"/>
    <n v="13"/>
    <x v="5"/>
    <x v="6"/>
    <x v="0"/>
    <x v="0"/>
    <n v="199"/>
    <n v="5"/>
    <x v="7"/>
  </r>
  <r>
    <s v="1442"/>
    <x v="459"/>
    <n v="15"/>
    <x v="19"/>
    <x v="0"/>
    <x v="0"/>
    <x v="3"/>
    <n v="69"/>
    <n v="1"/>
    <x v="29"/>
  </r>
  <r>
    <s v="1443"/>
    <x v="459"/>
    <n v="15"/>
    <x v="19"/>
    <x v="6"/>
    <x v="0"/>
    <x v="1"/>
    <n v="289"/>
    <n v="8"/>
    <x v="36"/>
  </r>
  <r>
    <s v="1444"/>
    <x v="460"/>
    <n v="3"/>
    <x v="9"/>
    <x v="1"/>
    <x v="1"/>
    <x v="1"/>
    <n v="289"/>
    <n v="2"/>
    <x v="40"/>
  </r>
  <r>
    <s v="1445"/>
    <x v="460"/>
    <n v="1"/>
    <x v="1"/>
    <x v="7"/>
    <x v="1"/>
    <x v="0"/>
    <n v="199"/>
    <n v="3"/>
    <x v="0"/>
  </r>
  <r>
    <s v="1446"/>
    <x v="461"/>
    <n v="12"/>
    <x v="16"/>
    <x v="6"/>
    <x v="0"/>
    <x v="4"/>
    <n v="399"/>
    <n v="5"/>
    <x v="8"/>
  </r>
  <r>
    <s v="1447"/>
    <x v="461"/>
    <n v="7"/>
    <x v="17"/>
    <x v="2"/>
    <x v="2"/>
    <x v="3"/>
    <n v="69"/>
    <n v="6"/>
    <x v="39"/>
  </r>
  <r>
    <s v="1448"/>
    <x v="461"/>
    <n v="15"/>
    <x v="19"/>
    <x v="0"/>
    <x v="0"/>
    <x v="2"/>
    <n v="159"/>
    <n v="7"/>
    <x v="28"/>
  </r>
  <r>
    <s v="1449"/>
    <x v="461"/>
    <n v="20"/>
    <x v="8"/>
    <x v="4"/>
    <x v="3"/>
    <x v="2"/>
    <n v="159"/>
    <n v="9"/>
    <x v="32"/>
  </r>
  <r>
    <s v="1450"/>
    <x v="461"/>
    <n v="4"/>
    <x v="12"/>
    <x v="7"/>
    <x v="1"/>
    <x v="0"/>
    <n v="199"/>
    <n v="5"/>
    <x v="7"/>
  </r>
  <r>
    <s v="1451"/>
    <x v="462"/>
    <n v="12"/>
    <x v="16"/>
    <x v="0"/>
    <x v="0"/>
    <x v="2"/>
    <n v="159"/>
    <n v="9"/>
    <x v="32"/>
  </r>
  <r>
    <s v="1452"/>
    <x v="463"/>
    <n v="9"/>
    <x v="2"/>
    <x v="5"/>
    <x v="2"/>
    <x v="4"/>
    <n v="399"/>
    <n v="5"/>
    <x v="8"/>
  </r>
  <r>
    <s v="1453"/>
    <x v="463"/>
    <n v="9"/>
    <x v="2"/>
    <x v="2"/>
    <x v="2"/>
    <x v="3"/>
    <n v="69"/>
    <n v="6"/>
    <x v="39"/>
  </r>
  <r>
    <s v="1454"/>
    <x v="463"/>
    <n v="7"/>
    <x v="17"/>
    <x v="5"/>
    <x v="2"/>
    <x v="1"/>
    <n v="289"/>
    <n v="3"/>
    <x v="3"/>
  </r>
  <r>
    <s v="1455"/>
    <x v="463"/>
    <n v="5"/>
    <x v="15"/>
    <x v="1"/>
    <x v="1"/>
    <x v="2"/>
    <n v="159"/>
    <n v="7"/>
    <x v="28"/>
  </r>
  <r>
    <s v="1456"/>
    <x v="463"/>
    <n v="17"/>
    <x v="6"/>
    <x v="3"/>
    <x v="3"/>
    <x v="0"/>
    <n v="199"/>
    <n v="7"/>
    <x v="45"/>
  </r>
  <r>
    <s v="1457"/>
    <x v="463"/>
    <n v="17"/>
    <x v="6"/>
    <x v="4"/>
    <x v="3"/>
    <x v="3"/>
    <n v="69"/>
    <n v="5"/>
    <x v="25"/>
  </r>
  <r>
    <s v="1458"/>
    <x v="464"/>
    <n v="15"/>
    <x v="19"/>
    <x v="0"/>
    <x v="0"/>
    <x v="3"/>
    <n v="69"/>
    <n v="0"/>
    <x v="9"/>
  </r>
  <r>
    <s v="1459"/>
    <x v="464"/>
    <n v="17"/>
    <x v="6"/>
    <x v="4"/>
    <x v="3"/>
    <x v="0"/>
    <n v="199"/>
    <n v="5"/>
    <x v="7"/>
  </r>
  <r>
    <s v="1460"/>
    <x v="465"/>
    <n v="13"/>
    <x v="5"/>
    <x v="0"/>
    <x v="0"/>
    <x v="0"/>
    <n v="199"/>
    <n v="9"/>
    <x v="38"/>
  </r>
  <r>
    <s v="1461"/>
    <x v="465"/>
    <n v="16"/>
    <x v="4"/>
    <x v="3"/>
    <x v="3"/>
    <x v="2"/>
    <n v="159"/>
    <n v="8"/>
    <x v="26"/>
  </r>
  <r>
    <s v="1462"/>
    <x v="466"/>
    <n v="19"/>
    <x v="13"/>
    <x v="4"/>
    <x v="3"/>
    <x v="1"/>
    <n v="289"/>
    <n v="3"/>
    <x v="3"/>
  </r>
  <r>
    <s v="1463"/>
    <x v="466"/>
    <n v="13"/>
    <x v="5"/>
    <x v="0"/>
    <x v="0"/>
    <x v="0"/>
    <n v="199"/>
    <n v="3"/>
    <x v="0"/>
  </r>
  <r>
    <s v="1464"/>
    <x v="466"/>
    <n v="5"/>
    <x v="15"/>
    <x v="7"/>
    <x v="1"/>
    <x v="1"/>
    <n v="289"/>
    <n v="5"/>
    <x v="35"/>
  </r>
  <r>
    <s v="1465"/>
    <x v="467"/>
    <n v="13"/>
    <x v="5"/>
    <x v="6"/>
    <x v="0"/>
    <x v="4"/>
    <n v="399"/>
    <n v="0"/>
    <x v="9"/>
  </r>
  <r>
    <s v="1466"/>
    <x v="468"/>
    <n v="9"/>
    <x v="2"/>
    <x v="2"/>
    <x v="2"/>
    <x v="4"/>
    <n v="399"/>
    <n v="7"/>
    <x v="20"/>
  </r>
  <r>
    <s v="1467"/>
    <x v="469"/>
    <n v="3"/>
    <x v="9"/>
    <x v="7"/>
    <x v="1"/>
    <x v="0"/>
    <n v="199"/>
    <n v="5"/>
    <x v="7"/>
  </r>
  <r>
    <s v="1468"/>
    <x v="469"/>
    <n v="6"/>
    <x v="11"/>
    <x v="2"/>
    <x v="2"/>
    <x v="4"/>
    <n v="399"/>
    <n v="0"/>
    <x v="9"/>
  </r>
  <r>
    <s v="1469"/>
    <x v="470"/>
    <n v="12"/>
    <x v="16"/>
    <x v="6"/>
    <x v="0"/>
    <x v="3"/>
    <n v="69"/>
    <n v="2"/>
    <x v="14"/>
  </r>
  <r>
    <s v="1470"/>
    <x v="471"/>
    <n v="1"/>
    <x v="1"/>
    <x v="1"/>
    <x v="1"/>
    <x v="3"/>
    <n v="69"/>
    <n v="0"/>
    <x v="9"/>
  </r>
  <r>
    <s v="1471"/>
    <x v="472"/>
    <n v="5"/>
    <x v="15"/>
    <x v="7"/>
    <x v="1"/>
    <x v="4"/>
    <n v="399"/>
    <n v="8"/>
    <x v="41"/>
  </r>
  <r>
    <s v="1472"/>
    <x v="472"/>
    <n v="19"/>
    <x v="13"/>
    <x v="4"/>
    <x v="3"/>
    <x v="3"/>
    <n v="69"/>
    <n v="0"/>
    <x v="9"/>
  </r>
  <r>
    <s v="1473"/>
    <x v="472"/>
    <n v="12"/>
    <x v="16"/>
    <x v="0"/>
    <x v="0"/>
    <x v="1"/>
    <n v="289"/>
    <n v="5"/>
    <x v="35"/>
  </r>
  <r>
    <s v="1474"/>
    <x v="472"/>
    <n v="15"/>
    <x v="19"/>
    <x v="0"/>
    <x v="0"/>
    <x v="2"/>
    <n v="159"/>
    <n v="8"/>
    <x v="26"/>
  </r>
  <r>
    <s v="1475"/>
    <x v="472"/>
    <n v="13"/>
    <x v="5"/>
    <x v="0"/>
    <x v="0"/>
    <x v="4"/>
    <n v="399"/>
    <n v="5"/>
    <x v="8"/>
  </r>
  <r>
    <s v="1476"/>
    <x v="473"/>
    <n v="19"/>
    <x v="13"/>
    <x v="3"/>
    <x v="3"/>
    <x v="2"/>
    <n v="159"/>
    <n v="9"/>
    <x v="32"/>
  </r>
  <r>
    <s v="1477"/>
    <x v="473"/>
    <n v="4"/>
    <x v="12"/>
    <x v="1"/>
    <x v="1"/>
    <x v="4"/>
    <n v="399"/>
    <n v="7"/>
    <x v="20"/>
  </r>
  <r>
    <s v="1478"/>
    <x v="473"/>
    <n v="4"/>
    <x v="12"/>
    <x v="7"/>
    <x v="1"/>
    <x v="4"/>
    <n v="399"/>
    <n v="9"/>
    <x v="37"/>
  </r>
  <r>
    <s v="1479"/>
    <x v="473"/>
    <n v="10"/>
    <x v="14"/>
    <x v="2"/>
    <x v="2"/>
    <x v="4"/>
    <n v="399"/>
    <n v="4"/>
    <x v="12"/>
  </r>
  <r>
    <s v="1480"/>
    <x v="474"/>
    <n v="6"/>
    <x v="11"/>
    <x v="2"/>
    <x v="2"/>
    <x v="4"/>
    <n v="399"/>
    <n v="6"/>
    <x v="10"/>
  </r>
  <r>
    <s v="1481"/>
    <x v="474"/>
    <n v="18"/>
    <x v="3"/>
    <x v="4"/>
    <x v="3"/>
    <x v="2"/>
    <n v="159"/>
    <n v="8"/>
    <x v="26"/>
  </r>
  <r>
    <s v="1482"/>
    <x v="474"/>
    <n v="4"/>
    <x v="12"/>
    <x v="1"/>
    <x v="1"/>
    <x v="3"/>
    <n v="69"/>
    <n v="0"/>
    <x v="9"/>
  </r>
  <r>
    <s v="1483"/>
    <x v="474"/>
    <n v="20"/>
    <x v="8"/>
    <x v="4"/>
    <x v="3"/>
    <x v="4"/>
    <n v="399"/>
    <n v="9"/>
    <x v="37"/>
  </r>
  <r>
    <s v="1484"/>
    <x v="475"/>
    <n v="18"/>
    <x v="3"/>
    <x v="4"/>
    <x v="3"/>
    <x v="3"/>
    <n v="69"/>
    <n v="2"/>
    <x v="14"/>
  </r>
  <r>
    <s v="1485"/>
    <x v="475"/>
    <n v="6"/>
    <x v="11"/>
    <x v="5"/>
    <x v="2"/>
    <x v="1"/>
    <n v="289"/>
    <n v="5"/>
    <x v="35"/>
  </r>
  <r>
    <s v="1486"/>
    <x v="476"/>
    <n v="1"/>
    <x v="1"/>
    <x v="7"/>
    <x v="1"/>
    <x v="3"/>
    <n v="69"/>
    <n v="5"/>
    <x v="25"/>
  </r>
  <r>
    <s v="1487"/>
    <x v="476"/>
    <n v="11"/>
    <x v="0"/>
    <x v="6"/>
    <x v="0"/>
    <x v="2"/>
    <n v="159"/>
    <n v="6"/>
    <x v="42"/>
  </r>
  <r>
    <s v="1488"/>
    <x v="477"/>
    <n v="12"/>
    <x v="16"/>
    <x v="6"/>
    <x v="0"/>
    <x v="0"/>
    <n v="199"/>
    <n v="8"/>
    <x v="22"/>
  </r>
  <r>
    <s v="1489"/>
    <x v="477"/>
    <n v="6"/>
    <x v="11"/>
    <x v="5"/>
    <x v="2"/>
    <x v="3"/>
    <n v="69"/>
    <n v="4"/>
    <x v="4"/>
  </r>
  <r>
    <s v="1490"/>
    <x v="477"/>
    <n v="19"/>
    <x v="13"/>
    <x v="3"/>
    <x v="3"/>
    <x v="4"/>
    <n v="399"/>
    <n v="1"/>
    <x v="33"/>
  </r>
  <r>
    <s v="1491"/>
    <x v="477"/>
    <n v="5"/>
    <x v="15"/>
    <x v="1"/>
    <x v="1"/>
    <x v="4"/>
    <n v="399"/>
    <n v="8"/>
    <x v="41"/>
  </r>
  <r>
    <s v="1492"/>
    <x v="477"/>
    <n v="11"/>
    <x v="0"/>
    <x v="6"/>
    <x v="0"/>
    <x v="4"/>
    <n v="399"/>
    <n v="6"/>
    <x v="10"/>
  </r>
  <r>
    <s v="1493"/>
    <x v="477"/>
    <n v="8"/>
    <x v="10"/>
    <x v="5"/>
    <x v="2"/>
    <x v="4"/>
    <n v="399"/>
    <n v="2"/>
    <x v="18"/>
  </r>
  <r>
    <s v="1494"/>
    <x v="478"/>
    <n v="3"/>
    <x v="9"/>
    <x v="7"/>
    <x v="1"/>
    <x v="1"/>
    <n v="289"/>
    <n v="6"/>
    <x v="16"/>
  </r>
  <r>
    <s v="1495"/>
    <x v="479"/>
    <n v="7"/>
    <x v="17"/>
    <x v="5"/>
    <x v="2"/>
    <x v="2"/>
    <n v="159"/>
    <n v="5"/>
    <x v="13"/>
  </r>
  <r>
    <s v="1496"/>
    <x v="479"/>
    <n v="10"/>
    <x v="14"/>
    <x v="2"/>
    <x v="2"/>
    <x v="4"/>
    <n v="399"/>
    <n v="5"/>
    <x v="8"/>
  </r>
  <r>
    <s v="1497"/>
    <x v="480"/>
    <n v="13"/>
    <x v="5"/>
    <x v="6"/>
    <x v="0"/>
    <x v="0"/>
    <n v="199"/>
    <n v="5"/>
    <x v="7"/>
  </r>
  <r>
    <s v="1498"/>
    <x v="480"/>
    <n v="1"/>
    <x v="1"/>
    <x v="7"/>
    <x v="1"/>
    <x v="1"/>
    <n v="289"/>
    <n v="4"/>
    <x v="27"/>
  </r>
  <r>
    <s v="1499"/>
    <x v="481"/>
    <n v="18"/>
    <x v="3"/>
    <x v="4"/>
    <x v="3"/>
    <x v="2"/>
    <n v="159"/>
    <n v="1"/>
    <x v="34"/>
  </r>
  <r>
    <s v="1500"/>
    <x v="481"/>
    <n v="18"/>
    <x v="3"/>
    <x v="4"/>
    <x v="3"/>
    <x v="1"/>
    <n v="289"/>
    <n v="8"/>
    <x v="36"/>
  </r>
  <r>
    <s v="1501"/>
    <x v="482"/>
    <n v="8"/>
    <x v="10"/>
    <x v="2"/>
    <x v="2"/>
    <x v="3"/>
    <n v="69"/>
    <n v="8"/>
    <x v="24"/>
  </r>
  <r>
    <s v="1502"/>
    <x v="483"/>
    <n v="7"/>
    <x v="17"/>
    <x v="2"/>
    <x v="2"/>
    <x v="2"/>
    <n v="159"/>
    <n v="7"/>
    <x v="28"/>
  </r>
  <r>
    <s v="1503"/>
    <x v="484"/>
    <n v="6"/>
    <x v="11"/>
    <x v="5"/>
    <x v="2"/>
    <x v="1"/>
    <n v="289"/>
    <n v="7"/>
    <x v="1"/>
  </r>
  <r>
    <s v="1504"/>
    <x v="484"/>
    <n v="11"/>
    <x v="0"/>
    <x v="0"/>
    <x v="0"/>
    <x v="4"/>
    <n v="399"/>
    <n v="5"/>
    <x v="8"/>
  </r>
  <r>
    <s v="1505"/>
    <x v="484"/>
    <n v="9"/>
    <x v="2"/>
    <x v="2"/>
    <x v="2"/>
    <x v="1"/>
    <n v="289"/>
    <n v="6"/>
    <x v="16"/>
  </r>
  <r>
    <s v="1506"/>
    <x v="484"/>
    <n v="20"/>
    <x v="8"/>
    <x v="3"/>
    <x v="3"/>
    <x v="3"/>
    <n v="69"/>
    <n v="4"/>
    <x v="4"/>
  </r>
  <r>
    <s v="1507"/>
    <x v="485"/>
    <n v="1"/>
    <x v="1"/>
    <x v="7"/>
    <x v="1"/>
    <x v="1"/>
    <n v="289"/>
    <n v="6"/>
    <x v="16"/>
  </r>
  <r>
    <s v="1508"/>
    <x v="485"/>
    <n v="2"/>
    <x v="18"/>
    <x v="1"/>
    <x v="1"/>
    <x v="0"/>
    <n v="199"/>
    <n v="4"/>
    <x v="43"/>
  </r>
  <r>
    <s v="1509"/>
    <x v="486"/>
    <n v="17"/>
    <x v="6"/>
    <x v="3"/>
    <x v="3"/>
    <x v="1"/>
    <n v="289"/>
    <n v="7"/>
    <x v="1"/>
  </r>
  <r>
    <s v="1510"/>
    <x v="486"/>
    <n v="1"/>
    <x v="1"/>
    <x v="1"/>
    <x v="1"/>
    <x v="3"/>
    <n v="69"/>
    <n v="9"/>
    <x v="31"/>
  </r>
  <r>
    <s v="1511"/>
    <x v="487"/>
    <n v="16"/>
    <x v="4"/>
    <x v="4"/>
    <x v="3"/>
    <x v="4"/>
    <n v="399"/>
    <n v="3"/>
    <x v="15"/>
  </r>
  <r>
    <s v="1512"/>
    <x v="487"/>
    <n v="12"/>
    <x v="16"/>
    <x v="6"/>
    <x v="0"/>
    <x v="1"/>
    <n v="289"/>
    <n v="1"/>
    <x v="23"/>
  </r>
  <r>
    <s v="1513"/>
    <x v="487"/>
    <n v="4"/>
    <x v="12"/>
    <x v="1"/>
    <x v="1"/>
    <x v="2"/>
    <n v="159"/>
    <n v="3"/>
    <x v="2"/>
  </r>
  <r>
    <s v="1514"/>
    <x v="487"/>
    <n v="11"/>
    <x v="0"/>
    <x v="0"/>
    <x v="0"/>
    <x v="0"/>
    <n v="199"/>
    <n v="2"/>
    <x v="5"/>
  </r>
  <r>
    <s v="1515"/>
    <x v="487"/>
    <n v="18"/>
    <x v="3"/>
    <x v="3"/>
    <x v="3"/>
    <x v="4"/>
    <n v="399"/>
    <n v="6"/>
    <x v="10"/>
  </r>
  <r>
    <s v="1516"/>
    <x v="487"/>
    <n v="1"/>
    <x v="1"/>
    <x v="1"/>
    <x v="1"/>
    <x v="2"/>
    <n v="159"/>
    <n v="0"/>
    <x v="9"/>
  </r>
  <r>
    <s v="1517"/>
    <x v="487"/>
    <n v="17"/>
    <x v="6"/>
    <x v="4"/>
    <x v="3"/>
    <x v="3"/>
    <n v="69"/>
    <n v="5"/>
    <x v="25"/>
  </r>
  <r>
    <s v="1518"/>
    <x v="487"/>
    <n v="3"/>
    <x v="9"/>
    <x v="1"/>
    <x v="1"/>
    <x v="3"/>
    <n v="69"/>
    <n v="8"/>
    <x v="24"/>
  </r>
  <r>
    <s v="1519"/>
    <x v="488"/>
    <n v="14"/>
    <x v="7"/>
    <x v="6"/>
    <x v="0"/>
    <x v="3"/>
    <n v="69"/>
    <n v="9"/>
    <x v="31"/>
  </r>
  <r>
    <s v="1520"/>
    <x v="489"/>
    <n v="12"/>
    <x v="16"/>
    <x v="6"/>
    <x v="0"/>
    <x v="2"/>
    <n v="159"/>
    <n v="4"/>
    <x v="17"/>
  </r>
  <r>
    <s v="1521"/>
    <x v="489"/>
    <n v="19"/>
    <x v="13"/>
    <x v="3"/>
    <x v="3"/>
    <x v="4"/>
    <n v="399"/>
    <n v="5"/>
    <x v="8"/>
  </r>
  <r>
    <s v="1522"/>
    <x v="490"/>
    <n v="15"/>
    <x v="19"/>
    <x v="6"/>
    <x v="0"/>
    <x v="3"/>
    <n v="69"/>
    <n v="9"/>
    <x v="31"/>
  </r>
  <r>
    <s v="1523"/>
    <x v="491"/>
    <n v="11"/>
    <x v="0"/>
    <x v="0"/>
    <x v="0"/>
    <x v="2"/>
    <n v="159"/>
    <n v="3"/>
    <x v="2"/>
  </r>
  <r>
    <s v="1524"/>
    <x v="491"/>
    <n v="14"/>
    <x v="7"/>
    <x v="6"/>
    <x v="0"/>
    <x v="2"/>
    <n v="159"/>
    <n v="1"/>
    <x v="34"/>
  </r>
  <r>
    <s v="1525"/>
    <x v="491"/>
    <n v="3"/>
    <x v="9"/>
    <x v="7"/>
    <x v="1"/>
    <x v="3"/>
    <n v="69"/>
    <n v="6"/>
    <x v="39"/>
  </r>
  <r>
    <s v="1526"/>
    <x v="491"/>
    <n v="4"/>
    <x v="12"/>
    <x v="7"/>
    <x v="1"/>
    <x v="1"/>
    <n v="289"/>
    <n v="5"/>
    <x v="35"/>
  </r>
  <r>
    <s v="1527"/>
    <x v="491"/>
    <n v="16"/>
    <x v="4"/>
    <x v="3"/>
    <x v="3"/>
    <x v="2"/>
    <n v="159"/>
    <n v="7"/>
    <x v="28"/>
  </r>
  <r>
    <s v="1528"/>
    <x v="491"/>
    <n v="13"/>
    <x v="5"/>
    <x v="6"/>
    <x v="0"/>
    <x v="2"/>
    <n v="159"/>
    <n v="3"/>
    <x v="2"/>
  </r>
  <r>
    <s v="1529"/>
    <x v="491"/>
    <n v="18"/>
    <x v="3"/>
    <x v="4"/>
    <x v="3"/>
    <x v="0"/>
    <n v="199"/>
    <n v="1"/>
    <x v="19"/>
  </r>
  <r>
    <s v="1530"/>
    <x v="491"/>
    <n v="15"/>
    <x v="19"/>
    <x v="0"/>
    <x v="0"/>
    <x v="4"/>
    <n v="399"/>
    <n v="0"/>
    <x v="9"/>
  </r>
  <r>
    <s v="1531"/>
    <x v="492"/>
    <n v="4"/>
    <x v="12"/>
    <x v="1"/>
    <x v="1"/>
    <x v="0"/>
    <n v="199"/>
    <n v="7"/>
    <x v="45"/>
  </r>
  <r>
    <s v="1532"/>
    <x v="493"/>
    <n v="11"/>
    <x v="0"/>
    <x v="6"/>
    <x v="0"/>
    <x v="1"/>
    <n v="289"/>
    <n v="1"/>
    <x v="23"/>
  </r>
  <r>
    <s v="1533"/>
    <x v="493"/>
    <n v="18"/>
    <x v="3"/>
    <x v="4"/>
    <x v="3"/>
    <x v="3"/>
    <n v="69"/>
    <n v="4"/>
    <x v="4"/>
  </r>
  <r>
    <s v="1534"/>
    <x v="493"/>
    <n v="1"/>
    <x v="1"/>
    <x v="1"/>
    <x v="1"/>
    <x v="3"/>
    <n v="69"/>
    <n v="1"/>
    <x v="29"/>
  </r>
  <r>
    <s v="1535"/>
    <x v="493"/>
    <n v="7"/>
    <x v="17"/>
    <x v="2"/>
    <x v="2"/>
    <x v="3"/>
    <n v="69"/>
    <n v="5"/>
    <x v="25"/>
  </r>
  <r>
    <s v="1536"/>
    <x v="494"/>
    <n v="19"/>
    <x v="13"/>
    <x v="3"/>
    <x v="3"/>
    <x v="2"/>
    <n v="159"/>
    <n v="3"/>
    <x v="2"/>
  </r>
  <r>
    <s v="1537"/>
    <x v="494"/>
    <n v="17"/>
    <x v="6"/>
    <x v="3"/>
    <x v="3"/>
    <x v="4"/>
    <n v="399"/>
    <n v="1"/>
    <x v="33"/>
  </r>
  <r>
    <s v="1538"/>
    <x v="494"/>
    <n v="3"/>
    <x v="9"/>
    <x v="7"/>
    <x v="1"/>
    <x v="3"/>
    <n v="69"/>
    <n v="6"/>
    <x v="39"/>
  </r>
  <r>
    <s v="1539"/>
    <x v="495"/>
    <n v="15"/>
    <x v="19"/>
    <x v="6"/>
    <x v="0"/>
    <x v="0"/>
    <n v="199"/>
    <n v="7"/>
    <x v="45"/>
  </r>
  <r>
    <s v="1540"/>
    <x v="496"/>
    <n v="9"/>
    <x v="2"/>
    <x v="5"/>
    <x v="2"/>
    <x v="2"/>
    <n v="159"/>
    <n v="6"/>
    <x v="42"/>
  </r>
  <r>
    <s v="1541"/>
    <x v="496"/>
    <n v="3"/>
    <x v="9"/>
    <x v="1"/>
    <x v="1"/>
    <x v="1"/>
    <n v="289"/>
    <n v="9"/>
    <x v="6"/>
  </r>
  <r>
    <s v="1542"/>
    <x v="497"/>
    <n v="5"/>
    <x v="15"/>
    <x v="7"/>
    <x v="1"/>
    <x v="0"/>
    <n v="199"/>
    <n v="6"/>
    <x v="11"/>
  </r>
  <r>
    <s v="1543"/>
    <x v="497"/>
    <n v="11"/>
    <x v="0"/>
    <x v="6"/>
    <x v="0"/>
    <x v="4"/>
    <n v="399"/>
    <n v="2"/>
    <x v="18"/>
  </r>
  <r>
    <s v="1544"/>
    <x v="497"/>
    <n v="19"/>
    <x v="13"/>
    <x v="4"/>
    <x v="3"/>
    <x v="0"/>
    <n v="199"/>
    <n v="5"/>
    <x v="7"/>
  </r>
  <r>
    <s v="1545"/>
    <x v="498"/>
    <n v="11"/>
    <x v="0"/>
    <x v="0"/>
    <x v="0"/>
    <x v="4"/>
    <n v="399"/>
    <n v="6"/>
    <x v="10"/>
  </r>
  <r>
    <s v="1546"/>
    <x v="499"/>
    <n v="15"/>
    <x v="19"/>
    <x v="6"/>
    <x v="0"/>
    <x v="0"/>
    <n v="199"/>
    <n v="7"/>
    <x v="45"/>
  </r>
  <r>
    <s v="1547"/>
    <x v="499"/>
    <n v="6"/>
    <x v="11"/>
    <x v="2"/>
    <x v="2"/>
    <x v="2"/>
    <n v="159"/>
    <n v="5"/>
    <x v="13"/>
  </r>
  <r>
    <s v="1548"/>
    <x v="499"/>
    <n v="14"/>
    <x v="7"/>
    <x v="0"/>
    <x v="0"/>
    <x v="2"/>
    <n v="159"/>
    <n v="8"/>
    <x v="26"/>
  </r>
  <r>
    <s v="1549"/>
    <x v="500"/>
    <n v="3"/>
    <x v="9"/>
    <x v="1"/>
    <x v="1"/>
    <x v="1"/>
    <n v="289"/>
    <n v="4"/>
    <x v="27"/>
  </r>
  <r>
    <s v="1550"/>
    <x v="501"/>
    <n v="15"/>
    <x v="19"/>
    <x v="0"/>
    <x v="0"/>
    <x v="0"/>
    <n v="199"/>
    <n v="3"/>
    <x v="0"/>
  </r>
  <r>
    <s v="1551"/>
    <x v="501"/>
    <n v="1"/>
    <x v="1"/>
    <x v="7"/>
    <x v="1"/>
    <x v="4"/>
    <n v="399"/>
    <n v="7"/>
    <x v="20"/>
  </r>
  <r>
    <s v="1552"/>
    <x v="501"/>
    <n v="1"/>
    <x v="1"/>
    <x v="1"/>
    <x v="1"/>
    <x v="1"/>
    <n v="289"/>
    <n v="9"/>
    <x v="6"/>
  </r>
  <r>
    <s v="1553"/>
    <x v="501"/>
    <n v="10"/>
    <x v="14"/>
    <x v="5"/>
    <x v="2"/>
    <x v="1"/>
    <n v="289"/>
    <n v="2"/>
    <x v="40"/>
  </r>
  <r>
    <s v="1554"/>
    <x v="501"/>
    <n v="13"/>
    <x v="5"/>
    <x v="6"/>
    <x v="0"/>
    <x v="3"/>
    <n v="69"/>
    <n v="0"/>
    <x v="9"/>
  </r>
  <r>
    <s v="1555"/>
    <x v="501"/>
    <n v="14"/>
    <x v="7"/>
    <x v="0"/>
    <x v="0"/>
    <x v="1"/>
    <n v="289"/>
    <n v="6"/>
    <x v="16"/>
  </r>
  <r>
    <s v="1556"/>
    <x v="501"/>
    <n v="17"/>
    <x v="6"/>
    <x v="3"/>
    <x v="3"/>
    <x v="0"/>
    <n v="199"/>
    <n v="2"/>
    <x v="5"/>
  </r>
  <r>
    <s v="1557"/>
    <x v="501"/>
    <n v="1"/>
    <x v="1"/>
    <x v="7"/>
    <x v="1"/>
    <x v="3"/>
    <n v="69"/>
    <n v="7"/>
    <x v="30"/>
  </r>
  <r>
    <s v="1558"/>
    <x v="502"/>
    <n v="2"/>
    <x v="18"/>
    <x v="7"/>
    <x v="1"/>
    <x v="4"/>
    <n v="399"/>
    <n v="4"/>
    <x v="12"/>
  </r>
  <r>
    <s v="1559"/>
    <x v="503"/>
    <n v="10"/>
    <x v="14"/>
    <x v="2"/>
    <x v="2"/>
    <x v="4"/>
    <n v="399"/>
    <n v="1"/>
    <x v="33"/>
  </r>
  <r>
    <s v="1560"/>
    <x v="503"/>
    <n v="20"/>
    <x v="8"/>
    <x v="3"/>
    <x v="3"/>
    <x v="0"/>
    <n v="199"/>
    <n v="2"/>
    <x v="5"/>
  </r>
  <r>
    <s v="1561"/>
    <x v="503"/>
    <n v="1"/>
    <x v="1"/>
    <x v="1"/>
    <x v="1"/>
    <x v="1"/>
    <n v="289"/>
    <n v="1"/>
    <x v="23"/>
  </r>
  <r>
    <s v="1562"/>
    <x v="504"/>
    <n v="1"/>
    <x v="1"/>
    <x v="1"/>
    <x v="1"/>
    <x v="2"/>
    <n v="159"/>
    <n v="4"/>
    <x v="17"/>
  </r>
  <r>
    <s v="1563"/>
    <x v="504"/>
    <n v="19"/>
    <x v="13"/>
    <x v="4"/>
    <x v="3"/>
    <x v="4"/>
    <n v="399"/>
    <n v="8"/>
    <x v="41"/>
  </r>
  <r>
    <s v="1564"/>
    <x v="504"/>
    <n v="2"/>
    <x v="18"/>
    <x v="1"/>
    <x v="1"/>
    <x v="0"/>
    <n v="199"/>
    <n v="9"/>
    <x v="38"/>
  </r>
  <r>
    <s v="1565"/>
    <x v="504"/>
    <n v="7"/>
    <x v="17"/>
    <x v="2"/>
    <x v="2"/>
    <x v="1"/>
    <n v="289"/>
    <n v="8"/>
    <x v="36"/>
  </r>
  <r>
    <s v="1566"/>
    <x v="505"/>
    <n v="5"/>
    <x v="15"/>
    <x v="1"/>
    <x v="1"/>
    <x v="1"/>
    <n v="289"/>
    <n v="2"/>
    <x v="40"/>
  </r>
  <r>
    <s v="1567"/>
    <x v="505"/>
    <n v="17"/>
    <x v="6"/>
    <x v="4"/>
    <x v="3"/>
    <x v="3"/>
    <n v="69"/>
    <n v="2"/>
    <x v="14"/>
  </r>
  <r>
    <s v="1568"/>
    <x v="506"/>
    <n v="10"/>
    <x v="14"/>
    <x v="2"/>
    <x v="2"/>
    <x v="1"/>
    <n v="289"/>
    <n v="7"/>
    <x v="1"/>
  </r>
  <r>
    <s v="1569"/>
    <x v="506"/>
    <n v="8"/>
    <x v="10"/>
    <x v="5"/>
    <x v="2"/>
    <x v="3"/>
    <n v="69"/>
    <n v="2"/>
    <x v="14"/>
  </r>
  <r>
    <s v="1570"/>
    <x v="506"/>
    <n v="14"/>
    <x v="7"/>
    <x v="0"/>
    <x v="0"/>
    <x v="3"/>
    <n v="69"/>
    <n v="9"/>
    <x v="31"/>
  </r>
  <r>
    <s v="1571"/>
    <x v="507"/>
    <n v="15"/>
    <x v="19"/>
    <x v="6"/>
    <x v="0"/>
    <x v="2"/>
    <n v="159"/>
    <n v="2"/>
    <x v="21"/>
  </r>
  <r>
    <s v="1572"/>
    <x v="508"/>
    <n v="14"/>
    <x v="7"/>
    <x v="6"/>
    <x v="0"/>
    <x v="4"/>
    <n v="399"/>
    <n v="4"/>
    <x v="12"/>
  </r>
  <r>
    <s v="1573"/>
    <x v="509"/>
    <n v="5"/>
    <x v="15"/>
    <x v="1"/>
    <x v="1"/>
    <x v="2"/>
    <n v="159"/>
    <n v="3"/>
    <x v="2"/>
  </r>
  <r>
    <s v="1574"/>
    <x v="509"/>
    <n v="17"/>
    <x v="6"/>
    <x v="3"/>
    <x v="3"/>
    <x v="1"/>
    <n v="289"/>
    <n v="3"/>
    <x v="3"/>
  </r>
  <r>
    <s v="1575"/>
    <x v="509"/>
    <n v="5"/>
    <x v="15"/>
    <x v="7"/>
    <x v="1"/>
    <x v="2"/>
    <n v="159"/>
    <n v="2"/>
    <x v="21"/>
  </r>
  <r>
    <s v="1576"/>
    <x v="509"/>
    <n v="12"/>
    <x v="16"/>
    <x v="6"/>
    <x v="0"/>
    <x v="4"/>
    <n v="399"/>
    <n v="2"/>
    <x v="18"/>
  </r>
  <r>
    <s v="1577"/>
    <x v="509"/>
    <n v="13"/>
    <x v="5"/>
    <x v="6"/>
    <x v="0"/>
    <x v="0"/>
    <n v="199"/>
    <n v="0"/>
    <x v="9"/>
  </r>
  <r>
    <s v="1578"/>
    <x v="509"/>
    <n v="7"/>
    <x v="17"/>
    <x v="5"/>
    <x v="2"/>
    <x v="3"/>
    <n v="69"/>
    <n v="3"/>
    <x v="44"/>
  </r>
  <r>
    <s v="1579"/>
    <x v="509"/>
    <n v="1"/>
    <x v="1"/>
    <x v="7"/>
    <x v="1"/>
    <x v="0"/>
    <n v="199"/>
    <n v="1"/>
    <x v="19"/>
  </r>
  <r>
    <s v="1580"/>
    <x v="509"/>
    <n v="11"/>
    <x v="0"/>
    <x v="6"/>
    <x v="0"/>
    <x v="0"/>
    <n v="199"/>
    <n v="6"/>
    <x v="11"/>
  </r>
  <r>
    <s v="1581"/>
    <x v="509"/>
    <n v="9"/>
    <x v="2"/>
    <x v="2"/>
    <x v="2"/>
    <x v="3"/>
    <n v="69"/>
    <n v="0"/>
    <x v="9"/>
  </r>
  <r>
    <s v="1582"/>
    <x v="509"/>
    <n v="16"/>
    <x v="4"/>
    <x v="3"/>
    <x v="3"/>
    <x v="1"/>
    <n v="289"/>
    <n v="1"/>
    <x v="23"/>
  </r>
  <r>
    <s v="1583"/>
    <x v="509"/>
    <n v="1"/>
    <x v="1"/>
    <x v="7"/>
    <x v="1"/>
    <x v="1"/>
    <n v="289"/>
    <n v="9"/>
    <x v="6"/>
  </r>
  <r>
    <s v="1584"/>
    <x v="509"/>
    <n v="5"/>
    <x v="15"/>
    <x v="7"/>
    <x v="1"/>
    <x v="0"/>
    <n v="199"/>
    <n v="8"/>
    <x v="22"/>
  </r>
  <r>
    <s v="1585"/>
    <x v="510"/>
    <n v="10"/>
    <x v="14"/>
    <x v="2"/>
    <x v="2"/>
    <x v="2"/>
    <n v="159"/>
    <n v="6"/>
    <x v="42"/>
  </r>
  <r>
    <s v="1586"/>
    <x v="510"/>
    <n v="4"/>
    <x v="12"/>
    <x v="1"/>
    <x v="1"/>
    <x v="1"/>
    <n v="289"/>
    <n v="2"/>
    <x v="40"/>
  </r>
  <r>
    <s v="1587"/>
    <x v="510"/>
    <n v="11"/>
    <x v="0"/>
    <x v="6"/>
    <x v="0"/>
    <x v="0"/>
    <n v="199"/>
    <n v="1"/>
    <x v="19"/>
  </r>
  <r>
    <s v="1588"/>
    <x v="510"/>
    <n v="17"/>
    <x v="6"/>
    <x v="4"/>
    <x v="3"/>
    <x v="2"/>
    <n v="159"/>
    <n v="9"/>
    <x v="32"/>
  </r>
  <r>
    <s v="1589"/>
    <x v="510"/>
    <n v="7"/>
    <x v="17"/>
    <x v="5"/>
    <x v="2"/>
    <x v="3"/>
    <n v="69"/>
    <n v="3"/>
    <x v="44"/>
  </r>
  <r>
    <s v="1590"/>
    <x v="510"/>
    <n v="17"/>
    <x v="6"/>
    <x v="4"/>
    <x v="3"/>
    <x v="2"/>
    <n v="159"/>
    <n v="2"/>
    <x v="21"/>
  </r>
  <r>
    <s v="1591"/>
    <x v="510"/>
    <n v="16"/>
    <x v="4"/>
    <x v="4"/>
    <x v="3"/>
    <x v="3"/>
    <n v="69"/>
    <n v="5"/>
    <x v="25"/>
  </r>
  <r>
    <s v="1592"/>
    <x v="510"/>
    <n v="16"/>
    <x v="4"/>
    <x v="3"/>
    <x v="3"/>
    <x v="2"/>
    <n v="159"/>
    <n v="7"/>
    <x v="28"/>
  </r>
  <r>
    <s v="1593"/>
    <x v="510"/>
    <n v="16"/>
    <x v="4"/>
    <x v="4"/>
    <x v="3"/>
    <x v="1"/>
    <n v="289"/>
    <n v="9"/>
    <x v="6"/>
  </r>
  <r>
    <s v="1594"/>
    <x v="511"/>
    <n v="11"/>
    <x v="0"/>
    <x v="6"/>
    <x v="0"/>
    <x v="4"/>
    <n v="399"/>
    <n v="0"/>
    <x v="9"/>
  </r>
  <r>
    <s v="1595"/>
    <x v="511"/>
    <n v="19"/>
    <x v="13"/>
    <x v="3"/>
    <x v="3"/>
    <x v="0"/>
    <n v="199"/>
    <n v="0"/>
    <x v="9"/>
  </r>
  <r>
    <s v="1596"/>
    <x v="512"/>
    <n v="5"/>
    <x v="15"/>
    <x v="1"/>
    <x v="1"/>
    <x v="2"/>
    <n v="159"/>
    <n v="2"/>
    <x v="21"/>
  </r>
  <r>
    <s v="1597"/>
    <x v="512"/>
    <n v="16"/>
    <x v="4"/>
    <x v="3"/>
    <x v="3"/>
    <x v="0"/>
    <n v="199"/>
    <n v="8"/>
    <x v="22"/>
  </r>
  <r>
    <s v="1598"/>
    <x v="512"/>
    <n v="19"/>
    <x v="13"/>
    <x v="4"/>
    <x v="3"/>
    <x v="2"/>
    <n v="159"/>
    <n v="3"/>
    <x v="2"/>
  </r>
  <r>
    <s v="1599"/>
    <x v="512"/>
    <n v="5"/>
    <x v="15"/>
    <x v="7"/>
    <x v="1"/>
    <x v="2"/>
    <n v="159"/>
    <n v="9"/>
    <x v="32"/>
  </r>
  <r>
    <s v="1600"/>
    <x v="512"/>
    <n v="9"/>
    <x v="2"/>
    <x v="5"/>
    <x v="2"/>
    <x v="0"/>
    <n v="199"/>
    <n v="1"/>
    <x v="19"/>
  </r>
  <r>
    <s v="1601"/>
    <x v="513"/>
    <n v="17"/>
    <x v="6"/>
    <x v="3"/>
    <x v="3"/>
    <x v="4"/>
    <n v="399"/>
    <n v="2"/>
    <x v="18"/>
  </r>
  <r>
    <s v="1602"/>
    <x v="513"/>
    <n v="4"/>
    <x v="12"/>
    <x v="7"/>
    <x v="1"/>
    <x v="0"/>
    <n v="199"/>
    <n v="1"/>
    <x v="19"/>
  </r>
  <r>
    <s v="1603"/>
    <x v="513"/>
    <n v="18"/>
    <x v="3"/>
    <x v="3"/>
    <x v="3"/>
    <x v="0"/>
    <n v="199"/>
    <n v="8"/>
    <x v="22"/>
  </r>
  <r>
    <s v="1604"/>
    <x v="513"/>
    <n v="13"/>
    <x v="5"/>
    <x v="6"/>
    <x v="0"/>
    <x v="0"/>
    <n v="199"/>
    <n v="7"/>
    <x v="45"/>
  </r>
  <r>
    <s v="1605"/>
    <x v="513"/>
    <n v="6"/>
    <x v="11"/>
    <x v="5"/>
    <x v="2"/>
    <x v="2"/>
    <n v="159"/>
    <n v="5"/>
    <x v="13"/>
  </r>
  <r>
    <s v="1606"/>
    <x v="513"/>
    <n v="16"/>
    <x v="4"/>
    <x v="3"/>
    <x v="3"/>
    <x v="3"/>
    <n v="69"/>
    <n v="1"/>
    <x v="29"/>
  </r>
  <r>
    <s v="1607"/>
    <x v="514"/>
    <n v="5"/>
    <x v="15"/>
    <x v="1"/>
    <x v="1"/>
    <x v="1"/>
    <n v="289"/>
    <n v="3"/>
    <x v="3"/>
  </r>
  <r>
    <s v="1608"/>
    <x v="514"/>
    <n v="17"/>
    <x v="6"/>
    <x v="4"/>
    <x v="3"/>
    <x v="2"/>
    <n v="159"/>
    <n v="8"/>
    <x v="26"/>
  </r>
  <r>
    <s v="1609"/>
    <x v="514"/>
    <n v="3"/>
    <x v="9"/>
    <x v="1"/>
    <x v="1"/>
    <x v="2"/>
    <n v="159"/>
    <n v="8"/>
    <x v="26"/>
  </r>
  <r>
    <s v="1610"/>
    <x v="515"/>
    <n v="18"/>
    <x v="3"/>
    <x v="4"/>
    <x v="3"/>
    <x v="3"/>
    <n v="69"/>
    <n v="4"/>
    <x v="4"/>
  </r>
  <r>
    <s v="1611"/>
    <x v="516"/>
    <n v="2"/>
    <x v="18"/>
    <x v="7"/>
    <x v="1"/>
    <x v="2"/>
    <n v="159"/>
    <n v="1"/>
    <x v="34"/>
  </r>
  <r>
    <s v="1612"/>
    <x v="516"/>
    <n v="10"/>
    <x v="14"/>
    <x v="5"/>
    <x v="2"/>
    <x v="2"/>
    <n v="159"/>
    <n v="2"/>
    <x v="21"/>
  </r>
  <r>
    <s v="1613"/>
    <x v="516"/>
    <n v="17"/>
    <x v="6"/>
    <x v="4"/>
    <x v="3"/>
    <x v="1"/>
    <n v="289"/>
    <n v="0"/>
    <x v="9"/>
  </r>
  <r>
    <s v="1614"/>
    <x v="517"/>
    <n v="8"/>
    <x v="10"/>
    <x v="5"/>
    <x v="2"/>
    <x v="1"/>
    <n v="289"/>
    <n v="4"/>
    <x v="27"/>
  </r>
  <r>
    <s v="1615"/>
    <x v="517"/>
    <n v="3"/>
    <x v="9"/>
    <x v="7"/>
    <x v="1"/>
    <x v="3"/>
    <n v="69"/>
    <n v="6"/>
    <x v="39"/>
  </r>
  <r>
    <s v="1616"/>
    <x v="517"/>
    <n v="10"/>
    <x v="14"/>
    <x v="5"/>
    <x v="2"/>
    <x v="3"/>
    <n v="69"/>
    <n v="4"/>
    <x v="4"/>
  </r>
  <r>
    <s v="1617"/>
    <x v="517"/>
    <n v="15"/>
    <x v="19"/>
    <x v="0"/>
    <x v="0"/>
    <x v="2"/>
    <n v="159"/>
    <n v="1"/>
    <x v="34"/>
  </r>
  <r>
    <s v="1618"/>
    <x v="518"/>
    <n v="19"/>
    <x v="13"/>
    <x v="4"/>
    <x v="3"/>
    <x v="3"/>
    <n v="69"/>
    <n v="1"/>
    <x v="29"/>
  </r>
  <r>
    <s v="1619"/>
    <x v="519"/>
    <n v="20"/>
    <x v="8"/>
    <x v="4"/>
    <x v="3"/>
    <x v="2"/>
    <n v="159"/>
    <n v="4"/>
    <x v="17"/>
  </r>
  <r>
    <s v="1620"/>
    <x v="520"/>
    <n v="9"/>
    <x v="2"/>
    <x v="5"/>
    <x v="2"/>
    <x v="4"/>
    <n v="399"/>
    <n v="0"/>
    <x v="9"/>
  </r>
  <r>
    <s v="1621"/>
    <x v="520"/>
    <n v="4"/>
    <x v="12"/>
    <x v="7"/>
    <x v="1"/>
    <x v="2"/>
    <n v="159"/>
    <n v="2"/>
    <x v="21"/>
  </r>
  <r>
    <s v="1622"/>
    <x v="520"/>
    <n v="11"/>
    <x v="0"/>
    <x v="0"/>
    <x v="0"/>
    <x v="1"/>
    <n v="289"/>
    <n v="2"/>
    <x v="40"/>
  </r>
  <r>
    <s v="1623"/>
    <x v="520"/>
    <n v="2"/>
    <x v="18"/>
    <x v="1"/>
    <x v="1"/>
    <x v="2"/>
    <n v="159"/>
    <n v="1"/>
    <x v="34"/>
  </r>
  <r>
    <s v="1624"/>
    <x v="521"/>
    <n v="6"/>
    <x v="11"/>
    <x v="5"/>
    <x v="2"/>
    <x v="1"/>
    <n v="289"/>
    <n v="1"/>
    <x v="23"/>
  </r>
  <r>
    <s v="1625"/>
    <x v="521"/>
    <n v="14"/>
    <x v="7"/>
    <x v="6"/>
    <x v="0"/>
    <x v="0"/>
    <n v="199"/>
    <n v="7"/>
    <x v="45"/>
  </r>
  <r>
    <s v="1626"/>
    <x v="521"/>
    <n v="15"/>
    <x v="19"/>
    <x v="0"/>
    <x v="0"/>
    <x v="0"/>
    <n v="199"/>
    <n v="6"/>
    <x v="11"/>
  </r>
  <r>
    <s v="1627"/>
    <x v="521"/>
    <n v="5"/>
    <x v="15"/>
    <x v="7"/>
    <x v="1"/>
    <x v="4"/>
    <n v="399"/>
    <n v="6"/>
    <x v="10"/>
  </r>
  <r>
    <s v="1628"/>
    <x v="521"/>
    <n v="17"/>
    <x v="6"/>
    <x v="4"/>
    <x v="3"/>
    <x v="2"/>
    <n v="159"/>
    <n v="7"/>
    <x v="28"/>
  </r>
  <r>
    <s v="1629"/>
    <x v="521"/>
    <n v="9"/>
    <x v="2"/>
    <x v="5"/>
    <x v="2"/>
    <x v="4"/>
    <n v="399"/>
    <n v="0"/>
    <x v="9"/>
  </r>
  <r>
    <s v="1630"/>
    <x v="521"/>
    <n v="4"/>
    <x v="12"/>
    <x v="1"/>
    <x v="1"/>
    <x v="2"/>
    <n v="159"/>
    <n v="4"/>
    <x v="17"/>
  </r>
  <r>
    <s v="1631"/>
    <x v="521"/>
    <n v="17"/>
    <x v="6"/>
    <x v="4"/>
    <x v="3"/>
    <x v="3"/>
    <n v="69"/>
    <n v="7"/>
    <x v="30"/>
  </r>
  <r>
    <s v="1632"/>
    <x v="521"/>
    <n v="1"/>
    <x v="1"/>
    <x v="7"/>
    <x v="1"/>
    <x v="4"/>
    <n v="399"/>
    <n v="0"/>
    <x v="9"/>
  </r>
  <r>
    <s v="1633"/>
    <x v="521"/>
    <n v="15"/>
    <x v="19"/>
    <x v="6"/>
    <x v="0"/>
    <x v="2"/>
    <n v="159"/>
    <n v="5"/>
    <x v="13"/>
  </r>
  <r>
    <s v="1634"/>
    <x v="521"/>
    <n v="2"/>
    <x v="18"/>
    <x v="1"/>
    <x v="1"/>
    <x v="2"/>
    <n v="159"/>
    <n v="8"/>
    <x v="26"/>
  </r>
  <r>
    <s v="1635"/>
    <x v="521"/>
    <n v="3"/>
    <x v="9"/>
    <x v="1"/>
    <x v="1"/>
    <x v="1"/>
    <n v="289"/>
    <n v="9"/>
    <x v="6"/>
  </r>
  <r>
    <s v="1636"/>
    <x v="522"/>
    <n v="2"/>
    <x v="18"/>
    <x v="7"/>
    <x v="1"/>
    <x v="3"/>
    <n v="69"/>
    <n v="3"/>
    <x v="44"/>
  </r>
  <r>
    <s v="1637"/>
    <x v="523"/>
    <n v="10"/>
    <x v="14"/>
    <x v="5"/>
    <x v="2"/>
    <x v="4"/>
    <n v="399"/>
    <n v="5"/>
    <x v="8"/>
  </r>
  <r>
    <s v="1638"/>
    <x v="523"/>
    <n v="4"/>
    <x v="12"/>
    <x v="7"/>
    <x v="1"/>
    <x v="0"/>
    <n v="199"/>
    <n v="1"/>
    <x v="19"/>
  </r>
  <r>
    <s v="1639"/>
    <x v="523"/>
    <n v="20"/>
    <x v="8"/>
    <x v="3"/>
    <x v="3"/>
    <x v="4"/>
    <n v="399"/>
    <n v="6"/>
    <x v="10"/>
  </r>
  <r>
    <s v="1640"/>
    <x v="523"/>
    <n v="19"/>
    <x v="13"/>
    <x v="3"/>
    <x v="3"/>
    <x v="3"/>
    <n v="69"/>
    <n v="5"/>
    <x v="25"/>
  </r>
  <r>
    <s v="1641"/>
    <x v="523"/>
    <n v="13"/>
    <x v="5"/>
    <x v="0"/>
    <x v="0"/>
    <x v="2"/>
    <n v="159"/>
    <n v="2"/>
    <x v="21"/>
  </r>
  <r>
    <s v="1642"/>
    <x v="523"/>
    <n v="17"/>
    <x v="6"/>
    <x v="3"/>
    <x v="3"/>
    <x v="4"/>
    <n v="399"/>
    <n v="9"/>
    <x v="37"/>
  </r>
  <r>
    <s v="1643"/>
    <x v="523"/>
    <n v="7"/>
    <x v="17"/>
    <x v="5"/>
    <x v="2"/>
    <x v="0"/>
    <n v="199"/>
    <n v="9"/>
    <x v="38"/>
  </r>
  <r>
    <s v="1644"/>
    <x v="524"/>
    <n v="4"/>
    <x v="12"/>
    <x v="1"/>
    <x v="1"/>
    <x v="4"/>
    <n v="399"/>
    <n v="6"/>
    <x v="10"/>
  </r>
  <r>
    <s v="1645"/>
    <x v="524"/>
    <n v="11"/>
    <x v="0"/>
    <x v="0"/>
    <x v="0"/>
    <x v="4"/>
    <n v="399"/>
    <n v="3"/>
    <x v="15"/>
  </r>
  <r>
    <s v="1646"/>
    <x v="525"/>
    <n v="11"/>
    <x v="0"/>
    <x v="0"/>
    <x v="0"/>
    <x v="0"/>
    <n v="199"/>
    <n v="4"/>
    <x v="43"/>
  </r>
  <r>
    <s v="1647"/>
    <x v="525"/>
    <n v="13"/>
    <x v="5"/>
    <x v="6"/>
    <x v="0"/>
    <x v="2"/>
    <n v="159"/>
    <n v="9"/>
    <x v="32"/>
  </r>
  <r>
    <s v="1648"/>
    <x v="525"/>
    <n v="1"/>
    <x v="1"/>
    <x v="7"/>
    <x v="1"/>
    <x v="4"/>
    <n v="399"/>
    <n v="2"/>
    <x v="18"/>
  </r>
  <r>
    <s v="1649"/>
    <x v="526"/>
    <n v="15"/>
    <x v="19"/>
    <x v="0"/>
    <x v="0"/>
    <x v="2"/>
    <n v="159"/>
    <n v="0"/>
    <x v="9"/>
  </r>
  <r>
    <s v="1650"/>
    <x v="526"/>
    <n v="9"/>
    <x v="2"/>
    <x v="2"/>
    <x v="2"/>
    <x v="4"/>
    <n v="399"/>
    <n v="3"/>
    <x v="15"/>
  </r>
  <r>
    <s v="1651"/>
    <x v="526"/>
    <n v="20"/>
    <x v="8"/>
    <x v="4"/>
    <x v="3"/>
    <x v="3"/>
    <n v="69"/>
    <n v="0"/>
    <x v="9"/>
  </r>
  <r>
    <s v="1652"/>
    <x v="526"/>
    <n v="9"/>
    <x v="2"/>
    <x v="5"/>
    <x v="2"/>
    <x v="0"/>
    <n v="199"/>
    <n v="5"/>
    <x v="7"/>
  </r>
  <r>
    <s v="1653"/>
    <x v="527"/>
    <n v="15"/>
    <x v="19"/>
    <x v="0"/>
    <x v="0"/>
    <x v="2"/>
    <n v="159"/>
    <n v="1"/>
    <x v="34"/>
  </r>
  <r>
    <s v="1654"/>
    <x v="528"/>
    <n v="3"/>
    <x v="9"/>
    <x v="1"/>
    <x v="1"/>
    <x v="4"/>
    <n v="399"/>
    <n v="5"/>
    <x v="8"/>
  </r>
  <r>
    <s v="1655"/>
    <x v="529"/>
    <n v="17"/>
    <x v="6"/>
    <x v="4"/>
    <x v="3"/>
    <x v="0"/>
    <n v="199"/>
    <n v="8"/>
    <x v="22"/>
  </r>
  <r>
    <s v="1656"/>
    <x v="529"/>
    <n v="16"/>
    <x v="4"/>
    <x v="4"/>
    <x v="3"/>
    <x v="1"/>
    <n v="289"/>
    <n v="9"/>
    <x v="6"/>
  </r>
  <r>
    <s v="1657"/>
    <x v="529"/>
    <n v="10"/>
    <x v="14"/>
    <x v="5"/>
    <x v="2"/>
    <x v="4"/>
    <n v="399"/>
    <n v="8"/>
    <x v="41"/>
  </r>
  <r>
    <s v="1658"/>
    <x v="529"/>
    <n v="3"/>
    <x v="9"/>
    <x v="1"/>
    <x v="1"/>
    <x v="4"/>
    <n v="399"/>
    <n v="8"/>
    <x v="41"/>
  </r>
  <r>
    <s v="1659"/>
    <x v="529"/>
    <n v="13"/>
    <x v="5"/>
    <x v="6"/>
    <x v="0"/>
    <x v="3"/>
    <n v="69"/>
    <n v="4"/>
    <x v="4"/>
  </r>
  <r>
    <s v="1660"/>
    <x v="530"/>
    <n v="13"/>
    <x v="5"/>
    <x v="0"/>
    <x v="0"/>
    <x v="1"/>
    <n v="289"/>
    <n v="4"/>
    <x v="27"/>
  </r>
  <r>
    <s v="1661"/>
    <x v="530"/>
    <n v="9"/>
    <x v="2"/>
    <x v="2"/>
    <x v="2"/>
    <x v="3"/>
    <n v="69"/>
    <n v="5"/>
    <x v="25"/>
  </r>
  <r>
    <s v="1662"/>
    <x v="530"/>
    <n v="20"/>
    <x v="8"/>
    <x v="4"/>
    <x v="3"/>
    <x v="3"/>
    <n v="69"/>
    <n v="8"/>
    <x v="24"/>
  </r>
  <r>
    <s v="1663"/>
    <x v="530"/>
    <n v="2"/>
    <x v="18"/>
    <x v="1"/>
    <x v="1"/>
    <x v="1"/>
    <n v="289"/>
    <n v="5"/>
    <x v="35"/>
  </r>
  <r>
    <s v="1664"/>
    <x v="530"/>
    <n v="13"/>
    <x v="5"/>
    <x v="6"/>
    <x v="0"/>
    <x v="4"/>
    <n v="399"/>
    <n v="7"/>
    <x v="20"/>
  </r>
  <r>
    <s v="1665"/>
    <x v="530"/>
    <n v="17"/>
    <x v="6"/>
    <x v="4"/>
    <x v="3"/>
    <x v="0"/>
    <n v="199"/>
    <n v="3"/>
    <x v="0"/>
  </r>
  <r>
    <s v="1666"/>
    <x v="531"/>
    <n v="20"/>
    <x v="8"/>
    <x v="4"/>
    <x v="3"/>
    <x v="0"/>
    <n v="199"/>
    <n v="7"/>
    <x v="45"/>
  </r>
  <r>
    <s v="1667"/>
    <x v="531"/>
    <n v="8"/>
    <x v="10"/>
    <x v="5"/>
    <x v="2"/>
    <x v="4"/>
    <n v="399"/>
    <n v="2"/>
    <x v="18"/>
  </r>
  <r>
    <s v="1668"/>
    <x v="531"/>
    <n v="16"/>
    <x v="4"/>
    <x v="3"/>
    <x v="3"/>
    <x v="2"/>
    <n v="159"/>
    <n v="3"/>
    <x v="2"/>
  </r>
  <r>
    <s v="1669"/>
    <x v="531"/>
    <n v="18"/>
    <x v="3"/>
    <x v="4"/>
    <x v="3"/>
    <x v="3"/>
    <n v="69"/>
    <n v="8"/>
    <x v="24"/>
  </r>
  <r>
    <s v="1670"/>
    <x v="532"/>
    <n v="1"/>
    <x v="1"/>
    <x v="1"/>
    <x v="1"/>
    <x v="1"/>
    <n v="289"/>
    <n v="5"/>
    <x v="35"/>
  </r>
  <r>
    <s v="1671"/>
    <x v="532"/>
    <n v="17"/>
    <x v="6"/>
    <x v="4"/>
    <x v="3"/>
    <x v="1"/>
    <n v="289"/>
    <n v="1"/>
    <x v="23"/>
  </r>
  <r>
    <s v="1672"/>
    <x v="532"/>
    <n v="4"/>
    <x v="12"/>
    <x v="7"/>
    <x v="1"/>
    <x v="3"/>
    <n v="69"/>
    <n v="8"/>
    <x v="24"/>
  </r>
  <r>
    <s v="1673"/>
    <x v="532"/>
    <n v="18"/>
    <x v="3"/>
    <x v="3"/>
    <x v="3"/>
    <x v="2"/>
    <n v="159"/>
    <n v="6"/>
    <x v="42"/>
  </r>
  <r>
    <s v="1674"/>
    <x v="533"/>
    <n v="17"/>
    <x v="6"/>
    <x v="4"/>
    <x v="3"/>
    <x v="4"/>
    <n v="399"/>
    <n v="3"/>
    <x v="15"/>
  </r>
  <r>
    <s v="1675"/>
    <x v="534"/>
    <n v="13"/>
    <x v="5"/>
    <x v="0"/>
    <x v="0"/>
    <x v="0"/>
    <n v="199"/>
    <n v="0"/>
    <x v="9"/>
  </r>
  <r>
    <s v="1676"/>
    <x v="534"/>
    <n v="11"/>
    <x v="0"/>
    <x v="0"/>
    <x v="0"/>
    <x v="0"/>
    <n v="199"/>
    <n v="7"/>
    <x v="45"/>
  </r>
  <r>
    <s v="1677"/>
    <x v="534"/>
    <n v="14"/>
    <x v="7"/>
    <x v="6"/>
    <x v="0"/>
    <x v="2"/>
    <n v="159"/>
    <n v="5"/>
    <x v="13"/>
  </r>
  <r>
    <s v="1678"/>
    <x v="535"/>
    <n v="6"/>
    <x v="11"/>
    <x v="2"/>
    <x v="2"/>
    <x v="2"/>
    <n v="159"/>
    <n v="2"/>
    <x v="21"/>
  </r>
  <r>
    <s v="1679"/>
    <x v="536"/>
    <n v="20"/>
    <x v="8"/>
    <x v="3"/>
    <x v="3"/>
    <x v="0"/>
    <n v="199"/>
    <n v="7"/>
    <x v="45"/>
  </r>
  <r>
    <s v="1680"/>
    <x v="537"/>
    <n v="4"/>
    <x v="12"/>
    <x v="1"/>
    <x v="1"/>
    <x v="2"/>
    <n v="159"/>
    <n v="5"/>
    <x v="13"/>
  </r>
  <r>
    <s v="1681"/>
    <x v="537"/>
    <n v="6"/>
    <x v="11"/>
    <x v="5"/>
    <x v="2"/>
    <x v="3"/>
    <n v="69"/>
    <n v="5"/>
    <x v="25"/>
  </r>
  <r>
    <s v="1682"/>
    <x v="537"/>
    <n v="3"/>
    <x v="9"/>
    <x v="7"/>
    <x v="1"/>
    <x v="0"/>
    <n v="199"/>
    <n v="5"/>
    <x v="7"/>
  </r>
  <r>
    <s v="1683"/>
    <x v="537"/>
    <n v="9"/>
    <x v="2"/>
    <x v="5"/>
    <x v="2"/>
    <x v="2"/>
    <n v="159"/>
    <n v="4"/>
    <x v="17"/>
  </r>
  <r>
    <s v="1684"/>
    <x v="537"/>
    <n v="12"/>
    <x v="16"/>
    <x v="6"/>
    <x v="0"/>
    <x v="2"/>
    <n v="159"/>
    <n v="2"/>
    <x v="21"/>
  </r>
  <r>
    <s v="1685"/>
    <x v="537"/>
    <n v="3"/>
    <x v="9"/>
    <x v="1"/>
    <x v="1"/>
    <x v="2"/>
    <n v="159"/>
    <n v="8"/>
    <x v="26"/>
  </r>
  <r>
    <s v="1686"/>
    <x v="538"/>
    <n v="15"/>
    <x v="19"/>
    <x v="0"/>
    <x v="0"/>
    <x v="2"/>
    <n v="159"/>
    <n v="4"/>
    <x v="17"/>
  </r>
  <r>
    <s v="1687"/>
    <x v="538"/>
    <n v="9"/>
    <x v="2"/>
    <x v="2"/>
    <x v="2"/>
    <x v="2"/>
    <n v="159"/>
    <n v="8"/>
    <x v="26"/>
  </r>
  <r>
    <s v="1688"/>
    <x v="539"/>
    <n v="13"/>
    <x v="5"/>
    <x v="0"/>
    <x v="0"/>
    <x v="4"/>
    <n v="399"/>
    <n v="5"/>
    <x v="8"/>
  </r>
  <r>
    <s v="1689"/>
    <x v="540"/>
    <n v="16"/>
    <x v="4"/>
    <x v="4"/>
    <x v="3"/>
    <x v="4"/>
    <n v="399"/>
    <n v="6"/>
    <x v="10"/>
  </r>
  <r>
    <s v="1690"/>
    <x v="541"/>
    <n v="7"/>
    <x v="17"/>
    <x v="5"/>
    <x v="2"/>
    <x v="4"/>
    <n v="399"/>
    <n v="4"/>
    <x v="12"/>
  </r>
  <r>
    <s v="1691"/>
    <x v="541"/>
    <n v="2"/>
    <x v="18"/>
    <x v="7"/>
    <x v="1"/>
    <x v="1"/>
    <n v="289"/>
    <n v="7"/>
    <x v="1"/>
  </r>
  <r>
    <s v="1692"/>
    <x v="542"/>
    <n v="9"/>
    <x v="2"/>
    <x v="2"/>
    <x v="2"/>
    <x v="3"/>
    <n v="69"/>
    <n v="3"/>
    <x v="44"/>
  </r>
  <r>
    <s v="1693"/>
    <x v="543"/>
    <n v="20"/>
    <x v="8"/>
    <x v="4"/>
    <x v="3"/>
    <x v="1"/>
    <n v="289"/>
    <n v="8"/>
    <x v="36"/>
  </r>
  <r>
    <s v="1694"/>
    <x v="544"/>
    <n v="9"/>
    <x v="2"/>
    <x v="2"/>
    <x v="2"/>
    <x v="4"/>
    <n v="399"/>
    <n v="5"/>
    <x v="8"/>
  </r>
  <r>
    <s v="1695"/>
    <x v="544"/>
    <n v="8"/>
    <x v="10"/>
    <x v="5"/>
    <x v="2"/>
    <x v="0"/>
    <n v="199"/>
    <n v="3"/>
    <x v="0"/>
  </r>
  <r>
    <s v="1696"/>
    <x v="545"/>
    <n v="9"/>
    <x v="2"/>
    <x v="2"/>
    <x v="2"/>
    <x v="2"/>
    <n v="159"/>
    <n v="7"/>
    <x v="28"/>
  </r>
  <r>
    <s v="1697"/>
    <x v="546"/>
    <n v="14"/>
    <x v="7"/>
    <x v="0"/>
    <x v="0"/>
    <x v="3"/>
    <n v="69"/>
    <n v="8"/>
    <x v="24"/>
  </r>
  <r>
    <s v="1698"/>
    <x v="547"/>
    <n v="8"/>
    <x v="10"/>
    <x v="5"/>
    <x v="2"/>
    <x v="0"/>
    <n v="199"/>
    <n v="3"/>
    <x v="0"/>
  </r>
  <r>
    <s v="1699"/>
    <x v="547"/>
    <n v="11"/>
    <x v="0"/>
    <x v="0"/>
    <x v="0"/>
    <x v="2"/>
    <n v="159"/>
    <n v="0"/>
    <x v="9"/>
  </r>
  <r>
    <s v="1700"/>
    <x v="548"/>
    <n v="12"/>
    <x v="16"/>
    <x v="0"/>
    <x v="0"/>
    <x v="1"/>
    <n v="289"/>
    <n v="5"/>
    <x v="35"/>
  </r>
  <r>
    <s v="1701"/>
    <x v="549"/>
    <n v="16"/>
    <x v="4"/>
    <x v="4"/>
    <x v="3"/>
    <x v="4"/>
    <n v="399"/>
    <n v="4"/>
    <x v="12"/>
  </r>
  <r>
    <s v="1702"/>
    <x v="550"/>
    <n v="8"/>
    <x v="10"/>
    <x v="2"/>
    <x v="2"/>
    <x v="0"/>
    <n v="199"/>
    <n v="5"/>
    <x v="7"/>
  </r>
  <r>
    <s v="1703"/>
    <x v="550"/>
    <n v="5"/>
    <x v="15"/>
    <x v="1"/>
    <x v="1"/>
    <x v="4"/>
    <n v="399"/>
    <n v="7"/>
    <x v="20"/>
  </r>
  <r>
    <s v="1704"/>
    <x v="551"/>
    <n v="18"/>
    <x v="3"/>
    <x v="4"/>
    <x v="3"/>
    <x v="2"/>
    <n v="159"/>
    <n v="0"/>
    <x v="9"/>
  </r>
  <r>
    <s v="1705"/>
    <x v="552"/>
    <n v="9"/>
    <x v="2"/>
    <x v="2"/>
    <x v="2"/>
    <x v="0"/>
    <n v="199"/>
    <n v="2"/>
    <x v="5"/>
  </r>
  <r>
    <s v="1706"/>
    <x v="553"/>
    <n v="7"/>
    <x v="17"/>
    <x v="5"/>
    <x v="2"/>
    <x v="3"/>
    <n v="69"/>
    <n v="3"/>
    <x v="44"/>
  </r>
  <r>
    <s v="1707"/>
    <x v="554"/>
    <n v="19"/>
    <x v="13"/>
    <x v="4"/>
    <x v="3"/>
    <x v="2"/>
    <n v="159"/>
    <n v="0"/>
    <x v="9"/>
  </r>
  <r>
    <s v="1708"/>
    <x v="555"/>
    <n v="5"/>
    <x v="15"/>
    <x v="1"/>
    <x v="1"/>
    <x v="0"/>
    <n v="199"/>
    <n v="3"/>
    <x v="0"/>
  </r>
  <r>
    <s v="1709"/>
    <x v="555"/>
    <n v="8"/>
    <x v="10"/>
    <x v="5"/>
    <x v="2"/>
    <x v="0"/>
    <n v="199"/>
    <n v="6"/>
    <x v="11"/>
  </r>
  <r>
    <s v="1710"/>
    <x v="555"/>
    <n v="14"/>
    <x v="7"/>
    <x v="0"/>
    <x v="0"/>
    <x v="4"/>
    <n v="399"/>
    <n v="0"/>
    <x v="9"/>
  </r>
  <r>
    <s v="1711"/>
    <x v="555"/>
    <n v="13"/>
    <x v="5"/>
    <x v="6"/>
    <x v="0"/>
    <x v="3"/>
    <n v="69"/>
    <n v="2"/>
    <x v="14"/>
  </r>
  <r>
    <s v="1712"/>
    <x v="556"/>
    <n v="5"/>
    <x v="15"/>
    <x v="1"/>
    <x v="1"/>
    <x v="2"/>
    <n v="159"/>
    <n v="7"/>
    <x v="28"/>
  </r>
  <r>
    <s v="1713"/>
    <x v="556"/>
    <n v="19"/>
    <x v="13"/>
    <x v="3"/>
    <x v="3"/>
    <x v="4"/>
    <n v="399"/>
    <n v="9"/>
    <x v="37"/>
  </r>
  <r>
    <s v="1714"/>
    <x v="557"/>
    <n v="13"/>
    <x v="5"/>
    <x v="0"/>
    <x v="0"/>
    <x v="0"/>
    <n v="199"/>
    <n v="3"/>
    <x v="0"/>
  </r>
  <r>
    <s v="1715"/>
    <x v="557"/>
    <n v="5"/>
    <x v="15"/>
    <x v="7"/>
    <x v="1"/>
    <x v="3"/>
    <n v="69"/>
    <n v="3"/>
    <x v="44"/>
  </r>
  <r>
    <s v="1716"/>
    <x v="557"/>
    <n v="14"/>
    <x v="7"/>
    <x v="0"/>
    <x v="0"/>
    <x v="4"/>
    <n v="399"/>
    <n v="1"/>
    <x v="33"/>
  </r>
  <r>
    <s v="1717"/>
    <x v="557"/>
    <n v="11"/>
    <x v="0"/>
    <x v="0"/>
    <x v="0"/>
    <x v="3"/>
    <n v="69"/>
    <n v="1"/>
    <x v="29"/>
  </r>
  <r>
    <s v="1718"/>
    <x v="557"/>
    <n v="7"/>
    <x v="17"/>
    <x v="2"/>
    <x v="2"/>
    <x v="2"/>
    <n v="159"/>
    <n v="8"/>
    <x v="26"/>
  </r>
  <r>
    <s v="1719"/>
    <x v="557"/>
    <n v="5"/>
    <x v="15"/>
    <x v="7"/>
    <x v="1"/>
    <x v="1"/>
    <n v="289"/>
    <n v="0"/>
    <x v="9"/>
  </r>
  <r>
    <s v="1720"/>
    <x v="557"/>
    <n v="1"/>
    <x v="1"/>
    <x v="7"/>
    <x v="1"/>
    <x v="1"/>
    <n v="289"/>
    <n v="3"/>
    <x v="3"/>
  </r>
  <r>
    <s v="1721"/>
    <x v="558"/>
    <n v="6"/>
    <x v="11"/>
    <x v="5"/>
    <x v="2"/>
    <x v="0"/>
    <n v="199"/>
    <n v="1"/>
    <x v="19"/>
  </r>
  <r>
    <s v="1722"/>
    <x v="559"/>
    <n v="16"/>
    <x v="4"/>
    <x v="4"/>
    <x v="3"/>
    <x v="0"/>
    <n v="199"/>
    <n v="8"/>
    <x v="22"/>
  </r>
  <r>
    <s v="1723"/>
    <x v="559"/>
    <n v="10"/>
    <x v="14"/>
    <x v="5"/>
    <x v="2"/>
    <x v="0"/>
    <n v="199"/>
    <n v="2"/>
    <x v="5"/>
  </r>
  <r>
    <s v="1724"/>
    <x v="559"/>
    <n v="20"/>
    <x v="8"/>
    <x v="3"/>
    <x v="3"/>
    <x v="2"/>
    <n v="159"/>
    <n v="1"/>
    <x v="34"/>
  </r>
  <r>
    <s v="1725"/>
    <x v="559"/>
    <n v="4"/>
    <x v="12"/>
    <x v="1"/>
    <x v="1"/>
    <x v="1"/>
    <n v="289"/>
    <n v="8"/>
    <x v="36"/>
  </r>
  <r>
    <s v="1726"/>
    <x v="559"/>
    <n v="10"/>
    <x v="14"/>
    <x v="5"/>
    <x v="2"/>
    <x v="4"/>
    <n v="399"/>
    <n v="9"/>
    <x v="37"/>
  </r>
  <r>
    <s v="1727"/>
    <x v="559"/>
    <n v="4"/>
    <x v="12"/>
    <x v="1"/>
    <x v="1"/>
    <x v="0"/>
    <n v="199"/>
    <n v="3"/>
    <x v="0"/>
  </r>
  <r>
    <s v="1728"/>
    <x v="560"/>
    <n v="16"/>
    <x v="4"/>
    <x v="3"/>
    <x v="3"/>
    <x v="2"/>
    <n v="159"/>
    <n v="3"/>
    <x v="2"/>
  </r>
  <r>
    <s v="1729"/>
    <x v="560"/>
    <n v="2"/>
    <x v="18"/>
    <x v="1"/>
    <x v="1"/>
    <x v="2"/>
    <n v="159"/>
    <n v="4"/>
    <x v="17"/>
  </r>
  <r>
    <s v="1730"/>
    <x v="560"/>
    <n v="18"/>
    <x v="3"/>
    <x v="4"/>
    <x v="3"/>
    <x v="4"/>
    <n v="399"/>
    <n v="5"/>
    <x v="8"/>
  </r>
  <r>
    <s v="1731"/>
    <x v="561"/>
    <n v="9"/>
    <x v="2"/>
    <x v="5"/>
    <x v="2"/>
    <x v="4"/>
    <n v="399"/>
    <n v="0"/>
    <x v="9"/>
  </r>
  <r>
    <s v="1732"/>
    <x v="562"/>
    <n v="4"/>
    <x v="12"/>
    <x v="1"/>
    <x v="1"/>
    <x v="4"/>
    <n v="399"/>
    <n v="8"/>
    <x v="41"/>
  </r>
  <r>
    <s v="1733"/>
    <x v="562"/>
    <n v="5"/>
    <x v="15"/>
    <x v="1"/>
    <x v="1"/>
    <x v="2"/>
    <n v="159"/>
    <n v="9"/>
    <x v="32"/>
  </r>
  <r>
    <s v="1734"/>
    <x v="563"/>
    <n v="5"/>
    <x v="15"/>
    <x v="1"/>
    <x v="1"/>
    <x v="4"/>
    <n v="399"/>
    <n v="2"/>
    <x v="18"/>
  </r>
  <r>
    <s v="1735"/>
    <x v="563"/>
    <n v="12"/>
    <x v="16"/>
    <x v="6"/>
    <x v="0"/>
    <x v="4"/>
    <n v="399"/>
    <n v="7"/>
    <x v="20"/>
  </r>
  <r>
    <s v="1736"/>
    <x v="563"/>
    <n v="7"/>
    <x v="17"/>
    <x v="5"/>
    <x v="2"/>
    <x v="1"/>
    <n v="289"/>
    <n v="7"/>
    <x v="1"/>
  </r>
  <r>
    <s v="1737"/>
    <x v="563"/>
    <n v="1"/>
    <x v="1"/>
    <x v="7"/>
    <x v="1"/>
    <x v="3"/>
    <n v="69"/>
    <n v="3"/>
    <x v="44"/>
  </r>
  <r>
    <s v="1738"/>
    <x v="564"/>
    <n v="18"/>
    <x v="3"/>
    <x v="4"/>
    <x v="3"/>
    <x v="2"/>
    <n v="159"/>
    <n v="6"/>
    <x v="42"/>
  </r>
  <r>
    <s v="1739"/>
    <x v="565"/>
    <n v="3"/>
    <x v="9"/>
    <x v="7"/>
    <x v="1"/>
    <x v="3"/>
    <n v="69"/>
    <n v="3"/>
    <x v="44"/>
  </r>
  <r>
    <s v="1740"/>
    <x v="565"/>
    <n v="2"/>
    <x v="18"/>
    <x v="1"/>
    <x v="1"/>
    <x v="0"/>
    <n v="199"/>
    <n v="4"/>
    <x v="43"/>
  </r>
  <r>
    <s v="1741"/>
    <x v="565"/>
    <n v="17"/>
    <x v="6"/>
    <x v="3"/>
    <x v="3"/>
    <x v="1"/>
    <n v="289"/>
    <n v="2"/>
    <x v="40"/>
  </r>
  <r>
    <s v="1742"/>
    <x v="566"/>
    <n v="14"/>
    <x v="7"/>
    <x v="6"/>
    <x v="0"/>
    <x v="1"/>
    <n v="289"/>
    <n v="9"/>
    <x v="6"/>
  </r>
  <r>
    <s v="1743"/>
    <x v="566"/>
    <n v="19"/>
    <x v="13"/>
    <x v="4"/>
    <x v="3"/>
    <x v="3"/>
    <n v="69"/>
    <n v="2"/>
    <x v="14"/>
  </r>
  <r>
    <s v="1744"/>
    <x v="566"/>
    <n v="9"/>
    <x v="2"/>
    <x v="2"/>
    <x v="2"/>
    <x v="3"/>
    <n v="69"/>
    <n v="4"/>
    <x v="4"/>
  </r>
  <r>
    <s v="1745"/>
    <x v="566"/>
    <n v="9"/>
    <x v="2"/>
    <x v="5"/>
    <x v="2"/>
    <x v="0"/>
    <n v="199"/>
    <n v="5"/>
    <x v="7"/>
  </r>
  <r>
    <s v="1746"/>
    <x v="567"/>
    <n v="9"/>
    <x v="2"/>
    <x v="5"/>
    <x v="2"/>
    <x v="3"/>
    <n v="69"/>
    <n v="4"/>
    <x v="4"/>
  </r>
  <r>
    <s v="1747"/>
    <x v="567"/>
    <n v="6"/>
    <x v="11"/>
    <x v="5"/>
    <x v="2"/>
    <x v="0"/>
    <n v="199"/>
    <n v="0"/>
    <x v="9"/>
  </r>
  <r>
    <s v="1748"/>
    <x v="567"/>
    <n v="11"/>
    <x v="0"/>
    <x v="6"/>
    <x v="0"/>
    <x v="3"/>
    <n v="69"/>
    <n v="0"/>
    <x v="9"/>
  </r>
  <r>
    <s v="1749"/>
    <x v="568"/>
    <n v="2"/>
    <x v="18"/>
    <x v="7"/>
    <x v="1"/>
    <x v="4"/>
    <n v="399"/>
    <n v="9"/>
    <x v="37"/>
  </r>
  <r>
    <s v="1750"/>
    <x v="569"/>
    <n v="19"/>
    <x v="13"/>
    <x v="4"/>
    <x v="3"/>
    <x v="3"/>
    <n v="69"/>
    <n v="1"/>
    <x v="29"/>
  </r>
  <r>
    <s v="1751"/>
    <x v="570"/>
    <n v="15"/>
    <x v="19"/>
    <x v="0"/>
    <x v="0"/>
    <x v="3"/>
    <n v="69"/>
    <n v="4"/>
    <x v="4"/>
  </r>
  <r>
    <s v="1752"/>
    <x v="570"/>
    <n v="6"/>
    <x v="11"/>
    <x v="2"/>
    <x v="2"/>
    <x v="1"/>
    <n v="289"/>
    <n v="7"/>
    <x v="1"/>
  </r>
  <r>
    <s v="1753"/>
    <x v="570"/>
    <n v="12"/>
    <x v="16"/>
    <x v="6"/>
    <x v="0"/>
    <x v="3"/>
    <n v="69"/>
    <n v="8"/>
    <x v="24"/>
  </r>
  <r>
    <s v="1754"/>
    <x v="570"/>
    <n v="2"/>
    <x v="18"/>
    <x v="7"/>
    <x v="1"/>
    <x v="3"/>
    <n v="69"/>
    <n v="9"/>
    <x v="31"/>
  </r>
  <r>
    <s v="1755"/>
    <x v="570"/>
    <n v="15"/>
    <x v="19"/>
    <x v="6"/>
    <x v="0"/>
    <x v="1"/>
    <n v="289"/>
    <n v="4"/>
    <x v="27"/>
  </r>
  <r>
    <s v="1756"/>
    <x v="570"/>
    <n v="2"/>
    <x v="18"/>
    <x v="1"/>
    <x v="1"/>
    <x v="4"/>
    <n v="399"/>
    <n v="9"/>
    <x v="37"/>
  </r>
  <r>
    <s v="1757"/>
    <x v="570"/>
    <n v="4"/>
    <x v="12"/>
    <x v="1"/>
    <x v="1"/>
    <x v="1"/>
    <n v="289"/>
    <n v="2"/>
    <x v="40"/>
  </r>
  <r>
    <s v="1758"/>
    <x v="570"/>
    <n v="5"/>
    <x v="15"/>
    <x v="7"/>
    <x v="1"/>
    <x v="3"/>
    <n v="69"/>
    <n v="9"/>
    <x v="31"/>
  </r>
  <r>
    <s v="1759"/>
    <x v="571"/>
    <n v="18"/>
    <x v="3"/>
    <x v="4"/>
    <x v="3"/>
    <x v="2"/>
    <n v="159"/>
    <n v="5"/>
    <x v="13"/>
  </r>
  <r>
    <s v="1760"/>
    <x v="572"/>
    <n v="18"/>
    <x v="3"/>
    <x v="3"/>
    <x v="3"/>
    <x v="0"/>
    <n v="199"/>
    <n v="0"/>
    <x v="9"/>
  </r>
  <r>
    <s v="1761"/>
    <x v="573"/>
    <n v="11"/>
    <x v="0"/>
    <x v="0"/>
    <x v="0"/>
    <x v="0"/>
    <n v="199"/>
    <n v="4"/>
    <x v="43"/>
  </r>
  <r>
    <s v="1762"/>
    <x v="573"/>
    <n v="19"/>
    <x v="13"/>
    <x v="3"/>
    <x v="3"/>
    <x v="3"/>
    <n v="69"/>
    <n v="8"/>
    <x v="24"/>
  </r>
  <r>
    <s v="1763"/>
    <x v="574"/>
    <n v="2"/>
    <x v="18"/>
    <x v="1"/>
    <x v="1"/>
    <x v="0"/>
    <n v="199"/>
    <n v="7"/>
    <x v="45"/>
  </r>
  <r>
    <s v="1764"/>
    <x v="574"/>
    <n v="9"/>
    <x v="2"/>
    <x v="2"/>
    <x v="2"/>
    <x v="3"/>
    <n v="69"/>
    <n v="2"/>
    <x v="14"/>
  </r>
  <r>
    <s v="1765"/>
    <x v="575"/>
    <n v="9"/>
    <x v="2"/>
    <x v="5"/>
    <x v="2"/>
    <x v="0"/>
    <n v="199"/>
    <n v="3"/>
    <x v="0"/>
  </r>
  <r>
    <s v="1766"/>
    <x v="576"/>
    <n v="13"/>
    <x v="5"/>
    <x v="0"/>
    <x v="0"/>
    <x v="4"/>
    <n v="399"/>
    <n v="8"/>
    <x v="41"/>
  </r>
  <r>
    <s v="1767"/>
    <x v="576"/>
    <n v="6"/>
    <x v="11"/>
    <x v="2"/>
    <x v="2"/>
    <x v="4"/>
    <n v="399"/>
    <n v="9"/>
    <x v="37"/>
  </r>
  <r>
    <s v="1768"/>
    <x v="577"/>
    <n v="15"/>
    <x v="19"/>
    <x v="6"/>
    <x v="0"/>
    <x v="2"/>
    <n v="159"/>
    <n v="1"/>
    <x v="34"/>
  </r>
  <r>
    <s v="1769"/>
    <x v="578"/>
    <n v="6"/>
    <x v="11"/>
    <x v="5"/>
    <x v="2"/>
    <x v="4"/>
    <n v="399"/>
    <n v="2"/>
    <x v="18"/>
  </r>
  <r>
    <s v="1770"/>
    <x v="579"/>
    <n v="1"/>
    <x v="1"/>
    <x v="7"/>
    <x v="1"/>
    <x v="2"/>
    <n v="159"/>
    <n v="8"/>
    <x v="26"/>
  </r>
  <r>
    <s v="1771"/>
    <x v="579"/>
    <n v="4"/>
    <x v="12"/>
    <x v="1"/>
    <x v="1"/>
    <x v="0"/>
    <n v="199"/>
    <n v="7"/>
    <x v="45"/>
  </r>
  <r>
    <s v="1772"/>
    <x v="580"/>
    <n v="18"/>
    <x v="3"/>
    <x v="4"/>
    <x v="3"/>
    <x v="0"/>
    <n v="199"/>
    <n v="8"/>
    <x v="22"/>
  </r>
  <r>
    <s v="1773"/>
    <x v="580"/>
    <n v="5"/>
    <x v="15"/>
    <x v="1"/>
    <x v="1"/>
    <x v="0"/>
    <n v="199"/>
    <n v="2"/>
    <x v="5"/>
  </r>
  <r>
    <s v="1774"/>
    <x v="580"/>
    <n v="8"/>
    <x v="10"/>
    <x v="5"/>
    <x v="2"/>
    <x v="0"/>
    <n v="199"/>
    <n v="1"/>
    <x v="19"/>
  </r>
  <r>
    <s v="1775"/>
    <x v="580"/>
    <n v="7"/>
    <x v="17"/>
    <x v="5"/>
    <x v="2"/>
    <x v="3"/>
    <n v="69"/>
    <n v="9"/>
    <x v="31"/>
  </r>
  <r>
    <s v="1776"/>
    <x v="581"/>
    <n v="2"/>
    <x v="18"/>
    <x v="1"/>
    <x v="1"/>
    <x v="1"/>
    <n v="289"/>
    <n v="8"/>
    <x v="36"/>
  </r>
  <r>
    <s v="1777"/>
    <x v="582"/>
    <n v="7"/>
    <x v="17"/>
    <x v="2"/>
    <x v="2"/>
    <x v="4"/>
    <n v="399"/>
    <n v="6"/>
    <x v="10"/>
  </r>
  <r>
    <s v="1778"/>
    <x v="583"/>
    <n v="2"/>
    <x v="18"/>
    <x v="1"/>
    <x v="1"/>
    <x v="2"/>
    <n v="159"/>
    <n v="6"/>
    <x v="42"/>
  </r>
  <r>
    <s v="1779"/>
    <x v="583"/>
    <n v="10"/>
    <x v="14"/>
    <x v="2"/>
    <x v="2"/>
    <x v="2"/>
    <n v="159"/>
    <n v="3"/>
    <x v="2"/>
  </r>
  <r>
    <s v="1780"/>
    <x v="583"/>
    <n v="18"/>
    <x v="3"/>
    <x v="4"/>
    <x v="3"/>
    <x v="1"/>
    <n v="289"/>
    <n v="0"/>
    <x v="9"/>
  </r>
  <r>
    <s v="1781"/>
    <x v="583"/>
    <n v="19"/>
    <x v="13"/>
    <x v="3"/>
    <x v="3"/>
    <x v="1"/>
    <n v="289"/>
    <n v="8"/>
    <x v="36"/>
  </r>
  <r>
    <s v="1782"/>
    <x v="584"/>
    <n v="13"/>
    <x v="5"/>
    <x v="0"/>
    <x v="0"/>
    <x v="0"/>
    <n v="199"/>
    <n v="3"/>
    <x v="0"/>
  </r>
  <r>
    <s v="1783"/>
    <x v="584"/>
    <n v="5"/>
    <x v="15"/>
    <x v="1"/>
    <x v="1"/>
    <x v="4"/>
    <n v="399"/>
    <n v="1"/>
    <x v="33"/>
  </r>
  <r>
    <s v="1784"/>
    <x v="584"/>
    <n v="14"/>
    <x v="7"/>
    <x v="0"/>
    <x v="0"/>
    <x v="2"/>
    <n v="159"/>
    <n v="1"/>
    <x v="34"/>
  </r>
  <r>
    <s v="1785"/>
    <x v="584"/>
    <n v="9"/>
    <x v="2"/>
    <x v="5"/>
    <x v="2"/>
    <x v="3"/>
    <n v="69"/>
    <n v="0"/>
    <x v="9"/>
  </r>
  <r>
    <s v="1786"/>
    <x v="584"/>
    <n v="15"/>
    <x v="19"/>
    <x v="0"/>
    <x v="0"/>
    <x v="4"/>
    <n v="399"/>
    <n v="2"/>
    <x v="18"/>
  </r>
  <r>
    <s v="1787"/>
    <x v="585"/>
    <n v="15"/>
    <x v="19"/>
    <x v="6"/>
    <x v="0"/>
    <x v="1"/>
    <n v="289"/>
    <n v="8"/>
    <x v="36"/>
  </r>
  <r>
    <s v="1788"/>
    <x v="585"/>
    <n v="11"/>
    <x v="0"/>
    <x v="6"/>
    <x v="0"/>
    <x v="4"/>
    <n v="399"/>
    <n v="5"/>
    <x v="8"/>
  </r>
  <r>
    <s v="1789"/>
    <x v="586"/>
    <n v="4"/>
    <x v="12"/>
    <x v="7"/>
    <x v="1"/>
    <x v="0"/>
    <n v="199"/>
    <n v="9"/>
    <x v="38"/>
  </r>
  <r>
    <s v="1790"/>
    <x v="586"/>
    <n v="14"/>
    <x v="7"/>
    <x v="6"/>
    <x v="0"/>
    <x v="2"/>
    <n v="159"/>
    <n v="8"/>
    <x v="26"/>
  </r>
  <r>
    <s v="1791"/>
    <x v="587"/>
    <n v="17"/>
    <x v="6"/>
    <x v="3"/>
    <x v="3"/>
    <x v="4"/>
    <n v="399"/>
    <n v="8"/>
    <x v="41"/>
  </r>
  <r>
    <s v="1792"/>
    <x v="587"/>
    <n v="3"/>
    <x v="9"/>
    <x v="1"/>
    <x v="1"/>
    <x v="4"/>
    <n v="399"/>
    <n v="2"/>
    <x v="18"/>
  </r>
  <r>
    <s v="1793"/>
    <x v="587"/>
    <n v="17"/>
    <x v="6"/>
    <x v="4"/>
    <x v="3"/>
    <x v="3"/>
    <n v="69"/>
    <n v="0"/>
    <x v="9"/>
  </r>
  <r>
    <s v="1794"/>
    <x v="587"/>
    <n v="2"/>
    <x v="18"/>
    <x v="7"/>
    <x v="1"/>
    <x v="3"/>
    <n v="69"/>
    <n v="9"/>
    <x v="31"/>
  </r>
  <r>
    <s v="1795"/>
    <x v="587"/>
    <n v="7"/>
    <x v="17"/>
    <x v="5"/>
    <x v="2"/>
    <x v="3"/>
    <n v="69"/>
    <n v="5"/>
    <x v="25"/>
  </r>
  <r>
    <s v="1796"/>
    <x v="588"/>
    <n v="2"/>
    <x v="18"/>
    <x v="7"/>
    <x v="1"/>
    <x v="1"/>
    <n v="289"/>
    <n v="5"/>
    <x v="35"/>
  </r>
  <r>
    <s v="1797"/>
    <x v="588"/>
    <n v="10"/>
    <x v="14"/>
    <x v="2"/>
    <x v="2"/>
    <x v="0"/>
    <n v="199"/>
    <n v="2"/>
    <x v="5"/>
  </r>
  <r>
    <s v="1798"/>
    <x v="588"/>
    <n v="13"/>
    <x v="5"/>
    <x v="6"/>
    <x v="0"/>
    <x v="1"/>
    <n v="289"/>
    <n v="4"/>
    <x v="27"/>
  </r>
  <r>
    <s v="1799"/>
    <x v="588"/>
    <n v="15"/>
    <x v="19"/>
    <x v="0"/>
    <x v="0"/>
    <x v="4"/>
    <n v="399"/>
    <n v="4"/>
    <x v="12"/>
  </r>
  <r>
    <s v="1800"/>
    <x v="588"/>
    <n v="9"/>
    <x v="2"/>
    <x v="2"/>
    <x v="2"/>
    <x v="0"/>
    <n v="199"/>
    <n v="8"/>
    <x v="22"/>
  </r>
  <r>
    <s v="1801"/>
    <x v="588"/>
    <n v="17"/>
    <x v="6"/>
    <x v="4"/>
    <x v="3"/>
    <x v="4"/>
    <n v="399"/>
    <n v="1"/>
    <x v="33"/>
  </r>
  <r>
    <s v="1802"/>
    <x v="588"/>
    <n v="6"/>
    <x v="11"/>
    <x v="5"/>
    <x v="2"/>
    <x v="0"/>
    <n v="199"/>
    <n v="6"/>
    <x v="11"/>
  </r>
  <r>
    <s v="1803"/>
    <x v="588"/>
    <n v="18"/>
    <x v="3"/>
    <x v="3"/>
    <x v="3"/>
    <x v="4"/>
    <n v="399"/>
    <n v="5"/>
    <x v="8"/>
  </r>
  <r>
    <s v="1804"/>
    <x v="588"/>
    <n v="8"/>
    <x v="10"/>
    <x v="5"/>
    <x v="2"/>
    <x v="0"/>
    <n v="199"/>
    <n v="6"/>
    <x v="11"/>
  </r>
  <r>
    <s v="1805"/>
    <x v="588"/>
    <n v="13"/>
    <x v="5"/>
    <x v="6"/>
    <x v="0"/>
    <x v="2"/>
    <n v="159"/>
    <n v="3"/>
    <x v="2"/>
  </r>
  <r>
    <s v="1806"/>
    <x v="588"/>
    <n v="17"/>
    <x v="6"/>
    <x v="4"/>
    <x v="3"/>
    <x v="3"/>
    <n v="69"/>
    <n v="7"/>
    <x v="30"/>
  </r>
  <r>
    <s v="1807"/>
    <x v="588"/>
    <n v="4"/>
    <x v="12"/>
    <x v="7"/>
    <x v="1"/>
    <x v="3"/>
    <n v="69"/>
    <n v="3"/>
    <x v="44"/>
  </r>
  <r>
    <s v="1808"/>
    <x v="589"/>
    <n v="9"/>
    <x v="2"/>
    <x v="5"/>
    <x v="2"/>
    <x v="0"/>
    <n v="199"/>
    <n v="3"/>
    <x v="0"/>
  </r>
  <r>
    <s v="1809"/>
    <x v="590"/>
    <n v="8"/>
    <x v="10"/>
    <x v="2"/>
    <x v="2"/>
    <x v="3"/>
    <n v="69"/>
    <n v="5"/>
    <x v="25"/>
  </r>
  <r>
    <s v="1810"/>
    <x v="590"/>
    <n v="3"/>
    <x v="9"/>
    <x v="7"/>
    <x v="1"/>
    <x v="1"/>
    <n v="289"/>
    <n v="3"/>
    <x v="3"/>
  </r>
  <r>
    <s v="1811"/>
    <x v="591"/>
    <n v="15"/>
    <x v="19"/>
    <x v="6"/>
    <x v="0"/>
    <x v="3"/>
    <n v="69"/>
    <n v="4"/>
    <x v="4"/>
  </r>
  <r>
    <s v="1812"/>
    <x v="591"/>
    <n v="11"/>
    <x v="0"/>
    <x v="6"/>
    <x v="0"/>
    <x v="3"/>
    <n v="69"/>
    <n v="8"/>
    <x v="24"/>
  </r>
  <r>
    <s v="1813"/>
    <x v="591"/>
    <n v="6"/>
    <x v="11"/>
    <x v="2"/>
    <x v="2"/>
    <x v="2"/>
    <n v="159"/>
    <n v="6"/>
    <x v="42"/>
  </r>
  <r>
    <s v="1814"/>
    <x v="591"/>
    <n v="9"/>
    <x v="2"/>
    <x v="2"/>
    <x v="2"/>
    <x v="2"/>
    <n v="159"/>
    <n v="6"/>
    <x v="42"/>
  </r>
  <r>
    <s v="1815"/>
    <x v="592"/>
    <n v="5"/>
    <x v="15"/>
    <x v="7"/>
    <x v="1"/>
    <x v="0"/>
    <n v="199"/>
    <n v="2"/>
    <x v="5"/>
  </r>
  <r>
    <s v="1816"/>
    <x v="593"/>
    <n v="10"/>
    <x v="14"/>
    <x v="2"/>
    <x v="2"/>
    <x v="2"/>
    <n v="159"/>
    <n v="9"/>
    <x v="32"/>
  </r>
  <r>
    <s v="1817"/>
    <x v="593"/>
    <n v="8"/>
    <x v="10"/>
    <x v="5"/>
    <x v="2"/>
    <x v="3"/>
    <n v="69"/>
    <n v="8"/>
    <x v="24"/>
  </r>
  <r>
    <s v="1818"/>
    <x v="593"/>
    <n v="5"/>
    <x v="15"/>
    <x v="1"/>
    <x v="1"/>
    <x v="0"/>
    <n v="199"/>
    <n v="4"/>
    <x v="43"/>
  </r>
  <r>
    <s v="1819"/>
    <x v="593"/>
    <n v="9"/>
    <x v="2"/>
    <x v="2"/>
    <x v="2"/>
    <x v="0"/>
    <n v="199"/>
    <n v="9"/>
    <x v="38"/>
  </r>
  <r>
    <s v="1820"/>
    <x v="593"/>
    <n v="2"/>
    <x v="18"/>
    <x v="1"/>
    <x v="1"/>
    <x v="3"/>
    <n v="69"/>
    <n v="9"/>
    <x v="31"/>
  </r>
  <r>
    <s v="1821"/>
    <x v="593"/>
    <n v="7"/>
    <x v="17"/>
    <x v="5"/>
    <x v="2"/>
    <x v="0"/>
    <n v="199"/>
    <n v="6"/>
    <x v="11"/>
  </r>
  <r>
    <s v="1822"/>
    <x v="594"/>
    <n v="17"/>
    <x v="6"/>
    <x v="3"/>
    <x v="3"/>
    <x v="1"/>
    <n v="289"/>
    <n v="7"/>
    <x v="1"/>
  </r>
  <r>
    <s v="1823"/>
    <x v="594"/>
    <n v="9"/>
    <x v="2"/>
    <x v="2"/>
    <x v="2"/>
    <x v="0"/>
    <n v="199"/>
    <n v="3"/>
    <x v="0"/>
  </r>
  <r>
    <s v="1824"/>
    <x v="594"/>
    <n v="15"/>
    <x v="19"/>
    <x v="0"/>
    <x v="0"/>
    <x v="2"/>
    <n v="159"/>
    <n v="3"/>
    <x v="2"/>
  </r>
  <r>
    <s v="1825"/>
    <x v="595"/>
    <n v="11"/>
    <x v="0"/>
    <x v="0"/>
    <x v="0"/>
    <x v="0"/>
    <n v="199"/>
    <n v="5"/>
    <x v="7"/>
  </r>
  <r>
    <s v="1826"/>
    <x v="595"/>
    <n v="18"/>
    <x v="3"/>
    <x v="4"/>
    <x v="3"/>
    <x v="1"/>
    <n v="289"/>
    <n v="4"/>
    <x v="27"/>
  </r>
  <r>
    <s v="1827"/>
    <x v="595"/>
    <n v="2"/>
    <x v="18"/>
    <x v="1"/>
    <x v="1"/>
    <x v="1"/>
    <n v="289"/>
    <n v="2"/>
    <x v="40"/>
  </r>
  <r>
    <s v="1828"/>
    <x v="595"/>
    <n v="18"/>
    <x v="3"/>
    <x v="4"/>
    <x v="3"/>
    <x v="3"/>
    <n v="69"/>
    <n v="6"/>
    <x v="39"/>
  </r>
  <r>
    <s v="1829"/>
    <x v="595"/>
    <n v="13"/>
    <x v="5"/>
    <x v="6"/>
    <x v="0"/>
    <x v="3"/>
    <n v="69"/>
    <n v="4"/>
    <x v="4"/>
  </r>
  <r>
    <s v="1830"/>
    <x v="596"/>
    <n v="5"/>
    <x v="15"/>
    <x v="1"/>
    <x v="1"/>
    <x v="1"/>
    <n v="289"/>
    <n v="2"/>
    <x v="40"/>
  </r>
  <r>
    <s v="1831"/>
    <x v="597"/>
    <n v="8"/>
    <x v="10"/>
    <x v="2"/>
    <x v="2"/>
    <x v="0"/>
    <n v="199"/>
    <n v="3"/>
    <x v="0"/>
  </r>
  <r>
    <s v="1832"/>
    <x v="597"/>
    <n v="14"/>
    <x v="7"/>
    <x v="6"/>
    <x v="0"/>
    <x v="2"/>
    <n v="159"/>
    <n v="1"/>
    <x v="34"/>
  </r>
  <r>
    <s v="1833"/>
    <x v="597"/>
    <n v="8"/>
    <x v="10"/>
    <x v="5"/>
    <x v="2"/>
    <x v="3"/>
    <n v="69"/>
    <n v="5"/>
    <x v="25"/>
  </r>
  <r>
    <s v="1834"/>
    <x v="597"/>
    <n v="5"/>
    <x v="15"/>
    <x v="7"/>
    <x v="1"/>
    <x v="0"/>
    <n v="199"/>
    <n v="7"/>
    <x v="45"/>
  </r>
  <r>
    <s v="1835"/>
    <x v="597"/>
    <n v="5"/>
    <x v="15"/>
    <x v="7"/>
    <x v="1"/>
    <x v="1"/>
    <n v="289"/>
    <n v="3"/>
    <x v="3"/>
  </r>
  <r>
    <s v="1836"/>
    <x v="597"/>
    <n v="9"/>
    <x v="2"/>
    <x v="5"/>
    <x v="2"/>
    <x v="0"/>
    <n v="199"/>
    <n v="5"/>
    <x v="7"/>
  </r>
  <r>
    <s v="1837"/>
    <x v="598"/>
    <n v="6"/>
    <x v="11"/>
    <x v="2"/>
    <x v="2"/>
    <x v="3"/>
    <n v="69"/>
    <n v="3"/>
    <x v="44"/>
  </r>
  <r>
    <s v="1838"/>
    <x v="598"/>
    <n v="20"/>
    <x v="8"/>
    <x v="4"/>
    <x v="3"/>
    <x v="4"/>
    <n v="399"/>
    <n v="9"/>
    <x v="37"/>
  </r>
  <r>
    <s v="1839"/>
    <x v="598"/>
    <n v="19"/>
    <x v="13"/>
    <x v="3"/>
    <x v="3"/>
    <x v="1"/>
    <n v="289"/>
    <n v="5"/>
    <x v="35"/>
  </r>
  <r>
    <s v="1840"/>
    <x v="598"/>
    <n v="17"/>
    <x v="6"/>
    <x v="4"/>
    <x v="3"/>
    <x v="0"/>
    <n v="199"/>
    <n v="5"/>
    <x v="7"/>
  </r>
  <r>
    <s v="1841"/>
    <x v="598"/>
    <n v="3"/>
    <x v="9"/>
    <x v="7"/>
    <x v="1"/>
    <x v="0"/>
    <n v="199"/>
    <n v="4"/>
    <x v="43"/>
  </r>
  <r>
    <s v="1842"/>
    <x v="598"/>
    <n v="2"/>
    <x v="18"/>
    <x v="1"/>
    <x v="1"/>
    <x v="2"/>
    <n v="159"/>
    <n v="3"/>
    <x v="2"/>
  </r>
  <r>
    <s v="1843"/>
    <x v="598"/>
    <n v="20"/>
    <x v="8"/>
    <x v="3"/>
    <x v="3"/>
    <x v="0"/>
    <n v="199"/>
    <n v="1"/>
    <x v="19"/>
  </r>
  <r>
    <s v="1844"/>
    <x v="598"/>
    <n v="5"/>
    <x v="15"/>
    <x v="1"/>
    <x v="1"/>
    <x v="0"/>
    <n v="199"/>
    <n v="4"/>
    <x v="43"/>
  </r>
  <r>
    <s v="1845"/>
    <x v="598"/>
    <n v="5"/>
    <x v="15"/>
    <x v="7"/>
    <x v="1"/>
    <x v="2"/>
    <n v="159"/>
    <n v="2"/>
    <x v="21"/>
  </r>
  <r>
    <s v="1846"/>
    <x v="599"/>
    <n v="7"/>
    <x v="17"/>
    <x v="2"/>
    <x v="2"/>
    <x v="2"/>
    <n v="159"/>
    <n v="1"/>
    <x v="34"/>
  </r>
  <r>
    <s v="1847"/>
    <x v="599"/>
    <n v="2"/>
    <x v="18"/>
    <x v="1"/>
    <x v="1"/>
    <x v="2"/>
    <n v="159"/>
    <n v="6"/>
    <x v="42"/>
  </r>
  <r>
    <s v="1848"/>
    <x v="600"/>
    <n v="1"/>
    <x v="1"/>
    <x v="7"/>
    <x v="1"/>
    <x v="3"/>
    <n v="69"/>
    <n v="5"/>
    <x v="25"/>
  </r>
  <r>
    <s v="1849"/>
    <x v="600"/>
    <n v="4"/>
    <x v="12"/>
    <x v="1"/>
    <x v="1"/>
    <x v="4"/>
    <n v="399"/>
    <n v="7"/>
    <x v="20"/>
  </r>
  <r>
    <s v="1850"/>
    <x v="601"/>
    <n v="4"/>
    <x v="12"/>
    <x v="7"/>
    <x v="1"/>
    <x v="2"/>
    <n v="159"/>
    <n v="1"/>
    <x v="34"/>
  </r>
  <r>
    <s v="1851"/>
    <x v="602"/>
    <n v="14"/>
    <x v="7"/>
    <x v="6"/>
    <x v="0"/>
    <x v="3"/>
    <n v="69"/>
    <n v="2"/>
    <x v="14"/>
  </r>
  <r>
    <s v="1852"/>
    <x v="603"/>
    <n v="11"/>
    <x v="0"/>
    <x v="0"/>
    <x v="0"/>
    <x v="3"/>
    <n v="69"/>
    <n v="9"/>
    <x v="31"/>
  </r>
  <r>
    <s v="1853"/>
    <x v="604"/>
    <n v="16"/>
    <x v="4"/>
    <x v="4"/>
    <x v="3"/>
    <x v="3"/>
    <n v="69"/>
    <n v="2"/>
    <x v="14"/>
  </r>
  <r>
    <s v="1854"/>
    <x v="605"/>
    <n v="16"/>
    <x v="4"/>
    <x v="3"/>
    <x v="3"/>
    <x v="2"/>
    <n v="159"/>
    <n v="8"/>
    <x v="26"/>
  </r>
  <r>
    <s v="1855"/>
    <x v="605"/>
    <n v="4"/>
    <x v="12"/>
    <x v="7"/>
    <x v="1"/>
    <x v="2"/>
    <n v="159"/>
    <n v="0"/>
    <x v="9"/>
  </r>
  <r>
    <s v="1856"/>
    <x v="606"/>
    <n v="19"/>
    <x v="13"/>
    <x v="4"/>
    <x v="3"/>
    <x v="2"/>
    <n v="159"/>
    <n v="7"/>
    <x v="28"/>
  </r>
  <r>
    <s v="1857"/>
    <x v="606"/>
    <n v="7"/>
    <x v="17"/>
    <x v="5"/>
    <x v="2"/>
    <x v="0"/>
    <n v="199"/>
    <n v="1"/>
    <x v="19"/>
  </r>
  <r>
    <s v="1858"/>
    <x v="606"/>
    <n v="17"/>
    <x v="6"/>
    <x v="4"/>
    <x v="3"/>
    <x v="4"/>
    <n v="399"/>
    <n v="1"/>
    <x v="33"/>
  </r>
  <r>
    <s v="1859"/>
    <x v="606"/>
    <n v="6"/>
    <x v="11"/>
    <x v="2"/>
    <x v="2"/>
    <x v="3"/>
    <n v="69"/>
    <n v="0"/>
    <x v="9"/>
  </r>
  <r>
    <s v="1860"/>
    <x v="606"/>
    <n v="14"/>
    <x v="7"/>
    <x v="6"/>
    <x v="0"/>
    <x v="4"/>
    <n v="399"/>
    <n v="4"/>
    <x v="12"/>
  </r>
  <r>
    <s v="1861"/>
    <x v="606"/>
    <n v="20"/>
    <x v="8"/>
    <x v="3"/>
    <x v="3"/>
    <x v="4"/>
    <n v="399"/>
    <n v="8"/>
    <x v="41"/>
  </r>
  <r>
    <s v="1862"/>
    <x v="606"/>
    <n v="10"/>
    <x v="14"/>
    <x v="2"/>
    <x v="2"/>
    <x v="1"/>
    <n v="289"/>
    <n v="3"/>
    <x v="3"/>
  </r>
  <r>
    <s v="1863"/>
    <x v="607"/>
    <n v="11"/>
    <x v="0"/>
    <x v="0"/>
    <x v="0"/>
    <x v="4"/>
    <n v="399"/>
    <n v="5"/>
    <x v="8"/>
  </r>
  <r>
    <s v="1864"/>
    <x v="608"/>
    <n v="16"/>
    <x v="4"/>
    <x v="3"/>
    <x v="3"/>
    <x v="1"/>
    <n v="289"/>
    <n v="3"/>
    <x v="3"/>
  </r>
  <r>
    <s v="1865"/>
    <x v="608"/>
    <n v="11"/>
    <x v="0"/>
    <x v="6"/>
    <x v="0"/>
    <x v="4"/>
    <n v="399"/>
    <n v="4"/>
    <x v="12"/>
  </r>
  <r>
    <s v="1866"/>
    <x v="608"/>
    <n v="7"/>
    <x v="17"/>
    <x v="5"/>
    <x v="2"/>
    <x v="3"/>
    <n v="69"/>
    <n v="6"/>
    <x v="39"/>
  </r>
  <r>
    <s v="1867"/>
    <x v="609"/>
    <n v="3"/>
    <x v="9"/>
    <x v="1"/>
    <x v="1"/>
    <x v="1"/>
    <n v="289"/>
    <n v="6"/>
    <x v="16"/>
  </r>
  <r>
    <s v="1868"/>
    <x v="609"/>
    <n v="15"/>
    <x v="19"/>
    <x v="0"/>
    <x v="0"/>
    <x v="0"/>
    <n v="199"/>
    <n v="5"/>
    <x v="7"/>
  </r>
  <r>
    <s v="1869"/>
    <x v="610"/>
    <n v="7"/>
    <x v="17"/>
    <x v="2"/>
    <x v="2"/>
    <x v="4"/>
    <n v="399"/>
    <n v="1"/>
    <x v="33"/>
  </r>
  <r>
    <s v="1870"/>
    <x v="611"/>
    <n v="19"/>
    <x v="13"/>
    <x v="4"/>
    <x v="3"/>
    <x v="4"/>
    <n v="399"/>
    <n v="9"/>
    <x v="37"/>
  </r>
  <r>
    <s v="1871"/>
    <x v="611"/>
    <n v="20"/>
    <x v="8"/>
    <x v="3"/>
    <x v="3"/>
    <x v="2"/>
    <n v="159"/>
    <n v="4"/>
    <x v="17"/>
  </r>
  <r>
    <s v="1872"/>
    <x v="612"/>
    <n v="10"/>
    <x v="14"/>
    <x v="5"/>
    <x v="2"/>
    <x v="3"/>
    <n v="69"/>
    <n v="7"/>
    <x v="30"/>
  </r>
  <r>
    <s v="1873"/>
    <x v="612"/>
    <n v="8"/>
    <x v="10"/>
    <x v="5"/>
    <x v="2"/>
    <x v="0"/>
    <n v="199"/>
    <n v="6"/>
    <x v="11"/>
  </r>
  <r>
    <s v="1874"/>
    <x v="613"/>
    <n v="9"/>
    <x v="2"/>
    <x v="2"/>
    <x v="2"/>
    <x v="1"/>
    <n v="289"/>
    <n v="2"/>
    <x v="40"/>
  </r>
  <r>
    <s v="1875"/>
    <x v="613"/>
    <n v="3"/>
    <x v="9"/>
    <x v="7"/>
    <x v="1"/>
    <x v="2"/>
    <n v="159"/>
    <n v="9"/>
    <x v="32"/>
  </r>
  <r>
    <s v="1876"/>
    <x v="613"/>
    <n v="16"/>
    <x v="4"/>
    <x v="3"/>
    <x v="3"/>
    <x v="0"/>
    <n v="199"/>
    <n v="8"/>
    <x v="22"/>
  </r>
  <r>
    <s v="1877"/>
    <x v="613"/>
    <n v="1"/>
    <x v="1"/>
    <x v="1"/>
    <x v="1"/>
    <x v="4"/>
    <n v="399"/>
    <n v="3"/>
    <x v="15"/>
  </r>
  <r>
    <s v="1878"/>
    <x v="613"/>
    <n v="9"/>
    <x v="2"/>
    <x v="2"/>
    <x v="2"/>
    <x v="3"/>
    <n v="69"/>
    <n v="1"/>
    <x v="29"/>
  </r>
  <r>
    <s v="1879"/>
    <x v="613"/>
    <n v="4"/>
    <x v="12"/>
    <x v="7"/>
    <x v="1"/>
    <x v="4"/>
    <n v="399"/>
    <n v="4"/>
    <x v="12"/>
  </r>
  <r>
    <s v="1880"/>
    <x v="613"/>
    <n v="11"/>
    <x v="0"/>
    <x v="0"/>
    <x v="0"/>
    <x v="2"/>
    <n v="159"/>
    <n v="3"/>
    <x v="2"/>
  </r>
  <r>
    <s v="1881"/>
    <x v="614"/>
    <n v="9"/>
    <x v="2"/>
    <x v="2"/>
    <x v="2"/>
    <x v="3"/>
    <n v="69"/>
    <n v="8"/>
    <x v="24"/>
  </r>
  <r>
    <s v="1882"/>
    <x v="614"/>
    <n v="2"/>
    <x v="18"/>
    <x v="1"/>
    <x v="1"/>
    <x v="0"/>
    <n v="199"/>
    <n v="1"/>
    <x v="19"/>
  </r>
  <r>
    <s v="1883"/>
    <x v="615"/>
    <n v="8"/>
    <x v="10"/>
    <x v="5"/>
    <x v="2"/>
    <x v="3"/>
    <n v="69"/>
    <n v="4"/>
    <x v="4"/>
  </r>
  <r>
    <s v="1884"/>
    <x v="615"/>
    <n v="13"/>
    <x v="5"/>
    <x v="0"/>
    <x v="0"/>
    <x v="4"/>
    <n v="399"/>
    <n v="4"/>
    <x v="12"/>
  </r>
  <r>
    <s v="1885"/>
    <x v="615"/>
    <n v="14"/>
    <x v="7"/>
    <x v="6"/>
    <x v="0"/>
    <x v="0"/>
    <n v="199"/>
    <n v="3"/>
    <x v="0"/>
  </r>
  <r>
    <s v="1886"/>
    <x v="615"/>
    <n v="10"/>
    <x v="14"/>
    <x v="5"/>
    <x v="2"/>
    <x v="1"/>
    <n v="289"/>
    <n v="2"/>
    <x v="40"/>
  </r>
  <r>
    <s v="1887"/>
    <x v="615"/>
    <n v="8"/>
    <x v="10"/>
    <x v="5"/>
    <x v="2"/>
    <x v="4"/>
    <n v="399"/>
    <n v="1"/>
    <x v="33"/>
  </r>
  <r>
    <s v="1888"/>
    <x v="615"/>
    <n v="3"/>
    <x v="9"/>
    <x v="1"/>
    <x v="1"/>
    <x v="3"/>
    <n v="69"/>
    <n v="7"/>
    <x v="30"/>
  </r>
  <r>
    <s v="1889"/>
    <x v="616"/>
    <n v="18"/>
    <x v="3"/>
    <x v="3"/>
    <x v="3"/>
    <x v="3"/>
    <n v="69"/>
    <n v="3"/>
    <x v="44"/>
  </r>
  <r>
    <s v="1890"/>
    <x v="617"/>
    <n v="10"/>
    <x v="14"/>
    <x v="5"/>
    <x v="2"/>
    <x v="0"/>
    <n v="199"/>
    <n v="5"/>
    <x v="7"/>
  </r>
  <r>
    <s v="1891"/>
    <x v="617"/>
    <n v="17"/>
    <x v="6"/>
    <x v="4"/>
    <x v="3"/>
    <x v="2"/>
    <n v="159"/>
    <n v="7"/>
    <x v="28"/>
  </r>
  <r>
    <s v="1892"/>
    <x v="618"/>
    <n v="5"/>
    <x v="15"/>
    <x v="1"/>
    <x v="1"/>
    <x v="4"/>
    <n v="399"/>
    <n v="9"/>
    <x v="37"/>
  </r>
  <r>
    <s v="1893"/>
    <x v="618"/>
    <n v="15"/>
    <x v="19"/>
    <x v="6"/>
    <x v="0"/>
    <x v="0"/>
    <n v="199"/>
    <n v="1"/>
    <x v="19"/>
  </r>
  <r>
    <s v="1894"/>
    <x v="619"/>
    <n v="8"/>
    <x v="10"/>
    <x v="5"/>
    <x v="2"/>
    <x v="2"/>
    <n v="159"/>
    <n v="0"/>
    <x v="9"/>
  </r>
  <r>
    <s v="1895"/>
    <x v="619"/>
    <n v="15"/>
    <x v="19"/>
    <x v="6"/>
    <x v="0"/>
    <x v="4"/>
    <n v="399"/>
    <n v="1"/>
    <x v="33"/>
  </r>
  <r>
    <s v="1896"/>
    <x v="619"/>
    <n v="20"/>
    <x v="8"/>
    <x v="4"/>
    <x v="3"/>
    <x v="1"/>
    <n v="289"/>
    <n v="0"/>
    <x v="9"/>
  </r>
  <r>
    <s v="1897"/>
    <x v="619"/>
    <n v="1"/>
    <x v="1"/>
    <x v="1"/>
    <x v="1"/>
    <x v="2"/>
    <n v="159"/>
    <n v="3"/>
    <x v="2"/>
  </r>
  <r>
    <s v="1898"/>
    <x v="620"/>
    <n v="3"/>
    <x v="9"/>
    <x v="7"/>
    <x v="1"/>
    <x v="0"/>
    <n v="199"/>
    <n v="1"/>
    <x v="19"/>
  </r>
  <r>
    <s v="1899"/>
    <x v="621"/>
    <n v="9"/>
    <x v="2"/>
    <x v="5"/>
    <x v="2"/>
    <x v="0"/>
    <n v="199"/>
    <n v="0"/>
    <x v="9"/>
  </r>
  <r>
    <s v="1900"/>
    <x v="622"/>
    <n v="2"/>
    <x v="18"/>
    <x v="1"/>
    <x v="1"/>
    <x v="0"/>
    <n v="199"/>
    <n v="6"/>
    <x v="11"/>
  </r>
  <r>
    <s v="1901"/>
    <x v="623"/>
    <n v="18"/>
    <x v="3"/>
    <x v="4"/>
    <x v="3"/>
    <x v="4"/>
    <n v="399"/>
    <n v="3"/>
    <x v="15"/>
  </r>
  <r>
    <s v="1902"/>
    <x v="623"/>
    <n v="14"/>
    <x v="7"/>
    <x v="0"/>
    <x v="0"/>
    <x v="4"/>
    <n v="399"/>
    <n v="8"/>
    <x v="41"/>
  </r>
  <r>
    <s v="1903"/>
    <x v="623"/>
    <n v="15"/>
    <x v="19"/>
    <x v="6"/>
    <x v="0"/>
    <x v="4"/>
    <n v="399"/>
    <n v="0"/>
    <x v="9"/>
  </r>
  <r>
    <s v="1904"/>
    <x v="624"/>
    <n v="15"/>
    <x v="19"/>
    <x v="6"/>
    <x v="0"/>
    <x v="4"/>
    <n v="399"/>
    <n v="2"/>
    <x v="18"/>
  </r>
  <r>
    <s v="1905"/>
    <x v="624"/>
    <n v="14"/>
    <x v="7"/>
    <x v="6"/>
    <x v="0"/>
    <x v="3"/>
    <n v="69"/>
    <n v="5"/>
    <x v="25"/>
  </r>
  <r>
    <s v="1906"/>
    <x v="624"/>
    <n v="16"/>
    <x v="4"/>
    <x v="4"/>
    <x v="3"/>
    <x v="3"/>
    <n v="69"/>
    <n v="8"/>
    <x v="24"/>
  </r>
  <r>
    <s v="1907"/>
    <x v="624"/>
    <n v="1"/>
    <x v="1"/>
    <x v="1"/>
    <x v="1"/>
    <x v="3"/>
    <n v="69"/>
    <n v="2"/>
    <x v="14"/>
  </r>
  <r>
    <s v="1908"/>
    <x v="625"/>
    <n v="20"/>
    <x v="8"/>
    <x v="4"/>
    <x v="3"/>
    <x v="0"/>
    <n v="199"/>
    <n v="7"/>
    <x v="45"/>
  </r>
  <r>
    <s v="1909"/>
    <x v="625"/>
    <n v="15"/>
    <x v="19"/>
    <x v="6"/>
    <x v="0"/>
    <x v="3"/>
    <n v="69"/>
    <n v="8"/>
    <x v="24"/>
  </r>
  <r>
    <s v="1910"/>
    <x v="625"/>
    <n v="14"/>
    <x v="7"/>
    <x v="0"/>
    <x v="0"/>
    <x v="2"/>
    <n v="159"/>
    <n v="7"/>
    <x v="28"/>
  </r>
  <r>
    <s v="1911"/>
    <x v="625"/>
    <n v="1"/>
    <x v="1"/>
    <x v="7"/>
    <x v="1"/>
    <x v="4"/>
    <n v="399"/>
    <n v="6"/>
    <x v="10"/>
  </r>
  <r>
    <s v="1912"/>
    <x v="626"/>
    <n v="6"/>
    <x v="11"/>
    <x v="2"/>
    <x v="2"/>
    <x v="1"/>
    <n v="289"/>
    <n v="7"/>
    <x v="1"/>
  </r>
  <r>
    <s v="1913"/>
    <x v="626"/>
    <n v="16"/>
    <x v="4"/>
    <x v="3"/>
    <x v="3"/>
    <x v="3"/>
    <n v="69"/>
    <n v="5"/>
    <x v="25"/>
  </r>
  <r>
    <s v="1914"/>
    <x v="626"/>
    <n v="9"/>
    <x v="2"/>
    <x v="5"/>
    <x v="2"/>
    <x v="3"/>
    <n v="69"/>
    <n v="0"/>
    <x v="9"/>
  </r>
  <r>
    <s v="1915"/>
    <x v="626"/>
    <n v="11"/>
    <x v="0"/>
    <x v="0"/>
    <x v="0"/>
    <x v="0"/>
    <n v="199"/>
    <n v="9"/>
    <x v="38"/>
  </r>
  <r>
    <s v="1916"/>
    <x v="627"/>
    <n v="5"/>
    <x v="15"/>
    <x v="1"/>
    <x v="1"/>
    <x v="4"/>
    <n v="399"/>
    <n v="4"/>
    <x v="12"/>
  </r>
  <r>
    <s v="1917"/>
    <x v="627"/>
    <n v="4"/>
    <x v="12"/>
    <x v="1"/>
    <x v="1"/>
    <x v="1"/>
    <n v="289"/>
    <n v="8"/>
    <x v="36"/>
  </r>
  <r>
    <s v="1918"/>
    <x v="627"/>
    <n v="1"/>
    <x v="1"/>
    <x v="1"/>
    <x v="1"/>
    <x v="4"/>
    <n v="399"/>
    <n v="1"/>
    <x v="33"/>
  </r>
  <r>
    <s v="1919"/>
    <x v="627"/>
    <n v="11"/>
    <x v="0"/>
    <x v="6"/>
    <x v="0"/>
    <x v="0"/>
    <n v="199"/>
    <n v="4"/>
    <x v="43"/>
  </r>
  <r>
    <s v="1920"/>
    <x v="627"/>
    <n v="10"/>
    <x v="14"/>
    <x v="5"/>
    <x v="2"/>
    <x v="2"/>
    <n v="159"/>
    <n v="9"/>
    <x v="32"/>
  </r>
  <r>
    <s v="1921"/>
    <x v="627"/>
    <n v="17"/>
    <x v="6"/>
    <x v="3"/>
    <x v="3"/>
    <x v="4"/>
    <n v="399"/>
    <n v="1"/>
    <x v="33"/>
  </r>
  <r>
    <s v="1922"/>
    <x v="627"/>
    <n v="8"/>
    <x v="10"/>
    <x v="2"/>
    <x v="2"/>
    <x v="4"/>
    <n v="399"/>
    <n v="3"/>
    <x v="15"/>
  </r>
  <r>
    <s v="1923"/>
    <x v="627"/>
    <n v="12"/>
    <x v="16"/>
    <x v="6"/>
    <x v="0"/>
    <x v="2"/>
    <n v="159"/>
    <n v="8"/>
    <x v="26"/>
  </r>
  <r>
    <s v="1924"/>
    <x v="627"/>
    <n v="6"/>
    <x v="11"/>
    <x v="2"/>
    <x v="2"/>
    <x v="0"/>
    <n v="199"/>
    <n v="0"/>
    <x v="9"/>
  </r>
  <r>
    <s v="1925"/>
    <x v="628"/>
    <n v="19"/>
    <x v="13"/>
    <x v="3"/>
    <x v="3"/>
    <x v="1"/>
    <n v="289"/>
    <n v="1"/>
    <x v="23"/>
  </r>
  <r>
    <s v="1926"/>
    <x v="629"/>
    <n v="1"/>
    <x v="1"/>
    <x v="1"/>
    <x v="1"/>
    <x v="0"/>
    <n v="199"/>
    <n v="3"/>
    <x v="0"/>
  </r>
  <r>
    <s v="1927"/>
    <x v="629"/>
    <n v="6"/>
    <x v="11"/>
    <x v="5"/>
    <x v="2"/>
    <x v="1"/>
    <n v="289"/>
    <n v="2"/>
    <x v="40"/>
  </r>
  <r>
    <s v="1928"/>
    <x v="629"/>
    <n v="13"/>
    <x v="5"/>
    <x v="6"/>
    <x v="0"/>
    <x v="4"/>
    <n v="399"/>
    <n v="6"/>
    <x v="10"/>
  </r>
  <r>
    <s v="1929"/>
    <x v="629"/>
    <n v="9"/>
    <x v="2"/>
    <x v="5"/>
    <x v="2"/>
    <x v="0"/>
    <n v="199"/>
    <n v="3"/>
    <x v="0"/>
  </r>
  <r>
    <s v="1930"/>
    <x v="630"/>
    <n v="4"/>
    <x v="12"/>
    <x v="1"/>
    <x v="1"/>
    <x v="4"/>
    <n v="399"/>
    <n v="7"/>
    <x v="20"/>
  </r>
  <r>
    <s v="1931"/>
    <x v="630"/>
    <n v="2"/>
    <x v="18"/>
    <x v="1"/>
    <x v="1"/>
    <x v="4"/>
    <n v="399"/>
    <n v="0"/>
    <x v="9"/>
  </r>
  <r>
    <s v="1932"/>
    <x v="631"/>
    <n v="7"/>
    <x v="17"/>
    <x v="2"/>
    <x v="2"/>
    <x v="2"/>
    <n v="159"/>
    <n v="5"/>
    <x v="13"/>
  </r>
  <r>
    <s v="1933"/>
    <x v="631"/>
    <n v="2"/>
    <x v="18"/>
    <x v="7"/>
    <x v="1"/>
    <x v="2"/>
    <n v="159"/>
    <n v="7"/>
    <x v="28"/>
  </r>
  <r>
    <s v="1934"/>
    <x v="632"/>
    <n v="6"/>
    <x v="11"/>
    <x v="5"/>
    <x v="2"/>
    <x v="1"/>
    <n v="289"/>
    <n v="8"/>
    <x v="36"/>
  </r>
  <r>
    <s v="1935"/>
    <x v="632"/>
    <n v="12"/>
    <x v="16"/>
    <x v="0"/>
    <x v="0"/>
    <x v="1"/>
    <n v="289"/>
    <n v="5"/>
    <x v="35"/>
  </r>
  <r>
    <s v="1936"/>
    <x v="633"/>
    <n v="17"/>
    <x v="6"/>
    <x v="4"/>
    <x v="3"/>
    <x v="1"/>
    <n v="289"/>
    <n v="6"/>
    <x v="16"/>
  </r>
  <r>
    <s v="1937"/>
    <x v="634"/>
    <n v="15"/>
    <x v="19"/>
    <x v="0"/>
    <x v="0"/>
    <x v="1"/>
    <n v="289"/>
    <n v="2"/>
    <x v="40"/>
  </r>
  <r>
    <s v="1938"/>
    <x v="634"/>
    <n v="13"/>
    <x v="5"/>
    <x v="6"/>
    <x v="0"/>
    <x v="1"/>
    <n v="289"/>
    <n v="5"/>
    <x v="35"/>
  </r>
  <r>
    <s v="1939"/>
    <x v="634"/>
    <n v="13"/>
    <x v="5"/>
    <x v="6"/>
    <x v="0"/>
    <x v="4"/>
    <n v="399"/>
    <n v="6"/>
    <x v="10"/>
  </r>
  <r>
    <s v="1940"/>
    <x v="635"/>
    <n v="12"/>
    <x v="16"/>
    <x v="0"/>
    <x v="0"/>
    <x v="2"/>
    <n v="159"/>
    <n v="1"/>
    <x v="34"/>
  </r>
  <r>
    <s v="1941"/>
    <x v="635"/>
    <n v="11"/>
    <x v="0"/>
    <x v="6"/>
    <x v="0"/>
    <x v="3"/>
    <n v="69"/>
    <n v="3"/>
    <x v="44"/>
  </r>
  <r>
    <s v="1942"/>
    <x v="635"/>
    <n v="4"/>
    <x v="12"/>
    <x v="1"/>
    <x v="1"/>
    <x v="0"/>
    <n v="199"/>
    <n v="0"/>
    <x v="9"/>
  </r>
  <r>
    <s v="1943"/>
    <x v="636"/>
    <n v="18"/>
    <x v="3"/>
    <x v="3"/>
    <x v="3"/>
    <x v="3"/>
    <n v="69"/>
    <n v="3"/>
    <x v="44"/>
  </r>
  <r>
    <s v="1944"/>
    <x v="636"/>
    <n v="12"/>
    <x v="16"/>
    <x v="6"/>
    <x v="0"/>
    <x v="0"/>
    <n v="199"/>
    <n v="2"/>
    <x v="5"/>
  </r>
  <r>
    <s v="1945"/>
    <x v="636"/>
    <n v="19"/>
    <x v="13"/>
    <x v="3"/>
    <x v="3"/>
    <x v="1"/>
    <n v="289"/>
    <n v="0"/>
    <x v="9"/>
  </r>
  <r>
    <s v="1946"/>
    <x v="636"/>
    <n v="16"/>
    <x v="4"/>
    <x v="4"/>
    <x v="3"/>
    <x v="0"/>
    <n v="199"/>
    <n v="4"/>
    <x v="43"/>
  </r>
  <r>
    <s v="1947"/>
    <x v="636"/>
    <n v="19"/>
    <x v="13"/>
    <x v="4"/>
    <x v="3"/>
    <x v="0"/>
    <n v="199"/>
    <n v="2"/>
    <x v="5"/>
  </r>
  <r>
    <s v="1948"/>
    <x v="636"/>
    <n v="1"/>
    <x v="1"/>
    <x v="1"/>
    <x v="1"/>
    <x v="1"/>
    <n v="289"/>
    <n v="8"/>
    <x v="36"/>
  </r>
  <r>
    <s v="1949"/>
    <x v="636"/>
    <n v="9"/>
    <x v="2"/>
    <x v="2"/>
    <x v="2"/>
    <x v="4"/>
    <n v="399"/>
    <n v="4"/>
    <x v="12"/>
  </r>
  <r>
    <s v="1950"/>
    <x v="637"/>
    <n v="9"/>
    <x v="2"/>
    <x v="5"/>
    <x v="2"/>
    <x v="3"/>
    <n v="69"/>
    <n v="7"/>
    <x v="30"/>
  </r>
  <r>
    <s v="1951"/>
    <x v="638"/>
    <n v="20"/>
    <x v="8"/>
    <x v="3"/>
    <x v="3"/>
    <x v="2"/>
    <n v="159"/>
    <n v="1"/>
    <x v="34"/>
  </r>
  <r>
    <s v="1952"/>
    <x v="638"/>
    <n v="8"/>
    <x v="10"/>
    <x v="2"/>
    <x v="2"/>
    <x v="1"/>
    <n v="289"/>
    <n v="5"/>
    <x v="35"/>
  </r>
  <r>
    <s v="1953"/>
    <x v="638"/>
    <n v="18"/>
    <x v="3"/>
    <x v="4"/>
    <x v="3"/>
    <x v="3"/>
    <n v="69"/>
    <n v="0"/>
    <x v="9"/>
  </r>
  <r>
    <s v="1954"/>
    <x v="638"/>
    <n v="2"/>
    <x v="18"/>
    <x v="1"/>
    <x v="1"/>
    <x v="4"/>
    <n v="399"/>
    <n v="2"/>
    <x v="18"/>
  </r>
  <r>
    <s v="1955"/>
    <x v="639"/>
    <n v="10"/>
    <x v="14"/>
    <x v="2"/>
    <x v="2"/>
    <x v="0"/>
    <n v="199"/>
    <n v="7"/>
    <x v="45"/>
  </r>
  <r>
    <s v="1956"/>
    <x v="639"/>
    <n v="13"/>
    <x v="5"/>
    <x v="6"/>
    <x v="0"/>
    <x v="2"/>
    <n v="159"/>
    <n v="5"/>
    <x v="13"/>
  </r>
  <r>
    <s v="1957"/>
    <x v="639"/>
    <n v="17"/>
    <x v="6"/>
    <x v="3"/>
    <x v="3"/>
    <x v="1"/>
    <n v="289"/>
    <n v="6"/>
    <x v="16"/>
  </r>
  <r>
    <s v="1958"/>
    <x v="640"/>
    <n v="8"/>
    <x v="10"/>
    <x v="5"/>
    <x v="2"/>
    <x v="4"/>
    <n v="399"/>
    <n v="3"/>
    <x v="15"/>
  </r>
  <r>
    <s v="1959"/>
    <x v="640"/>
    <n v="12"/>
    <x v="16"/>
    <x v="0"/>
    <x v="0"/>
    <x v="3"/>
    <n v="69"/>
    <n v="7"/>
    <x v="30"/>
  </r>
  <r>
    <s v="1960"/>
    <x v="641"/>
    <n v="19"/>
    <x v="13"/>
    <x v="4"/>
    <x v="3"/>
    <x v="2"/>
    <n v="159"/>
    <n v="3"/>
    <x v="2"/>
  </r>
  <r>
    <s v="1961"/>
    <x v="641"/>
    <n v="9"/>
    <x v="2"/>
    <x v="2"/>
    <x v="2"/>
    <x v="1"/>
    <n v="289"/>
    <n v="8"/>
    <x v="36"/>
  </r>
  <r>
    <s v="1962"/>
    <x v="641"/>
    <n v="20"/>
    <x v="8"/>
    <x v="3"/>
    <x v="3"/>
    <x v="4"/>
    <n v="399"/>
    <n v="3"/>
    <x v="15"/>
  </r>
  <r>
    <s v="1963"/>
    <x v="642"/>
    <n v="20"/>
    <x v="8"/>
    <x v="4"/>
    <x v="3"/>
    <x v="1"/>
    <n v="289"/>
    <n v="1"/>
    <x v="23"/>
  </r>
  <r>
    <s v="1964"/>
    <x v="642"/>
    <n v="4"/>
    <x v="12"/>
    <x v="1"/>
    <x v="1"/>
    <x v="1"/>
    <n v="289"/>
    <n v="3"/>
    <x v="3"/>
  </r>
  <r>
    <s v="1965"/>
    <x v="642"/>
    <n v="4"/>
    <x v="12"/>
    <x v="7"/>
    <x v="1"/>
    <x v="0"/>
    <n v="199"/>
    <n v="2"/>
    <x v="5"/>
  </r>
  <r>
    <s v="1966"/>
    <x v="642"/>
    <n v="15"/>
    <x v="19"/>
    <x v="0"/>
    <x v="0"/>
    <x v="4"/>
    <n v="399"/>
    <n v="0"/>
    <x v="9"/>
  </r>
  <r>
    <s v="1967"/>
    <x v="642"/>
    <n v="20"/>
    <x v="8"/>
    <x v="4"/>
    <x v="3"/>
    <x v="4"/>
    <n v="399"/>
    <n v="9"/>
    <x v="37"/>
  </r>
  <r>
    <s v="1968"/>
    <x v="642"/>
    <n v="1"/>
    <x v="1"/>
    <x v="7"/>
    <x v="1"/>
    <x v="3"/>
    <n v="69"/>
    <n v="2"/>
    <x v="14"/>
  </r>
  <r>
    <s v="1969"/>
    <x v="642"/>
    <n v="3"/>
    <x v="9"/>
    <x v="7"/>
    <x v="1"/>
    <x v="0"/>
    <n v="199"/>
    <n v="1"/>
    <x v="19"/>
  </r>
  <r>
    <s v="1970"/>
    <x v="642"/>
    <n v="11"/>
    <x v="0"/>
    <x v="6"/>
    <x v="0"/>
    <x v="4"/>
    <n v="399"/>
    <n v="2"/>
    <x v="18"/>
  </r>
  <r>
    <s v="1971"/>
    <x v="642"/>
    <n v="17"/>
    <x v="6"/>
    <x v="3"/>
    <x v="3"/>
    <x v="3"/>
    <n v="69"/>
    <n v="6"/>
    <x v="39"/>
  </r>
  <r>
    <s v="1972"/>
    <x v="642"/>
    <n v="8"/>
    <x v="10"/>
    <x v="2"/>
    <x v="2"/>
    <x v="3"/>
    <n v="69"/>
    <n v="0"/>
    <x v="9"/>
  </r>
  <r>
    <s v="1973"/>
    <x v="642"/>
    <n v="12"/>
    <x v="16"/>
    <x v="0"/>
    <x v="0"/>
    <x v="4"/>
    <n v="399"/>
    <n v="6"/>
    <x v="10"/>
  </r>
  <r>
    <s v="1974"/>
    <x v="643"/>
    <n v="19"/>
    <x v="13"/>
    <x v="3"/>
    <x v="3"/>
    <x v="1"/>
    <n v="289"/>
    <n v="1"/>
    <x v="23"/>
  </r>
  <r>
    <s v="1975"/>
    <x v="644"/>
    <n v="6"/>
    <x v="11"/>
    <x v="2"/>
    <x v="2"/>
    <x v="2"/>
    <n v="159"/>
    <n v="4"/>
    <x v="17"/>
  </r>
  <r>
    <s v="1976"/>
    <x v="644"/>
    <n v="15"/>
    <x v="19"/>
    <x v="0"/>
    <x v="0"/>
    <x v="2"/>
    <n v="159"/>
    <n v="1"/>
    <x v="34"/>
  </r>
  <r>
    <s v="1977"/>
    <x v="645"/>
    <n v="10"/>
    <x v="14"/>
    <x v="2"/>
    <x v="2"/>
    <x v="2"/>
    <n v="159"/>
    <n v="6"/>
    <x v="42"/>
  </r>
  <r>
    <s v="1978"/>
    <x v="645"/>
    <n v="14"/>
    <x v="7"/>
    <x v="6"/>
    <x v="0"/>
    <x v="0"/>
    <n v="199"/>
    <n v="0"/>
    <x v="9"/>
  </r>
  <r>
    <s v="1979"/>
    <x v="646"/>
    <n v="11"/>
    <x v="0"/>
    <x v="6"/>
    <x v="0"/>
    <x v="2"/>
    <n v="159"/>
    <n v="0"/>
    <x v="9"/>
  </r>
  <r>
    <s v="1980"/>
    <x v="646"/>
    <n v="17"/>
    <x v="6"/>
    <x v="3"/>
    <x v="3"/>
    <x v="3"/>
    <n v="69"/>
    <n v="4"/>
    <x v="4"/>
  </r>
  <r>
    <s v="1981"/>
    <x v="646"/>
    <n v="12"/>
    <x v="16"/>
    <x v="0"/>
    <x v="0"/>
    <x v="1"/>
    <n v="289"/>
    <n v="0"/>
    <x v="9"/>
  </r>
  <r>
    <s v="1982"/>
    <x v="646"/>
    <n v="15"/>
    <x v="19"/>
    <x v="6"/>
    <x v="0"/>
    <x v="3"/>
    <n v="69"/>
    <n v="1"/>
    <x v="29"/>
  </r>
  <r>
    <s v="1983"/>
    <x v="647"/>
    <n v="3"/>
    <x v="9"/>
    <x v="7"/>
    <x v="1"/>
    <x v="4"/>
    <n v="399"/>
    <n v="1"/>
    <x v="33"/>
  </r>
  <r>
    <s v="1984"/>
    <x v="648"/>
    <n v="20"/>
    <x v="8"/>
    <x v="3"/>
    <x v="3"/>
    <x v="0"/>
    <n v="199"/>
    <n v="1"/>
    <x v="19"/>
  </r>
  <r>
    <s v="1985"/>
    <x v="649"/>
    <n v="13"/>
    <x v="5"/>
    <x v="0"/>
    <x v="0"/>
    <x v="4"/>
    <n v="399"/>
    <n v="3"/>
    <x v="15"/>
  </r>
  <r>
    <s v="1986"/>
    <x v="649"/>
    <n v="1"/>
    <x v="1"/>
    <x v="1"/>
    <x v="1"/>
    <x v="3"/>
    <n v="69"/>
    <n v="8"/>
    <x v="24"/>
  </r>
  <r>
    <s v="1987"/>
    <x v="650"/>
    <n v="9"/>
    <x v="2"/>
    <x v="2"/>
    <x v="2"/>
    <x v="1"/>
    <n v="289"/>
    <n v="0"/>
    <x v="9"/>
  </r>
  <r>
    <s v="1988"/>
    <x v="650"/>
    <n v="2"/>
    <x v="18"/>
    <x v="7"/>
    <x v="1"/>
    <x v="0"/>
    <n v="199"/>
    <n v="5"/>
    <x v="7"/>
  </r>
  <r>
    <s v="1989"/>
    <x v="650"/>
    <n v="12"/>
    <x v="16"/>
    <x v="6"/>
    <x v="0"/>
    <x v="1"/>
    <n v="289"/>
    <n v="3"/>
    <x v="3"/>
  </r>
  <r>
    <s v="1990"/>
    <x v="650"/>
    <n v="11"/>
    <x v="0"/>
    <x v="0"/>
    <x v="0"/>
    <x v="0"/>
    <n v="199"/>
    <n v="4"/>
    <x v="43"/>
  </r>
  <r>
    <s v="1991"/>
    <x v="651"/>
    <n v="3"/>
    <x v="9"/>
    <x v="1"/>
    <x v="1"/>
    <x v="0"/>
    <n v="199"/>
    <n v="7"/>
    <x v="45"/>
  </r>
  <r>
    <s v="1992"/>
    <x v="652"/>
    <n v="5"/>
    <x v="15"/>
    <x v="1"/>
    <x v="1"/>
    <x v="2"/>
    <n v="159"/>
    <n v="7"/>
    <x v="28"/>
  </r>
  <r>
    <s v="1993"/>
    <x v="653"/>
    <n v="15"/>
    <x v="19"/>
    <x v="6"/>
    <x v="0"/>
    <x v="0"/>
    <n v="199"/>
    <n v="1"/>
    <x v="19"/>
  </r>
  <r>
    <s v="1994"/>
    <x v="653"/>
    <n v="3"/>
    <x v="9"/>
    <x v="1"/>
    <x v="1"/>
    <x v="3"/>
    <n v="69"/>
    <n v="3"/>
    <x v="44"/>
  </r>
  <r>
    <s v="1995"/>
    <x v="653"/>
    <n v="1"/>
    <x v="1"/>
    <x v="1"/>
    <x v="1"/>
    <x v="0"/>
    <n v="199"/>
    <n v="8"/>
    <x v="22"/>
  </r>
  <r>
    <s v="1996"/>
    <x v="653"/>
    <n v="9"/>
    <x v="2"/>
    <x v="5"/>
    <x v="2"/>
    <x v="3"/>
    <n v="69"/>
    <n v="8"/>
    <x v="24"/>
  </r>
  <r>
    <s v="1997"/>
    <x v="653"/>
    <n v="5"/>
    <x v="15"/>
    <x v="7"/>
    <x v="1"/>
    <x v="3"/>
    <n v="69"/>
    <n v="6"/>
    <x v="39"/>
  </r>
  <r>
    <s v="1998"/>
    <x v="653"/>
    <n v="3"/>
    <x v="9"/>
    <x v="7"/>
    <x v="1"/>
    <x v="4"/>
    <n v="399"/>
    <n v="6"/>
    <x v="10"/>
  </r>
  <r>
    <s v="1999"/>
    <x v="653"/>
    <n v="6"/>
    <x v="11"/>
    <x v="5"/>
    <x v="2"/>
    <x v="1"/>
    <n v="289"/>
    <n v="1"/>
    <x v="23"/>
  </r>
  <r>
    <s v="2000"/>
    <x v="653"/>
    <n v="14"/>
    <x v="7"/>
    <x v="0"/>
    <x v="0"/>
    <x v="0"/>
    <n v="199"/>
    <n v="4"/>
    <x v="4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D3B431-E64A-4489-94A4-87B12F98FA8E}"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17" firstHeaderRow="1" firstDataRow="1" firstDataCol="1"/>
  <pivotFields count="12">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items count="9">
        <item x="4"/>
        <item x="1"/>
        <item x="6"/>
        <item x="7"/>
        <item x="2"/>
        <item x="5"/>
        <item x="0"/>
        <item x="3"/>
        <item t="default"/>
      </items>
    </pivotField>
    <pivotField showAll="0">
      <items count="5">
        <item x="3"/>
        <item x="2"/>
        <item x="0"/>
        <item x="1"/>
        <item t="default"/>
      </items>
    </pivotField>
    <pivotField showAll="0">
      <items count="6">
        <item x="4"/>
        <item x="0"/>
        <item x="3"/>
        <item x="2"/>
        <item x="1"/>
        <item t="default"/>
      </items>
    </pivotField>
    <pivotField showAll="0"/>
    <pivotField showAll="0"/>
    <pivotField dataField="1" showAll="0">
      <items count="47">
        <item x="9"/>
        <item x="29"/>
        <item x="14"/>
        <item x="34"/>
        <item x="19"/>
        <item x="44"/>
        <item x="4"/>
        <item x="23"/>
        <item x="21"/>
        <item x="25"/>
        <item x="5"/>
        <item x="33"/>
        <item x="39"/>
        <item x="2"/>
        <item x="30"/>
        <item x="24"/>
        <item x="40"/>
        <item x="0"/>
        <item x="31"/>
        <item x="17"/>
        <item x="13"/>
        <item x="43"/>
        <item x="18"/>
        <item x="3"/>
        <item x="42"/>
        <item x="7"/>
        <item x="28"/>
        <item x="27"/>
        <item x="11"/>
        <item x="15"/>
        <item x="26"/>
        <item x="45"/>
        <item x="32"/>
        <item x="35"/>
        <item x="22"/>
        <item x="12"/>
        <item x="16"/>
        <item x="38"/>
        <item x="8"/>
        <item x="1"/>
        <item x="36"/>
        <item x="10"/>
        <item x="6"/>
        <item x="20"/>
        <item x="41"/>
        <item x="37"/>
        <item t="default"/>
      </items>
    </pivotField>
    <pivotField showAll="0">
      <items count="7">
        <item sd="0" x="0"/>
        <item sd="0" x="1"/>
        <item sd="0" x="2"/>
        <item sd="0" x="3"/>
        <item sd="0" x="4"/>
        <item sd="0" x="5"/>
        <item t="default"/>
      </items>
    </pivotField>
    <pivotField axis="axisRow" showAll="0">
      <items count="5">
        <item h="1" x="0"/>
        <item x="1"/>
        <item h="1" x="2"/>
        <item h="1" x="3"/>
        <item t="default"/>
      </items>
    </pivotField>
  </pivotFields>
  <rowFields count="2">
    <field x="11"/>
    <field x="1"/>
  </rowFields>
  <rowItems count="14">
    <i>
      <x v="1"/>
    </i>
    <i r="1">
      <x v="1"/>
    </i>
    <i r="1">
      <x v="2"/>
    </i>
    <i r="1">
      <x v="3"/>
    </i>
    <i r="1">
      <x v="4"/>
    </i>
    <i r="1">
      <x v="5"/>
    </i>
    <i r="1">
      <x v="6"/>
    </i>
    <i r="1">
      <x v="7"/>
    </i>
    <i r="1">
      <x v="8"/>
    </i>
    <i r="1">
      <x v="9"/>
    </i>
    <i r="1">
      <x v="10"/>
    </i>
    <i r="1">
      <x v="11"/>
    </i>
    <i r="1">
      <x v="12"/>
    </i>
    <i t="grand">
      <x/>
    </i>
  </rowItems>
  <colItems count="1">
    <i/>
  </colItems>
  <dataFields count="1">
    <dataField name="Sum of Revenue" fld="9"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22F592-BE52-4798-A689-B4755FAB57F4}"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F3" firstHeaderRow="1" firstDataRow="2" firstDataCol="1"/>
  <pivotFields count="12">
    <pivotField showAll="0"/>
    <pivotField numFmtId="14" showAll="0"/>
    <pivotField showAll="0"/>
    <pivotField showAll="0"/>
    <pivotField showAll="0">
      <items count="9">
        <item x="4"/>
        <item x="1"/>
        <item x="6"/>
        <item x="7"/>
        <item x="2"/>
        <item x="5"/>
        <item x="0"/>
        <item x="3"/>
        <item t="default"/>
      </items>
    </pivotField>
    <pivotField axis="axisCol" showAll="0">
      <items count="5">
        <item x="3"/>
        <item x="2"/>
        <item x="0"/>
        <item x="1"/>
        <item t="default"/>
      </items>
    </pivotField>
    <pivotField showAll="0">
      <items count="6">
        <item x="4"/>
        <item x="0"/>
        <item x="3"/>
        <item x="2"/>
        <item x="1"/>
        <item t="default"/>
      </items>
    </pivotField>
    <pivotField showAll="0"/>
    <pivotField showAll="0"/>
    <pivotField dataField="1" showAll="0"/>
    <pivotField showAll="0" defaultSubtotal="0"/>
    <pivotField showAll="0" defaultSubtotal="0">
      <items count="4">
        <item h="1" x="0"/>
        <item x="1"/>
        <item h="1" x="2"/>
        <item h="1" x="3"/>
      </items>
    </pivotField>
  </pivotFields>
  <rowItems count="1">
    <i/>
  </rowItems>
  <colFields count="1">
    <field x="5"/>
  </colFields>
  <colItems count="5">
    <i>
      <x/>
    </i>
    <i>
      <x v="1"/>
    </i>
    <i>
      <x v="2"/>
    </i>
    <i>
      <x v="3"/>
    </i>
    <i t="grand">
      <x/>
    </i>
  </colItems>
  <dataFields count="1">
    <dataField name="Sum of Revenue"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5C2536-E278-4B40-9F28-E90C38A45805}"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1:J4" firstHeaderRow="1" firstDataRow="2" firstDataCol="1"/>
  <pivotFields count="12">
    <pivotField showAll="0"/>
    <pivotField numFmtId="14" showAll="0"/>
    <pivotField showAll="0"/>
    <pivotField showAll="0"/>
    <pivotField axis="axisCol" showAll="0">
      <items count="9">
        <item x="4"/>
        <item x="1"/>
        <item x="6"/>
        <item x="7"/>
        <item x="2"/>
        <item x="5"/>
        <item x="0"/>
        <item x="3"/>
        <item t="default"/>
      </items>
    </pivotField>
    <pivotField showAll="0">
      <items count="5">
        <item x="3"/>
        <item x="2"/>
        <item x="0"/>
        <item x="1"/>
        <item t="default"/>
      </items>
    </pivotField>
    <pivotField showAll="0">
      <items count="6">
        <item x="4"/>
        <item x="0"/>
        <item x="3"/>
        <item x="2"/>
        <item x="1"/>
        <item t="default"/>
      </items>
    </pivotField>
    <pivotField showAll="0"/>
    <pivotField showAll="0"/>
    <pivotField dataField="1" showAll="0"/>
    <pivotField showAll="0" defaultSubtotal="0"/>
    <pivotField axis="axisRow" showAll="0" defaultSubtotal="0">
      <items count="4">
        <item h="1" x="0"/>
        <item x="1"/>
        <item h="1" x="2"/>
        <item h="1" x="3"/>
      </items>
    </pivotField>
  </pivotFields>
  <rowFields count="1">
    <field x="11"/>
  </rowFields>
  <rowItems count="2">
    <i>
      <x v="1"/>
    </i>
    <i t="grand">
      <x/>
    </i>
  </rowItems>
  <colFields count="1">
    <field x="4"/>
  </colFields>
  <colItems count="9">
    <i>
      <x/>
    </i>
    <i>
      <x v="1"/>
    </i>
    <i>
      <x v="2"/>
    </i>
    <i>
      <x v="3"/>
    </i>
    <i>
      <x v="4"/>
    </i>
    <i>
      <x v="5"/>
    </i>
    <i>
      <x v="6"/>
    </i>
    <i>
      <x v="7"/>
    </i>
    <i t="grand">
      <x/>
    </i>
  </colItems>
  <dataFields count="1">
    <dataField name="Sum of Revenue" fld="9" baseField="0" baseItem="0"/>
  </dataFields>
  <chartFormats count="17">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0" format="5" series="1">
      <pivotArea type="data" outline="0" fieldPosition="0">
        <references count="2">
          <reference field="4294967294" count="1" selected="0">
            <x v="0"/>
          </reference>
          <reference field="4" count="1" selected="0">
            <x v="5"/>
          </reference>
        </references>
      </pivotArea>
    </chartFormat>
    <chartFormat chart="0" format="6" series="1">
      <pivotArea type="data" outline="0" fieldPosition="0">
        <references count="2">
          <reference field="4294967294" count="1" selected="0">
            <x v="0"/>
          </reference>
          <reference field="4" count="1" selected="0">
            <x v="6"/>
          </reference>
        </references>
      </pivotArea>
    </chartFormat>
    <chartFormat chart="0" format="7" series="1">
      <pivotArea type="data" outline="0" fieldPosition="0">
        <references count="2">
          <reference field="4294967294" count="1" selected="0">
            <x v="0"/>
          </reference>
          <reference field="4" count="1" selected="0">
            <x v="7"/>
          </reference>
        </references>
      </pivotArea>
    </chartFormat>
    <chartFormat chart="5" format="16" series="1">
      <pivotArea type="data" outline="0" fieldPosition="0">
        <references count="2">
          <reference field="4294967294" count="1" selected="0">
            <x v="0"/>
          </reference>
          <reference field="4" count="1" selected="0">
            <x v="0"/>
          </reference>
        </references>
      </pivotArea>
    </chartFormat>
    <chartFormat chart="5" format="17" series="1">
      <pivotArea type="data" outline="0" fieldPosition="0">
        <references count="2">
          <reference field="4294967294" count="1" selected="0">
            <x v="0"/>
          </reference>
          <reference field="4" count="1" selected="0">
            <x v="1"/>
          </reference>
        </references>
      </pivotArea>
    </chartFormat>
    <chartFormat chart="5" format="18" series="1">
      <pivotArea type="data" outline="0" fieldPosition="0">
        <references count="2">
          <reference field="4294967294" count="1" selected="0">
            <x v="0"/>
          </reference>
          <reference field="4" count="1" selected="0">
            <x v="2"/>
          </reference>
        </references>
      </pivotArea>
    </chartFormat>
    <chartFormat chart="5" format="19" series="1">
      <pivotArea type="data" outline="0" fieldPosition="0">
        <references count="2">
          <reference field="4294967294" count="1" selected="0">
            <x v="0"/>
          </reference>
          <reference field="4" count="1" selected="0">
            <x v="3"/>
          </reference>
        </references>
      </pivotArea>
    </chartFormat>
    <chartFormat chart="5" format="20" series="1">
      <pivotArea type="data" outline="0" fieldPosition="0">
        <references count="2">
          <reference field="4294967294" count="1" selected="0">
            <x v="0"/>
          </reference>
          <reference field="4" count="1" selected="0">
            <x v="4"/>
          </reference>
        </references>
      </pivotArea>
    </chartFormat>
    <chartFormat chart="5" format="21" series="1">
      <pivotArea type="data" outline="0" fieldPosition="0">
        <references count="2">
          <reference field="4294967294" count="1" selected="0">
            <x v="0"/>
          </reference>
          <reference field="4" count="1" selected="0">
            <x v="5"/>
          </reference>
        </references>
      </pivotArea>
    </chartFormat>
    <chartFormat chart="5" format="22" series="1">
      <pivotArea type="data" outline="0" fieldPosition="0">
        <references count="2">
          <reference field="4294967294" count="1" selected="0">
            <x v="0"/>
          </reference>
          <reference field="4" count="1" selected="0">
            <x v="6"/>
          </reference>
        </references>
      </pivotArea>
    </chartFormat>
    <chartFormat chart="5" format="23" series="1">
      <pivotArea type="data" outline="0" fieldPosition="0">
        <references count="2">
          <reference field="4294967294" count="1" selected="0">
            <x v="0"/>
          </reference>
          <reference field="4" count="1" selected="0">
            <x v="7"/>
          </reference>
        </references>
      </pivotArea>
    </chartFormat>
    <chartFormat chart="5" format="24">
      <pivotArea type="data" outline="0" fieldPosition="0">
        <references count="3">
          <reference field="4294967294" count="1" selected="0">
            <x v="0"/>
          </reference>
          <reference field="4" count="1" selected="0">
            <x v="7"/>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85EBF6F-3DFE-4F55-86E9-1374CFC4D0D3}"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1:B22" firstHeaderRow="1" firstDataRow="1" firstDataCol="1"/>
  <pivotFields count="12">
    <pivotField showAll="0"/>
    <pivotField numFmtId="14" showAll="0"/>
    <pivotField showAll="0"/>
    <pivotField axis="axisRow" showAll="0" sortType="ascending">
      <items count="21">
        <item x="8"/>
        <item x="13"/>
        <item x="3"/>
        <item x="6"/>
        <item x="4"/>
        <item x="19"/>
        <item x="7"/>
        <item x="5"/>
        <item x="16"/>
        <item x="0"/>
        <item x="14"/>
        <item x="2"/>
        <item x="10"/>
        <item x="17"/>
        <item x="11"/>
        <item x="15"/>
        <item x="12"/>
        <item x="9"/>
        <item x="18"/>
        <item x="1"/>
        <item t="default"/>
      </items>
      <autoSortScope>
        <pivotArea dataOnly="0" outline="0" fieldPosition="0">
          <references count="1">
            <reference field="4294967294" count="1" selected="0">
              <x v="0"/>
            </reference>
          </references>
        </pivotArea>
      </autoSortScope>
    </pivotField>
    <pivotField showAll="0">
      <items count="9">
        <item x="4"/>
        <item x="1"/>
        <item x="6"/>
        <item x="7"/>
        <item x="2"/>
        <item x="5"/>
        <item x="0"/>
        <item x="3"/>
        <item t="default"/>
      </items>
    </pivotField>
    <pivotField showAll="0">
      <items count="5">
        <item x="3"/>
        <item x="2"/>
        <item x="0"/>
        <item x="1"/>
        <item t="default"/>
      </items>
    </pivotField>
    <pivotField showAll="0">
      <items count="6">
        <item x="4"/>
        <item x="0"/>
        <item x="3"/>
        <item x="2"/>
        <item x="1"/>
        <item t="default"/>
      </items>
    </pivotField>
    <pivotField showAll="0"/>
    <pivotField showAll="0"/>
    <pivotField dataField="1" showAll="0"/>
    <pivotField showAll="0" defaultSubtotal="0"/>
    <pivotField showAll="0" defaultSubtotal="0">
      <items count="4">
        <item h="1" x="0"/>
        <item x="1"/>
        <item h="1" x="2"/>
        <item h="1" x="3"/>
      </items>
    </pivotField>
  </pivotFields>
  <rowFields count="1">
    <field x="3"/>
  </rowFields>
  <rowItems count="21">
    <i>
      <x v="17"/>
    </i>
    <i>
      <x v="5"/>
    </i>
    <i>
      <x v="9"/>
    </i>
    <i>
      <x/>
    </i>
    <i>
      <x v="8"/>
    </i>
    <i>
      <x v="4"/>
    </i>
    <i>
      <x v="13"/>
    </i>
    <i>
      <x v="18"/>
    </i>
    <i>
      <x v="19"/>
    </i>
    <i>
      <x v="12"/>
    </i>
    <i>
      <x v="15"/>
    </i>
    <i>
      <x v="2"/>
    </i>
    <i>
      <x v="3"/>
    </i>
    <i>
      <x v="11"/>
    </i>
    <i>
      <x v="14"/>
    </i>
    <i>
      <x v="10"/>
    </i>
    <i>
      <x v="7"/>
    </i>
    <i>
      <x v="6"/>
    </i>
    <i>
      <x v="16"/>
    </i>
    <i>
      <x v="1"/>
    </i>
    <i t="grand">
      <x/>
    </i>
  </rowItems>
  <colItems count="1">
    <i/>
  </colItems>
  <dataFields count="1">
    <dataField name="Sum of Revenue" fld="9" baseField="0" baseItem="0"/>
  </dataFields>
  <chartFormats count="4">
    <chartFormat chart="1"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A123340-9770-45CD-8608-7ED78F7F4DA3}"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G2:H8" firstHeaderRow="1" firstDataRow="1" firstDataCol="1"/>
  <pivotFields count="12">
    <pivotField showAll="0"/>
    <pivotField numFmtId="14" showAll="0"/>
    <pivotField showAll="0"/>
    <pivotField showAll="0"/>
    <pivotField showAll="0">
      <items count="9">
        <item x="4"/>
        <item x="1"/>
        <item x="6"/>
        <item x="7"/>
        <item x="2"/>
        <item x="5"/>
        <item x="0"/>
        <item x="3"/>
        <item t="default"/>
      </items>
    </pivotField>
    <pivotField showAll="0">
      <items count="5">
        <item x="3"/>
        <item x="2"/>
        <item x="0"/>
        <item x="1"/>
        <item t="default"/>
      </items>
    </pivotField>
    <pivotField axis="axisRow" showAll="0">
      <items count="6">
        <item x="4"/>
        <item x="0"/>
        <item x="3"/>
        <item x="2"/>
        <item x="1"/>
        <item t="default"/>
      </items>
    </pivotField>
    <pivotField showAll="0"/>
    <pivotField showAll="0"/>
    <pivotField dataField="1" showAll="0"/>
    <pivotField showAll="0" defaultSubtotal="0"/>
    <pivotField showAll="0" defaultSubtotal="0">
      <items count="4">
        <item h="1" x="0"/>
        <item x="1"/>
        <item h="1" x="2"/>
        <item h="1" x="3"/>
      </items>
    </pivotField>
  </pivotFields>
  <rowFields count="1">
    <field x="6"/>
  </rowFields>
  <rowItems count="6">
    <i>
      <x/>
    </i>
    <i>
      <x v="1"/>
    </i>
    <i>
      <x v="2"/>
    </i>
    <i>
      <x v="3"/>
    </i>
    <i>
      <x v="4"/>
    </i>
    <i t="grand">
      <x/>
    </i>
  </rowItems>
  <colItems count="1">
    <i/>
  </colItems>
  <dataFields count="1">
    <dataField name="Sum of Revenue" fld="9" baseField="0" baseItem="0"/>
  </dataFields>
  <chartFormats count="12">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6" count="1" selected="0">
            <x v="0"/>
          </reference>
        </references>
      </pivotArea>
    </chartFormat>
    <chartFormat chart="2" format="2">
      <pivotArea type="data" outline="0" fieldPosition="0">
        <references count="2">
          <reference field="4294967294" count="1" selected="0">
            <x v="0"/>
          </reference>
          <reference field="6" count="1" selected="0">
            <x v="3"/>
          </reference>
        </references>
      </pivotArea>
    </chartFormat>
    <chartFormat chart="2" format="3">
      <pivotArea type="data" outline="0" fieldPosition="0">
        <references count="2">
          <reference field="4294967294" count="1" selected="0">
            <x v="0"/>
          </reference>
          <reference field="6" count="1" selected="0">
            <x v="4"/>
          </reference>
        </references>
      </pivotArea>
    </chartFormat>
    <chartFormat chart="2" format="4">
      <pivotArea type="data" outline="0" fieldPosition="0">
        <references count="2">
          <reference field="4294967294" count="1" selected="0">
            <x v="0"/>
          </reference>
          <reference field="6" count="1" selected="0">
            <x v="1"/>
          </reference>
        </references>
      </pivotArea>
    </chartFormat>
    <chartFormat chart="2" format="5">
      <pivotArea type="data" outline="0" fieldPosition="0">
        <references count="2">
          <reference field="4294967294" count="1" selected="0">
            <x v="0"/>
          </reference>
          <reference field="6" count="1" selected="0">
            <x v="2"/>
          </reference>
        </references>
      </pivotArea>
    </chartFormat>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6" count="1" selected="0">
            <x v="0"/>
          </reference>
        </references>
      </pivotArea>
    </chartFormat>
    <chartFormat chart="7" format="14">
      <pivotArea type="data" outline="0" fieldPosition="0">
        <references count="2">
          <reference field="4294967294" count="1" selected="0">
            <x v="0"/>
          </reference>
          <reference field="6" count="1" selected="0">
            <x v="1"/>
          </reference>
        </references>
      </pivotArea>
    </chartFormat>
    <chartFormat chart="7" format="15">
      <pivotArea type="data" outline="0" fieldPosition="0">
        <references count="2">
          <reference field="4294967294" count="1" selected="0">
            <x v="0"/>
          </reference>
          <reference field="6" count="1" selected="0">
            <x v="2"/>
          </reference>
        </references>
      </pivotArea>
    </chartFormat>
    <chartFormat chart="7" format="16">
      <pivotArea type="data" outline="0" fieldPosition="0">
        <references count="2">
          <reference field="4294967294" count="1" selected="0">
            <x v="0"/>
          </reference>
          <reference field="6" count="1" selected="0">
            <x v="3"/>
          </reference>
        </references>
      </pivotArea>
    </chartFormat>
    <chartFormat chart="7" format="17">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Person" xr10:uid="{60E7B7B7-00F4-49F5-A7D0-C53D197B27B3}" sourceName="Sales Person">
  <pivotTables>
    <pivotTable tabId="3" name="PivotTable1"/>
    <pivotTable tabId="7" name="PivotTable6"/>
    <pivotTable tabId="6" name="PivotTable5"/>
    <pivotTable tabId="4" name="PivotTable2"/>
    <pivotTable tabId="5" name="PivotTable3"/>
  </pivotTables>
  <data>
    <tabular pivotCacheId="505187248">
      <items count="8">
        <i x="4" s="1"/>
        <i x="1" s="1"/>
        <i x="6" s="1"/>
        <i x="7" s="1"/>
        <i x="2" s="1"/>
        <i x="5"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FBDABD0-C59E-470D-843B-E47183224975}" sourceName="Region">
  <pivotTables>
    <pivotTable tabId="3" name="PivotTable1"/>
    <pivotTable tabId="7" name="PivotTable6"/>
    <pivotTable tabId="6" name="PivotTable5"/>
    <pivotTable tabId="4" name="PivotTable2"/>
    <pivotTable tabId="5" name="PivotTable3"/>
  </pivotTables>
  <data>
    <tabular pivotCacheId="505187248">
      <items count="4">
        <i x="3" s="1"/>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 xr10:uid="{C1677951-961B-4F36-BD6D-E67A6FCE4D84}" sourceName="Item">
  <pivotTables>
    <pivotTable tabId="3" name="PivotTable1"/>
    <pivotTable tabId="7" name="PivotTable6"/>
    <pivotTable tabId="6" name="PivotTable5"/>
    <pivotTable tabId="4" name="PivotTable2"/>
    <pivotTable tabId="5" name="PivotTable3"/>
  </pivotTables>
  <data>
    <tabular pivotCacheId="505187248">
      <items count="5">
        <i x="4" s="1"/>
        <i x="0"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8B08F18-E66D-4F84-B67F-9254F60A94C3}" sourceName="Years">
  <pivotTables>
    <pivotTable tabId="3" name="PivotTable1"/>
    <pivotTable tabId="7" name="PivotTable6"/>
    <pivotTable tabId="6" name="PivotTable5"/>
    <pivotTable tabId="4" name="PivotTable2"/>
    <pivotTable tabId="5" name="PivotTable3"/>
  </pivotTables>
  <data>
    <tabular pivotCacheId="505187248">
      <items count="4">
        <i x="1" s="1"/>
        <i x="2"/>
        <i x="0" nd="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Person" xr10:uid="{BC63BF3A-B321-4C3B-8429-1EB669080A17}" cache="Slicer_Sales_Person" caption="Sales Person" columnCount="4" style="SlicerStyleDark1 2" rowHeight="257175"/>
  <slicer name="Region" xr10:uid="{4BC96CBA-669A-4ADE-82A7-DC052466731A}" cache="Slicer_Region" caption="Region" columnCount="4" style="SlicerStyleDark1 2" rowHeight="257175"/>
  <slicer name="Item" xr10:uid="{5116801B-3EA2-4B3A-9CA6-859DB64CA455}" cache="Slicer_Item" caption="Item" columnCount="4" style="SlicerStyleDark1 2" rowHeight="257175"/>
  <slicer name="Years" xr10:uid="{78D1DBE0-2C37-43CA-921C-F5C079EC13B2}" cache="Slicer_Years" caption="Years" columnCount="4" style="SlicerStyleDark1 2"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605A75-CD48-9741-AC40-10CB641EEA42}">
  <dimension ref="A1:J2001"/>
  <sheetViews>
    <sheetView tabSelected="1" workbookViewId="0">
      <selection activeCell="E14" sqref="E14"/>
    </sheetView>
  </sheetViews>
  <sheetFormatPr defaultColWidth="11" defaultRowHeight="15.75" x14ac:dyDescent="0.25"/>
  <cols>
    <col min="4" max="5" width="16.5" customWidth="1"/>
    <col min="6" max="6" width="12.875" customWidth="1"/>
  </cols>
  <sheetData>
    <row r="1" spans="1:10" x14ac:dyDescent="0.25">
      <c r="A1" s="1" t="s">
        <v>0</v>
      </c>
      <c r="B1" s="2" t="s">
        <v>1</v>
      </c>
      <c r="C1" s="2" t="s">
        <v>2</v>
      </c>
      <c r="D1" s="2" t="s">
        <v>3</v>
      </c>
      <c r="E1" s="2" t="s">
        <v>4</v>
      </c>
      <c r="F1" s="2" t="s">
        <v>5</v>
      </c>
      <c r="G1" s="2" t="s">
        <v>6</v>
      </c>
      <c r="H1" s="2" t="s">
        <v>7</v>
      </c>
      <c r="I1" s="2" t="s">
        <v>8</v>
      </c>
      <c r="J1" s="2" t="s">
        <v>9</v>
      </c>
    </row>
    <row r="2" spans="1:10" x14ac:dyDescent="0.25">
      <c r="A2" s="3" t="s">
        <v>10</v>
      </c>
      <c r="B2" s="4">
        <v>43101</v>
      </c>
      <c r="C2">
        <v>11</v>
      </c>
      <c r="D2" t="s">
        <v>11</v>
      </c>
      <c r="E2" t="s">
        <v>12</v>
      </c>
      <c r="F2" t="s">
        <v>13</v>
      </c>
      <c r="G2" t="s">
        <v>14</v>
      </c>
      <c r="H2">
        <v>199</v>
      </c>
      <c r="I2">
        <v>3</v>
      </c>
      <c r="J2">
        <v>597</v>
      </c>
    </row>
    <row r="3" spans="1:10" x14ac:dyDescent="0.25">
      <c r="A3" s="3" t="s">
        <v>15</v>
      </c>
      <c r="B3" s="4">
        <v>43102</v>
      </c>
      <c r="C3">
        <v>1</v>
      </c>
      <c r="D3" t="s">
        <v>16</v>
      </c>
      <c r="E3" t="s">
        <v>17</v>
      </c>
      <c r="F3" t="s">
        <v>18</v>
      </c>
      <c r="G3" t="s">
        <v>19</v>
      </c>
      <c r="H3">
        <v>289</v>
      </c>
      <c r="I3">
        <v>7</v>
      </c>
      <c r="J3">
        <v>2023</v>
      </c>
    </row>
    <row r="4" spans="1:10" x14ac:dyDescent="0.25">
      <c r="A4" s="3" t="s">
        <v>20</v>
      </c>
      <c r="B4" s="4">
        <v>43103</v>
      </c>
      <c r="C4">
        <v>9</v>
      </c>
      <c r="D4" t="s">
        <v>21</v>
      </c>
      <c r="E4" t="s">
        <v>22</v>
      </c>
      <c r="F4" t="s">
        <v>23</v>
      </c>
      <c r="G4" t="s">
        <v>24</v>
      </c>
      <c r="H4">
        <v>159</v>
      </c>
      <c r="I4">
        <v>3</v>
      </c>
      <c r="J4">
        <v>477</v>
      </c>
    </row>
    <row r="5" spans="1:10" x14ac:dyDescent="0.25">
      <c r="A5" s="3" t="s">
        <v>25</v>
      </c>
      <c r="B5" s="4">
        <v>43103</v>
      </c>
      <c r="C5">
        <v>18</v>
      </c>
      <c r="D5" t="s">
        <v>26</v>
      </c>
      <c r="E5" t="s">
        <v>27</v>
      </c>
      <c r="F5" t="s">
        <v>28</v>
      </c>
      <c r="G5" t="s">
        <v>19</v>
      </c>
      <c r="H5">
        <v>289</v>
      </c>
      <c r="I5">
        <v>3</v>
      </c>
      <c r="J5">
        <v>867</v>
      </c>
    </row>
    <row r="6" spans="1:10" x14ac:dyDescent="0.25">
      <c r="A6" s="3" t="s">
        <v>29</v>
      </c>
      <c r="B6" s="4">
        <v>43104</v>
      </c>
      <c r="C6">
        <v>16</v>
      </c>
      <c r="D6" t="s">
        <v>30</v>
      </c>
      <c r="E6" t="s">
        <v>27</v>
      </c>
      <c r="F6" t="s">
        <v>28</v>
      </c>
      <c r="G6" t="s">
        <v>31</v>
      </c>
      <c r="H6">
        <v>69</v>
      </c>
      <c r="I6">
        <v>4</v>
      </c>
      <c r="J6">
        <v>276</v>
      </c>
    </row>
    <row r="7" spans="1:10" x14ac:dyDescent="0.25">
      <c r="A7" s="3" t="s">
        <v>32</v>
      </c>
      <c r="B7" s="4">
        <v>43104</v>
      </c>
      <c r="C7">
        <v>13</v>
      </c>
      <c r="D7" t="s">
        <v>33</v>
      </c>
      <c r="E7" t="s">
        <v>12</v>
      </c>
      <c r="F7" t="s">
        <v>13</v>
      </c>
      <c r="G7" t="s">
        <v>14</v>
      </c>
      <c r="H7">
        <v>199</v>
      </c>
      <c r="I7">
        <v>2</v>
      </c>
      <c r="J7">
        <v>398</v>
      </c>
    </row>
    <row r="8" spans="1:10" x14ac:dyDescent="0.25">
      <c r="A8" s="3" t="s">
        <v>34</v>
      </c>
      <c r="B8" s="4">
        <v>43104</v>
      </c>
      <c r="C8">
        <v>17</v>
      </c>
      <c r="D8" t="s">
        <v>35</v>
      </c>
      <c r="E8" t="s">
        <v>36</v>
      </c>
      <c r="F8" t="s">
        <v>28</v>
      </c>
      <c r="G8" t="s">
        <v>19</v>
      </c>
      <c r="H8">
        <v>289</v>
      </c>
      <c r="I8">
        <v>9</v>
      </c>
      <c r="J8">
        <v>2601</v>
      </c>
    </row>
    <row r="9" spans="1:10" x14ac:dyDescent="0.25">
      <c r="A9" s="3" t="s">
        <v>37</v>
      </c>
      <c r="B9" s="4">
        <v>43105</v>
      </c>
      <c r="C9">
        <v>14</v>
      </c>
      <c r="D9" t="s">
        <v>38</v>
      </c>
      <c r="E9" t="s">
        <v>12</v>
      </c>
      <c r="F9" t="s">
        <v>13</v>
      </c>
      <c r="G9" t="s">
        <v>14</v>
      </c>
      <c r="H9">
        <v>199</v>
      </c>
      <c r="I9">
        <v>5</v>
      </c>
      <c r="J9">
        <v>995</v>
      </c>
    </row>
    <row r="10" spans="1:10" x14ac:dyDescent="0.25">
      <c r="A10" s="3" t="s">
        <v>39</v>
      </c>
      <c r="B10" s="4">
        <v>43105</v>
      </c>
      <c r="C10">
        <v>20</v>
      </c>
      <c r="D10" t="s">
        <v>40</v>
      </c>
      <c r="E10" t="s">
        <v>36</v>
      </c>
      <c r="F10" t="s">
        <v>28</v>
      </c>
      <c r="G10" t="s">
        <v>41</v>
      </c>
      <c r="H10">
        <v>399</v>
      </c>
      <c r="I10">
        <v>5</v>
      </c>
      <c r="J10">
        <v>1995</v>
      </c>
    </row>
    <row r="11" spans="1:10" x14ac:dyDescent="0.25">
      <c r="A11" s="3" t="s">
        <v>42</v>
      </c>
      <c r="B11" s="4">
        <v>43105</v>
      </c>
      <c r="C11">
        <v>3</v>
      </c>
      <c r="D11" t="s">
        <v>43</v>
      </c>
      <c r="E11" t="s">
        <v>17</v>
      </c>
      <c r="F11" t="s">
        <v>18</v>
      </c>
      <c r="G11" t="s">
        <v>14</v>
      </c>
      <c r="H11">
        <v>199</v>
      </c>
      <c r="I11">
        <v>0</v>
      </c>
      <c r="J11">
        <v>0</v>
      </c>
    </row>
    <row r="12" spans="1:10" x14ac:dyDescent="0.25">
      <c r="A12" s="3" t="s">
        <v>44</v>
      </c>
      <c r="B12" s="4">
        <v>43105</v>
      </c>
      <c r="C12">
        <v>8</v>
      </c>
      <c r="D12" t="s">
        <v>45</v>
      </c>
      <c r="E12" t="s">
        <v>46</v>
      </c>
      <c r="F12" t="s">
        <v>23</v>
      </c>
      <c r="G12" t="s">
        <v>19</v>
      </c>
      <c r="H12">
        <v>289</v>
      </c>
      <c r="I12">
        <v>9</v>
      </c>
      <c r="J12">
        <v>2601</v>
      </c>
    </row>
    <row r="13" spans="1:10" x14ac:dyDescent="0.25">
      <c r="A13" s="3" t="s">
        <v>47</v>
      </c>
      <c r="B13" s="4">
        <v>43105</v>
      </c>
      <c r="C13">
        <v>6</v>
      </c>
      <c r="D13" t="s">
        <v>48</v>
      </c>
      <c r="E13" t="s">
        <v>46</v>
      </c>
      <c r="F13" t="s">
        <v>23</v>
      </c>
      <c r="G13" t="s">
        <v>41</v>
      </c>
      <c r="H13">
        <v>399</v>
      </c>
      <c r="I13">
        <v>6</v>
      </c>
      <c r="J13">
        <v>2394</v>
      </c>
    </row>
    <row r="14" spans="1:10" x14ac:dyDescent="0.25">
      <c r="A14" s="3" t="s">
        <v>49</v>
      </c>
      <c r="B14" s="4">
        <v>43105</v>
      </c>
      <c r="C14">
        <v>9</v>
      </c>
      <c r="D14" t="s">
        <v>21</v>
      </c>
      <c r="E14" t="s">
        <v>22</v>
      </c>
      <c r="F14" t="s">
        <v>23</v>
      </c>
      <c r="G14" t="s">
        <v>14</v>
      </c>
      <c r="H14">
        <v>199</v>
      </c>
      <c r="I14">
        <v>6</v>
      </c>
      <c r="J14">
        <v>1194</v>
      </c>
    </row>
    <row r="15" spans="1:10" x14ac:dyDescent="0.25">
      <c r="A15" s="3" t="s">
        <v>50</v>
      </c>
      <c r="B15" s="4">
        <v>43105</v>
      </c>
      <c r="C15">
        <v>4</v>
      </c>
      <c r="D15" t="s">
        <v>51</v>
      </c>
      <c r="E15" t="s">
        <v>17</v>
      </c>
      <c r="F15" t="s">
        <v>18</v>
      </c>
      <c r="G15" t="s">
        <v>41</v>
      </c>
      <c r="H15">
        <v>399</v>
      </c>
      <c r="I15">
        <v>4</v>
      </c>
      <c r="J15">
        <v>1596</v>
      </c>
    </row>
    <row r="16" spans="1:10" x14ac:dyDescent="0.25">
      <c r="A16" s="3" t="s">
        <v>52</v>
      </c>
      <c r="B16" s="4">
        <v>43105</v>
      </c>
      <c r="C16">
        <v>6</v>
      </c>
      <c r="D16" t="s">
        <v>48</v>
      </c>
      <c r="E16" t="s">
        <v>22</v>
      </c>
      <c r="F16" t="s">
        <v>23</v>
      </c>
      <c r="G16" t="s">
        <v>14</v>
      </c>
      <c r="H16">
        <v>199</v>
      </c>
      <c r="I16">
        <v>2</v>
      </c>
      <c r="J16">
        <v>398</v>
      </c>
    </row>
    <row r="17" spans="1:10" x14ac:dyDescent="0.25">
      <c r="A17" s="3" t="s">
        <v>53</v>
      </c>
      <c r="B17" s="4">
        <v>43106</v>
      </c>
      <c r="C17">
        <v>13</v>
      </c>
      <c r="D17" t="s">
        <v>33</v>
      </c>
      <c r="E17" t="s">
        <v>12</v>
      </c>
      <c r="F17" t="s">
        <v>13</v>
      </c>
      <c r="G17" t="s">
        <v>31</v>
      </c>
      <c r="H17">
        <v>69</v>
      </c>
      <c r="I17">
        <v>0</v>
      </c>
      <c r="J17">
        <v>0</v>
      </c>
    </row>
    <row r="18" spans="1:10" x14ac:dyDescent="0.25">
      <c r="A18" s="3" t="s">
        <v>54</v>
      </c>
      <c r="B18" s="4">
        <v>43107</v>
      </c>
      <c r="C18">
        <v>14</v>
      </c>
      <c r="D18" t="s">
        <v>38</v>
      </c>
      <c r="E18" t="s">
        <v>12</v>
      </c>
      <c r="F18" t="s">
        <v>13</v>
      </c>
      <c r="G18" t="s">
        <v>19</v>
      </c>
      <c r="H18">
        <v>289</v>
      </c>
      <c r="I18">
        <v>0</v>
      </c>
      <c r="J18">
        <v>0</v>
      </c>
    </row>
    <row r="19" spans="1:10" x14ac:dyDescent="0.25">
      <c r="A19" s="3" t="s">
        <v>55</v>
      </c>
      <c r="B19" s="4">
        <v>43107</v>
      </c>
      <c r="C19">
        <v>19</v>
      </c>
      <c r="D19" t="s">
        <v>56</v>
      </c>
      <c r="E19" t="s">
        <v>27</v>
      </c>
      <c r="F19" t="s">
        <v>28</v>
      </c>
      <c r="G19" t="s">
        <v>24</v>
      </c>
      <c r="H19">
        <v>159</v>
      </c>
      <c r="I19">
        <v>5</v>
      </c>
      <c r="J19">
        <v>795</v>
      </c>
    </row>
    <row r="20" spans="1:10" x14ac:dyDescent="0.25">
      <c r="A20" s="3" t="s">
        <v>57</v>
      </c>
      <c r="B20" s="4">
        <v>43107</v>
      </c>
      <c r="C20">
        <v>10</v>
      </c>
      <c r="D20" t="s">
        <v>58</v>
      </c>
      <c r="E20" t="s">
        <v>46</v>
      </c>
      <c r="F20" t="s">
        <v>23</v>
      </c>
      <c r="G20" t="s">
        <v>31</v>
      </c>
      <c r="H20">
        <v>69</v>
      </c>
      <c r="I20">
        <v>2</v>
      </c>
      <c r="J20">
        <v>138</v>
      </c>
    </row>
    <row r="21" spans="1:10" x14ac:dyDescent="0.25">
      <c r="A21" s="3" t="s">
        <v>59</v>
      </c>
      <c r="B21" s="4">
        <v>43107</v>
      </c>
      <c r="C21">
        <v>5</v>
      </c>
      <c r="D21" t="s">
        <v>60</v>
      </c>
      <c r="E21" t="s">
        <v>17</v>
      </c>
      <c r="F21" t="s">
        <v>18</v>
      </c>
      <c r="G21" t="s">
        <v>41</v>
      </c>
      <c r="H21">
        <v>399</v>
      </c>
      <c r="I21">
        <v>3</v>
      </c>
      <c r="J21">
        <v>1197</v>
      </c>
    </row>
    <row r="22" spans="1:10" x14ac:dyDescent="0.25">
      <c r="A22" s="3" t="s">
        <v>61</v>
      </c>
      <c r="B22" s="4">
        <v>43107</v>
      </c>
      <c r="C22">
        <v>10</v>
      </c>
      <c r="D22" t="s">
        <v>58</v>
      </c>
      <c r="E22" t="s">
        <v>46</v>
      </c>
      <c r="F22" t="s">
        <v>23</v>
      </c>
      <c r="G22" t="s">
        <v>31</v>
      </c>
      <c r="H22">
        <v>69</v>
      </c>
      <c r="I22">
        <v>2</v>
      </c>
      <c r="J22">
        <v>138</v>
      </c>
    </row>
    <row r="23" spans="1:10" x14ac:dyDescent="0.25">
      <c r="A23" s="3" t="s">
        <v>62</v>
      </c>
      <c r="B23" s="4">
        <v>43107</v>
      </c>
      <c r="C23">
        <v>11</v>
      </c>
      <c r="D23" t="s">
        <v>11</v>
      </c>
      <c r="E23" t="s">
        <v>63</v>
      </c>
      <c r="F23" t="s">
        <v>13</v>
      </c>
      <c r="G23" t="s">
        <v>19</v>
      </c>
      <c r="H23">
        <v>289</v>
      </c>
      <c r="I23">
        <v>6</v>
      </c>
      <c r="J23">
        <v>1734</v>
      </c>
    </row>
    <row r="24" spans="1:10" x14ac:dyDescent="0.25">
      <c r="A24" s="3" t="s">
        <v>64</v>
      </c>
      <c r="B24" s="4">
        <v>43107</v>
      </c>
      <c r="C24">
        <v>8</v>
      </c>
      <c r="D24" t="s">
        <v>45</v>
      </c>
      <c r="E24" t="s">
        <v>46</v>
      </c>
      <c r="F24" t="s">
        <v>23</v>
      </c>
      <c r="G24" t="s">
        <v>24</v>
      </c>
      <c r="H24">
        <v>159</v>
      </c>
      <c r="I24">
        <v>4</v>
      </c>
      <c r="J24">
        <v>636</v>
      </c>
    </row>
    <row r="25" spans="1:10" x14ac:dyDescent="0.25">
      <c r="A25" s="3" t="s">
        <v>65</v>
      </c>
      <c r="B25" s="4">
        <v>43107</v>
      </c>
      <c r="C25">
        <v>12</v>
      </c>
      <c r="D25" t="s">
        <v>66</v>
      </c>
      <c r="E25" t="s">
        <v>12</v>
      </c>
      <c r="F25" t="s">
        <v>13</v>
      </c>
      <c r="G25" t="s">
        <v>41</v>
      </c>
      <c r="H25">
        <v>399</v>
      </c>
      <c r="I25">
        <v>2</v>
      </c>
      <c r="J25">
        <v>798</v>
      </c>
    </row>
    <row r="26" spans="1:10" x14ac:dyDescent="0.25">
      <c r="A26" s="3" t="s">
        <v>67</v>
      </c>
      <c r="B26" s="4">
        <v>43108</v>
      </c>
      <c r="C26">
        <v>3</v>
      </c>
      <c r="D26" t="s">
        <v>43</v>
      </c>
      <c r="E26" t="s">
        <v>68</v>
      </c>
      <c r="F26" t="s">
        <v>18</v>
      </c>
      <c r="G26" t="s">
        <v>41</v>
      </c>
      <c r="H26">
        <v>399</v>
      </c>
      <c r="I26">
        <v>0</v>
      </c>
      <c r="J26">
        <v>0</v>
      </c>
    </row>
    <row r="27" spans="1:10" x14ac:dyDescent="0.25">
      <c r="A27" s="3" t="s">
        <v>69</v>
      </c>
      <c r="B27" s="4">
        <v>43108</v>
      </c>
      <c r="C27">
        <v>14</v>
      </c>
      <c r="D27" t="s">
        <v>38</v>
      </c>
      <c r="E27" t="s">
        <v>12</v>
      </c>
      <c r="F27" t="s">
        <v>13</v>
      </c>
      <c r="G27" t="s">
        <v>19</v>
      </c>
      <c r="H27">
        <v>289</v>
      </c>
      <c r="I27">
        <v>0</v>
      </c>
      <c r="J27">
        <v>0</v>
      </c>
    </row>
    <row r="28" spans="1:10" x14ac:dyDescent="0.25">
      <c r="A28" s="3" t="s">
        <v>70</v>
      </c>
      <c r="B28" s="4">
        <v>43108</v>
      </c>
      <c r="C28">
        <v>14</v>
      </c>
      <c r="D28" t="s">
        <v>38</v>
      </c>
      <c r="E28" t="s">
        <v>63</v>
      </c>
      <c r="F28" t="s">
        <v>13</v>
      </c>
      <c r="G28" t="s">
        <v>14</v>
      </c>
      <c r="H28">
        <v>199</v>
      </c>
      <c r="I28">
        <v>1</v>
      </c>
      <c r="J28">
        <v>199</v>
      </c>
    </row>
    <row r="29" spans="1:10" x14ac:dyDescent="0.25">
      <c r="A29" s="3" t="s">
        <v>71</v>
      </c>
      <c r="B29" s="4">
        <v>43108</v>
      </c>
      <c r="C29">
        <v>19</v>
      </c>
      <c r="D29" t="s">
        <v>56</v>
      </c>
      <c r="E29" t="s">
        <v>36</v>
      </c>
      <c r="F29" t="s">
        <v>28</v>
      </c>
      <c r="G29" t="s">
        <v>41</v>
      </c>
      <c r="H29">
        <v>399</v>
      </c>
      <c r="I29">
        <v>7</v>
      </c>
      <c r="J29">
        <v>2793</v>
      </c>
    </row>
    <row r="30" spans="1:10" x14ac:dyDescent="0.25">
      <c r="A30" s="3" t="s">
        <v>72</v>
      </c>
      <c r="B30" s="4">
        <v>43109</v>
      </c>
      <c r="C30">
        <v>10</v>
      </c>
      <c r="D30" t="s">
        <v>58</v>
      </c>
      <c r="E30" t="s">
        <v>46</v>
      </c>
      <c r="F30" t="s">
        <v>23</v>
      </c>
      <c r="G30" t="s">
        <v>14</v>
      </c>
      <c r="H30">
        <v>199</v>
      </c>
      <c r="I30">
        <v>3</v>
      </c>
      <c r="J30">
        <v>597</v>
      </c>
    </row>
    <row r="31" spans="1:10" x14ac:dyDescent="0.25">
      <c r="A31" s="3" t="s">
        <v>73</v>
      </c>
      <c r="B31" s="4">
        <v>43109</v>
      </c>
      <c r="C31">
        <v>12</v>
      </c>
      <c r="D31" t="s">
        <v>66</v>
      </c>
      <c r="E31" t="s">
        <v>63</v>
      </c>
      <c r="F31" t="s">
        <v>13</v>
      </c>
      <c r="G31" t="s">
        <v>19</v>
      </c>
      <c r="H31">
        <v>289</v>
      </c>
      <c r="I31">
        <v>0</v>
      </c>
      <c r="J31">
        <v>0</v>
      </c>
    </row>
    <row r="32" spans="1:10" x14ac:dyDescent="0.25">
      <c r="A32" s="3" t="s">
        <v>74</v>
      </c>
      <c r="B32" s="4">
        <v>43109</v>
      </c>
      <c r="C32">
        <v>6</v>
      </c>
      <c r="D32" t="s">
        <v>48</v>
      </c>
      <c r="E32" t="s">
        <v>22</v>
      </c>
      <c r="F32" t="s">
        <v>23</v>
      </c>
      <c r="G32" t="s">
        <v>24</v>
      </c>
      <c r="H32">
        <v>159</v>
      </c>
      <c r="I32">
        <v>2</v>
      </c>
      <c r="J32">
        <v>318</v>
      </c>
    </row>
    <row r="33" spans="1:10" x14ac:dyDescent="0.25">
      <c r="A33" s="3" t="s">
        <v>75</v>
      </c>
      <c r="B33" s="4">
        <v>43109</v>
      </c>
      <c r="C33">
        <v>6</v>
      </c>
      <c r="D33" t="s">
        <v>48</v>
      </c>
      <c r="E33" t="s">
        <v>46</v>
      </c>
      <c r="F33" t="s">
        <v>23</v>
      </c>
      <c r="G33" t="s">
        <v>41</v>
      </c>
      <c r="H33">
        <v>399</v>
      </c>
      <c r="I33">
        <v>3</v>
      </c>
      <c r="J33">
        <v>1197</v>
      </c>
    </row>
    <row r="34" spans="1:10" x14ac:dyDescent="0.25">
      <c r="A34" s="3" t="s">
        <v>76</v>
      </c>
      <c r="B34" s="4">
        <v>43110</v>
      </c>
      <c r="C34">
        <v>6</v>
      </c>
      <c r="D34" t="s">
        <v>48</v>
      </c>
      <c r="E34" t="s">
        <v>46</v>
      </c>
      <c r="F34" t="s">
        <v>23</v>
      </c>
      <c r="G34" t="s">
        <v>31</v>
      </c>
      <c r="H34">
        <v>69</v>
      </c>
      <c r="I34">
        <v>2</v>
      </c>
      <c r="J34">
        <v>138</v>
      </c>
    </row>
    <row r="35" spans="1:10" x14ac:dyDescent="0.25">
      <c r="A35" s="3" t="s">
        <v>77</v>
      </c>
      <c r="B35" s="4">
        <v>43111</v>
      </c>
      <c r="C35">
        <v>1</v>
      </c>
      <c r="D35" t="s">
        <v>16</v>
      </c>
      <c r="E35" t="s">
        <v>68</v>
      </c>
      <c r="F35" t="s">
        <v>18</v>
      </c>
      <c r="G35" t="s">
        <v>14</v>
      </c>
      <c r="H35">
        <v>199</v>
      </c>
      <c r="I35">
        <v>8</v>
      </c>
      <c r="J35">
        <v>1592</v>
      </c>
    </row>
    <row r="36" spans="1:10" x14ac:dyDescent="0.25">
      <c r="A36" s="3" t="s">
        <v>78</v>
      </c>
      <c r="B36" s="4">
        <v>43111</v>
      </c>
      <c r="C36">
        <v>16</v>
      </c>
      <c r="D36" t="s">
        <v>30</v>
      </c>
      <c r="E36" t="s">
        <v>36</v>
      </c>
      <c r="F36" t="s">
        <v>28</v>
      </c>
      <c r="G36" t="s">
        <v>14</v>
      </c>
      <c r="H36">
        <v>199</v>
      </c>
      <c r="I36">
        <v>5</v>
      </c>
      <c r="J36">
        <v>995</v>
      </c>
    </row>
    <row r="37" spans="1:10" x14ac:dyDescent="0.25">
      <c r="A37" s="3" t="s">
        <v>79</v>
      </c>
      <c r="B37" s="4">
        <v>43111</v>
      </c>
      <c r="C37">
        <v>13</v>
      </c>
      <c r="D37" t="s">
        <v>33</v>
      </c>
      <c r="E37" t="s">
        <v>63</v>
      </c>
      <c r="F37" t="s">
        <v>13</v>
      </c>
      <c r="G37" t="s">
        <v>19</v>
      </c>
      <c r="H37">
        <v>289</v>
      </c>
      <c r="I37">
        <v>1</v>
      </c>
      <c r="J37">
        <v>289</v>
      </c>
    </row>
    <row r="38" spans="1:10" x14ac:dyDescent="0.25">
      <c r="A38" s="3" t="s">
        <v>80</v>
      </c>
      <c r="B38" s="4">
        <v>43111</v>
      </c>
      <c r="C38">
        <v>13</v>
      </c>
      <c r="D38" t="s">
        <v>33</v>
      </c>
      <c r="E38" t="s">
        <v>63</v>
      </c>
      <c r="F38" t="s">
        <v>13</v>
      </c>
      <c r="G38" t="s">
        <v>41</v>
      </c>
      <c r="H38">
        <v>399</v>
      </c>
      <c r="I38">
        <v>4</v>
      </c>
      <c r="J38">
        <v>1596</v>
      </c>
    </row>
    <row r="39" spans="1:10" x14ac:dyDescent="0.25">
      <c r="A39" s="3" t="s">
        <v>81</v>
      </c>
      <c r="B39" s="4">
        <v>43112</v>
      </c>
      <c r="C39">
        <v>20</v>
      </c>
      <c r="D39" t="s">
        <v>40</v>
      </c>
      <c r="E39" t="s">
        <v>27</v>
      </c>
      <c r="F39" t="s">
        <v>28</v>
      </c>
      <c r="G39" t="s">
        <v>41</v>
      </c>
      <c r="H39">
        <v>399</v>
      </c>
      <c r="I39">
        <v>3</v>
      </c>
      <c r="J39">
        <v>1197</v>
      </c>
    </row>
    <row r="40" spans="1:10" x14ac:dyDescent="0.25">
      <c r="A40" s="3" t="s">
        <v>82</v>
      </c>
      <c r="B40" s="4">
        <v>43112</v>
      </c>
      <c r="C40">
        <v>19</v>
      </c>
      <c r="D40" t="s">
        <v>56</v>
      </c>
      <c r="E40" t="s">
        <v>36</v>
      </c>
      <c r="F40" t="s">
        <v>28</v>
      </c>
      <c r="G40" t="s">
        <v>31</v>
      </c>
      <c r="H40">
        <v>69</v>
      </c>
      <c r="I40">
        <v>8</v>
      </c>
      <c r="J40">
        <v>552</v>
      </c>
    </row>
    <row r="41" spans="1:10" x14ac:dyDescent="0.25">
      <c r="A41" s="3" t="s">
        <v>83</v>
      </c>
      <c r="B41" s="4">
        <v>43112</v>
      </c>
      <c r="C41">
        <v>14</v>
      </c>
      <c r="D41" t="s">
        <v>38</v>
      </c>
      <c r="E41" t="s">
        <v>12</v>
      </c>
      <c r="F41" t="s">
        <v>13</v>
      </c>
      <c r="G41" t="s">
        <v>19</v>
      </c>
      <c r="H41">
        <v>289</v>
      </c>
      <c r="I41">
        <v>3</v>
      </c>
      <c r="J41">
        <v>867</v>
      </c>
    </row>
    <row r="42" spans="1:10" x14ac:dyDescent="0.25">
      <c r="A42" s="3" t="s">
        <v>84</v>
      </c>
      <c r="B42" s="4">
        <v>43113</v>
      </c>
      <c r="C42">
        <v>9</v>
      </c>
      <c r="D42" t="s">
        <v>21</v>
      </c>
      <c r="E42" t="s">
        <v>22</v>
      </c>
      <c r="F42" t="s">
        <v>23</v>
      </c>
      <c r="G42" t="s">
        <v>41</v>
      </c>
      <c r="H42">
        <v>399</v>
      </c>
      <c r="I42">
        <v>4</v>
      </c>
      <c r="J42">
        <v>1596</v>
      </c>
    </row>
    <row r="43" spans="1:10" x14ac:dyDescent="0.25">
      <c r="A43" s="3" t="s">
        <v>85</v>
      </c>
      <c r="B43" s="4">
        <v>43113</v>
      </c>
      <c r="C43">
        <v>17</v>
      </c>
      <c r="D43" t="s">
        <v>35</v>
      </c>
      <c r="E43" t="s">
        <v>36</v>
      </c>
      <c r="F43" t="s">
        <v>28</v>
      </c>
      <c r="G43" t="s">
        <v>31</v>
      </c>
      <c r="H43">
        <v>69</v>
      </c>
      <c r="I43">
        <v>5</v>
      </c>
      <c r="J43">
        <v>345</v>
      </c>
    </row>
    <row r="44" spans="1:10" x14ac:dyDescent="0.25">
      <c r="A44" s="3" t="s">
        <v>86</v>
      </c>
      <c r="B44" s="4">
        <v>43113</v>
      </c>
      <c r="C44">
        <v>13</v>
      </c>
      <c r="D44" t="s">
        <v>33</v>
      </c>
      <c r="E44" t="s">
        <v>63</v>
      </c>
      <c r="F44" t="s">
        <v>13</v>
      </c>
      <c r="G44" t="s">
        <v>24</v>
      </c>
      <c r="H44">
        <v>159</v>
      </c>
      <c r="I44">
        <v>8</v>
      </c>
      <c r="J44">
        <v>1272</v>
      </c>
    </row>
    <row r="45" spans="1:10" x14ac:dyDescent="0.25">
      <c r="A45" s="3" t="s">
        <v>87</v>
      </c>
      <c r="B45" s="4">
        <v>43113</v>
      </c>
      <c r="C45">
        <v>7</v>
      </c>
      <c r="D45" t="s">
        <v>88</v>
      </c>
      <c r="E45" t="s">
        <v>46</v>
      </c>
      <c r="F45" t="s">
        <v>23</v>
      </c>
      <c r="G45" t="s">
        <v>41</v>
      </c>
      <c r="H45">
        <v>399</v>
      </c>
      <c r="I45">
        <v>5</v>
      </c>
      <c r="J45">
        <v>1995</v>
      </c>
    </row>
    <row r="46" spans="1:10" x14ac:dyDescent="0.25">
      <c r="A46" s="3" t="s">
        <v>89</v>
      </c>
      <c r="B46" s="4">
        <v>43113</v>
      </c>
      <c r="C46">
        <v>12</v>
      </c>
      <c r="D46" t="s">
        <v>66</v>
      </c>
      <c r="E46" t="s">
        <v>63</v>
      </c>
      <c r="F46" t="s">
        <v>13</v>
      </c>
      <c r="G46" t="s">
        <v>19</v>
      </c>
      <c r="H46">
        <v>289</v>
      </c>
      <c r="I46">
        <v>4</v>
      </c>
      <c r="J46">
        <v>1156</v>
      </c>
    </row>
    <row r="47" spans="1:10" x14ac:dyDescent="0.25">
      <c r="A47" s="3" t="s">
        <v>90</v>
      </c>
      <c r="B47" s="4">
        <v>43113</v>
      </c>
      <c r="C47">
        <v>14</v>
      </c>
      <c r="D47" t="s">
        <v>38</v>
      </c>
      <c r="E47" t="s">
        <v>12</v>
      </c>
      <c r="F47" t="s">
        <v>13</v>
      </c>
      <c r="G47" t="s">
        <v>24</v>
      </c>
      <c r="H47">
        <v>159</v>
      </c>
      <c r="I47">
        <v>7</v>
      </c>
      <c r="J47">
        <v>1113</v>
      </c>
    </row>
    <row r="48" spans="1:10" x14ac:dyDescent="0.25">
      <c r="A48" s="3" t="s">
        <v>91</v>
      </c>
      <c r="B48" s="4">
        <v>43113</v>
      </c>
      <c r="C48">
        <v>17</v>
      </c>
      <c r="D48" t="s">
        <v>35</v>
      </c>
      <c r="E48" t="s">
        <v>27</v>
      </c>
      <c r="F48" t="s">
        <v>28</v>
      </c>
      <c r="G48" t="s">
        <v>19</v>
      </c>
      <c r="H48">
        <v>289</v>
      </c>
      <c r="I48">
        <v>0</v>
      </c>
      <c r="J48">
        <v>0</v>
      </c>
    </row>
    <row r="49" spans="1:10" x14ac:dyDescent="0.25">
      <c r="A49" s="3" t="s">
        <v>92</v>
      </c>
      <c r="B49" s="4">
        <v>43113</v>
      </c>
      <c r="C49">
        <v>16</v>
      </c>
      <c r="D49" t="s">
        <v>30</v>
      </c>
      <c r="E49" t="s">
        <v>27</v>
      </c>
      <c r="F49" t="s">
        <v>28</v>
      </c>
      <c r="G49" t="s">
        <v>31</v>
      </c>
      <c r="H49">
        <v>69</v>
      </c>
      <c r="I49">
        <v>1</v>
      </c>
      <c r="J49">
        <v>69</v>
      </c>
    </row>
    <row r="50" spans="1:10" x14ac:dyDescent="0.25">
      <c r="A50" s="3" t="s">
        <v>93</v>
      </c>
      <c r="B50" s="4">
        <v>43113</v>
      </c>
      <c r="C50">
        <v>4</v>
      </c>
      <c r="D50" t="s">
        <v>51</v>
      </c>
      <c r="E50" t="s">
        <v>68</v>
      </c>
      <c r="F50" t="s">
        <v>18</v>
      </c>
      <c r="G50" t="s">
        <v>24</v>
      </c>
      <c r="H50">
        <v>159</v>
      </c>
      <c r="I50">
        <v>5</v>
      </c>
      <c r="J50">
        <v>795</v>
      </c>
    </row>
    <row r="51" spans="1:10" x14ac:dyDescent="0.25">
      <c r="A51" s="3" t="s">
        <v>94</v>
      </c>
      <c r="B51" s="4">
        <v>43113</v>
      </c>
      <c r="C51">
        <v>5</v>
      </c>
      <c r="D51" t="s">
        <v>60</v>
      </c>
      <c r="E51" t="s">
        <v>68</v>
      </c>
      <c r="F51" t="s">
        <v>18</v>
      </c>
      <c r="G51" t="s">
        <v>24</v>
      </c>
      <c r="H51">
        <v>159</v>
      </c>
      <c r="I51">
        <v>7</v>
      </c>
      <c r="J51">
        <v>1113</v>
      </c>
    </row>
    <row r="52" spans="1:10" x14ac:dyDescent="0.25">
      <c r="A52" s="3" t="s">
        <v>95</v>
      </c>
      <c r="B52" s="4">
        <v>43113</v>
      </c>
      <c r="C52">
        <v>19</v>
      </c>
      <c r="D52" t="s">
        <v>56</v>
      </c>
      <c r="E52" t="s">
        <v>36</v>
      </c>
      <c r="F52" t="s">
        <v>28</v>
      </c>
      <c r="G52" t="s">
        <v>41</v>
      </c>
      <c r="H52">
        <v>399</v>
      </c>
      <c r="I52">
        <v>6</v>
      </c>
      <c r="J52">
        <v>2394</v>
      </c>
    </row>
    <row r="53" spans="1:10" x14ac:dyDescent="0.25">
      <c r="A53" s="3" t="s">
        <v>96</v>
      </c>
      <c r="B53" s="4">
        <v>43113</v>
      </c>
      <c r="C53">
        <v>1</v>
      </c>
      <c r="D53" t="s">
        <v>16</v>
      </c>
      <c r="E53" t="s">
        <v>68</v>
      </c>
      <c r="F53" t="s">
        <v>18</v>
      </c>
      <c r="G53" t="s">
        <v>31</v>
      </c>
      <c r="H53">
        <v>69</v>
      </c>
      <c r="I53">
        <v>2</v>
      </c>
      <c r="J53">
        <v>138</v>
      </c>
    </row>
    <row r="54" spans="1:10" x14ac:dyDescent="0.25">
      <c r="A54" s="3" t="s">
        <v>97</v>
      </c>
      <c r="B54" s="4">
        <v>43114</v>
      </c>
      <c r="C54">
        <v>17</v>
      </c>
      <c r="D54" t="s">
        <v>35</v>
      </c>
      <c r="E54" t="s">
        <v>36</v>
      </c>
      <c r="F54" t="s">
        <v>28</v>
      </c>
      <c r="G54" t="s">
        <v>31</v>
      </c>
      <c r="H54">
        <v>69</v>
      </c>
      <c r="I54">
        <v>7</v>
      </c>
      <c r="J54">
        <v>483</v>
      </c>
    </row>
    <row r="55" spans="1:10" x14ac:dyDescent="0.25">
      <c r="A55" s="3" t="s">
        <v>98</v>
      </c>
      <c r="B55" s="4">
        <v>43115</v>
      </c>
      <c r="C55">
        <v>8</v>
      </c>
      <c r="D55" t="s">
        <v>45</v>
      </c>
      <c r="E55" t="s">
        <v>46</v>
      </c>
      <c r="F55" t="s">
        <v>23</v>
      </c>
      <c r="G55" t="s">
        <v>19</v>
      </c>
      <c r="H55">
        <v>289</v>
      </c>
      <c r="I55">
        <v>1</v>
      </c>
      <c r="J55">
        <v>289</v>
      </c>
    </row>
    <row r="56" spans="1:10" x14ac:dyDescent="0.25">
      <c r="A56" s="3" t="s">
        <v>99</v>
      </c>
      <c r="B56" s="4">
        <v>43115</v>
      </c>
      <c r="C56">
        <v>7</v>
      </c>
      <c r="D56" t="s">
        <v>88</v>
      </c>
      <c r="E56" t="s">
        <v>46</v>
      </c>
      <c r="F56" t="s">
        <v>23</v>
      </c>
      <c r="G56" t="s">
        <v>41</v>
      </c>
      <c r="H56">
        <v>399</v>
      </c>
      <c r="I56">
        <v>0</v>
      </c>
      <c r="J56">
        <v>0</v>
      </c>
    </row>
    <row r="57" spans="1:10" x14ac:dyDescent="0.25">
      <c r="A57" s="3" t="s">
        <v>100</v>
      </c>
      <c r="B57" s="4">
        <v>43115</v>
      </c>
      <c r="C57">
        <v>20</v>
      </c>
      <c r="D57" t="s">
        <v>40</v>
      </c>
      <c r="E57" t="s">
        <v>36</v>
      </c>
      <c r="F57" t="s">
        <v>28</v>
      </c>
      <c r="G57" t="s">
        <v>31</v>
      </c>
      <c r="H57">
        <v>69</v>
      </c>
      <c r="I57">
        <v>9</v>
      </c>
      <c r="J57">
        <v>621</v>
      </c>
    </row>
    <row r="58" spans="1:10" x14ac:dyDescent="0.25">
      <c r="A58" s="3" t="s">
        <v>101</v>
      </c>
      <c r="B58" s="4">
        <v>43115</v>
      </c>
      <c r="C58">
        <v>8</v>
      </c>
      <c r="D58" t="s">
        <v>45</v>
      </c>
      <c r="E58" t="s">
        <v>46</v>
      </c>
      <c r="F58" t="s">
        <v>23</v>
      </c>
      <c r="G58" t="s">
        <v>14</v>
      </c>
      <c r="H58">
        <v>199</v>
      </c>
      <c r="I58">
        <v>5</v>
      </c>
      <c r="J58">
        <v>995</v>
      </c>
    </row>
    <row r="59" spans="1:10" x14ac:dyDescent="0.25">
      <c r="A59" s="3" t="s">
        <v>102</v>
      </c>
      <c r="B59" s="4">
        <v>43115</v>
      </c>
      <c r="C59">
        <v>11</v>
      </c>
      <c r="D59" t="s">
        <v>11</v>
      </c>
      <c r="E59" t="s">
        <v>12</v>
      </c>
      <c r="F59" t="s">
        <v>13</v>
      </c>
      <c r="G59" t="s">
        <v>31</v>
      </c>
      <c r="H59">
        <v>69</v>
      </c>
      <c r="I59">
        <v>9</v>
      </c>
      <c r="J59">
        <v>621</v>
      </c>
    </row>
    <row r="60" spans="1:10" x14ac:dyDescent="0.25">
      <c r="A60" s="3" t="s">
        <v>103</v>
      </c>
      <c r="B60" s="4">
        <v>43115</v>
      </c>
      <c r="C60">
        <v>9</v>
      </c>
      <c r="D60" t="s">
        <v>21</v>
      </c>
      <c r="E60" t="s">
        <v>22</v>
      </c>
      <c r="F60" t="s">
        <v>23</v>
      </c>
      <c r="G60" t="s">
        <v>41</v>
      </c>
      <c r="H60">
        <v>399</v>
      </c>
      <c r="I60">
        <v>7</v>
      </c>
      <c r="J60">
        <v>2793</v>
      </c>
    </row>
    <row r="61" spans="1:10" x14ac:dyDescent="0.25">
      <c r="A61" s="3" t="s">
        <v>104</v>
      </c>
      <c r="B61" s="4">
        <v>43115</v>
      </c>
      <c r="C61">
        <v>10</v>
      </c>
      <c r="D61" t="s">
        <v>58</v>
      </c>
      <c r="E61" t="s">
        <v>46</v>
      </c>
      <c r="F61" t="s">
        <v>23</v>
      </c>
      <c r="G61" t="s">
        <v>14</v>
      </c>
      <c r="H61">
        <v>199</v>
      </c>
      <c r="I61">
        <v>3</v>
      </c>
      <c r="J61">
        <v>597</v>
      </c>
    </row>
    <row r="62" spans="1:10" x14ac:dyDescent="0.25">
      <c r="A62" s="3" t="s">
        <v>105</v>
      </c>
      <c r="B62" s="4">
        <v>43116</v>
      </c>
      <c r="C62">
        <v>2</v>
      </c>
      <c r="D62" t="s">
        <v>106</v>
      </c>
      <c r="E62" t="s">
        <v>17</v>
      </c>
      <c r="F62" t="s">
        <v>18</v>
      </c>
      <c r="G62" t="s">
        <v>24</v>
      </c>
      <c r="H62">
        <v>159</v>
      </c>
      <c r="I62">
        <v>8</v>
      </c>
      <c r="J62">
        <v>1272</v>
      </c>
    </row>
    <row r="63" spans="1:10" x14ac:dyDescent="0.25">
      <c r="A63" s="3" t="s">
        <v>107</v>
      </c>
      <c r="B63" s="4">
        <v>43117</v>
      </c>
      <c r="C63">
        <v>20</v>
      </c>
      <c r="D63" t="s">
        <v>40</v>
      </c>
      <c r="E63" t="s">
        <v>36</v>
      </c>
      <c r="F63" t="s">
        <v>28</v>
      </c>
      <c r="G63" t="s">
        <v>24</v>
      </c>
      <c r="H63">
        <v>159</v>
      </c>
      <c r="I63">
        <v>9</v>
      </c>
      <c r="J63">
        <v>1431</v>
      </c>
    </row>
    <row r="64" spans="1:10" x14ac:dyDescent="0.25">
      <c r="A64" s="3" t="s">
        <v>108</v>
      </c>
      <c r="B64" s="4">
        <v>43117</v>
      </c>
      <c r="C64">
        <v>9</v>
      </c>
      <c r="D64" t="s">
        <v>21</v>
      </c>
      <c r="E64" t="s">
        <v>46</v>
      </c>
      <c r="F64" t="s">
        <v>23</v>
      </c>
      <c r="G64" t="s">
        <v>19</v>
      </c>
      <c r="H64">
        <v>289</v>
      </c>
      <c r="I64">
        <v>7</v>
      </c>
      <c r="J64">
        <v>2023</v>
      </c>
    </row>
    <row r="65" spans="1:10" x14ac:dyDescent="0.25">
      <c r="A65" s="3" t="s">
        <v>109</v>
      </c>
      <c r="B65" s="4">
        <v>43118</v>
      </c>
      <c r="C65">
        <v>9</v>
      </c>
      <c r="D65" t="s">
        <v>21</v>
      </c>
      <c r="E65" t="s">
        <v>46</v>
      </c>
      <c r="F65" t="s">
        <v>23</v>
      </c>
      <c r="G65" t="s">
        <v>41</v>
      </c>
      <c r="H65">
        <v>399</v>
      </c>
      <c r="I65">
        <v>1</v>
      </c>
      <c r="J65">
        <v>399</v>
      </c>
    </row>
    <row r="66" spans="1:10" x14ac:dyDescent="0.25">
      <c r="A66" s="3" t="s">
        <v>110</v>
      </c>
      <c r="B66" s="4">
        <v>43119</v>
      </c>
      <c r="C66">
        <v>9</v>
      </c>
      <c r="D66" t="s">
        <v>21</v>
      </c>
      <c r="E66" t="s">
        <v>46</v>
      </c>
      <c r="F66" t="s">
        <v>23</v>
      </c>
      <c r="G66" t="s">
        <v>14</v>
      </c>
      <c r="H66">
        <v>199</v>
      </c>
      <c r="I66">
        <v>6</v>
      </c>
      <c r="J66">
        <v>1194</v>
      </c>
    </row>
    <row r="67" spans="1:10" x14ac:dyDescent="0.25">
      <c r="A67" s="3" t="s">
        <v>111</v>
      </c>
      <c r="B67" s="4">
        <v>43119</v>
      </c>
      <c r="C67">
        <v>10</v>
      </c>
      <c r="D67" t="s">
        <v>58</v>
      </c>
      <c r="E67" t="s">
        <v>46</v>
      </c>
      <c r="F67" t="s">
        <v>23</v>
      </c>
      <c r="G67" t="s">
        <v>19</v>
      </c>
      <c r="H67">
        <v>289</v>
      </c>
      <c r="I67">
        <v>3</v>
      </c>
      <c r="J67">
        <v>867</v>
      </c>
    </row>
    <row r="68" spans="1:10" x14ac:dyDescent="0.25">
      <c r="A68" s="3" t="s">
        <v>112</v>
      </c>
      <c r="B68" s="4">
        <v>43120</v>
      </c>
      <c r="C68">
        <v>16</v>
      </c>
      <c r="D68" t="s">
        <v>30</v>
      </c>
      <c r="E68" t="s">
        <v>27</v>
      </c>
      <c r="F68" t="s">
        <v>28</v>
      </c>
      <c r="G68" t="s">
        <v>31</v>
      </c>
      <c r="H68">
        <v>69</v>
      </c>
      <c r="I68">
        <v>2</v>
      </c>
      <c r="J68">
        <v>138</v>
      </c>
    </row>
    <row r="69" spans="1:10" x14ac:dyDescent="0.25">
      <c r="A69" s="3" t="s">
        <v>113</v>
      </c>
      <c r="B69" s="4">
        <v>43120</v>
      </c>
      <c r="C69">
        <v>13</v>
      </c>
      <c r="D69" t="s">
        <v>33</v>
      </c>
      <c r="E69" t="s">
        <v>63</v>
      </c>
      <c r="F69" t="s">
        <v>13</v>
      </c>
      <c r="G69" t="s">
        <v>14</v>
      </c>
      <c r="H69">
        <v>199</v>
      </c>
      <c r="I69">
        <v>8</v>
      </c>
      <c r="J69">
        <v>1592</v>
      </c>
    </row>
    <row r="70" spans="1:10" x14ac:dyDescent="0.25">
      <c r="A70" s="3" t="s">
        <v>114</v>
      </c>
      <c r="B70" s="4">
        <v>43121</v>
      </c>
      <c r="C70">
        <v>19</v>
      </c>
      <c r="D70" t="s">
        <v>56</v>
      </c>
      <c r="E70" t="s">
        <v>36</v>
      </c>
      <c r="F70" t="s">
        <v>28</v>
      </c>
      <c r="G70" t="s">
        <v>14</v>
      </c>
      <c r="H70">
        <v>199</v>
      </c>
      <c r="I70">
        <v>8</v>
      </c>
      <c r="J70">
        <v>1592</v>
      </c>
    </row>
    <row r="71" spans="1:10" x14ac:dyDescent="0.25">
      <c r="A71" s="3" t="s">
        <v>115</v>
      </c>
      <c r="B71" s="4">
        <v>43121</v>
      </c>
      <c r="C71">
        <v>6</v>
      </c>
      <c r="D71" t="s">
        <v>48</v>
      </c>
      <c r="E71" t="s">
        <v>46</v>
      </c>
      <c r="F71" t="s">
        <v>23</v>
      </c>
      <c r="G71" t="s">
        <v>14</v>
      </c>
      <c r="H71">
        <v>199</v>
      </c>
      <c r="I71">
        <v>0</v>
      </c>
      <c r="J71">
        <v>0</v>
      </c>
    </row>
    <row r="72" spans="1:10" x14ac:dyDescent="0.25">
      <c r="A72" s="3" t="s">
        <v>116</v>
      </c>
      <c r="B72" s="4">
        <v>43121</v>
      </c>
      <c r="C72">
        <v>17</v>
      </c>
      <c r="D72" t="s">
        <v>35</v>
      </c>
      <c r="E72" t="s">
        <v>27</v>
      </c>
      <c r="F72" t="s">
        <v>28</v>
      </c>
      <c r="G72" t="s">
        <v>24</v>
      </c>
      <c r="H72">
        <v>159</v>
      </c>
      <c r="I72">
        <v>4</v>
      </c>
      <c r="J72">
        <v>636</v>
      </c>
    </row>
    <row r="73" spans="1:10" x14ac:dyDescent="0.25">
      <c r="A73" s="3" t="s">
        <v>117</v>
      </c>
      <c r="B73" s="4">
        <v>43122</v>
      </c>
      <c r="C73">
        <v>15</v>
      </c>
      <c r="D73" t="s">
        <v>118</v>
      </c>
      <c r="E73" t="s">
        <v>63</v>
      </c>
      <c r="F73" t="s">
        <v>13</v>
      </c>
      <c r="G73" t="s">
        <v>41</v>
      </c>
      <c r="H73">
        <v>399</v>
      </c>
      <c r="I73">
        <v>4</v>
      </c>
      <c r="J73">
        <v>1596</v>
      </c>
    </row>
    <row r="74" spans="1:10" x14ac:dyDescent="0.25">
      <c r="A74" s="3" t="s">
        <v>119</v>
      </c>
      <c r="B74" s="4">
        <v>43123</v>
      </c>
      <c r="C74">
        <v>15</v>
      </c>
      <c r="D74" t="s">
        <v>118</v>
      </c>
      <c r="E74" t="s">
        <v>63</v>
      </c>
      <c r="F74" t="s">
        <v>13</v>
      </c>
      <c r="G74" t="s">
        <v>24</v>
      </c>
      <c r="H74">
        <v>159</v>
      </c>
      <c r="I74">
        <v>1</v>
      </c>
      <c r="J74">
        <v>159</v>
      </c>
    </row>
    <row r="75" spans="1:10" x14ac:dyDescent="0.25">
      <c r="A75" s="3" t="s">
        <v>120</v>
      </c>
      <c r="B75" s="4">
        <v>43123</v>
      </c>
      <c r="C75">
        <v>20</v>
      </c>
      <c r="D75" t="s">
        <v>40</v>
      </c>
      <c r="E75" t="s">
        <v>27</v>
      </c>
      <c r="F75" t="s">
        <v>28</v>
      </c>
      <c r="G75" t="s">
        <v>19</v>
      </c>
      <c r="H75">
        <v>289</v>
      </c>
      <c r="I75">
        <v>1</v>
      </c>
      <c r="J75">
        <v>289</v>
      </c>
    </row>
    <row r="76" spans="1:10" x14ac:dyDescent="0.25">
      <c r="A76" s="3" t="s">
        <v>121</v>
      </c>
      <c r="B76" s="4">
        <v>43123</v>
      </c>
      <c r="C76">
        <v>13</v>
      </c>
      <c r="D76" t="s">
        <v>33</v>
      </c>
      <c r="E76" t="s">
        <v>12</v>
      </c>
      <c r="F76" t="s">
        <v>13</v>
      </c>
      <c r="G76" t="s">
        <v>19</v>
      </c>
      <c r="H76">
        <v>289</v>
      </c>
      <c r="I76">
        <v>5</v>
      </c>
      <c r="J76">
        <v>1445</v>
      </c>
    </row>
    <row r="77" spans="1:10" x14ac:dyDescent="0.25">
      <c r="A77" s="3" t="s">
        <v>122</v>
      </c>
      <c r="B77" s="4">
        <v>43124</v>
      </c>
      <c r="C77">
        <v>18</v>
      </c>
      <c r="D77" t="s">
        <v>26</v>
      </c>
      <c r="E77" t="s">
        <v>27</v>
      </c>
      <c r="F77" t="s">
        <v>28</v>
      </c>
      <c r="G77" t="s">
        <v>31</v>
      </c>
      <c r="H77">
        <v>69</v>
      </c>
      <c r="I77">
        <v>7</v>
      </c>
      <c r="J77">
        <v>483</v>
      </c>
    </row>
    <row r="78" spans="1:10" x14ac:dyDescent="0.25">
      <c r="A78" s="3" t="s">
        <v>123</v>
      </c>
      <c r="B78" s="4">
        <v>43124</v>
      </c>
      <c r="C78">
        <v>8</v>
      </c>
      <c r="D78" t="s">
        <v>45</v>
      </c>
      <c r="E78" t="s">
        <v>46</v>
      </c>
      <c r="F78" t="s">
        <v>23</v>
      </c>
      <c r="G78" t="s">
        <v>31</v>
      </c>
      <c r="H78">
        <v>69</v>
      </c>
      <c r="I78">
        <v>2</v>
      </c>
      <c r="J78">
        <v>138</v>
      </c>
    </row>
    <row r="79" spans="1:10" x14ac:dyDescent="0.25">
      <c r="A79" s="3" t="s">
        <v>124</v>
      </c>
      <c r="B79" s="4">
        <v>43124</v>
      </c>
      <c r="C79">
        <v>5</v>
      </c>
      <c r="D79" t="s">
        <v>60</v>
      </c>
      <c r="E79" t="s">
        <v>68</v>
      </c>
      <c r="F79" t="s">
        <v>18</v>
      </c>
      <c r="G79" t="s">
        <v>19</v>
      </c>
      <c r="H79">
        <v>289</v>
      </c>
      <c r="I79">
        <v>1</v>
      </c>
      <c r="J79">
        <v>289</v>
      </c>
    </row>
    <row r="80" spans="1:10" x14ac:dyDescent="0.25">
      <c r="A80" s="3" t="s">
        <v>125</v>
      </c>
      <c r="B80" s="4">
        <v>43124</v>
      </c>
      <c r="C80">
        <v>19</v>
      </c>
      <c r="D80" t="s">
        <v>56</v>
      </c>
      <c r="E80" t="s">
        <v>27</v>
      </c>
      <c r="F80" t="s">
        <v>28</v>
      </c>
      <c r="G80" t="s">
        <v>19</v>
      </c>
      <c r="H80">
        <v>289</v>
      </c>
      <c r="I80">
        <v>8</v>
      </c>
      <c r="J80">
        <v>2312</v>
      </c>
    </row>
    <row r="81" spans="1:10" x14ac:dyDescent="0.25">
      <c r="A81" s="3" t="s">
        <v>126</v>
      </c>
      <c r="B81" s="4">
        <v>43124</v>
      </c>
      <c r="C81">
        <v>10</v>
      </c>
      <c r="D81" t="s">
        <v>58</v>
      </c>
      <c r="E81" t="s">
        <v>22</v>
      </c>
      <c r="F81" t="s">
        <v>23</v>
      </c>
      <c r="G81" t="s">
        <v>19</v>
      </c>
      <c r="H81">
        <v>289</v>
      </c>
      <c r="I81">
        <v>3</v>
      </c>
      <c r="J81">
        <v>867</v>
      </c>
    </row>
    <row r="82" spans="1:10" x14ac:dyDescent="0.25">
      <c r="A82" s="3" t="s">
        <v>127</v>
      </c>
      <c r="B82" s="4">
        <v>43124</v>
      </c>
      <c r="C82">
        <v>7</v>
      </c>
      <c r="D82" t="s">
        <v>88</v>
      </c>
      <c r="E82" t="s">
        <v>46</v>
      </c>
      <c r="F82" t="s">
        <v>23</v>
      </c>
      <c r="G82" t="s">
        <v>41</v>
      </c>
      <c r="H82">
        <v>399</v>
      </c>
      <c r="I82">
        <v>6</v>
      </c>
      <c r="J82">
        <v>2394</v>
      </c>
    </row>
    <row r="83" spans="1:10" x14ac:dyDescent="0.25">
      <c r="A83" s="3" t="s">
        <v>128</v>
      </c>
      <c r="B83" s="4">
        <v>43124</v>
      </c>
      <c r="C83">
        <v>5</v>
      </c>
      <c r="D83" t="s">
        <v>60</v>
      </c>
      <c r="E83" t="s">
        <v>17</v>
      </c>
      <c r="F83" t="s">
        <v>18</v>
      </c>
      <c r="G83" t="s">
        <v>31</v>
      </c>
      <c r="H83">
        <v>69</v>
      </c>
      <c r="I83">
        <v>1</v>
      </c>
      <c r="J83">
        <v>69</v>
      </c>
    </row>
    <row r="84" spans="1:10" x14ac:dyDescent="0.25">
      <c r="A84" s="3" t="s">
        <v>129</v>
      </c>
      <c r="B84" s="4">
        <v>43124</v>
      </c>
      <c r="C84">
        <v>10</v>
      </c>
      <c r="D84" t="s">
        <v>58</v>
      </c>
      <c r="E84" t="s">
        <v>46</v>
      </c>
      <c r="F84" t="s">
        <v>23</v>
      </c>
      <c r="G84" t="s">
        <v>31</v>
      </c>
      <c r="H84">
        <v>69</v>
      </c>
      <c r="I84">
        <v>2</v>
      </c>
      <c r="J84">
        <v>138</v>
      </c>
    </row>
    <row r="85" spans="1:10" x14ac:dyDescent="0.25">
      <c r="A85" s="3" t="s">
        <v>130</v>
      </c>
      <c r="B85" s="4">
        <v>43125</v>
      </c>
      <c r="C85">
        <v>18</v>
      </c>
      <c r="D85" t="s">
        <v>26</v>
      </c>
      <c r="E85" t="s">
        <v>36</v>
      </c>
      <c r="F85" t="s">
        <v>28</v>
      </c>
      <c r="G85" t="s">
        <v>41</v>
      </c>
      <c r="H85">
        <v>399</v>
      </c>
      <c r="I85">
        <v>1</v>
      </c>
      <c r="J85">
        <v>399</v>
      </c>
    </row>
    <row r="86" spans="1:10" x14ac:dyDescent="0.25">
      <c r="A86" s="3" t="s">
        <v>131</v>
      </c>
      <c r="B86" s="4">
        <v>43126</v>
      </c>
      <c r="C86">
        <v>4</v>
      </c>
      <c r="D86" t="s">
        <v>51</v>
      </c>
      <c r="E86" t="s">
        <v>68</v>
      </c>
      <c r="F86" t="s">
        <v>18</v>
      </c>
      <c r="G86" t="s">
        <v>41</v>
      </c>
      <c r="H86">
        <v>399</v>
      </c>
      <c r="I86">
        <v>9</v>
      </c>
      <c r="J86">
        <v>3591</v>
      </c>
    </row>
    <row r="87" spans="1:10" x14ac:dyDescent="0.25">
      <c r="A87" s="3" t="s">
        <v>132</v>
      </c>
      <c r="B87" s="4">
        <v>43126</v>
      </c>
      <c r="C87">
        <v>12</v>
      </c>
      <c r="D87" t="s">
        <v>66</v>
      </c>
      <c r="E87" t="s">
        <v>12</v>
      </c>
      <c r="F87" t="s">
        <v>13</v>
      </c>
      <c r="G87" t="s">
        <v>41</v>
      </c>
      <c r="H87">
        <v>399</v>
      </c>
      <c r="I87">
        <v>2</v>
      </c>
      <c r="J87">
        <v>798</v>
      </c>
    </row>
    <row r="88" spans="1:10" x14ac:dyDescent="0.25">
      <c r="A88" s="3" t="s">
        <v>133</v>
      </c>
      <c r="B88" s="4">
        <v>43127</v>
      </c>
      <c r="C88">
        <v>17</v>
      </c>
      <c r="D88" t="s">
        <v>35</v>
      </c>
      <c r="E88" t="s">
        <v>36</v>
      </c>
      <c r="F88" t="s">
        <v>28</v>
      </c>
      <c r="G88" t="s">
        <v>24</v>
      </c>
      <c r="H88">
        <v>159</v>
      </c>
      <c r="I88">
        <v>3</v>
      </c>
      <c r="J88">
        <v>477</v>
      </c>
    </row>
    <row r="89" spans="1:10" x14ac:dyDescent="0.25">
      <c r="A89" s="3" t="s">
        <v>134</v>
      </c>
      <c r="B89" s="4">
        <v>43127</v>
      </c>
      <c r="C89">
        <v>12</v>
      </c>
      <c r="D89" t="s">
        <v>66</v>
      </c>
      <c r="E89" t="s">
        <v>12</v>
      </c>
      <c r="F89" t="s">
        <v>13</v>
      </c>
      <c r="G89" t="s">
        <v>31</v>
      </c>
      <c r="H89">
        <v>69</v>
      </c>
      <c r="I89">
        <v>2</v>
      </c>
      <c r="J89">
        <v>138</v>
      </c>
    </row>
    <row r="90" spans="1:10" x14ac:dyDescent="0.25">
      <c r="A90" s="3" t="s">
        <v>135</v>
      </c>
      <c r="B90" s="4">
        <v>43127</v>
      </c>
      <c r="C90">
        <v>8</v>
      </c>
      <c r="D90" t="s">
        <v>45</v>
      </c>
      <c r="E90" t="s">
        <v>22</v>
      </c>
      <c r="F90" t="s">
        <v>23</v>
      </c>
      <c r="G90" t="s">
        <v>14</v>
      </c>
      <c r="H90">
        <v>199</v>
      </c>
      <c r="I90">
        <v>5</v>
      </c>
      <c r="J90">
        <v>995</v>
      </c>
    </row>
    <row r="91" spans="1:10" x14ac:dyDescent="0.25">
      <c r="A91" s="3" t="s">
        <v>136</v>
      </c>
      <c r="B91" s="4">
        <v>43127</v>
      </c>
      <c r="C91">
        <v>12</v>
      </c>
      <c r="D91" t="s">
        <v>66</v>
      </c>
      <c r="E91" t="s">
        <v>63</v>
      </c>
      <c r="F91" t="s">
        <v>13</v>
      </c>
      <c r="G91" t="s">
        <v>31</v>
      </c>
      <c r="H91">
        <v>69</v>
      </c>
      <c r="I91">
        <v>2</v>
      </c>
      <c r="J91">
        <v>138</v>
      </c>
    </row>
    <row r="92" spans="1:10" x14ac:dyDescent="0.25">
      <c r="A92" s="3" t="s">
        <v>137</v>
      </c>
      <c r="B92" s="4">
        <v>43127</v>
      </c>
      <c r="C92">
        <v>19</v>
      </c>
      <c r="D92" t="s">
        <v>56</v>
      </c>
      <c r="E92" t="s">
        <v>36</v>
      </c>
      <c r="F92" t="s">
        <v>28</v>
      </c>
      <c r="G92" t="s">
        <v>19</v>
      </c>
      <c r="H92">
        <v>289</v>
      </c>
      <c r="I92">
        <v>4</v>
      </c>
      <c r="J92">
        <v>1156</v>
      </c>
    </row>
    <row r="93" spans="1:10" x14ac:dyDescent="0.25">
      <c r="A93" s="3" t="s">
        <v>138</v>
      </c>
      <c r="B93" s="4">
        <v>43128</v>
      </c>
      <c r="C93">
        <v>20</v>
      </c>
      <c r="D93" t="s">
        <v>40</v>
      </c>
      <c r="E93" t="s">
        <v>27</v>
      </c>
      <c r="F93" t="s">
        <v>28</v>
      </c>
      <c r="G93" t="s">
        <v>41</v>
      </c>
      <c r="H93">
        <v>399</v>
      </c>
      <c r="I93">
        <v>6</v>
      </c>
      <c r="J93">
        <v>2394</v>
      </c>
    </row>
    <row r="94" spans="1:10" x14ac:dyDescent="0.25">
      <c r="A94" s="3" t="s">
        <v>139</v>
      </c>
      <c r="B94" s="4">
        <v>43129</v>
      </c>
      <c r="C94">
        <v>7</v>
      </c>
      <c r="D94" t="s">
        <v>88</v>
      </c>
      <c r="E94" t="s">
        <v>22</v>
      </c>
      <c r="F94" t="s">
        <v>23</v>
      </c>
      <c r="G94" t="s">
        <v>41</v>
      </c>
      <c r="H94">
        <v>399</v>
      </c>
      <c r="I94">
        <v>1</v>
      </c>
      <c r="J94">
        <v>399</v>
      </c>
    </row>
    <row r="95" spans="1:10" x14ac:dyDescent="0.25">
      <c r="A95" s="3" t="s">
        <v>140</v>
      </c>
      <c r="B95" s="4">
        <v>43129</v>
      </c>
      <c r="C95">
        <v>8</v>
      </c>
      <c r="D95" t="s">
        <v>45</v>
      </c>
      <c r="E95" t="s">
        <v>22</v>
      </c>
      <c r="F95" t="s">
        <v>23</v>
      </c>
      <c r="G95" t="s">
        <v>14</v>
      </c>
      <c r="H95">
        <v>199</v>
      </c>
      <c r="I95">
        <v>2</v>
      </c>
      <c r="J95">
        <v>398</v>
      </c>
    </row>
    <row r="96" spans="1:10" x14ac:dyDescent="0.25">
      <c r="A96" s="3" t="s">
        <v>141</v>
      </c>
      <c r="B96" s="4">
        <v>43129</v>
      </c>
      <c r="C96">
        <v>7</v>
      </c>
      <c r="D96" t="s">
        <v>88</v>
      </c>
      <c r="E96" t="s">
        <v>46</v>
      </c>
      <c r="F96" t="s">
        <v>23</v>
      </c>
      <c r="G96" t="s">
        <v>31</v>
      </c>
      <c r="H96">
        <v>69</v>
      </c>
      <c r="I96">
        <v>8</v>
      </c>
      <c r="J96">
        <v>552</v>
      </c>
    </row>
    <row r="97" spans="1:10" x14ac:dyDescent="0.25">
      <c r="A97" s="3" t="s">
        <v>142</v>
      </c>
      <c r="B97" s="4">
        <v>43130</v>
      </c>
      <c r="C97">
        <v>15</v>
      </c>
      <c r="D97" t="s">
        <v>118</v>
      </c>
      <c r="E97" t="s">
        <v>12</v>
      </c>
      <c r="F97" t="s">
        <v>13</v>
      </c>
      <c r="G97" t="s">
        <v>31</v>
      </c>
      <c r="H97">
        <v>69</v>
      </c>
      <c r="I97">
        <v>9</v>
      </c>
      <c r="J97">
        <v>621</v>
      </c>
    </row>
    <row r="98" spans="1:10" x14ac:dyDescent="0.25">
      <c r="A98" s="3" t="s">
        <v>143</v>
      </c>
      <c r="B98" s="4">
        <v>43130</v>
      </c>
      <c r="C98">
        <v>11</v>
      </c>
      <c r="D98" t="s">
        <v>11</v>
      </c>
      <c r="E98" t="s">
        <v>63</v>
      </c>
      <c r="F98" t="s">
        <v>13</v>
      </c>
      <c r="G98" t="s">
        <v>31</v>
      </c>
      <c r="H98">
        <v>69</v>
      </c>
      <c r="I98">
        <v>7</v>
      </c>
      <c r="J98">
        <v>483</v>
      </c>
    </row>
    <row r="99" spans="1:10" x14ac:dyDescent="0.25">
      <c r="A99" s="3" t="s">
        <v>144</v>
      </c>
      <c r="B99" s="4">
        <v>43130</v>
      </c>
      <c r="C99">
        <v>19</v>
      </c>
      <c r="D99" t="s">
        <v>56</v>
      </c>
      <c r="E99" t="s">
        <v>27</v>
      </c>
      <c r="F99" t="s">
        <v>28</v>
      </c>
      <c r="G99" t="s">
        <v>24</v>
      </c>
      <c r="H99">
        <v>159</v>
      </c>
      <c r="I99">
        <v>8</v>
      </c>
      <c r="J99">
        <v>1272</v>
      </c>
    </row>
    <row r="100" spans="1:10" x14ac:dyDescent="0.25">
      <c r="A100" s="3" t="s">
        <v>145</v>
      </c>
      <c r="B100" s="4">
        <v>43130</v>
      </c>
      <c r="C100">
        <v>8</v>
      </c>
      <c r="D100" t="s">
        <v>45</v>
      </c>
      <c r="E100" t="s">
        <v>46</v>
      </c>
      <c r="F100" t="s">
        <v>23</v>
      </c>
      <c r="G100" t="s">
        <v>14</v>
      </c>
      <c r="H100">
        <v>199</v>
      </c>
      <c r="I100">
        <v>9</v>
      </c>
      <c r="J100">
        <v>1791</v>
      </c>
    </row>
    <row r="101" spans="1:10" x14ac:dyDescent="0.25">
      <c r="A101" s="3" t="s">
        <v>146</v>
      </c>
      <c r="B101" s="4">
        <v>43130</v>
      </c>
      <c r="C101">
        <v>12</v>
      </c>
      <c r="D101" t="s">
        <v>66</v>
      </c>
      <c r="E101" t="s">
        <v>12</v>
      </c>
      <c r="F101" t="s">
        <v>13</v>
      </c>
      <c r="G101" t="s">
        <v>14</v>
      </c>
      <c r="H101">
        <v>199</v>
      </c>
      <c r="I101">
        <v>5</v>
      </c>
      <c r="J101">
        <v>995</v>
      </c>
    </row>
    <row r="102" spans="1:10" x14ac:dyDescent="0.25">
      <c r="A102" s="3" t="s">
        <v>147</v>
      </c>
      <c r="B102" s="4">
        <v>43131</v>
      </c>
      <c r="C102">
        <v>18</v>
      </c>
      <c r="D102" t="s">
        <v>26</v>
      </c>
      <c r="E102" t="s">
        <v>27</v>
      </c>
      <c r="F102" t="s">
        <v>28</v>
      </c>
      <c r="G102" t="s">
        <v>31</v>
      </c>
      <c r="H102">
        <v>69</v>
      </c>
      <c r="I102">
        <v>4</v>
      </c>
      <c r="J102">
        <v>276</v>
      </c>
    </row>
    <row r="103" spans="1:10" x14ac:dyDescent="0.25">
      <c r="A103" s="3" t="s">
        <v>148</v>
      </c>
      <c r="B103" s="4">
        <v>43132</v>
      </c>
      <c r="C103">
        <v>10</v>
      </c>
      <c r="D103" t="s">
        <v>58</v>
      </c>
      <c r="E103" t="s">
        <v>22</v>
      </c>
      <c r="F103" t="s">
        <v>23</v>
      </c>
      <c r="G103" t="s">
        <v>31</v>
      </c>
      <c r="H103">
        <v>69</v>
      </c>
      <c r="I103">
        <v>4</v>
      </c>
      <c r="J103">
        <v>276</v>
      </c>
    </row>
    <row r="104" spans="1:10" x14ac:dyDescent="0.25">
      <c r="A104" s="3" t="s">
        <v>149</v>
      </c>
      <c r="B104" s="4">
        <v>43132</v>
      </c>
      <c r="C104">
        <v>20</v>
      </c>
      <c r="D104" t="s">
        <v>40</v>
      </c>
      <c r="E104" t="s">
        <v>36</v>
      </c>
      <c r="F104" t="s">
        <v>28</v>
      </c>
      <c r="G104" t="s">
        <v>31</v>
      </c>
      <c r="H104">
        <v>69</v>
      </c>
      <c r="I104">
        <v>6</v>
      </c>
      <c r="J104">
        <v>414</v>
      </c>
    </row>
    <row r="105" spans="1:10" x14ac:dyDescent="0.25">
      <c r="A105" s="3" t="s">
        <v>150</v>
      </c>
      <c r="B105" s="4">
        <v>43133</v>
      </c>
      <c r="C105">
        <v>4</v>
      </c>
      <c r="D105" t="s">
        <v>51</v>
      </c>
      <c r="E105" t="s">
        <v>68</v>
      </c>
      <c r="F105" t="s">
        <v>18</v>
      </c>
      <c r="G105" t="s">
        <v>41</v>
      </c>
      <c r="H105">
        <v>399</v>
      </c>
      <c r="I105">
        <v>1</v>
      </c>
      <c r="J105">
        <v>399</v>
      </c>
    </row>
    <row r="106" spans="1:10" x14ac:dyDescent="0.25">
      <c r="A106" s="3" t="s">
        <v>151</v>
      </c>
      <c r="B106" s="4">
        <v>43133</v>
      </c>
      <c r="C106">
        <v>11</v>
      </c>
      <c r="D106" t="s">
        <v>11</v>
      </c>
      <c r="E106" t="s">
        <v>12</v>
      </c>
      <c r="F106" t="s">
        <v>13</v>
      </c>
      <c r="G106" t="s">
        <v>24</v>
      </c>
      <c r="H106">
        <v>159</v>
      </c>
      <c r="I106">
        <v>0</v>
      </c>
      <c r="J106">
        <v>0</v>
      </c>
    </row>
    <row r="107" spans="1:10" x14ac:dyDescent="0.25">
      <c r="A107" s="3" t="s">
        <v>152</v>
      </c>
      <c r="B107" s="4">
        <v>43133</v>
      </c>
      <c r="C107">
        <v>2</v>
      </c>
      <c r="D107" t="s">
        <v>106</v>
      </c>
      <c r="E107" t="s">
        <v>68</v>
      </c>
      <c r="F107" t="s">
        <v>18</v>
      </c>
      <c r="G107" t="s">
        <v>24</v>
      </c>
      <c r="H107">
        <v>159</v>
      </c>
      <c r="I107">
        <v>5</v>
      </c>
      <c r="J107">
        <v>795</v>
      </c>
    </row>
    <row r="108" spans="1:10" x14ac:dyDescent="0.25">
      <c r="A108" s="3" t="s">
        <v>153</v>
      </c>
      <c r="B108" s="4">
        <v>43133</v>
      </c>
      <c r="C108">
        <v>7</v>
      </c>
      <c r="D108" t="s">
        <v>88</v>
      </c>
      <c r="E108" t="s">
        <v>22</v>
      </c>
      <c r="F108" t="s">
        <v>23</v>
      </c>
      <c r="G108" t="s">
        <v>24</v>
      </c>
      <c r="H108">
        <v>159</v>
      </c>
      <c r="I108">
        <v>5</v>
      </c>
      <c r="J108">
        <v>795</v>
      </c>
    </row>
    <row r="109" spans="1:10" x14ac:dyDescent="0.25">
      <c r="A109" s="3" t="s">
        <v>154</v>
      </c>
      <c r="B109" s="4">
        <v>43133</v>
      </c>
      <c r="C109">
        <v>15</v>
      </c>
      <c r="D109" t="s">
        <v>118</v>
      </c>
      <c r="E109" t="s">
        <v>63</v>
      </c>
      <c r="F109" t="s">
        <v>13</v>
      </c>
      <c r="G109" t="s">
        <v>41</v>
      </c>
      <c r="H109">
        <v>399</v>
      </c>
      <c r="I109">
        <v>2</v>
      </c>
      <c r="J109">
        <v>798</v>
      </c>
    </row>
    <row r="110" spans="1:10" x14ac:dyDescent="0.25">
      <c r="A110" s="3" t="s">
        <v>155</v>
      </c>
      <c r="B110" s="4">
        <v>43133</v>
      </c>
      <c r="C110">
        <v>20</v>
      </c>
      <c r="D110" t="s">
        <v>40</v>
      </c>
      <c r="E110" t="s">
        <v>27</v>
      </c>
      <c r="F110" t="s">
        <v>28</v>
      </c>
      <c r="G110" t="s">
        <v>24</v>
      </c>
      <c r="H110">
        <v>159</v>
      </c>
      <c r="I110">
        <v>7</v>
      </c>
      <c r="J110">
        <v>1113</v>
      </c>
    </row>
    <row r="111" spans="1:10" x14ac:dyDescent="0.25">
      <c r="A111" s="3" t="s">
        <v>156</v>
      </c>
      <c r="B111" s="4">
        <v>43134</v>
      </c>
      <c r="C111">
        <v>16</v>
      </c>
      <c r="D111" t="s">
        <v>30</v>
      </c>
      <c r="E111" t="s">
        <v>27</v>
      </c>
      <c r="F111" t="s">
        <v>28</v>
      </c>
      <c r="G111" t="s">
        <v>14</v>
      </c>
      <c r="H111">
        <v>199</v>
      </c>
      <c r="I111">
        <v>6</v>
      </c>
      <c r="J111">
        <v>1194</v>
      </c>
    </row>
    <row r="112" spans="1:10" x14ac:dyDescent="0.25">
      <c r="A112" s="3" t="s">
        <v>157</v>
      </c>
      <c r="B112" s="4">
        <v>43134</v>
      </c>
      <c r="C112">
        <v>19</v>
      </c>
      <c r="D112" t="s">
        <v>56</v>
      </c>
      <c r="E112" t="s">
        <v>36</v>
      </c>
      <c r="F112" t="s">
        <v>28</v>
      </c>
      <c r="G112" t="s">
        <v>41</v>
      </c>
      <c r="H112">
        <v>399</v>
      </c>
      <c r="I112">
        <v>6</v>
      </c>
      <c r="J112">
        <v>2394</v>
      </c>
    </row>
    <row r="113" spans="1:10" x14ac:dyDescent="0.25">
      <c r="A113" s="3" t="s">
        <v>158</v>
      </c>
      <c r="B113" s="4">
        <v>43135</v>
      </c>
      <c r="C113">
        <v>1</v>
      </c>
      <c r="D113" t="s">
        <v>16</v>
      </c>
      <c r="E113" t="s">
        <v>17</v>
      </c>
      <c r="F113" t="s">
        <v>18</v>
      </c>
      <c r="G113" t="s">
        <v>41</v>
      </c>
      <c r="H113">
        <v>399</v>
      </c>
      <c r="I113">
        <v>2</v>
      </c>
      <c r="J113">
        <v>798</v>
      </c>
    </row>
    <row r="114" spans="1:10" x14ac:dyDescent="0.25">
      <c r="A114" s="3" t="s">
        <v>159</v>
      </c>
      <c r="B114" s="4">
        <v>43136</v>
      </c>
      <c r="C114">
        <v>17</v>
      </c>
      <c r="D114" t="s">
        <v>35</v>
      </c>
      <c r="E114" t="s">
        <v>27</v>
      </c>
      <c r="F114" t="s">
        <v>28</v>
      </c>
      <c r="G114" t="s">
        <v>41</v>
      </c>
      <c r="H114">
        <v>399</v>
      </c>
      <c r="I114">
        <v>5</v>
      </c>
      <c r="J114">
        <v>1995</v>
      </c>
    </row>
    <row r="115" spans="1:10" x14ac:dyDescent="0.25">
      <c r="A115" s="3" t="s">
        <v>160</v>
      </c>
      <c r="B115" s="4">
        <v>43136</v>
      </c>
      <c r="C115">
        <v>9</v>
      </c>
      <c r="D115" t="s">
        <v>21</v>
      </c>
      <c r="E115" t="s">
        <v>22</v>
      </c>
      <c r="F115" t="s">
        <v>23</v>
      </c>
      <c r="G115" t="s">
        <v>24</v>
      </c>
      <c r="H115">
        <v>159</v>
      </c>
      <c r="I115">
        <v>4</v>
      </c>
      <c r="J115">
        <v>636</v>
      </c>
    </row>
    <row r="116" spans="1:10" x14ac:dyDescent="0.25">
      <c r="A116" s="3" t="s">
        <v>161</v>
      </c>
      <c r="B116" s="4">
        <v>43136</v>
      </c>
      <c r="C116">
        <v>2</v>
      </c>
      <c r="D116" t="s">
        <v>106</v>
      </c>
      <c r="E116" t="s">
        <v>68</v>
      </c>
      <c r="F116" t="s">
        <v>18</v>
      </c>
      <c r="G116" t="s">
        <v>31</v>
      </c>
      <c r="H116">
        <v>69</v>
      </c>
      <c r="I116">
        <v>7</v>
      </c>
      <c r="J116">
        <v>483</v>
      </c>
    </row>
    <row r="117" spans="1:10" x14ac:dyDescent="0.25">
      <c r="A117" s="3" t="s">
        <v>162</v>
      </c>
      <c r="B117" s="4">
        <v>43136</v>
      </c>
      <c r="C117">
        <v>14</v>
      </c>
      <c r="D117" t="s">
        <v>38</v>
      </c>
      <c r="E117" t="s">
        <v>12</v>
      </c>
      <c r="F117" t="s">
        <v>13</v>
      </c>
      <c r="G117" t="s">
        <v>31</v>
      </c>
      <c r="H117">
        <v>69</v>
      </c>
      <c r="I117">
        <v>7</v>
      </c>
      <c r="J117">
        <v>483</v>
      </c>
    </row>
    <row r="118" spans="1:10" x14ac:dyDescent="0.25">
      <c r="A118" s="3" t="s">
        <v>163</v>
      </c>
      <c r="B118" s="4">
        <v>43136</v>
      </c>
      <c r="C118">
        <v>14</v>
      </c>
      <c r="D118" t="s">
        <v>38</v>
      </c>
      <c r="E118" t="s">
        <v>12</v>
      </c>
      <c r="F118" t="s">
        <v>13</v>
      </c>
      <c r="G118" t="s">
        <v>41</v>
      </c>
      <c r="H118">
        <v>399</v>
      </c>
      <c r="I118">
        <v>7</v>
      </c>
      <c r="J118">
        <v>2793</v>
      </c>
    </row>
    <row r="119" spans="1:10" x14ac:dyDescent="0.25">
      <c r="A119" s="3" t="s">
        <v>164</v>
      </c>
      <c r="B119" s="4">
        <v>43137</v>
      </c>
      <c r="C119">
        <v>5</v>
      </c>
      <c r="D119" t="s">
        <v>60</v>
      </c>
      <c r="E119" t="s">
        <v>17</v>
      </c>
      <c r="F119" t="s">
        <v>18</v>
      </c>
      <c r="G119" t="s">
        <v>19</v>
      </c>
      <c r="H119">
        <v>289</v>
      </c>
      <c r="I119">
        <v>2</v>
      </c>
      <c r="J119">
        <v>578</v>
      </c>
    </row>
    <row r="120" spans="1:10" x14ac:dyDescent="0.25">
      <c r="A120" s="3" t="s">
        <v>165</v>
      </c>
      <c r="B120" s="4">
        <v>43137</v>
      </c>
      <c r="C120">
        <v>5</v>
      </c>
      <c r="D120" t="s">
        <v>60</v>
      </c>
      <c r="E120" t="s">
        <v>17</v>
      </c>
      <c r="F120" t="s">
        <v>18</v>
      </c>
      <c r="G120" t="s">
        <v>14</v>
      </c>
      <c r="H120">
        <v>199</v>
      </c>
      <c r="I120">
        <v>2</v>
      </c>
      <c r="J120">
        <v>398</v>
      </c>
    </row>
    <row r="121" spans="1:10" x14ac:dyDescent="0.25">
      <c r="A121" s="3" t="s">
        <v>166</v>
      </c>
      <c r="B121" s="4">
        <v>43137</v>
      </c>
      <c r="C121">
        <v>14</v>
      </c>
      <c r="D121" t="s">
        <v>38</v>
      </c>
      <c r="E121" t="s">
        <v>12</v>
      </c>
      <c r="F121" t="s">
        <v>13</v>
      </c>
      <c r="G121" t="s">
        <v>24</v>
      </c>
      <c r="H121">
        <v>159</v>
      </c>
      <c r="I121">
        <v>3</v>
      </c>
      <c r="J121">
        <v>477</v>
      </c>
    </row>
    <row r="122" spans="1:10" x14ac:dyDescent="0.25">
      <c r="A122" s="3" t="s">
        <v>167</v>
      </c>
      <c r="B122" s="4">
        <v>43138</v>
      </c>
      <c r="C122">
        <v>15</v>
      </c>
      <c r="D122" t="s">
        <v>118</v>
      </c>
      <c r="E122" t="s">
        <v>12</v>
      </c>
      <c r="F122" t="s">
        <v>13</v>
      </c>
      <c r="G122" t="s">
        <v>14</v>
      </c>
      <c r="H122">
        <v>199</v>
      </c>
      <c r="I122">
        <v>3</v>
      </c>
      <c r="J122">
        <v>597</v>
      </c>
    </row>
    <row r="123" spans="1:10" x14ac:dyDescent="0.25">
      <c r="A123" s="3" t="s">
        <v>168</v>
      </c>
      <c r="B123" s="4">
        <v>43139</v>
      </c>
      <c r="C123">
        <v>8</v>
      </c>
      <c r="D123" t="s">
        <v>45</v>
      </c>
      <c r="E123" t="s">
        <v>46</v>
      </c>
      <c r="F123" t="s">
        <v>23</v>
      </c>
      <c r="G123" t="s">
        <v>31</v>
      </c>
      <c r="H123">
        <v>69</v>
      </c>
      <c r="I123">
        <v>6</v>
      </c>
      <c r="J123">
        <v>414</v>
      </c>
    </row>
    <row r="124" spans="1:10" x14ac:dyDescent="0.25">
      <c r="A124" s="3" t="s">
        <v>169</v>
      </c>
      <c r="B124" s="4">
        <v>43139</v>
      </c>
      <c r="C124">
        <v>2</v>
      </c>
      <c r="D124" t="s">
        <v>106</v>
      </c>
      <c r="E124" t="s">
        <v>17</v>
      </c>
      <c r="F124" t="s">
        <v>18</v>
      </c>
      <c r="G124" t="s">
        <v>19</v>
      </c>
      <c r="H124">
        <v>289</v>
      </c>
      <c r="I124">
        <v>6</v>
      </c>
      <c r="J124">
        <v>1734</v>
      </c>
    </row>
    <row r="125" spans="1:10" x14ac:dyDescent="0.25">
      <c r="A125" s="3" t="s">
        <v>170</v>
      </c>
      <c r="B125" s="4">
        <v>43139</v>
      </c>
      <c r="C125">
        <v>4</v>
      </c>
      <c r="D125" t="s">
        <v>51</v>
      </c>
      <c r="E125" t="s">
        <v>68</v>
      </c>
      <c r="F125" t="s">
        <v>18</v>
      </c>
      <c r="G125" t="s">
        <v>19</v>
      </c>
      <c r="H125">
        <v>289</v>
      </c>
      <c r="I125">
        <v>7</v>
      </c>
      <c r="J125">
        <v>2023</v>
      </c>
    </row>
    <row r="126" spans="1:10" x14ac:dyDescent="0.25">
      <c r="A126" s="3" t="s">
        <v>171</v>
      </c>
      <c r="B126" s="4">
        <v>43139</v>
      </c>
      <c r="C126">
        <v>10</v>
      </c>
      <c r="D126" t="s">
        <v>58</v>
      </c>
      <c r="E126" t="s">
        <v>22</v>
      </c>
      <c r="F126" t="s">
        <v>23</v>
      </c>
      <c r="G126" t="s">
        <v>24</v>
      </c>
      <c r="H126">
        <v>159</v>
      </c>
      <c r="I126">
        <v>0</v>
      </c>
      <c r="J126">
        <v>0</v>
      </c>
    </row>
    <row r="127" spans="1:10" x14ac:dyDescent="0.25">
      <c r="A127" s="3" t="s">
        <v>172</v>
      </c>
      <c r="B127" s="4">
        <v>43139</v>
      </c>
      <c r="C127">
        <v>18</v>
      </c>
      <c r="D127" t="s">
        <v>26</v>
      </c>
      <c r="E127" t="s">
        <v>27</v>
      </c>
      <c r="F127" t="s">
        <v>28</v>
      </c>
      <c r="G127" t="s">
        <v>41</v>
      </c>
      <c r="H127">
        <v>399</v>
      </c>
      <c r="I127">
        <v>4</v>
      </c>
      <c r="J127">
        <v>1596</v>
      </c>
    </row>
    <row r="128" spans="1:10" x14ac:dyDescent="0.25">
      <c r="A128" s="3" t="s">
        <v>173</v>
      </c>
      <c r="B128" s="4">
        <v>43139</v>
      </c>
      <c r="C128">
        <v>8</v>
      </c>
      <c r="D128" t="s">
        <v>45</v>
      </c>
      <c r="E128" t="s">
        <v>46</v>
      </c>
      <c r="F128" t="s">
        <v>23</v>
      </c>
      <c r="G128" t="s">
        <v>24</v>
      </c>
      <c r="H128">
        <v>159</v>
      </c>
      <c r="I128">
        <v>4</v>
      </c>
      <c r="J128">
        <v>636</v>
      </c>
    </row>
    <row r="129" spans="1:10" x14ac:dyDescent="0.25">
      <c r="A129" s="3" t="s">
        <v>174</v>
      </c>
      <c r="B129" s="4">
        <v>43140</v>
      </c>
      <c r="C129">
        <v>11</v>
      </c>
      <c r="D129" t="s">
        <v>11</v>
      </c>
      <c r="E129" t="s">
        <v>63</v>
      </c>
      <c r="F129" t="s">
        <v>13</v>
      </c>
      <c r="G129" t="s">
        <v>14</v>
      </c>
      <c r="H129">
        <v>199</v>
      </c>
      <c r="I129">
        <v>0</v>
      </c>
      <c r="J129">
        <v>0</v>
      </c>
    </row>
    <row r="130" spans="1:10" x14ac:dyDescent="0.25">
      <c r="A130" s="3" t="s">
        <v>175</v>
      </c>
      <c r="B130" s="4">
        <v>43141</v>
      </c>
      <c r="C130">
        <v>6</v>
      </c>
      <c r="D130" t="s">
        <v>48</v>
      </c>
      <c r="E130" t="s">
        <v>22</v>
      </c>
      <c r="F130" t="s">
        <v>23</v>
      </c>
      <c r="G130" t="s">
        <v>14</v>
      </c>
      <c r="H130">
        <v>199</v>
      </c>
      <c r="I130">
        <v>8</v>
      </c>
      <c r="J130">
        <v>1592</v>
      </c>
    </row>
    <row r="131" spans="1:10" x14ac:dyDescent="0.25">
      <c r="A131" s="3" t="s">
        <v>176</v>
      </c>
      <c r="B131" s="4">
        <v>43142</v>
      </c>
      <c r="C131">
        <v>16</v>
      </c>
      <c r="D131" t="s">
        <v>30</v>
      </c>
      <c r="E131" t="s">
        <v>27</v>
      </c>
      <c r="F131" t="s">
        <v>28</v>
      </c>
      <c r="G131" t="s">
        <v>14</v>
      </c>
      <c r="H131">
        <v>199</v>
      </c>
      <c r="I131">
        <v>0</v>
      </c>
      <c r="J131">
        <v>0</v>
      </c>
    </row>
    <row r="132" spans="1:10" x14ac:dyDescent="0.25">
      <c r="A132" s="3" t="s">
        <v>177</v>
      </c>
      <c r="B132" s="4">
        <v>43142</v>
      </c>
      <c r="C132">
        <v>10</v>
      </c>
      <c r="D132" t="s">
        <v>58</v>
      </c>
      <c r="E132" t="s">
        <v>22</v>
      </c>
      <c r="F132" t="s">
        <v>23</v>
      </c>
      <c r="G132" t="s">
        <v>41</v>
      </c>
      <c r="H132">
        <v>399</v>
      </c>
      <c r="I132">
        <v>3</v>
      </c>
      <c r="J132">
        <v>1197</v>
      </c>
    </row>
    <row r="133" spans="1:10" x14ac:dyDescent="0.25">
      <c r="A133" s="3" t="s">
        <v>178</v>
      </c>
      <c r="B133" s="4">
        <v>43142</v>
      </c>
      <c r="C133">
        <v>7</v>
      </c>
      <c r="D133" t="s">
        <v>88</v>
      </c>
      <c r="E133" t="s">
        <v>22</v>
      </c>
      <c r="F133" t="s">
        <v>23</v>
      </c>
      <c r="G133" t="s">
        <v>24</v>
      </c>
      <c r="H133">
        <v>159</v>
      </c>
      <c r="I133">
        <v>9</v>
      </c>
      <c r="J133">
        <v>1431</v>
      </c>
    </row>
    <row r="134" spans="1:10" x14ac:dyDescent="0.25">
      <c r="A134" s="3" t="s">
        <v>179</v>
      </c>
      <c r="B134" s="4">
        <v>43142</v>
      </c>
      <c r="C134">
        <v>12</v>
      </c>
      <c r="D134" t="s">
        <v>66</v>
      </c>
      <c r="E134" t="s">
        <v>12</v>
      </c>
      <c r="F134" t="s">
        <v>13</v>
      </c>
      <c r="G134" t="s">
        <v>41</v>
      </c>
      <c r="H134">
        <v>399</v>
      </c>
      <c r="I134">
        <v>9</v>
      </c>
      <c r="J134">
        <v>3591</v>
      </c>
    </row>
    <row r="135" spans="1:10" x14ac:dyDescent="0.25">
      <c r="A135" s="3" t="s">
        <v>180</v>
      </c>
      <c r="B135" s="4">
        <v>43143</v>
      </c>
      <c r="C135">
        <v>13</v>
      </c>
      <c r="D135" t="s">
        <v>33</v>
      </c>
      <c r="E135" t="s">
        <v>12</v>
      </c>
      <c r="F135" t="s">
        <v>13</v>
      </c>
      <c r="G135" t="s">
        <v>24</v>
      </c>
      <c r="H135">
        <v>159</v>
      </c>
      <c r="I135">
        <v>7</v>
      </c>
      <c r="J135">
        <v>1113</v>
      </c>
    </row>
    <row r="136" spans="1:10" x14ac:dyDescent="0.25">
      <c r="A136" s="3" t="s">
        <v>181</v>
      </c>
      <c r="B136" s="4">
        <v>43143</v>
      </c>
      <c r="C136">
        <v>16</v>
      </c>
      <c r="D136" t="s">
        <v>30</v>
      </c>
      <c r="E136" t="s">
        <v>27</v>
      </c>
      <c r="F136" t="s">
        <v>28</v>
      </c>
      <c r="G136" t="s">
        <v>31</v>
      </c>
      <c r="H136">
        <v>69</v>
      </c>
      <c r="I136">
        <v>5</v>
      </c>
      <c r="J136">
        <v>345</v>
      </c>
    </row>
    <row r="137" spans="1:10" x14ac:dyDescent="0.25">
      <c r="A137" s="3" t="s">
        <v>182</v>
      </c>
      <c r="B137" s="4">
        <v>43144</v>
      </c>
      <c r="C137">
        <v>6</v>
      </c>
      <c r="D137" t="s">
        <v>48</v>
      </c>
      <c r="E137" t="s">
        <v>46</v>
      </c>
      <c r="F137" t="s">
        <v>23</v>
      </c>
      <c r="G137" t="s">
        <v>14</v>
      </c>
      <c r="H137">
        <v>199</v>
      </c>
      <c r="I137">
        <v>9</v>
      </c>
      <c r="J137">
        <v>1791</v>
      </c>
    </row>
    <row r="138" spans="1:10" x14ac:dyDescent="0.25">
      <c r="A138" s="3" t="s">
        <v>183</v>
      </c>
      <c r="B138" s="4">
        <v>43144</v>
      </c>
      <c r="C138">
        <v>12</v>
      </c>
      <c r="D138" t="s">
        <v>66</v>
      </c>
      <c r="E138" t="s">
        <v>63</v>
      </c>
      <c r="F138" t="s">
        <v>13</v>
      </c>
      <c r="G138" t="s">
        <v>41</v>
      </c>
      <c r="H138">
        <v>399</v>
      </c>
      <c r="I138">
        <v>3</v>
      </c>
      <c r="J138">
        <v>1197</v>
      </c>
    </row>
    <row r="139" spans="1:10" x14ac:dyDescent="0.25">
      <c r="A139" s="3" t="s">
        <v>184</v>
      </c>
      <c r="B139" s="4">
        <v>43144</v>
      </c>
      <c r="C139">
        <v>14</v>
      </c>
      <c r="D139" t="s">
        <v>38</v>
      </c>
      <c r="E139" t="s">
        <v>63</v>
      </c>
      <c r="F139" t="s">
        <v>13</v>
      </c>
      <c r="G139" t="s">
        <v>41</v>
      </c>
      <c r="H139">
        <v>399</v>
      </c>
      <c r="I139">
        <v>3</v>
      </c>
      <c r="J139">
        <v>1197</v>
      </c>
    </row>
    <row r="140" spans="1:10" x14ac:dyDescent="0.25">
      <c r="A140" s="3" t="s">
        <v>185</v>
      </c>
      <c r="B140" s="4">
        <v>43144</v>
      </c>
      <c r="C140">
        <v>13</v>
      </c>
      <c r="D140" t="s">
        <v>33</v>
      </c>
      <c r="E140" t="s">
        <v>12</v>
      </c>
      <c r="F140" t="s">
        <v>13</v>
      </c>
      <c r="G140" t="s">
        <v>31</v>
      </c>
      <c r="H140">
        <v>69</v>
      </c>
      <c r="I140">
        <v>4</v>
      </c>
      <c r="J140">
        <v>276</v>
      </c>
    </row>
    <row r="141" spans="1:10" x14ac:dyDescent="0.25">
      <c r="A141" s="3" t="s">
        <v>186</v>
      </c>
      <c r="B141" s="4">
        <v>43144</v>
      </c>
      <c r="C141">
        <v>15</v>
      </c>
      <c r="D141" t="s">
        <v>118</v>
      </c>
      <c r="E141" t="s">
        <v>63</v>
      </c>
      <c r="F141" t="s">
        <v>13</v>
      </c>
      <c r="G141" t="s">
        <v>41</v>
      </c>
      <c r="H141">
        <v>399</v>
      </c>
      <c r="I141">
        <v>8</v>
      </c>
      <c r="J141">
        <v>3192</v>
      </c>
    </row>
    <row r="142" spans="1:10" x14ac:dyDescent="0.25">
      <c r="A142" s="3" t="s">
        <v>187</v>
      </c>
      <c r="B142" s="4">
        <v>43144</v>
      </c>
      <c r="C142">
        <v>10</v>
      </c>
      <c r="D142" t="s">
        <v>58</v>
      </c>
      <c r="E142" t="s">
        <v>22</v>
      </c>
      <c r="F142" t="s">
        <v>23</v>
      </c>
      <c r="G142" t="s">
        <v>24</v>
      </c>
      <c r="H142">
        <v>159</v>
      </c>
      <c r="I142">
        <v>8</v>
      </c>
      <c r="J142">
        <v>1272</v>
      </c>
    </row>
    <row r="143" spans="1:10" x14ac:dyDescent="0.25">
      <c r="A143" s="3" t="s">
        <v>188</v>
      </c>
      <c r="B143" s="4">
        <v>43144</v>
      </c>
      <c r="C143">
        <v>10</v>
      </c>
      <c r="D143" t="s">
        <v>58</v>
      </c>
      <c r="E143" t="s">
        <v>22</v>
      </c>
      <c r="F143" t="s">
        <v>23</v>
      </c>
      <c r="G143" t="s">
        <v>19</v>
      </c>
      <c r="H143">
        <v>289</v>
      </c>
      <c r="I143">
        <v>4</v>
      </c>
      <c r="J143">
        <v>1156</v>
      </c>
    </row>
    <row r="144" spans="1:10" x14ac:dyDescent="0.25">
      <c r="A144" s="3" t="s">
        <v>189</v>
      </c>
      <c r="B144" s="4">
        <v>43144</v>
      </c>
      <c r="C144">
        <v>7</v>
      </c>
      <c r="D144" t="s">
        <v>88</v>
      </c>
      <c r="E144" t="s">
        <v>46</v>
      </c>
      <c r="F144" t="s">
        <v>23</v>
      </c>
      <c r="G144" t="s">
        <v>19</v>
      </c>
      <c r="H144">
        <v>289</v>
      </c>
      <c r="I144">
        <v>5</v>
      </c>
      <c r="J144">
        <v>1445</v>
      </c>
    </row>
    <row r="145" spans="1:10" x14ac:dyDescent="0.25">
      <c r="A145" s="3" t="s">
        <v>190</v>
      </c>
      <c r="B145" s="4">
        <v>43144</v>
      </c>
      <c r="C145">
        <v>13</v>
      </c>
      <c r="D145" t="s">
        <v>33</v>
      </c>
      <c r="E145" t="s">
        <v>63</v>
      </c>
      <c r="F145" t="s">
        <v>13</v>
      </c>
      <c r="G145" t="s">
        <v>24</v>
      </c>
      <c r="H145">
        <v>159</v>
      </c>
      <c r="I145">
        <v>2</v>
      </c>
      <c r="J145">
        <v>318</v>
      </c>
    </row>
    <row r="146" spans="1:10" x14ac:dyDescent="0.25">
      <c r="A146" s="3" t="s">
        <v>191</v>
      </c>
      <c r="B146" s="4">
        <v>43144</v>
      </c>
      <c r="C146">
        <v>6</v>
      </c>
      <c r="D146" t="s">
        <v>48</v>
      </c>
      <c r="E146" t="s">
        <v>22</v>
      </c>
      <c r="F146" t="s">
        <v>23</v>
      </c>
      <c r="G146" t="s">
        <v>14</v>
      </c>
      <c r="H146">
        <v>199</v>
      </c>
      <c r="I146">
        <v>6</v>
      </c>
      <c r="J146">
        <v>1194</v>
      </c>
    </row>
    <row r="147" spans="1:10" x14ac:dyDescent="0.25">
      <c r="A147" s="3" t="s">
        <v>192</v>
      </c>
      <c r="B147" s="4">
        <v>43144</v>
      </c>
      <c r="C147">
        <v>8</v>
      </c>
      <c r="D147" t="s">
        <v>45</v>
      </c>
      <c r="E147" t="s">
        <v>46</v>
      </c>
      <c r="F147" t="s">
        <v>23</v>
      </c>
      <c r="G147" t="s">
        <v>14</v>
      </c>
      <c r="H147">
        <v>199</v>
      </c>
      <c r="I147">
        <v>2</v>
      </c>
      <c r="J147">
        <v>398</v>
      </c>
    </row>
    <row r="148" spans="1:10" x14ac:dyDescent="0.25">
      <c r="A148" s="3" t="s">
        <v>193</v>
      </c>
      <c r="B148" s="4">
        <v>43144</v>
      </c>
      <c r="C148">
        <v>13</v>
      </c>
      <c r="D148" t="s">
        <v>33</v>
      </c>
      <c r="E148" t="s">
        <v>63</v>
      </c>
      <c r="F148" t="s">
        <v>13</v>
      </c>
      <c r="G148" t="s">
        <v>24</v>
      </c>
      <c r="H148">
        <v>159</v>
      </c>
      <c r="I148">
        <v>5</v>
      </c>
      <c r="J148">
        <v>795</v>
      </c>
    </row>
    <row r="149" spans="1:10" x14ac:dyDescent="0.25">
      <c r="A149" s="3" t="s">
        <v>194</v>
      </c>
      <c r="B149" s="4">
        <v>43144</v>
      </c>
      <c r="C149">
        <v>2</v>
      </c>
      <c r="D149" t="s">
        <v>106</v>
      </c>
      <c r="E149" t="s">
        <v>68</v>
      </c>
      <c r="F149" t="s">
        <v>18</v>
      </c>
      <c r="G149" t="s">
        <v>41</v>
      </c>
      <c r="H149">
        <v>399</v>
      </c>
      <c r="I149">
        <v>2</v>
      </c>
      <c r="J149">
        <v>798</v>
      </c>
    </row>
    <row r="150" spans="1:10" x14ac:dyDescent="0.25">
      <c r="A150" s="3" t="s">
        <v>195</v>
      </c>
      <c r="B150" s="4">
        <v>43144</v>
      </c>
      <c r="C150">
        <v>12</v>
      </c>
      <c r="D150" t="s">
        <v>66</v>
      </c>
      <c r="E150" t="s">
        <v>63</v>
      </c>
      <c r="F150" t="s">
        <v>13</v>
      </c>
      <c r="G150" t="s">
        <v>19</v>
      </c>
      <c r="H150">
        <v>289</v>
      </c>
      <c r="I150">
        <v>8</v>
      </c>
      <c r="J150">
        <v>2312</v>
      </c>
    </row>
    <row r="151" spans="1:10" x14ac:dyDescent="0.25">
      <c r="A151" s="3" t="s">
        <v>196</v>
      </c>
      <c r="B151" s="4">
        <v>43144</v>
      </c>
      <c r="C151">
        <v>8</v>
      </c>
      <c r="D151" t="s">
        <v>45</v>
      </c>
      <c r="E151" t="s">
        <v>46</v>
      </c>
      <c r="F151" t="s">
        <v>23</v>
      </c>
      <c r="G151" t="s">
        <v>14</v>
      </c>
      <c r="H151">
        <v>199</v>
      </c>
      <c r="I151">
        <v>1</v>
      </c>
      <c r="J151">
        <v>199</v>
      </c>
    </row>
    <row r="152" spans="1:10" x14ac:dyDescent="0.25">
      <c r="A152" s="3" t="s">
        <v>197</v>
      </c>
      <c r="B152" s="4">
        <v>43144</v>
      </c>
      <c r="C152">
        <v>20</v>
      </c>
      <c r="D152" t="s">
        <v>40</v>
      </c>
      <c r="E152" t="s">
        <v>27</v>
      </c>
      <c r="F152" t="s">
        <v>28</v>
      </c>
      <c r="G152" t="s">
        <v>14</v>
      </c>
      <c r="H152">
        <v>199</v>
      </c>
      <c r="I152">
        <v>8</v>
      </c>
      <c r="J152">
        <v>1592</v>
      </c>
    </row>
    <row r="153" spans="1:10" x14ac:dyDescent="0.25">
      <c r="A153" s="3" t="s">
        <v>198</v>
      </c>
      <c r="B153" s="4">
        <v>43144</v>
      </c>
      <c r="C153">
        <v>12</v>
      </c>
      <c r="D153" t="s">
        <v>66</v>
      </c>
      <c r="E153" t="s">
        <v>12</v>
      </c>
      <c r="F153" t="s">
        <v>13</v>
      </c>
      <c r="G153" t="s">
        <v>24</v>
      </c>
      <c r="H153">
        <v>159</v>
      </c>
      <c r="I153">
        <v>6</v>
      </c>
      <c r="J153">
        <v>954</v>
      </c>
    </row>
    <row r="154" spans="1:10" x14ac:dyDescent="0.25">
      <c r="A154" s="3" t="s">
        <v>199</v>
      </c>
      <c r="B154" s="4">
        <v>43144</v>
      </c>
      <c r="C154">
        <v>2</v>
      </c>
      <c r="D154" t="s">
        <v>106</v>
      </c>
      <c r="E154" t="s">
        <v>68</v>
      </c>
      <c r="F154" t="s">
        <v>18</v>
      </c>
      <c r="G154" t="s">
        <v>19</v>
      </c>
      <c r="H154">
        <v>289</v>
      </c>
      <c r="I154">
        <v>2</v>
      </c>
      <c r="J154">
        <v>578</v>
      </c>
    </row>
    <row r="155" spans="1:10" x14ac:dyDescent="0.25">
      <c r="A155" s="3" t="s">
        <v>200</v>
      </c>
      <c r="B155" s="4">
        <v>43145</v>
      </c>
      <c r="C155">
        <v>8</v>
      </c>
      <c r="D155" t="s">
        <v>45</v>
      </c>
      <c r="E155" t="s">
        <v>22</v>
      </c>
      <c r="F155" t="s">
        <v>23</v>
      </c>
      <c r="G155" t="s">
        <v>31</v>
      </c>
      <c r="H155">
        <v>69</v>
      </c>
      <c r="I155">
        <v>8</v>
      </c>
      <c r="J155">
        <v>552</v>
      </c>
    </row>
    <row r="156" spans="1:10" x14ac:dyDescent="0.25">
      <c r="A156" s="3" t="s">
        <v>201</v>
      </c>
      <c r="B156" s="4">
        <v>43146</v>
      </c>
      <c r="C156">
        <v>15</v>
      </c>
      <c r="D156" t="s">
        <v>118</v>
      </c>
      <c r="E156" t="s">
        <v>12</v>
      </c>
      <c r="F156" t="s">
        <v>13</v>
      </c>
      <c r="G156" t="s">
        <v>14</v>
      </c>
      <c r="H156">
        <v>199</v>
      </c>
      <c r="I156">
        <v>9</v>
      </c>
      <c r="J156">
        <v>1791</v>
      </c>
    </row>
    <row r="157" spans="1:10" x14ac:dyDescent="0.25">
      <c r="A157" s="3" t="s">
        <v>202</v>
      </c>
      <c r="B157" s="4">
        <v>43146</v>
      </c>
      <c r="C157">
        <v>18</v>
      </c>
      <c r="D157" t="s">
        <v>26</v>
      </c>
      <c r="E157" t="s">
        <v>36</v>
      </c>
      <c r="F157" t="s">
        <v>28</v>
      </c>
      <c r="G157" t="s">
        <v>24</v>
      </c>
      <c r="H157">
        <v>159</v>
      </c>
      <c r="I157">
        <v>4</v>
      </c>
      <c r="J157">
        <v>636</v>
      </c>
    </row>
    <row r="158" spans="1:10" x14ac:dyDescent="0.25">
      <c r="A158" s="3" t="s">
        <v>203</v>
      </c>
      <c r="B158" s="4">
        <v>43147</v>
      </c>
      <c r="C158">
        <v>13</v>
      </c>
      <c r="D158" t="s">
        <v>33</v>
      </c>
      <c r="E158" t="s">
        <v>12</v>
      </c>
      <c r="F158" t="s">
        <v>13</v>
      </c>
      <c r="G158" t="s">
        <v>19</v>
      </c>
      <c r="H158">
        <v>289</v>
      </c>
      <c r="I158">
        <v>3</v>
      </c>
      <c r="J158">
        <v>867</v>
      </c>
    </row>
    <row r="159" spans="1:10" x14ac:dyDescent="0.25">
      <c r="A159" s="3" t="s">
        <v>204</v>
      </c>
      <c r="B159" s="4">
        <v>43147</v>
      </c>
      <c r="C159">
        <v>11</v>
      </c>
      <c r="D159" t="s">
        <v>11</v>
      </c>
      <c r="E159" t="s">
        <v>63</v>
      </c>
      <c r="F159" t="s">
        <v>13</v>
      </c>
      <c r="G159" t="s">
        <v>14</v>
      </c>
      <c r="H159">
        <v>199</v>
      </c>
      <c r="I159">
        <v>4</v>
      </c>
      <c r="J159">
        <v>796</v>
      </c>
    </row>
    <row r="160" spans="1:10" x14ac:dyDescent="0.25">
      <c r="A160" s="3" t="s">
        <v>205</v>
      </c>
      <c r="B160" s="4">
        <v>43147</v>
      </c>
      <c r="C160">
        <v>20</v>
      </c>
      <c r="D160" t="s">
        <v>40</v>
      </c>
      <c r="E160" t="s">
        <v>27</v>
      </c>
      <c r="F160" t="s">
        <v>28</v>
      </c>
      <c r="G160" t="s">
        <v>24</v>
      </c>
      <c r="H160">
        <v>159</v>
      </c>
      <c r="I160">
        <v>6</v>
      </c>
      <c r="J160">
        <v>954</v>
      </c>
    </row>
    <row r="161" spans="1:10" x14ac:dyDescent="0.25">
      <c r="A161" s="3" t="s">
        <v>206</v>
      </c>
      <c r="B161" s="4">
        <v>43147</v>
      </c>
      <c r="C161">
        <v>1</v>
      </c>
      <c r="D161" t="s">
        <v>16</v>
      </c>
      <c r="E161" t="s">
        <v>17</v>
      </c>
      <c r="F161" t="s">
        <v>18</v>
      </c>
      <c r="G161" t="s">
        <v>14</v>
      </c>
      <c r="H161">
        <v>199</v>
      </c>
      <c r="I161">
        <v>9</v>
      </c>
      <c r="J161">
        <v>1791</v>
      </c>
    </row>
    <row r="162" spans="1:10" x14ac:dyDescent="0.25">
      <c r="A162" s="3" t="s">
        <v>207</v>
      </c>
      <c r="B162" s="4">
        <v>43147</v>
      </c>
      <c r="C162">
        <v>8</v>
      </c>
      <c r="D162" t="s">
        <v>45</v>
      </c>
      <c r="E162" t="s">
        <v>46</v>
      </c>
      <c r="F162" t="s">
        <v>23</v>
      </c>
      <c r="G162" t="s">
        <v>14</v>
      </c>
      <c r="H162">
        <v>199</v>
      </c>
      <c r="I162">
        <v>2</v>
      </c>
      <c r="J162">
        <v>398</v>
      </c>
    </row>
    <row r="163" spans="1:10" x14ac:dyDescent="0.25">
      <c r="A163" s="3" t="s">
        <v>208</v>
      </c>
      <c r="B163" s="4">
        <v>43147</v>
      </c>
      <c r="C163">
        <v>15</v>
      </c>
      <c r="D163" t="s">
        <v>118</v>
      </c>
      <c r="E163" t="s">
        <v>63</v>
      </c>
      <c r="F163" t="s">
        <v>13</v>
      </c>
      <c r="G163" t="s">
        <v>31</v>
      </c>
      <c r="H163">
        <v>69</v>
      </c>
      <c r="I163">
        <v>5</v>
      </c>
      <c r="J163">
        <v>345</v>
      </c>
    </row>
    <row r="164" spans="1:10" x14ac:dyDescent="0.25">
      <c r="A164" s="3" t="s">
        <v>209</v>
      </c>
      <c r="B164" s="4">
        <v>43147</v>
      </c>
      <c r="C164">
        <v>19</v>
      </c>
      <c r="D164" t="s">
        <v>56</v>
      </c>
      <c r="E164" t="s">
        <v>27</v>
      </c>
      <c r="F164" t="s">
        <v>28</v>
      </c>
      <c r="G164" t="s">
        <v>19</v>
      </c>
      <c r="H164">
        <v>289</v>
      </c>
      <c r="I164">
        <v>7</v>
      </c>
      <c r="J164">
        <v>2023</v>
      </c>
    </row>
    <row r="165" spans="1:10" x14ac:dyDescent="0.25">
      <c r="A165" s="3" t="s">
        <v>210</v>
      </c>
      <c r="B165" s="4">
        <v>43148</v>
      </c>
      <c r="C165">
        <v>13</v>
      </c>
      <c r="D165" t="s">
        <v>33</v>
      </c>
      <c r="E165" t="s">
        <v>63</v>
      </c>
      <c r="F165" t="s">
        <v>13</v>
      </c>
      <c r="G165" t="s">
        <v>31</v>
      </c>
      <c r="H165">
        <v>69</v>
      </c>
      <c r="I165">
        <v>1</v>
      </c>
      <c r="J165">
        <v>69</v>
      </c>
    </row>
    <row r="166" spans="1:10" x14ac:dyDescent="0.25">
      <c r="A166" s="3" t="s">
        <v>211</v>
      </c>
      <c r="B166" s="4">
        <v>43148</v>
      </c>
      <c r="C166">
        <v>4</v>
      </c>
      <c r="D166" t="s">
        <v>51</v>
      </c>
      <c r="E166" t="s">
        <v>17</v>
      </c>
      <c r="F166" t="s">
        <v>18</v>
      </c>
      <c r="G166" t="s">
        <v>24</v>
      </c>
      <c r="H166">
        <v>159</v>
      </c>
      <c r="I166">
        <v>1</v>
      </c>
      <c r="J166">
        <v>159</v>
      </c>
    </row>
    <row r="167" spans="1:10" x14ac:dyDescent="0.25">
      <c r="A167" s="3" t="s">
        <v>212</v>
      </c>
      <c r="B167" s="4">
        <v>43149</v>
      </c>
      <c r="C167">
        <v>15</v>
      </c>
      <c r="D167" t="s">
        <v>118</v>
      </c>
      <c r="E167" t="s">
        <v>12</v>
      </c>
      <c r="F167" t="s">
        <v>13</v>
      </c>
      <c r="G167" t="s">
        <v>31</v>
      </c>
      <c r="H167">
        <v>69</v>
      </c>
      <c r="I167">
        <v>0</v>
      </c>
      <c r="J167">
        <v>0</v>
      </c>
    </row>
    <row r="168" spans="1:10" x14ac:dyDescent="0.25">
      <c r="A168" s="3" t="s">
        <v>213</v>
      </c>
      <c r="B168" s="4">
        <v>43149</v>
      </c>
      <c r="C168">
        <v>12</v>
      </c>
      <c r="D168" t="s">
        <v>66</v>
      </c>
      <c r="E168" t="s">
        <v>63</v>
      </c>
      <c r="F168" t="s">
        <v>13</v>
      </c>
      <c r="G168" t="s">
        <v>31</v>
      </c>
      <c r="H168">
        <v>69</v>
      </c>
      <c r="I168">
        <v>1</v>
      </c>
      <c r="J168">
        <v>69</v>
      </c>
    </row>
    <row r="169" spans="1:10" x14ac:dyDescent="0.25">
      <c r="A169" s="3" t="s">
        <v>214</v>
      </c>
      <c r="B169" s="4">
        <v>43149</v>
      </c>
      <c r="C169">
        <v>7</v>
      </c>
      <c r="D169" t="s">
        <v>88</v>
      </c>
      <c r="E169" t="s">
        <v>22</v>
      </c>
      <c r="F169" t="s">
        <v>23</v>
      </c>
      <c r="G169" t="s">
        <v>24</v>
      </c>
      <c r="H169">
        <v>159</v>
      </c>
      <c r="I169">
        <v>2</v>
      </c>
      <c r="J169">
        <v>318</v>
      </c>
    </row>
    <row r="170" spans="1:10" x14ac:dyDescent="0.25">
      <c r="A170" s="3" t="s">
        <v>215</v>
      </c>
      <c r="B170" s="4">
        <v>43149</v>
      </c>
      <c r="C170">
        <v>10</v>
      </c>
      <c r="D170" t="s">
        <v>58</v>
      </c>
      <c r="E170" t="s">
        <v>46</v>
      </c>
      <c r="F170" t="s">
        <v>23</v>
      </c>
      <c r="G170" t="s">
        <v>31</v>
      </c>
      <c r="H170">
        <v>69</v>
      </c>
      <c r="I170">
        <v>4</v>
      </c>
      <c r="J170">
        <v>276</v>
      </c>
    </row>
    <row r="171" spans="1:10" x14ac:dyDescent="0.25">
      <c r="A171" s="3" t="s">
        <v>216</v>
      </c>
      <c r="B171" s="4">
        <v>43149</v>
      </c>
      <c r="C171">
        <v>6</v>
      </c>
      <c r="D171" t="s">
        <v>48</v>
      </c>
      <c r="E171" t="s">
        <v>46</v>
      </c>
      <c r="F171" t="s">
        <v>23</v>
      </c>
      <c r="G171" t="s">
        <v>31</v>
      </c>
      <c r="H171">
        <v>69</v>
      </c>
      <c r="I171">
        <v>3</v>
      </c>
      <c r="J171">
        <v>207</v>
      </c>
    </row>
    <row r="172" spans="1:10" x14ac:dyDescent="0.25">
      <c r="A172" s="3" t="s">
        <v>217</v>
      </c>
      <c r="B172" s="4">
        <v>43150</v>
      </c>
      <c r="C172">
        <v>8</v>
      </c>
      <c r="D172" t="s">
        <v>45</v>
      </c>
      <c r="E172" t="s">
        <v>46</v>
      </c>
      <c r="F172" t="s">
        <v>23</v>
      </c>
      <c r="G172" t="s">
        <v>41</v>
      </c>
      <c r="H172">
        <v>399</v>
      </c>
      <c r="I172">
        <v>6</v>
      </c>
      <c r="J172">
        <v>2394</v>
      </c>
    </row>
    <row r="173" spans="1:10" x14ac:dyDescent="0.25">
      <c r="A173" s="3" t="s">
        <v>218</v>
      </c>
      <c r="B173" s="4">
        <v>43150</v>
      </c>
      <c r="C173">
        <v>11</v>
      </c>
      <c r="D173" t="s">
        <v>11</v>
      </c>
      <c r="E173" t="s">
        <v>12</v>
      </c>
      <c r="F173" t="s">
        <v>13</v>
      </c>
      <c r="G173" t="s">
        <v>31</v>
      </c>
      <c r="H173">
        <v>69</v>
      </c>
      <c r="I173">
        <v>5</v>
      </c>
      <c r="J173">
        <v>345</v>
      </c>
    </row>
    <row r="174" spans="1:10" x14ac:dyDescent="0.25">
      <c r="A174" s="3" t="s">
        <v>219</v>
      </c>
      <c r="B174" s="4">
        <v>43150</v>
      </c>
      <c r="C174">
        <v>2</v>
      </c>
      <c r="D174" t="s">
        <v>106</v>
      </c>
      <c r="E174" t="s">
        <v>68</v>
      </c>
      <c r="F174" t="s">
        <v>18</v>
      </c>
      <c r="G174" t="s">
        <v>41</v>
      </c>
      <c r="H174">
        <v>399</v>
      </c>
      <c r="I174">
        <v>1</v>
      </c>
      <c r="J174">
        <v>399</v>
      </c>
    </row>
    <row r="175" spans="1:10" x14ac:dyDescent="0.25">
      <c r="A175" s="3" t="s">
        <v>220</v>
      </c>
      <c r="B175" s="4">
        <v>43150</v>
      </c>
      <c r="C175">
        <v>6</v>
      </c>
      <c r="D175" t="s">
        <v>48</v>
      </c>
      <c r="E175" t="s">
        <v>46</v>
      </c>
      <c r="F175" t="s">
        <v>23</v>
      </c>
      <c r="G175" t="s">
        <v>41</v>
      </c>
      <c r="H175">
        <v>399</v>
      </c>
      <c r="I175">
        <v>6</v>
      </c>
      <c r="J175">
        <v>2394</v>
      </c>
    </row>
    <row r="176" spans="1:10" x14ac:dyDescent="0.25">
      <c r="A176" s="3" t="s">
        <v>221</v>
      </c>
      <c r="B176" s="4">
        <v>43151</v>
      </c>
      <c r="C176">
        <v>11</v>
      </c>
      <c r="D176" t="s">
        <v>11</v>
      </c>
      <c r="E176" t="s">
        <v>12</v>
      </c>
      <c r="F176" t="s">
        <v>13</v>
      </c>
      <c r="G176" t="s">
        <v>19</v>
      </c>
      <c r="H176">
        <v>289</v>
      </c>
      <c r="I176">
        <v>5</v>
      </c>
      <c r="J176">
        <v>1445</v>
      </c>
    </row>
    <row r="177" spans="1:10" x14ac:dyDescent="0.25">
      <c r="A177" s="3" t="s">
        <v>222</v>
      </c>
      <c r="B177" s="4">
        <v>43152</v>
      </c>
      <c r="C177">
        <v>13</v>
      </c>
      <c r="D177" t="s">
        <v>33</v>
      </c>
      <c r="E177" t="s">
        <v>63</v>
      </c>
      <c r="F177" t="s">
        <v>13</v>
      </c>
      <c r="G177" t="s">
        <v>14</v>
      </c>
      <c r="H177">
        <v>199</v>
      </c>
      <c r="I177">
        <v>6</v>
      </c>
      <c r="J177">
        <v>1194</v>
      </c>
    </row>
    <row r="178" spans="1:10" x14ac:dyDescent="0.25">
      <c r="A178" s="3" t="s">
        <v>223</v>
      </c>
      <c r="B178" s="4">
        <v>43152</v>
      </c>
      <c r="C178">
        <v>8</v>
      </c>
      <c r="D178" t="s">
        <v>45</v>
      </c>
      <c r="E178" t="s">
        <v>46</v>
      </c>
      <c r="F178" t="s">
        <v>23</v>
      </c>
      <c r="G178" t="s">
        <v>19</v>
      </c>
      <c r="H178">
        <v>289</v>
      </c>
      <c r="I178">
        <v>1</v>
      </c>
      <c r="J178">
        <v>289</v>
      </c>
    </row>
    <row r="179" spans="1:10" x14ac:dyDescent="0.25">
      <c r="A179" s="3" t="s">
        <v>224</v>
      </c>
      <c r="B179" s="4">
        <v>43152</v>
      </c>
      <c r="C179">
        <v>13</v>
      </c>
      <c r="D179" t="s">
        <v>33</v>
      </c>
      <c r="E179" t="s">
        <v>12</v>
      </c>
      <c r="F179" t="s">
        <v>13</v>
      </c>
      <c r="G179" t="s">
        <v>24</v>
      </c>
      <c r="H179">
        <v>159</v>
      </c>
      <c r="I179">
        <v>1</v>
      </c>
      <c r="J179">
        <v>159</v>
      </c>
    </row>
    <row r="180" spans="1:10" x14ac:dyDescent="0.25">
      <c r="A180" s="3" t="s">
        <v>225</v>
      </c>
      <c r="B180" s="4">
        <v>43152</v>
      </c>
      <c r="C180">
        <v>1</v>
      </c>
      <c r="D180" t="s">
        <v>16</v>
      </c>
      <c r="E180" t="s">
        <v>17</v>
      </c>
      <c r="F180" t="s">
        <v>18</v>
      </c>
      <c r="G180" t="s">
        <v>19</v>
      </c>
      <c r="H180">
        <v>289</v>
      </c>
      <c r="I180">
        <v>2</v>
      </c>
      <c r="J180">
        <v>578</v>
      </c>
    </row>
    <row r="181" spans="1:10" x14ac:dyDescent="0.25">
      <c r="A181" s="3" t="s">
        <v>226</v>
      </c>
      <c r="B181" s="4">
        <v>43152</v>
      </c>
      <c r="C181">
        <v>20</v>
      </c>
      <c r="D181" t="s">
        <v>40</v>
      </c>
      <c r="E181" t="s">
        <v>27</v>
      </c>
      <c r="F181" t="s">
        <v>28</v>
      </c>
      <c r="G181" t="s">
        <v>31</v>
      </c>
      <c r="H181">
        <v>69</v>
      </c>
      <c r="I181">
        <v>3</v>
      </c>
      <c r="J181">
        <v>207</v>
      </c>
    </row>
    <row r="182" spans="1:10" x14ac:dyDescent="0.25">
      <c r="A182" s="3" t="s">
        <v>227</v>
      </c>
      <c r="B182" s="4">
        <v>43152</v>
      </c>
      <c r="C182">
        <v>20</v>
      </c>
      <c r="D182" t="s">
        <v>40</v>
      </c>
      <c r="E182" t="s">
        <v>36</v>
      </c>
      <c r="F182" t="s">
        <v>28</v>
      </c>
      <c r="G182" t="s">
        <v>31</v>
      </c>
      <c r="H182">
        <v>69</v>
      </c>
      <c r="I182">
        <v>1</v>
      </c>
      <c r="J182">
        <v>69</v>
      </c>
    </row>
    <row r="183" spans="1:10" x14ac:dyDescent="0.25">
      <c r="A183" s="3" t="s">
        <v>228</v>
      </c>
      <c r="B183" s="4">
        <v>43152</v>
      </c>
      <c r="C183">
        <v>1</v>
      </c>
      <c r="D183" t="s">
        <v>16</v>
      </c>
      <c r="E183" t="s">
        <v>17</v>
      </c>
      <c r="F183" t="s">
        <v>18</v>
      </c>
      <c r="G183" t="s">
        <v>24</v>
      </c>
      <c r="H183">
        <v>159</v>
      </c>
      <c r="I183">
        <v>2</v>
      </c>
      <c r="J183">
        <v>318</v>
      </c>
    </row>
    <row r="184" spans="1:10" x14ac:dyDescent="0.25">
      <c r="A184" s="3" t="s">
        <v>229</v>
      </c>
      <c r="B184" s="4">
        <v>43153</v>
      </c>
      <c r="C184">
        <v>10</v>
      </c>
      <c r="D184" t="s">
        <v>58</v>
      </c>
      <c r="E184" t="s">
        <v>22</v>
      </c>
      <c r="F184" t="s">
        <v>23</v>
      </c>
      <c r="G184" t="s">
        <v>14</v>
      </c>
      <c r="H184">
        <v>199</v>
      </c>
      <c r="I184">
        <v>2</v>
      </c>
      <c r="J184">
        <v>398</v>
      </c>
    </row>
    <row r="185" spans="1:10" x14ac:dyDescent="0.25">
      <c r="A185" s="3" t="s">
        <v>230</v>
      </c>
      <c r="B185" s="4">
        <v>43154</v>
      </c>
      <c r="C185">
        <v>12</v>
      </c>
      <c r="D185" t="s">
        <v>66</v>
      </c>
      <c r="E185" t="s">
        <v>63</v>
      </c>
      <c r="F185" t="s">
        <v>13</v>
      </c>
      <c r="G185" t="s">
        <v>24</v>
      </c>
      <c r="H185">
        <v>159</v>
      </c>
      <c r="I185">
        <v>7</v>
      </c>
      <c r="J185">
        <v>1113</v>
      </c>
    </row>
    <row r="186" spans="1:10" x14ac:dyDescent="0.25">
      <c r="A186" s="3" t="s">
        <v>231</v>
      </c>
      <c r="B186" s="4">
        <v>43154</v>
      </c>
      <c r="C186">
        <v>4</v>
      </c>
      <c r="D186" t="s">
        <v>51</v>
      </c>
      <c r="E186" t="s">
        <v>68</v>
      </c>
      <c r="F186" t="s">
        <v>18</v>
      </c>
      <c r="G186" t="s">
        <v>41</v>
      </c>
      <c r="H186">
        <v>399</v>
      </c>
      <c r="I186">
        <v>5</v>
      </c>
      <c r="J186">
        <v>1995</v>
      </c>
    </row>
    <row r="187" spans="1:10" x14ac:dyDescent="0.25">
      <c r="A187" s="3" t="s">
        <v>232</v>
      </c>
      <c r="B187" s="4">
        <v>43154</v>
      </c>
      <c r="C187">
        <v>5</v>
      </c>
      <c r="D187" t="s">
        <v>60</v>
      </c>
      <c r="E187" t="s">
        <v>68</v>
      </c>
      <c r="F187" t="s">
        <v>18</v>
      </c>
      <c r="G187" t="s">
        <v>19</v>
      </c>
      <c r="H187">
        <v>289</v>
      </c>
      <c r="I187">
        <v>4</v>
      </c>
      <c r="J187">
        <v>1156</v>
      </c>
    </row>
    <row r="188" spans="1:10" x14ac:dyDescent="0.25">
      <c r="A188" s="3" t="s">
        <v>233</v>
      </c>
      <c r="B188" s="4">
        <v>43155</v>
      </c>
      <c r="C188">
        <v>17</v>
      </c>
      <c r="D188" t="s">
        <v>35</v>
      </c>
      <c r="E188" t="s">
        <v>27</v>
      </c>
      <c r="F188" t="s">
        <v>28</v>
      </c>
      <c r="G188" t="s">
        <v>41</v>
      </c>
      <c r="H188">
        <v>399</v>
      </c>
      <c r="I188">
        <v>9</v>
      </c>
      <c r="J188">
        <v>3591</v>
      </c>
    </row>
    <row r="189" spans="1:10" x14ac:dyDescent="0.25">
      <c r="A189" s="3" t="s">
        <v>234</v>
      </c>
      <c r="B189" s="4">
        <v>43155</v>
      </c>
      <c r="C189">
        <v>17</v>
      </c>
      <c r="D189" t="s">
        <v>35</v>
      </c>
      <c r="E189" t="s">
        <v>36</v>
      </c>
      <c r="F189" t="s">
        <v>28</v>
      </c>
      <c r="G189" t="s">
        <v>14</v>
      </c>
      <c r="H189">
        <v>199</v>
      </c>
      <c r="I189">
        <v>6</v>
      </c>
      <c r="J189">
        <v>1194</v>
      </c>
    </row>
    <row r="190" spans="1:10" x14ac:dyDescent="0.25">
      <c r="A190" s="3" t="s">
        <v>235</v>
      </c>
      <c r="B190" s="4">
        <v>43156</v>
      </c>
      <c r="C190">
        <v>20</v>
      </c>
      <c r="D190" t="s">
        <v>40</v>
      </c>
      <c r="E190" t="s">
        <v>27</v>
      </c>
      <c r="F190" t="s">
        <v>28</v>
      </c>
      <c r="G190" t="s">
        <v>41</v>
      </c>
      <c r="H190">
        <v>399</v>
      </c>
      <c r="I190">
        <v>8</v>
      </c>
      <c r="J190">
        <v>3192</v>
      </c>
    </row>
    <row r="191" spans="1:10" x14ac:dyDescent="0.25">
      <c r="A191" s="3" t="s">
        <v>236</v>
      </c>
      <c r="B191" s="4">
        <v>43156</v>
      </c>
      <c r="C191">
        <v>5</v>
      </c>
      <c r="D191" t="s">
        <v>60</v>
      </c>
      <c r="E191" t="s">
        <v>17</v>
      </c>
      <c r="F191" t="s">
        <v>18</v>
      </c>
      <c r="G191" t="s">
        <v>14</v>
      </c>
      <c r="H191">
        <v>199</v>
      </c>
      <c r="I191">
        <v>5</v>
      </c>
      <c r="J191">
        <v>995</v>
      </c>
    </row>
    <row r="192" spans="1:10" x14ac:dyDescent="0.25">
      <c r="A192" s="3" t="s">
        <v>237</v>
      </c>
      <c r="B192" s="4">
        <v>43156</v>
      </c>
      <c r="C192">
        <v>11</v>
      </c>
      <c r="D192" t="s">
        <v>11</v>
      </c>
      <c r="E192" t="s">
        <v>12</v>
      </c>
      <c r="F192" t="s">
        <v>13</v>
      </c>
      <c r="G192" t="s">
        <v>24</v>
      </c>
      <c r="H192">
        <v>159</v>
      </c>
      <c r="I192">
        <v>4</v>
      </c>
      <c r="J192">
        <v>636</v>
      </c>
    </row>
    <row r="193" spans="1:10" x14ac:dyDescent="0.25">
      <c r="A193" s="3" t="s">
        <v>238</v>
      </c>
      <c r="B193" s="4">
        <v>43157</v>
      </c>
      <c r="C193">
        <v>12</v>
      </c>
      <c r="D193" t="s">
        <v>66</v>
      </c>
      <c r="E193" t="s">
        <v>63</v>
      </c>
      <c r="F193" t="s">
        <v>13</v>
      </c>
      <c r="G193" t="s">
        <v>41</v>
      </c>
      <c r="H193">
        <v>399</v>
      </c>
      <c r="I193">
        <v>0</v>
      </c>
      <c r="J193">
        <v>0</v>
      </c>
    </row>
    <row r="194" spans="1:10" x14ac:dyDescent="0.25">
      <c r="A194" s="3" t="s">
        <v>239</v>
      </c>
      <c r="B194" s="4">
        <v>43158</v>
      </c>
      <c r="C194">
        <v>9</v>
      </c>
      <c r="D194" t="s">
        <v>21</v>
      </c>
      <c r="E194" t="s">
        <v>46</v>
      </c>
      <c r="F194" t="s">
        <v>23</v>
      </c>
      <c r="G194" t="s">
        <v>24</v>
      </c>
      <c r="H194">
        <v>159</v>
      </c>
      <c r="I194">
        <v>1</v>
      </c>
      <c r="J194">
        <v>159</v>
      </c>
    </row>
    <row r="195" spans="1:10" x14ac:dyDescent="0.25">
      <c r="A195" s="3" t="s">
        <v>240</v>
      </c>
      <c r="B195" s="4">
        <v>43158</v>
      </c>
      <c r="C195">
        <v>4</v>
      </c>
      <c r="D195" t="s">
        <v>51</v>
      </c>
      <c r="E195" t="s">
        <v>17</v>
      </c>
      <c r="F195" t="s">
        <v>18</v>
      </c>
      <c r="G195" t="s">
        <v>14</v>
      </c>
      <c r="H195">
        <v>199</v>
      </c>
      <c r="I195">
        <v>0</v>
      </c>
      <c r="J195">
        <v>0</v>
      </c>
    </row>
    <row r="196" spans="1:10" x14ac:dyDescent="0.25">
      <c r="A196" s="3" t="s">
        <v>241</v>
      </c>
      <c r="B196" s="4">
        <v>43158</v>
      </c>
      <c r="C196">
        <v>15</v>
      </c>
      <c r="D196" t="s">
        <v>118</v>
      </c>
      <c r="E196" t="s">
        <v>63</v>
      </c>
      <c r="F196" t="s">
        <v>13</v>
      </c>
      <c r="G196" t="s">
        <v>24</v>
      </c>
      <c r="H196">
        <v>159</v>
      </c>
      <c r="I196">
        <v>8</v>
      </c>
      <c r="J196">
        <v>1272</v>
      </c>
    </row>
    <row r="197" spans="1:10" x14ac:dyDescent="0.25">
      <c r="A197" s="3" t="s">
        <v>242</v>
      </c>
      <c r="B197" s="4">
        <v>43159</v>
      </c>
      <c r="C197">
        <v>6</v>
      </c>
      <c r="D197" t="s">
        <v>48</v>
      </c>
      <c r="E197" t="s">
        <v>46</v>
      </c>
      <c r="F197" t="s">
        <v>23</v>
      </c>
      <c r="G197" t="s">
        <v>19</v>
      </c>
      <c r="H197">
        <v>289</v>
      </c>
      <c r="I197">
        <v>9</v>
      </c>
      <c r="J197">
        <v>2601</v>
      </c>
    </row>
    <row r="198" spans="1:10" x14ac:dyDescent="0.25">
      <c r="A198" s="3" t="s">
        <v>243</v>
      </c>
      <c r="B198" s="4">
        <v>43160</v>
      </c>
      <c r="C198">
        <v>18</v>
      </c>
      <c r="D198" t="s">
        <v>26</v>
      </c>
      <c r="E198" t="s">
        <v>36</v>
      </c>
      <c r="F198" t="s">
        <v>28</v>
      </c>
      <c r="G198" t="s">
        <v>31</v>
      </c>
      <c r="H198">
        <v>69</v>
      </c>
      <c r="I198">
        <v>8</v>
      </c>
      <c r="J198">
        <v>552</v>
      </c>
    </row>
    <row r="199" spans="1:10" x14ac:dyDescent="0.25">
      <c r="A199" s="3" t="s">
        <v>244</v>
      </c>
      <c r="B199" s="4">
        <v>43160</v>
      </c>
      <c r="C199">
        <v>18</v>
      </c>
      <c r="D199" t="s">
        <v>26</v>
      </c>
      <c r="E199" t="s">
        <v>27</v>
      </c>
      <c r="F199" t="s">
        <v>28</v>
      </c>
      <c r="G199" t="s">
        <v>24</v>
      </c>
      <c r="H199">
        <v>159</v>
      </c>
      <c r="I199">
        <v>6</v>
      </c>
      <c r="J199">
        <v>954</v>
      </c>
    </row>
    <row r="200" spans="1:10" x14ac:dyDescent="0.25">
      <c r="A200" s="3" t="s">
        <v>245</v>
      </c>
      <c r="B200" s="4">
        <v>43161</v>
      </c>
      <c r="C200">
        <v>17</v>
      </c>
      <c r="D200" t="s">
        <v>35</v>
      </c>
      <c r="E200" t="s">
        <v>36</v>
      </c>
      <c r="F200" t="s">
        <v>28</v>
      </c>
      <c r="G200" t="s">
        <v>24</v>
      </c>
      <c r="H200">
        <v>159</v>
      </c>
      <c r="I200">
        <v>4</v>
      </c>
      <c r="J200">
        <v>636</v>
      </c>
    </row>
    <row r="201" spans="1:10" x14ac:dyDescent="0.25">
      <c r="A201" s="3" t="s">
        <v>246</v>
      </c>
      <c r="B201" s="4">
        <v>43162</v>
      </c>
      <c r="C201">
        <v>12</v>
      </c>
      <c r="D201" t="s">
        <v>66</v>
      </c>
      <c r="E201" t="s">
        <v>63</v>
      </c>
      <c r="F201" t="s">
        <v>13</v>
      </c>
      <c r="G201" t="s">
        <v>14</v>
      </c>
      <c r="H201">
        <v>199</v>
      </c>
      <c r="I201">
        <v>4</v>
      </c>
      <c r="J201">
        <v>796</v>
      </c>
    </row>
    <row r="202" spans="1:10" x14ac:dyDescent="0.25">
      <c r="A202" s="3" t="s">
        <v>247</v>
      </c>
      <c r="B202" s="4">
        <v>43163</v>
      </c>
      <c r="C202">
        <v>18</v>
      </c>
      <c r="D202" t="s">
        <v>26</v>
      </c>
      <c r="E202" t="s">
        <v>27</v>
      </c>
      <c r="F202" t="s">
        <v>28</v>
      </c>
      <c r="G202" t="s">
        <v>19</v>
      </c>
      <c r="H202">
        <v>289</v>
      </c>
      <c r="I202">
        <v>5</v>
      </c>
      <c r="J202">
        <v>1445</v>
      </c>
    </row>
    <row r="203" spans="1:10" x14ac:dyDescent="0.25">
      <c r="A203" s="3" t="s">
        <v>248</v>
      </c>
      <c r="B203" s="4">
        <v>43164</v>
      </c>
      <c r="C203">
        <v>9</v>
      </c>
      <c r="D203" t="s">
        <v>21</v>
      </c>
      <c r="E203" t="s">
        <v>22</v>
      </c>
      <c r="F203" t="s">
        <v>23</v>
      </c>
      <c r="G203" t="s">
        <v>14</v>
      </c>
      <c r="H203">
        <v>199</v>
      </c>
      <c r="I203">
        <v>0</v>
      </c>
      <c r="J203">
        <v>0</v>
      </c>
    </row>
    <row r="204" spans="1:10" x14ac:dyDescent="0.25">
      <c r="A204" s="3" t="s">
        <v>249</v>
      </c>
      <c r="B204" s="4">
        <v>43165</v>
      </c>
      <c r="C204">
        <v>12</v>
      </c>
      <c r="D204" t="s">
        <v>66</v>
      </c>
      <c r="E204" t="s">
        <v>12</v>
      </c>
      <c r="F204" t="s">
        <v>13</v>
      </c>
      <c r="G204" t="s">
        <v>19</v>
      </c>
      <c r="H204">
        <v>289</v>
      </c>
      <c r="I204">
        <v>7</v>
      </c>
      <c r="J204">
        <v>2023</v>
      </c>
    </row>
    <row r="205" spans="1:10" x14ac:dyDescent="0.25">
      <c r="A205" s="3" t="s">
        <v>250</v>
      </c>
      <c r="B205" s="4">
        <v>43166</v>
      </c>
      <c r="C205">
        <v>2</v>
      </c>
      <c r="D205" t="s">
        <v>106</v>
      </c>
      <c r="E205" t="s">
        <v>17</v>
      </c>
      <c r="F205" t="s">
        <v>18</v>
      </c>
      <c r="G205" t="s">
        <v>14</v>
      </c>
      <c r="H205">
        <v>199</v>
      </c>
      <c r="I205">
        <v>2</v>
      </c>
      <c r="J205">
        <v>398</v>
      </c>
    </row>
    <row r="206" spans="1:10" x14ac:dyDescent="0.25">
      <c r="A206" s="3" t="s">
        <v>251</v>
      </c>
      <c r="B206" s="4">
        <v>43167</v>
      </c>
      <c r="C206">
        <v>19</v>
      </c>
      <c r="D206" t="s">
        <v>56</v>
      </c>
      <c r="E206" t="s">
        <v>36</v>
      </c>
      <c r="F206" t="s">
        <v>28</v>
      </c>
      <c r="G206" t="s">
        <v>14</v>
      </c>
      <c r="H206">
        <v>199</v>
      </c>
      <c r="I206">
        <v>5</v>
      </c>
      <c r="J206">
        <v>995</v>
      </c>
    </row>
    <row r="207" spans="1:10" x14ac:dyDescent="0.25">
      <c r="A207" s="3" t="s">
        <v>252</v>
      </c>
      <c r="B207" s="4">
        <v>43167</v>
      </c>
      <c r="C207">
        <v>5</v>
      </c>
      <c r="D207" t="s">
        <v>60</v>
      </c>
      <c r="E207" t="s">
        <v>68</v>
      </c>
      <c r="F207" t="s">
        <v>18</v>
      </c>
      <c r="G207" t="s">
        <v>41</v>
      </c>
      <c r="H207">
        <v>399</v>
      </c>
      <c r="I207">
        <v>6</v>
      </c>
      <c r="J207">
        <v>2394</v>
      </c>
    </row>
    <row r="208" spans="1:10" x14ac:dyDescent="0.25">
      <c r="A208" s="3" t="s">
        <v>253</v>
      </c>
      <c r="B208" s="4">
        <v>43167</v>
      </c>
      <c r="C208">
        <v>18</v>
      </c>
      <c r="D208" t="s">
        <v>26</v>
      </c>
      <c r="E208" t="s">
        <v>27</v>
      </c>
      <c r="F208" t="s">
        <v>28</v>
      </c>
      <c r="G208" t="s">
        <v>14</v>
      </c>
      <c r="H208">
        <v>199</v>
      </c>
      <c r="I208">
        <v>6</v>
      </c>
      <c r="J208">
        <v>1194</v>
      </c>
    </row>
    <row r="209" spans="1:10" x14ac:dyDescent="0.25">
      <c r="A209" s="3" t="s">
        <v>254</v>
      </c>
      <c r="B209" s="4">
        <v>43167</v>
      </c>
      <c r="C209">
        <v>6</v>
      </c>
      <c r="D209" t="s">
        <v>48</v>
      </c>
      <c r="E209" t="s">
        <v>22</v>
      </c>
      <c r="F209" t="s">
        <v>23</v>
      </c>
      <c r="G209" t="s">
        <v>14</v>
      </c>
      <c r="H209">
        <v>199</v>
      </c>
      <c r="I209">
        <v>9</v>
      </c>
      <c r="J209">
        <v>1791</v>
      </c>
    </row>
    <row r="210" spans="1:10" x14ac:dyDescent="0.25">
      <c r="A210" s="3" t="s">
        <v>255</v>
      </c>
      <c r="B210" s="4">
        <v>43167</v>
      </c>
      <c r="C210">
        <v>16</v>
      </c>
      <c r="D210" t="s">
        <v>30</v>
      </c>
      <c r="E210" t="s">
        <v>36</v>
      </c>
      <c r="F210" t="s">
        <v>28</v>
      </c>
      <c r="G210" t="s">
        <v>24</v>
      </c>
      <c r="H210">
        <v>159</v>
      </c>
      <c r="I210">
        <v>3</v>
      </c>
      <c r="J210">
        <v>477</v>
      </c>
    </row>
    <row r="211" spans="1:10" x14ac:dyDescent="0.25">
      <c r="A211" s="3" t="s">
        <v>256</v>
      </c>
      <c r="B211" s="4">
        <v>43167</v>
      </c>
      <c r="C211">
        <v>14</v>
      </c>
      <c r="D211" t="s">
        <v>38</v>
      </c>
      <c r="E211" t="s">
        <v>12</v>
      </c>
      <c r="F211" t="s">
        <v>13</v>
      </c>
      <c r="G211" t="s">
        <v>41</v>
      </c>
      <c r="H211">
        <v>399</v>
      </c>
      <c r="I211">
        <v>8</v>
      </c>
      <c r="J211">
        <v>3192</v>
      </c>
    </row>
    <row r="212" spans="1:10" x14ac:dyDescent="0.25">
      <c r="A212" s="3" t="s">
        <v>257</v>
      </c>
      <c r="B212" s="4">
        <v>43167</v>
      </c>
      <c r="C212">
        <v>4</v>
      </c>
      <c r="D212" t="s">
        <v>51</v>
      </c>
      <c r="E212" t="s">
        <v>68</v>
      </c>
      <c r="F212" t="s">
        <v>18</v>
      </c>
      <c r="G212" t="s">
        <v>31</v>
      </c>
      <c r="H212">
        <v>69</v>
      </c>
      <c r="I212">
        <v>4</v>
      </c>
      <c r="J212">
        <v>276</v>
      </c>
    </row>
    <row r="213" spans="1:10" x14ac:dyDescent="0.25">
      <c r="A213" s="3" t="s">
        <v>258</v>
      </c>
      <c r="B213" s="4">
        <v>43167</v>
      </c>
      <c r="C213">
        <v>2</v>
      </c>
      <c r="D213" t="s">
        <v>106</v>
      </c>
      <c r="E213" t="s">
        <v>17</v>
      </c>
      <c r="F213" t="s">
        <v>18</v>
      </c>
      <c r="G213" t="s">
        <v>14</v>
      </c>
      <c r="H213">
        <v>199</v>
      </c>
      <c r="I213">
        <v>0</v>
      </c>
      <c r="J213">
        <v>0</v>
      </c>
    </row>
    <row r="214" spans="1:10" x14ac:dyDescent="0.25">
      <c r="A214" s="3" t="s">
        <v>259</v>
      </c>
      <c r="B214" s="4">
        <v>43168</v>
      </c>
      <c r="C214">
        <v>1</v>
      </c>
      <c r="D214" t="s">
        <v>16</v>
      </c>
      <c r="E214" t="s">
        <v>68</v>
      </c>
      <c r="F214" t="s">
        <v>18</v>
      </c>
      <c r="G214" t="s">
        <v>24</v>
      </c>
      <c r="H214">
        <v>159</v>
      </c>
      <c r="I214">
        <v>2</v>
      </c>
      <c r="J214">
        <v>318</v>
      </c>
    </row>
    <row r="215" spans="1:10" x14ac:dyDescent="0.25">
      <c r="A215" s="3" t="s">
        <v>260</v>
      </c>
      <c r="B215" s="4">
        <v>43169</v>
      </c>
      <c r="C215">
        <v>5</v>
      </c>
      <c r="D215" t="s">
        <v>60</v>
      </c>
      <c r="E215" t="s">
        <v>68</v>
      </c>
      <c r="F215" t="s">
        <v>18</v>
      </c>
      <c r="G215" t="s">
        <v>31</v>
      </c>
      <c r="H215">
        <v>69</v>
      </c>
      <c r="I215">
        <v>6</v>
      </c>
      <c r="J215">
        <v>414</v>
      </c>
    </row>
    <row r="216" spans="1:10" x14ac:dyDescent="0.25">
      <c r="A216" s="3" t="s">
        <v>261</v>
      </c>
      <c r="B216" s="4">
        <v>43170</v>
      </c>
      <c r="C216">
        <v>3</v>
      </c>
      <c r="D216" t="s">
        <v>43</v>
      </c>
      <c r="E216" t="s">
        <v>17</v>
      </c>
      <c r="F216" t="s">
        <v>18</v>
      </c>
      <c r="G216" t="s">
        <v>14</v>
      </c>
      <c r="H216">
        <v>199</v>
      </c>
      <c r="I216">
        <v>3</v>
      </c>
      <c r="J216">
        <v>597</v>
      </c>
    </row>
    <row r="217" spans="1:10" x14ac:dyDescent="0.25">
      <c r="A217" s="3" t="s">
        <v>262</v>
      </c>
      <c r="B217" s="4">
        <v>43170</v>
      </c>
      <c r="C217">
        <v>18</v>
      </c>
      <c r="D217" t="s">
        <v>26</v>
      </c>
      <c r="E217" t="s">
        <v>27</v>
      </c>
      <c r="F217" t="s">
        <v>28</v>
      </c>
      <c r="G217" t="s">
        <v>31</v>
      </c>
      <c r="H217">
        <v>69</v>
      </c>
      <c r="I217">
        <v>9</v>
      </c>
      <c r="J217">
        <v>621</v>
      </c>
    </row>
    <row r="218" spans="1:10" x14ac:dyDescent="0.25">
      <c r="A218" s="3" t="s">
        <v>263</v>
      </c>
      <c r="B218" s="4">
        <v>43170</v>
      </c>
      <c r="C218">
        <v>12</v>
      </c>
      <c r="D218" t="s">
        <v>66</v>
      </c>
      <c r="E218" t="s">
        <v>63</v>
      </c>
      <c r="F218" t="s">
        <v>13</v>
      </c>
      <c r="G218" t="s">
        <v>19</v>
      </c>
      <c r="H218">
        <v>289</v>
      </c>
      <c r="I218">
        <v>4</v>
      </c>
      <c r="J218">
        <v>1156</v>
      </c>
    </row>
    <row r="219" spans="1:10" x14ac:dyDescent="0.25">
      <c r="A219" s="3" t="s">
        <v>264</v>
      </c>
      <c r="B219" s="4">
        <v>43170</v>
      </c>
      <c r="C219">
        <v>8</v>
      </c>
      <c r="D219" t="s">
        <v>45</v>
      </c>
      <c r="E219" t="s">
        <v>46</v>
      </c>
      <c r="F219" t="s">
        <v>23</v>
      </c>
      <c r="G219" t="s">
        <v>24</v>
      </c>
      <c r="H219">
        <v>159</v>
      </c>
      <c r="I219">
        <v>2</v>
      </c>
      <c r="J219">
        <v>318</v>
      </c>
    </row>
    <row r="220" spans="1:10" x14ac:dyDescent="0.25">
      <c r="A220" s="3" t="s">
        <v>265</v>
      </c>
      <c r="B220" s="4">
        <v>43170</v>
      </c>
      <c r="C220">
        <v>7</v>
      </c>
      <c r="D220" t="s">
        <v>88</v>
      </c>
      <c r="E220" t="s">
        <v>46</v>
      </c>
      <c r="F220" t="s">
        <v>23</v>
      </c>
      <c r="G220" t="s">
        <v>24</v>
      </c>
      <c r="H220">
        <v>159</v>
      </c>
      <c r="I220">
        <v>1</v>
      </c>
      <c r="J220">
        <v>159</v>
      </c>
    </row>
    <row r="221" spans="1:10" x14ac:dyDescent="0.25">
      <c r="A221" s="3" t="s">
        <v>266</v>
      </c>
      <c r="B221" s="4">
        <v>43170</v>
      </c>
      <c r="C221">
        <v>17</v>
      </c>
      <c r="D221" t="s">
        <v>35</v>
      </c>
      <c r="E221" t="s">
        <v>36</v>
      </c>
      <c r="F221" t="s">
        <v>28</v>
      </c>
      <c r="G221" t="s">
        <v>24</v>
      </c>
      <c r="H221">
        <v>159</v>
      </c>
      <c r="I221">
        <v>2</v>
      </c>
      <c r="J221">
        <v>318</v>
      </c>
    </row>
    <row r="222" spans="1:10" x14ac:dyDescent="0.25">
      <c r="A222" s="3" t="s">
        <v>267</v>
      </c>
      <c r="B222" s="4">
        <v>43170</v>
      </c>
      <c r="C222">
        <v>13</v>
      </c>
      <c r="D222" t="s">
        <v>33</v>
      </c>
      <c r="E222" t="s">
        <v>12</v>
      </c>
      <c r="F222" t="s">
        <v>13</v>
      </c>
      <c r="G222" t="s">
        <v>24</v>
      </c>
      <c r="H222">
        <v>159</v>
      </c>
      <c r="I222">
        <v>3</v>
      </c>
      <c r="J222">
        <v>477</v>
      </c>
    </row>
    <row r="223" spans="1:10" x14ac:dyDescent="0.25">
      <c r="A223" s="3" t="s">
        <v>268</v>
      </c>
      <c r="B223" s="4">
        <v>43170</v>
      </c>
      <c r="C223">
        <v>4</v>
      </c>
      <c r="D223" t="s">
        <v>51</v>
      </c>
      <c r="E223" t="s">
        <v>17</v>
      </c>
      <c r="F223" t="s">
        <v>18</v>
      </c>
      <c r="G223" t="s">
        <v>14</v>
      </c>
      <c r="H223">
        <v>199</v>
      </c>
      <c r="I223">
        <v>8</v>
      </c>
      <c r="J223">
        <v>1592</v>
      </c>
    </row>
    <row r="224" spans="1:10" x14ac:dyDescent="0.25">
      <c r="A224" s="3" t="s">
        <v>269</v>
      </c>
      <c r="B224" s="4">
        <v>43170</v>
      </c>
      <c r="C224">
        <v>10</v>
      </c>
      <c r="D224" t="s">
        <v>58</v>
      </c>
      <c r="E224" t="s">
        <v>46</v>
      </c>
      <c r="F224" t="s">
        <v>23</v>
      </c>
      <c r="G224" t="s">
        <v>24</v>
      </c>
      <c r="H224">
        <v>159</v>
      </c>
      <c r="I224">
        <v>8</v>
      </c>
      <c r="J224">
        <v>1272</v>
      </c>
    </row>
    <row r="225" spans="1:10" x14ac:dyDescent="0.25">
      <c r="A225" s="3" t="s">
        <v>270</v>
      </c>
      <c r="B225" s="4">
        <v>43170</v>
      </c>
      <c r="C225">
        <v>9</v>
      </c>
      <c r="D225" t="s">
        <v>21</v>
      </c>
      <c r="E225" t="s">
        <v>22</v>
      </c>
      <c r="F225" t="s">
        <v>23</v>
      </c>
      <c r="G225" t="s">
        <v>41</v>
      </c>
      <c r="H225">
        <v>399</v>
      </c>
      <c r="I225">
        <v>6</v>
      </c>
      <c r="J225">
        <v>2394</v>
      </c>
    </row>
    <row r="226" spans="1:10" x14ac:dyDescent="0.25">
      <c r="A226" s="3" t="s">
        <v>271</v>
      </c>
      <c r="B226" s="4">
        <v>43170</v>
      </c>
      <c r="C226">
        <v>2</v>
      </c>
      <c r="D226" t="s">
        <v>106</v>
      </c>
      <c r="E226" t="s">
        <v>17</v>
      </c>
      <c r="F226" t="s">
        <v>18</v>
      </c>
      <c r="G226" t="s">
        <v>41</v>
      </c>
      <c r="H226">
        <v>399</v>
      </c>
      <c r="I226">
        <v>9</v>
      </c>
      <c r="J226">
        <v>3591</v>
      </c>
    </row>
    <row r="227" spans="1:10" x14ac:dyDescent="0.25">
      <c r="A227" s="3" t="s">
        <v>272</v>
      </c>
      <c r="B227" s="4">
        <v>43171</v>
      </c>
      <c r="C227">
        <v>14</v>
      </c>
      <c r="D227" t="s">
        <v>38</v>
      </c>
      <c r="E227" t="s">
        <v>12</v>
      </c>
      <c r="F227" t="s">
        <v>13</v>
      </c>
      <c r="G227" t="s">
        <v>41</v>
      </c>
      <c r="H227">
        <v>399</v>
      </c>
      <c r="I227">
        <v>1</v>
      </c>
      <c r="J227">
        <v>399</v>
      </c>
    </row>
    <row r="228" spans="1:10" x14ac:dyDescent="0.25">
      <c r="A228" s="3" t="s">
        <v>273</v>
      </c>
      <c r="B228" s="4">
        <v>43172</v>
      </c>
      <c r="C228">
        <v>14</v>
      </c>
      <c r="D228" t="s">
        <v>38</v>
      </c>
      <c r="E228" t="s">
        <v>12</v>
      </c>
      <c r="F228" t="s">
        <v>13</v>
      </c>
      <c r="G228" t="s">
        <v>41</v>
      </c>
      <c r="H228">
        <v>399</v>
      </c>
      <c r="I228">
        <v>1</v>
      </c>
      <c r="J228">
        <v>399</v>
      </c>
    </row>
    <row r="229" spans="1:10" x14ac:dyDescent="0.25">
      <c r="A229" s="3" t="s">
        <v>274</v>
      </c>
      <c r="B229" s="4">
        <v>43173</v>
      </c>
      <c r="C229">
        <v>1</v>
      </c>
      <c r="D229" t="s">
        <v>16</v>
      </c>
      <c r="E229" t="s">
        <v>68</v>
      </c>
      <c r="F229" t="s">
        <v>18</v>
      </c>
      <c r="G229" t="s">
        <v>19</v>
      </c>
      <c r="H229">
        <v>289</v>
      </c>
      <c r="I229">
        <v>2</v>
      </c>
      <c r="J229">
        <v>578</v>
      </c>
    </row>
    <row r="230" spans="1:10" x14ac:dyDescent="0.25">
      <c r="A230" s="3" t="s">
        <v>275</v>
      </c>
      <c r="B230" s="4">
        <v>43173</v>
      </c>
      <c r="C230">
        <v>17</v>
      </c>
      <c r="D230" t="s">
        <v>35</v>
      </c>
      <c r="E230" t="s">
        <v>27</v>
      </c>
      <c r="F230" t="s">
        <v>28</v>
      </c>
      <c r="G230" t="s">
        <v>19</v>
      </c>
      <c r="H230">
        <v>289</v>
      </c>
      <c r="I230">
        <v>8</v>
      </c>
      <c r="J230">
        <v>2312</v>
      </c>
    </row>
    <row r="231" spans="1:10" x14ac:dyDescent="0.25">
      <c r="A231" s="3" t="s">
        <v>276</v>
      </c>
      <c r="B231" s="4">
        <v>43174</v>
      </c>
      <c r="C231">
        <v>3</v>
      </c>
      <c r="D231" t="s">
        <v>43</v>
      </c>
      <c r="E231" t="s">
        <v>17</v>
      </c>
      <c r="F231" t="s">
        <v>18</v>
      </c>
      <c r="G231" t="s">
        <v>41</v>
      </c>
      <c r="H231">
        <v>399</v>
      </c>
      <c r="I231">
        <v>6</v>
      </c>
      <c r="J231">
        <v>2394</v>
      </c>
    </row>
    <row r="232" spans="1:10" x14ac:dyDescent="0.25">
      <c r="A232" s="3" t="s">
        <v>277</v>
      </c>
      <c r="B232" s="4">
        <v>43174</v>
      </c>
      <c r="C232">
        <v>19</v>
      </c>
      <c r="D232" t="s">
        <v>56</v>
      </c>
      <c r="E232" t="s">
        <v>27</v>
      </c>
      <c r="F232" t="s">
        <v>28</v>
      </c>
      <c r="G232" t="s">
        <v>14</v>
      </c>
      <c r="H232">
        <v>199</v>
      </c>
      <c r="I232">
        <v>6</v>
      </c>
      <c r="J232">
        <v>1194</v>
      </c>
    </row>
    <row r="233" spans="1:10" x14ac:dyDescent="0.25">
      <c r="A233" s="3" t="s">
        <v>278</v>
      </c>
      <c r="B233" s="4">
        <v>43174</v>
      </c>
      <c r="C233">
        <v>7</v>
      </c>
      <c r="D233" t="s">
        <v>88</v>
      </c>
      <c r="E233" t="s">
        <v>46</v>
      </c>
      <c r="F233" t="s">
        <v>23</v>
      </c>
      <c r="G233" t="s">
        <v>41</v>
      </c>
      <c r="H233">
        <v>399</v>
      </c>
      <c r="I233">
        <v>9</v>
      </c>
      <c r="J233">
        <v>3591</v>
      </c>
    </row>
    <row r="234" spans="1:10" x14ac:dyDescent="0.25">
      <c r="A234" s="3" t="s">
        <v>279</v>
      </c>
      <c r="B234" s="4">
        <v>43174</v>
      </c>
      <c r="C234">
        <v>9</v>
      </c>
      <c r="D234" t="s">
        <v>21</v>
      </c>
      <c r="E234" t="s">
        <v>46</v>
      </c>
      <c r="F234" t="s">
        <v>23</v>
      </c>
      <c r="G234" t="s">
        <v>31</v>
      </c>
      <c r="H234">
        <v>69</v>
      </c>
      <c r="I234">
        <v>8</v>
      </c>
      <c r="J234">
        <v>552</v>
      </c>
    </row>
    <row r="235" spans="1:10" x14ac:dyDescent="0.25">
      <c r="A235" s="3" t="s">
        <v>280</v>
      </c>
      <c r="B235" s="4">
        <v>43175</v>
      </c>
      <c r="C235">
        <v>15</v>
      </c>
      <c r="D235" t="s">
        <v>118</v>
      </c>
      <c r="E235" t="s">
        <v>63</v>
      </c>
      <c r="F235" t="s">
        <v>13</v>
      </c>
      <c r="G235" t="s">
        <v>14</v>
      </c>
      <c r="H235">
        <v>199</v>
      </c>
      <c r="I235">
        <v>2</v>
      </c>
      <c r="J235">
        <v>398</v>
      </c>
    </row>
    <row r="236" spans="1:10" x14ac:dyDescent="0.25">
      <c r="A236" s="3" t="s">
        <v>281</v>
      </c>
      <c r="B236" s="4">
        <v>43175</v>
      </c>
      <c r="C236">
        <v>2</v>
      </c>
      <c r="D236" t="s">
        <v>106</v>
      </c>
      <c r="E236" t="s">
        <v>17</v>
      </c>
      <c r="F236" t="s">
        <v>18</v>
      </c>
      <c r="G236" t="s">
        <v>19</v>
      </c>
      <c r="H236">
        <v>289</v>
      </c>
      <c r="I236">
        <v>3</v>
      </c>
      <c r="J236">
        <v>867</v>
      </c>
    </row>
    <row r="237" spans="1:10" x14ac:dyDescent="0.25">
      <c r="A237" s="3" t="s">
        <v>282</v>
      </c>
      <c r="B237" s="4">
        <v>43175</v>
      </c>
      <c r="C237">
        <v>20</v>
      </c>
      <c r="D237" t="s">
        <v>40</v>
      </c>
      <c r="E237" t="s">
        <v>36</v>
      </c>
      <c r="F237" t="s">
        <v>28</v>
      </c>
      <c r="G237" t="s">
        <v>31</v>
      </c>
      <c r="H237">
        <v>69</v>
      </c>
      <c r="I237">
        <v>8</v>
      </c>
      <c r="J237">
        <v>552</v>
      </c>
    </row>
    <row r="238" spans="1:10" x14ac:dyDescent="0.25">
      <c r="A238" s="3" t="s">
        <v>283</v>
      </c>
      <c r="B238" s="4">
        <v>43175</v>
      </c>
      <c r="C238">
        <v>4</v>
      </c>
      <c r="D238" t="s">
        <v>51</v>
      </c>
      <c r="E238" t="s">
        <v>17</v>
      </c>
      <c r="F238" t="s">
        <v>18</v>
      </c>
      <c r="G238" t="s">
        <v>31</v>
      </c>
      <c r="H238">
        <v>69</v>
      </c>
      <c r="I238">
        <v>7</v>
      </c>
      <c r="J238">
        <v>483</v>
      </c>
    </row>
    <row r="239" spans="1:10" x14ac:dyDescent="0.25">
      <c r="A239" s="3" t="s">
        <v>284</v>
      </c>
      <c r="B239" s="4">
        <v>43175</v>
      </c>
      <c r="C239">
        <v>7</v>
      </c>
      <c r="D239" t="s">
        <v>88</v>
      </c>
      <c r="E239" t="s">
        <v>22</v>
      </c>
      <c r="F239" t="s">
        <v>23</v>
      </c>
      <c r="G239" t="s">
        <v>14</v>
      </c>
      <c r="H239">
        <v>199</v>
      </c>
      <c r="I239">
        <v>3</v>
      </c>
      <c r="J239">
        <v>597</v>
      </c>
    </row>
    <row r="240" spans="1:10" x14ac:dyDescent="0.25">
      <c r="A240" s="3" t="s">
        <v>285</v>
      </c>
      <c r="B240" s="4">
        <v>43175</v>
      </c>
      <c r="C240">
        <v>16</v>
      </c>
      <c r="D240" t="s">
        <v>30</v>
      </c>
      <c r="E240" t="s">
        <v>36</v>
      </c>
      <c r="F240" t="s">
        <v>28</v>
      </c>
      <c r="G240" t="s">
        <v>41</v>
      </c>
      <c r="H240">
        <v>399</v>
      </c>
      <c r="I240">
        <v>9</v>
      </c>
      <c r="J240">
        <v>3591</v>
      </c>
    </row>
    <row r="241" spans="1:10" x14ac:dyDescent="0.25">
      <c r="A241" s="3" t="s">
        <v>286</v>
      </c>
      <c r="B241" s="4">
        <v>43175</v>
      </c>
      <c r="C241">
        <v>18</v>
      </c>
      <c r="D241" t="s">
        <v>26</v>
      </c>
      <c r="E241" t="s">
        <v>36</v>
      </c>
      <c r="F241" t="s">
        <v>28</v>
      </c>
      <c r="G241" t="s">
        <v>14</v>
      </c>
      <c r="H241">
        <v>199</v>
      </c>
      <c r="I241">
        <v>5</v>
      </c>
      <c r="J241">
        <v>995</v>
      </c>
    </row>
    <row r="242" spans="1:10" x14ac:dyDescent="0.25">
      <c r="A242" s="3" t="s">
        <v>287</v>
      </c>
      <c r="B242" s="4">
        <v>43175</v>
      </c>
      <c r="C242">
        <v>4</v>
      </c>
      <c r="D242" t="s">
        <v>51</v>
      </c>
      <c r="E242" t="s">
        <v>17</v>
      </c>
      <c r="F242" t="s">
        <v>18</v>
      </c>
      <c r="G242" t="s">
        <v>31</v>
      </c>
      <c r="H242">
        <v>69</v>
      </c>
      <c r="I242">
        <v>5</v>
      </c>
      <c r="J242">
        <v>345</v>
      </c>
    </row>
    <row r="243" spans="1:10" x14ac:dyDescent="0.25">
      <c r="A243" s="3" t="s">
        <v>288</v>
      </c>
      <c r="B243" s="4">
        <v>43176</v>
      </c>
      <c r="C243">
        <v>2</v>
      </c>
      <c r="D243" t="s">
        <v>106</v>
      </c>
      <c r="E243" t="s">
        <v>17</v>
      </c>
      <c r="F243" t="s">
        <v>18</v>
      </c>
      <c r="G243" t="s">
        <v>19</v>
      </c>
      <c r="H243">
        <v>289</v>
      </c>
      <c r="I243">
        <v>0</v>
      </c>
      <c r="J243">
        <v>0</v>
      </c>
    </row>
    <row r="244" spans="1:10" x14ac:dyDescent="0.25">
      <c r="A244" s="3" t="s">
        <v>289</v>
      </c>
      <c r="B244" s="4">
        <v>43176</v>
      </c>
      <c r="C244">
        <v>20</v>
      </c>
      <c r="D244" t="s">
        <v>40</v>
      </c>
      <c r="E244" t="s">
        <v>27</v>
      </c>
      <c r="F244" t="s">
        <v>28</v>
      </c>
      <c r="G244" t="s">
        <v>14</v>
      </c>
      <c r="H244">
        <v>199</v>
      </c>
      <c r="I244">
        <v>4</v>
      </c>
      <c r="J244">
        <v>796</v>
      </c>
    </row>
    <row r="245" spans="1:10" x14ac:dyDescent="0.25">
      <c r="A245" s="3" t="s">
        <v>290</v>
      </c>
      <c r="B245" s="4">
        <v>43176</v>
      </c>
      <c r="C245">
        <v>4</v>
      </c>
      <c r="D245" t="s">
        <v>51</v>
      </c>
      <c r="E245" t="s">
        <v>17</v>
      </c>
      <c r="F245" t="s">
        <v>18</v>
      </c>
      <c r="G245" t="s">
        <v>24</v>
      </c>
      <c r="H245">
        <v>159</v>
      </c>
      <c r="I245">
        <v>2</v>
      </c>
      <c r="J245">
        <v>318</v>
      </c>
    </row>
    <row r="246" spans="1:10" x14ac:dyDescent="0.25">
      <c r="A246" s="3" t="s">
        <v>291</v>
      </c>
      <c r="B246" s="4">
        <v>43177</v>
      </c>
      <c r="C246">
        <v>19</v>
      </c>
      <c r="D246" t="s">
        <v>56</v>
      </c>
      <c r="E246" t="s">
        <v>27</v>
      </c>
      <c r="F246" t="s">
        <v>28</v>
      </c>
      <c r="G246" t="s">
        <v>24</v>
      </c>
      <c r="H246">
        <v>159</v>
      </c>
      <c r="I246">
        <v>0</v>
      </c>
      <c r="J246">
        <v>0</v>
      </c>
    </row>
    <row r="247" spans="1:10" x14ac:dyDescent="0.25">
      <c r="A247" s="3" t="s">
        <v>292</v>
      </c>
      <c r="B247" s="4">
        <v>43177</v>
      </c>
      <c r="C247">
        <v>20</v>
      </c>
      <c r="D247" t="s">
        <v>40</v>
      </c>
      <c r="E247" t="s">
        <v>27</v>
      </c>
      <c r="F247" t="s">
        <v>28</v>
      </c>
      <c r="G247" t="s">
        <v>19</v>
      </c>
      <c r="H247">
        <v>289</v>
      </c>
      <c r="I247">
        <v>4</v>
      </c>
      <c r="J247">
        <v>1156</v>
      </c>
    </row>
    <row r="248" spans="1:10" x14ac:dyDescent="0.25">
      <c r="A248" s="3" t="s">
        <v>293</v>
      </c>
      <c r="B248" s="4">
        <v>43177</v>
      </c>
      <c r="C248">
        <v>6</v>
      </c>
      <c r="D248" t="s">
        <v>48</v>
      </c>
      <c r="E248" t="s">
        <v>22</v>
      </c>
      <c r="F248" t="s">
        <v>23</v>
      </c>
      <c r="G248" t="s">
        <v>19</v>
      </c>
      <c r="H248">
        <v>289</v>
      </c>
      <c r="I248">
        <v>2</v>
      </c>
      <c r="J248">
        <v>578</v>
      </c>
    </row>
    <row r="249" spans="1:10" x14ac:dyDescent="0.25">
      <c r="A249" s="3" t="s">
        <v>294</v>
      </c>
      <c r="B249" s="4">
        <v>43177</v>
      </c>
      <c r="C249">
        <v>18</v>
      </c>
      <c r="D249" t="s">
        <v>26</v>
      </c>
      <c r="E249" t="s">
        <v>36</v>
      </c>
      <c r="F249" t="s">
        <v>28</v>
      </c>
      <c r="G249" t="s">
        <v>31</v>
      </c>
      <c r="H249">
        <v>69</v>
      </c>
      <c r="I249">
        <v>5</v>
      </c>
      <c r="J249">
        <v>345</v>
      </c>
    </row>
    <row r="250" spans="1:10" x14ac:dyDescent="0.25">
      <c r="A250" s="3" t="s">
        <v>295</v>
      </c>
      <c r="B250" s="4">
        <v>43177</v>
      </c>
      <c r="C250">
        <v>19</v>
      </c>
      <c r="D250" t="s">
        <v>56</v>
      </c>
      <c r="E250" t="s">
        <v>27</v>
      </c>
      <c r="F250" t="s">
        <v>28</v>
      </c>
      <c r="G250" t="s">
        <v>41</v>
      </c>
      <c r="H250">
        <v>399</v>
      </c>
      <c r="I250">
        <v>3</v>
      </c>
      <c r="J250">
        <v>1197</v>
      </c>
    </row>
    <row r="251" spans="1:10" x14ac:dyDescent="0.25">
      <c r="A251" s="3" t="s">
        <v>296</v>
      </c>
      <c r="B251" s="4">
        <v>43177</v>
      </c>
      <c r="C251">
        <v>8</v>
      </c>
      <c r="D251" t="s">
        <v>45</v>
      </c>
      <c r="E251" t="s">
        <v>22</v>
      </c>
      <c r="F251" t="s">
        <v>23</v>
      </c>
      <c r="G251" t="s">
        <v>24</v>
      </c>
      <c r="H251">
        <v>159</v>
      </c>
      <c r="I251">
        <v>7</v>
      </c>
      <c r="J251">
        <v>1113</v>
      </c>
    </row>
    <row r="252" spans="1:10" x14ac:dyDescent="0.25">
      <c r="A252" s="3" t="s">
        <v>297</v>
      </c>
      <c r="B252" s="4">
        <v>43177</v>
      </c>
      <c r="C252">
        <v>2</v>
      </c>
      <c r="D252" t="s">
        <v>106</v>
      </c>
      <c r="E252" t="s">
        <v>68</v>
      </c>
      <c r="F252" t="s">
        <v>18</v>
      </c>
      <c r="G252" t="s">
        <v>41</v>
      </c>
      <c r="H252">
        <v>399</v>
      </c>
      <c r="I252">
        <v>9</v>
      </c>
      <c r="J252">
        <v>3591</v>
      </c>
    </row>
    <row r="253" spans="1:10" x14ac:dyDescent="0.25">
      <c r="A253" s="3" t="s">
        <v>298</v>
      </c>
      <c r="B253" s="4">
        <v>43177</v>
      </c>
      <c r="C253">
        <v>14</v>
      </c>
      <c r="D253" t="s">
        <v>38</v>
      </c>
      <c r="E253" t="s">
        <v>12</v>
      </c>
      <c r="F253" t="s">
        <v>13</v>
      </c>
      <c r="G253" t="s">
        <v>14</v>
      </c>
      <c r="H253">
        <v>199</v>
      </c>
      <c r="I253">
        <v>2</v>
      </c>
      <c r="J253">
        <v>398</v>
      </c>
    </row>
    <row r="254" spans="1:10" x14ac:dyDescent="0.25">
      <c r="A254" s="3" t="s">
        <v>299</v>
      </c>
      <c r="B254" s="4">
        <v>43177</v>
      </c>
      <c r="C254">
        <v>16</v>
      </c>
      <c r="D254" t="s">
        <v>30</v>
      </c>
      <c r="E254" t="s">
        <v>27</v>
      </c>
      <c r="F254" t="s">
        <v>28</v>
      </c>
      <c r="G254" t="s">
        <v>41</v>
      </c>
      <c r="H254">
        <v>399</v>
      </c>
      <c r="I254">
        <v>5</v>
      </c>
      <c r="J254">
        <v>1995</v>
      </c>
    </row>
    <row r="255" spans="1:10" x14ac:dyDescent="0.25">
      <c r="A255" s="3" t="s">
        <v>300</v>
      </c>
      <c r="B255" s="4">
        <v>43178</v>
      </c>
      <c r="C255">
        <v>6</v>
      </c>
      <c r="D255" t="s">
        <v>48</v>
      </c>
      <c r="E255" t="s">
        <v>22</v>
      </c>
      <c r="F255" t="s">
        <v>23</v>
      </c>
      <c r="G255" t="s">
        <v>24</v>
      </c>
      <c r="H255">
        <v>159</v>
      </c>
      <c r="I255">
        <v>4</v>
      </c>
      <c r="J255">
        <v>636</v>
      </c>
    </row>
    <row r="256" spans="1:10" x14ac:dyDescent="0.25">
      <c r="A256" s="3" t="s">
        <v>301</v>
      </c>
      <c r="B256" s="4">
        <v>43178</v>
      </c>
      <c r="C256">
        <v>5</v>
      </c>
      <c r="D256" t="s">
        <v>60</v>
      </c>
      <c r="E256" t="s">
        <v>68</v>
      </c>
      <c r="F256" t="s">
        <v>18</v>
      </c>
      <c r="G256" t="s">
        <v>14</v>
      </c>
      <c r="H256">
        <v>199</v>
      </c>
      <c r="I256">
        <v>9</v>
      </c>
      <c r="J256">
        <v>1791</v>
      </c>
    </row>
    <row r="257" spans="1:10" x14ac:dyDescent="0.25">
      <c r="A257" s="3" t="s">
        <v>302</v>
      </c>
      <c r="B257" s="4">
        <v>43178</v>
      </c>
      <c r="C257">
        <v>18</v>
      </c>
      <c r="D257" t="s">
        <v>26</v>
      </c>
      <c r="E257" t="s">
        <v>27</v>
      </c>
      <c r="F257" t="s">
        <v>28</v>
      </c>
      <c r="G257" t="s">
        <v>24</v>
      </c>
      <c r="H257">
        <v>159</v>
      </c>
      <c r="I257">
        <v>2</v>
      </c>
      <c r="J257">
        <v>318</v>
      </c>
    </row>
    <row r="258" spans="1:10" x14ac:dyDescent="0.25">
      <c r="A258" s="3" t="s">
        <v>303</v>
      </c>
      <c r="B258" s="4">
        <v>43178</v>
      </c>
      <c r="C258">
        <v>2</v>
      </c>
      <c r="D258" t="s">
        <v>106</v>
      </c>
      <c r="E258" t="s">
        <v>17</v>
      </c>
      <c r="F258" t="s">
        <v>18</v>
      </c>
      <c r="G258" t="s">
        <v>31</v>
      </c>
      <c r="H258">
        <v>69</v>
      </c>
      <c r="I258">
        <v>8</v>
      </c>
      <c r="J258">
        <v>552</v>
      </c>
    </row>
    <row r="259" spans="1:10" x14ac:dyDescent="0.25">
      <c r="A259" s="3" t="s">
        <v>304</v>
      </c>
      <c r="B259" s="4">
        <v>43179</v>
      </c>
      <c r="C259">
        <v>17</v>
      </c>
      <c r="D259" t="s">
        <v>35</v>
      </c>
      <c r="E259" t="s">
        <v>36</v>
      </c>
      <c r="F259" t="s">
        <v>28</v>
      </c>
      <c r="G259" t="s">
        <v>41</v>
      </c>
      <c r="H259">
        <v>399</v>
      </c>
      <c r="I259">
        <v>5</v>
      </c>
      <c r="J259">
        <v>1995</v>
      </c>
    </row>
    <row r="260" spans="1:10" x14ac:dyDescent="0.25">
      <c r="A260" s="3" t="s">
        <v>305</v>
      </c>
      <c r="B260" s="4">
        <v>43179</v>
      </c>
      <c r="C260">
        <v>16</v>
      </c>
      <c r="D260" t="s">
        <v>30</v>
      </c>
      <c r="E260" t="s">
        <v>27</v>
      </c>
      <c r="F260" t="s">
        <v>28</v>
      </c>
      <c r="G260" t="s">
        <v>19</v>
      </c>
      <c r="H260">
        <v>289</v>
      </c>
      <c r="I260">
        <v>1</v>
      </c>
      <c r="J260">
        <v>289</v>
      </c>
    </row>
    <row r="261" spans="1:10" x14ac:dyDescent="0.25">
      <c r="A261" s="3" t="s">
        <v>306</v>
      </c>
      <c r="B261" s="4">
        <v>43179</v>
      </c>
      <c r="C261">
        <v>14</v>
      </c>
      <c r="D261" t="s">
        <v>38</v>
      </c>
      <c r="E261" t="s">
        <v>12</v>
      </c>
      <c r="F261" t="s">
        <v>13</v>
      </c>
      <c r="G261" t="s">
        <v>31</v>
      </c>
      <c r="H261">
        <v>69</v>
      </c>
      <c r="I261">
        <v>9</v>
      </c>
      <c r="J261">
        <v>621</v>
      </c>
    </row>
    <row r="262" spans="1:10" x14ac:dyDescent="0.25">
      <c r="A262" s="3" t="s">
        <v>307</v>
      </c>
      <c r="B262" s="4">
        <v>43180</v>
      </c>
      <c r="C262">
        <v>4</v>
      </c>
      <c r="D262" t="s">
        <v>51</v>
      </c>
      <c r="E262" t="s">
        <v>17</v>
      </c>
      <c r="F262" t="s">
        <v>18</v>
      </c>
      <c r="G262" t="s">
        <v>14</v>
      </c>
      <c r="H262">
        <v>199</v>
      </c>
      <c r="I262">
        <v>8</v>
      </c>
      <c r="J262">
        <v>1592</v>
      </c>
    </row>
    <row r="263" spans="1:10" x14ac:dyDescent="0.25">
      <c r="A263" s="3" t="s">
        <v>308</v>
      </c>
      <c r="B263" s="4">
        <v>43181</v>
      </c>
      <c r="C263">
        <v>8</v>
      </c>
      <c r="D263" t="s">
        <v>45</v>
      </c>
      <c r="E263" t="s">
        <v>46</v>
      </c>
      <c r="F263" t="s">
        <v>23</v>
      </c>
      <c r="G263" t="s">
        <v>24</v>
      </c>
      <c r="H263">
        <v>159</v>
      </c>
      <c r="I263">
        <v>1</v>
      </c>
      <c r="J263">
        <v>159</v>
      </c>
    </row>
    <row r="264" spans="1:10" x14ac:dyDescent="0.25">
      <c r="A264" s="3" t="s">
        <v>309</v>
      </c>
      <c r="B264" s="4">
        <v>43182</v>
      </c>
      <c r="C264">
        <v>7</v>
      </c>
      <c r="D264" t="s">
        <v>88</v>
      </c>
      <c r="E264" t="s">
        <v>46</v>
      </c>
      <c r="F264" t="s">
        <v>23</v>
      </c>
      <c r="G264" t="s">
        <v>24</v>
      </c>
      <c r="H264">
        <v>159</v>
      </c>
      <c r="I264">
        <v>5</v>
      </c>
      <c r="J264">
        <v>795</v>
      </c>
    </row>
    <row r="265" spans="1:10" x14ac:dyDescent="0.25">
      <c r="A265" s="3" t="s">
        <v>310</v>
      </c>
      <c r="B265" s="4">
        <v>43183</v>
      </c>
      <c r="C265">
        <v>17</v>
      </c>
      <c r="D265" t="s">
        <v>35</v>
      </c>
      <c r="E265" t="s">
        <v>36</v>
      </c>
      <c r="F265" t="s">
        <v>28</v>
      </c>
      <c r="G265" t="s">
        <v>14</v>
      </c>
      <c r="H265">
        <v>199</v>
      </c>
      <c r="I265">
        <v>1</v>
      </c>
      <c r="J265">
        <v>199</v>
      </c>
    </row>
    <row r="266" spans="1:10" x14ac:dyDescent="0.25">
      <c r="A266" s="3" t="s">
        <v>311</v>
      </c>
      <c r="B266" s="4">
        <v>43183</v>
      </c>
      <c r="C266">
        <v>17</v>
      </c>
      <c r="D266" t="s">
        <v>35</v>
      </c>
      <c r="E266" t="s">
        <v>27</v>
      </c>
      <c r="F266" t="s">
        <v>28</v>
      </c>
      <c r="G266" t="s">
        <v>19</v>
      </c>
      <c r="H266">
        <v>289</v>
      </c>
      <c r="I266">
        <v>7</v>
      </c>
      <c r="J266">
        <v>2023</v>
      </c>
    </row>
    <row r="267" spans="1:10" x14ac:dyDescent="0.25">
      <c r="A267" s="3" t="s">
        <v>312</v>
      </c>
      <c r="B267" s="4">
        <v>43184</v>
      </c>
      <c r="C267">
        <v>12</v>
      </c>
      <c r="D267" t="s">
        <v>66</v>
      </c>
      <c r="E267" t="s">
        <v>63</v>
      </c>
      <c r="F267" t="s">
        <v>13</v>
      </c>
      <c r="G267" t="s">
        <v>31</v>
      </c>
      <c r="H267">
        <v>69</v>
      </c>
      <c r="I267">
        <v>4</v>
      </c>
      <c r="J267">
        <v>276</v>
      </c>
    </row>
    <row r="268" spans="1:10" x14ac:dyDescent="0.25">
      <c r="A268" s="3" t="s">
        <v>313</v>
      </c>
      <c r="B268" s="4">
        <v>43184</v>
      </c>
      <c r="C268">
        <v>16</v>
      </c>
      <c r="D268" t="s">
        <v>30</v>
      </c>
      <c r="E268" t="s">
        <v>27</v>
      </c>
      <c r="F268" t="s">
        <v>28</v>
      </c>
      <c r="G268" t="s">
        <v>14</v>
      </c>
      <c r="H268">
        <v>199</v>
      </c>
      <c r="I268">
        <v>8</v>
      </c>
      <c r="J268">
        <v>1592</v>
      </c>
    </row>
    <row r="269" spans="1:10" x14ac:dyDescent="0.25">
      <c r="A269" s="3" t="s">
        <v>314</v>
      </c>
      <c r="B269" s="4">
        <v>43184</v>
      </c>
      <c r="C269">
        <v>4</v>
      </c>
      <c r="D269" t="s">
        <v>51</v>
      </c>
      <c r="E269" t="s">
        <v>68</v>
      </c>
      <c r="F269" t="s">
        <v>18</v>
      </c>
      <c r="G269" t="s">
        <v>14</v>
      </c>
      <c r="H269">
        <v>199</v>
      </c>
      <c r="I269">
        <v>1</v>
      </c>
      <c r="J269">
        <v>199</v>
      </c>
    </row>
    <row r="270" spans="1:10" x14ac:dyDescent="0.25">
      <c r="A270" s="3" t="s">
        <v>315</v>
      </c>
      <c r="B270" s="4">
        <v>43184</v>
      </c>
      <c r="C270">
        <v>20</v>
      </c>
      <c r="D270" t="s">
        <v>40</v>
      </c>
      <c r="E270" t="s">
        <v>27</v>
      </c>
      <c r="F270" t="s">
        <v>28</v>
      </c>
      <c r="G270" t="s">
        <v>14</v>
      </c>
      <c r="H270">
        <v>199</v>
      </c>
      <c r="I270">
        <v>6</v>
      </c>
      <c r="J270">
        <v>1194</v>
      </c>
    </row>
    <row r="271" spans="1:10" x14ac:dyDescent="0.25">
      <c r="A271" s="3" t="s">
        <v>316</v>
      </c>
      <c r="B271" s="4">
        <v>43184</v>
      </c>
      <c r="C271">
        <v>14</v>
      </c>
      <c r="D271" t="s">
        <v>38</v>
      </c>
      <c r="E271" t="s">
        <v>63</v>
      </c>
      <c r="F271" t="s">
        <v>13</v>
      </c>
      <c r="G271" t="s">
        <v>41</v>
      </c>
      <c r="H271">
        <v>399</v>
      </c>
      <c r="I271">
        <v>9</v>
      </c>
      <c r="J271">
        <v>3591</v>
      </c>
    </row>
    <row r="272" spans="1:10" x14ac:dyDescent="0.25">
      <c r="A272" s="3" t="s">
        <v>317</v>
      </c>
      <c r="B272" s="4">
        <v>43184</v>
      </c>
      <c r="C272">
        <v>14</v>
      </c>
      <c r="D272" t="s">
        <v>38</v>
      </c>
      <c r="E272" t="s">
        <v>12</v>
      </c>
      <c r="F272" t="s">
        <v>13</v>
      </c>
      <c r="G272" t="s">
        <v>14</v>
      </c>
      <c r="H272">
        <v>199</v>
      </c>
      <c r="I272">
        <v>3</v>
      </c>
      <c r="J272">
        <v>597</v>
      </c>
    </row>
    <row r="273" spans="1:10" x14ac:dyDescent="0.25">
      <c r="A273" s="3" t="s">
        <v>318</v>
      </c>
      <c r="B273" s="4">
        <v>43184</v>
      </c>
      <c r="C273">
        <v>15</v>
      </c>
      <c r="D273" t="s">
        <v>118</v>
      </c>
      <c r="E273" t="s">
        <v>63</v>
      </c>
      <c r="F273" t="s">
        <v>13</v>
      </c>
      <c r="G273" t="s">
        <v>19</v>
      </c>
      <c r="H273">
        <v>289</v>
      </c>
      <c r="I273">
        <v>7</v>
      </c>
      <c r="J273">
        <v>2023</v>
      </c>
    </row>
    <row r="274" spans="1:10" x14ac:dyDescent="0.25">
      <c r="A274" s="3" t="s">
        <v>319</v>
      </c>
      <c r="B274" s="4">
        <v>43184</v>
      </c>
      <c r="C274">
        <v>3</v>
      </c>
      <c r="D274" t="s">
        <v>43</v>
      </c>
      <c r="E274" t="s">
        <v>68</v>
      </c>
      <c r="F274" t="s">
        <v>18</v>
      </c>
      <c r="G274" t="s">
        <v>14</v>
      </c>
      <c r="H274">
        <v>199</v>
      </c>
      <c r="I274">
        <v>9</v>
      </c>
      <c r="J274">
        <v>1791</v>
      </c>
    </row>
    <row r="275" spans="1:10" x14ac:dyDescent="0.25">
      <c r="A275" s="3" t="s">
        <v>320</v>
      </c>
      <c r="B275" s="4">
        <v>43184</v>
      </c>
      <c r="C275">
        <v>7</v>
      </c>
      <c r="D275" t="s">
        <v>88</v>
      </c>
      <c r="E275" t="s">
        <v>22</v>
      </c>
      <c r="F275" t="s">
        <v>23</v>
      </c>
      <c r="G275" t="s">
        <v>14</v>
      </c>
      <c r="H275">
        <v>199</v>
      </c>
      <c r="I275">
        <v>3</v>
      </c>
      <c r="J275">
        <v>597</v>
      </c>
    </row>
    <row r="276" spans="1:10" x14ac:dyDescent="0.25">
      <c r="A276" s="3" t="s">
        <v>321</v>
      </c>
      <c r="B276" s="4">
        <v>43184</v>
      </c>
      <c r="C276">
        <v>7</v>
      </c>
      <c r="D276" t="s">
        <v>88</v>
      </c>
      <c r="E276" t="s">
        <v>46</v>
      </c>
      <c r="F276" t="s">
        <v>23</v>
      </c>
      <c r="G276" t="s">
        <v>19</v>
      </c>
      <c r="H276">
        <v>289</v>
      </c>
      <c r="I276">
        <v>0</v>
      </c>
      <c r="J276">
        <v>0</v>
      </c>
    </row>
    <row r="277" spans="1:10" x14ac:dyDescent="0.25">
      <c r="A277" s="3" t="s">
        <v>322</v>
      </c>
      <c r="B277" s="4">
        <v>43184</v>
      </c>
      <c r="C277">
        <v>2</v>
      </c>
      <c r="D277" t="s">
        <v>106</v>
      </c>
      <c r="E277" t="s">
        <v>17</v>
      </c>
      <c r="F277" t="s">
        <v>18</v>
      </c>
      <c r="G277" t="s">
        <v>24</v>
      </c>
      <c r="H277">
        <v>159</v>
      </c>
      <c r="I277">
        <v>7</v>
      </c>
      <c r="J277">
        <v>1113</v>
      </c>
    </row>
    <row r="278" spans="1:10" x14ac:dyDescent="0.25">
      <c r="A278" s="3" t="s">
        <v>323</v>
      </c>
      <c r="B278" s="4">
        <v>43185</v>
      </c>
      <c r="C278">
        <v>16</v>
      </c>
      <c r="D278" t="s">
        <v>30</v>
      </c>
      <c r="E278" t="s">
        <v>27</v>
      </c>
      <c r="F278" t="s">
        <v>28</v>
      </c>
      <c r="G278" t="s">
        <v>19</v>
      </c>
      <c r="H278">
        <v>289</v>
      </c>
      <c r="I278">
        <v>3</v>
      </c>
      <c r="J278">
        <v>867</v>
      </c>
    </row>
    <row r="279" spans="1:10" x14ac:dyDescent="0.25">
      <c r="A279" s="3" t="s">
        <v>324</v>
      </c>
      <c r="B279" s="4">
        <v>43185</v>
      </c>
      <c r="C279">
        <v>6</v>
      </c>
      <c r="D279" t="s">
        <v>48</v>
      </c>
      <c r="E279" t="s">
        <v>22</v>
      </c>
      <c r="F279" t="s">
        <v>23</v>
      </c>
      <c r="G279" t="s">
        <v>41</v>
      </c>
      <c r="H279">
        <v>399</v>
      </c>
      <c r="I279">
        <v>8</v>
      </c>
      <c r="J279">
        <v>3192</v>
      </c>
    </row>
    <row r="280" spans="1:10" x14ac:dyDescent="0.25">
      <c r="A280" s="3" t="s">
        <v>325</v>
      </c>
      <c r="B280" s="4">
        <v>43185</v>
      </c>
      <c r="C280">
        <v>9</v>
      </c>
      <c r="D280" t="s">
        <v>21</v>
      </c>
      <c r="E280" t="s">
        <v>22</v>
      </c>
      <c r="F280" t="s">
        <v>23</v>
      </c>
      <c r="G280" t="s">
        <v>31</v>
      </c>
      <c r="H280">
        <v>69</v>
      </c>
      <c r="I280">
        <v>9</v>
      </c>
      <c r="J280">
        <v>621</v>
      </c>
    </row>
    <row r="281" spans="1:10" x14ac:dyDescent="0.25">
      <c r="A281" s="3" t="s">
        <v>326</v>
      </c>
      <c r="B281" s="4">
        <v>43185</v>
      </c>
      <c r="C281">
        <v>16</v>
      </c>
      <c r="D281" t="s">
        <v>30</v>
      </c>
      <c r="E281" t="s">
        <v>36</v>
      </c>
      <c r="F281" t="s">
        <v>28</v>
      </c>
      <c r="G281" t="s">
        <v>14</v>
      </c>
      <c r="H281">
        <v>199</v>
      </c>
      <c r="I281">
        <v>1</v>
      </c>
      <c r="J281">
        <v>199</v>
      </c>
    </row>
    <row r="282" spans="1:10" x14ac:dyDescent="0.25">
      <c r="A282" s="3" t="s">
        <v>327</v>
      </c>
      <c r="B282" s="4">
        <v>43185</v>
      </c>
      <c r="C282">
        <v>20</v>
      </c>
      <c r="D282" t="s">
        <v>40</v>
      </c>
      <c r="E282" t="s">
        <v>36</v>
      </c>
      <c r="F282" t="s">
        <v>28</v>
      </c>
      <c r="G282" t="s">
        <v>31</v>
      </c>
      <c r="H282">
        <v>69</v>
      </c>
      <c r="I282">
        <v>3</v>
      </c>
      <c r="J282">
        <v>207</v>
      </c>
    </row>
    <row r="283" spans="1:10" x14ac:dyDescent="0.25">
      <c r="A283" s="3" t="s">
        <v>328</v>
      </c>
      <c r="B283" s="4">
        <v>43186</v>
      </c>
      <c r="C283">
        <v>16</v>
      </c>
      <c r="D283" t="s">
        <v>30</v>
      </c>
      <c r="E283" t="s">
        <v>27</v>
      </c>
      <c r="F283" t="s">
        <v>28</v>
      </c>
      <c r="G283" t="s">
        <v>24</v>
      </c>
      <c r="H283">
        <v>159</v>
      </c>
      <c r="I283">
        <v>6</v>
      </c>
      <c r="J283">
        <v>954</v>
      </c>
    </row>
    <row r="284" spans="1:10" x14ac:dyDescent="0.25">
      <c r="A284" s="3" t="s">
        <v>329</v>
      </c>
      <c r="B284" s="4">
        <v>43186</v>
      </c>
      <c r="C284">
        <v>20</v>
      </c>
      <c r="D284" t="s">
        <v>40</v>
      </c>
      <c r="E284" t="s">
        <v>36</v>
      </c>
      <c r="F284" t="s">
        <v>28</v>
      </c>
      <c r="G284" t="s">
        <v>24</v>
      </c>
      <c r="H284">
        <v>159</v>
      </c>
      <c r="I284">
        <v>0</v>
      </c>
      <c r="J284">
        <v>0</v>
      </c>
    </row>
    <row r="285" spans="1:10" x14ac:dyDescent="0.25">
      <c r="A285" s="3" t="s">
        <v>330</v>
      </c>
      <c r="B285" s="4">
        <v>43186</v>
      </c>
      <c r="C285">
        <v>2</v>
      </c>
      <c r="D285" t="s">
        <v>106</v>
      </c>
      <c r="E285" t="s">
        <v>17</v>
      </c>
      <c r="F285" t="s">
        <v>18</v>
      </c>
      <c r="G285" t="s">
        <v>24</v>
      </c>
      <c r="H285">
        <v>159</v>
      </c>
      <c r="I285">
        <v>4</v>
      </c>
      <c r="J285">
        <v>636</v>
      </c>
    </row>
    <row r="286" spans="1:10" x14ac:dyDescent="0.25">
      <c r="A286" s="3" t="s">
        <v>331</v>
      </c>
      <c r="B286" s="4">
        <v>43186</v>
      </c>
      <c r="C286">
        <v>11</v>
      </c>
      <c r="D286" t="s">
        <v>11</v>
      </c>
      <c r="E286" t="s">
        <v>12</v>
      </c>
      <c r="F286" t="s">
        <v>13</v>
      </c>
      <c r="G286" t="s">
        <v>19</v>
      </c>
      <c r="H286">
        <v>289</v>
      </c>
      <c r="I286">
        <v>3</v>
      </c>
      <c r="J286">
        <v>867</v>
      </c>
    </row>
    <row r="287" spans="1:10" x14ac:dyDescent="0.25">
      <c r="A287" s="3" t="s">
        <v>332</v>
      </c>
      <c r="B287" s="4">
        <v>43186</v>
      </c>
      <c r="C287">
        <v>13</v>
      </c>
      <c r="D287" t="s">
        <v>33</v>
      </c>
      <c r="E287" t="s">
        <v>63</v>
      </c>
      <c r="F287" t="s">
        <v>13</v>
      </c>
      <c r="G287" t="s">
        <v>31</v>
      </c>
      <c r="H287">
        <v>69</v>
      </c>
      <c r="I287">
        <v>6</v>
      </c>
      <c r="J287">
        <v>414</v>
      </c>
    </row>
    <row r="288" spans="1:10" x14ac:dyDescent="0.25">
      <c r="A288" s="3" t="s">
        <v>333</v>
      </c>
      <c r="B288" s="4">
        <v>43186</v>
      </c>
      <c r="C288">
        <v>4</v>
      </c>
      <c r="D288" t="s">
        <v>51</v>
      </c>
      <c r="E288" t="s">
        <v>17</v>
      </c>
      <c r="F288" t="s">
        <v>18</v>
      </c>
      <c r="G288" t="s">
        <v>19</v>
      </c>
      <c r="H288">
        <v>289</v>
      </c>
      <c r="I288">
        <v>7</v>
      </c>
      <c r="J288">
        <v>2023</v>
      </c>
    </row>
    <row r="289" spans="1:10" x14ac:dyDescent="0.25">
      <c r="A289" s="3" t="s">
        <v>334</v>
      </c>
      <c r="B289" s="4">
        <v>43186</v>
      </c>
      <c r="C289">
        <v>3</v>
      </c>
      <c r="D289" t="s">
        <v>43</v>
      </c>
      <c r="E289" t="s">
        <v>68</v>
      </c>
      <c r="F289" t="s">
        <v>18</v>
      </c>
      <c r="G289" t="s">
        <v>24</v>
      </c>
      <c r="H289">
        <v>159</v>
      </c>
      <c r="I289">
        <v>2</v>
      </c>
      <c r="J289">
        <v>318</v>
      </c>
    </row>
    <row r="290" spans="1:10" x14ac:dyDescent="0.25">
      <c r="A290" s="3" t="s">
        <v>335</v>
      </c>
      <c r="B290" s="4">
        <v>43187</v>
      </c>
      <c r="C290">
        <v>20</v>
      </c>
      <c r="D290" t="s">
        <v>40</v>
      </c>
      <c r="E290" t="s">
        <v>36</v>
      </c>
      <c r="F290" t="s">
        <v>28</v>
      </c>
      <c r="G290" t="s">
        <v>19</v>
      </c>
      <c r="H290">
        <v>289</v>
      </c>
      <c r="I290">
        <v>1</v>
      </c>
      <c r="J290">
        <v>289</v>
      </c>
    </row>
    <row r="291" spans="1:10" x14ac:dyDescent="0.25">
      <c r="A291" s="3" t="s">
        <v>336</v>
      </c>
      <c r="B291" s="4">
        <v>43188</v>
      </c>
      <c r="C291">
        <v>3</v>
      </c>
      <c r="D291" t="s">
        <v>43</v>
      </c>
      <c r="E291" t="s">
        <v>17</v>
      </c>
      <c r="F291" t="s">
        <v>18</v>
      </c>
      <c r="G291" t="s">
        <v>24</v>
      </c>
      <c r="H291">
        <v>159</v>
      </c>
      <c r="I291">
        <v>9</v>
      </c>
      <c r="J291">
        <v>1431</v>
      </c>
    </row>
    <row r="292" spans="1:10" x14ac:dyDescent="0.25">
      <c r="A292" s="3" t="s">
        <v>337</v>
      </c>
      <c r="B292" s="4">
        <v>43189</v>
      </c>
      <c r="C292">
        <v>19</v>
      </c>
      <c r="D292" t="s">
        <v>56</v>
      </c>
      <c r="E292" t="s">
        <v>27</v>
      </c>
      <c r="F292" t="s">
        <v>28</v>
      </c>
      <c r="G292" t="s">
        <v>31</v>
      </c>
      <c r="H292">
        <v>69</v>
      </c>
      <c r="I292">
        <v>3</v>
      </c>
      <c r="J292">
        <v>207</v>
      </c>
    </row>
    <row r="293" spans="1:10" x14ac:dyDescent="0.25">
      <c r="A293" s="3" t="s">
        <v>338</v>
      </c>
      <c r="B293" s="4">
        <v>43189</v>
      </c>
      <c r="C293">
        <v>1</v>
      </c>
      <c r="D293" t="s">
        <v>16</v>
      </c>
      <c r="E293" t="s">
        <v>68</v>
      </c>
      <c r="F293" t="s">
        <v>18</v>
      </c>
      <c r="G293" t="s">
        <v>24</v>
      </c>
      <c r="H293">
        <v>159</v>
      </c>
      <c r="I293">
        <v>0</v>
      </c>
      <c r="J293">
        <v>0</v>
      </c>
    </row>
    <row r="294" spans="1:10" x14ac:dyDescent="0.25">
      <c r="A294" s="3" t="s">
        <v>339</v>
      </c>
      <c r="B294" s="4">
        <v>43189</v>
      </c>
      <c r="C294">
        <v>2</v>
      </c>
      <c r="D294" t="s">
        <v>106</v>
      </c>
      <c r="E294" t="s">
        <v>17</v>
      </c>
      <c r="F294" t="s">
        <v>18</v>
      </c>
      <c r="G294" t="s">
        <v>14</v>
      </c>
      <c r="H294">
        <v>199</v>
      </c>
      <c r="I294">
        <v>7</v>
      </c>
      <c r="J294">
        <v>1393</v>
      </c>
    </row>
    <row r="295" spans="1:10" x14ac:dyDescent="0.25">
      <c r="A295" s="3" t="s">
        <v>340</v>
      </c>
      <c r="B295" s="4">
        <v>43189</v>
      </c>
      <c r="C295">
        <v>16</v>
      </c>
      <c r="D295" t="s">
        <v>30</v>
      </c>
      <c r="E295" t="s">
        <v>27</v>
      </c>
      <c r="F295" t="s">
        <v>28</v>
      </c>
      <c r="G295" t="s">
        <v>24</v>
      </c>
      <c r="H295">
        <v>159</v>
      </c>
      <c r="I295">
        <v>2</v>
      </c>
      <c r="J295">
        <v>318</v>
      </c>
    </row>
    <row r="296" spans="1:10" x14ac:dyDescent="0.25">
      <c r="A296" s="3" t="s">
        <v>341</v>
      </c>
      <c r="B296" s="4">
        <v>43190</v>
      </c>
      <c r="C296">
        <v>7</v>
      </c>
      <c r="D296" t="s">
        <v>88</v>
      </c>
      <c r="E296" t="s">
        <v>46</v>
      </c>
      <c r="F296" t="s">
        <v>23</v>
      </c>
      <c r="G296" t="s">
        <v>31</v>
      </c>
      <c r="H296">
        <v>69</v>
      </c>
      <c r="I296">
        <v>3</v>
      </c>
      <c r="J296">
        <v>207</v>
      </c>
    </row>
    <row r="297" spans="1:10" x14ac:dyDescent="0.25">
      <c r="A297" s="3" t="s">
        <v>342</v>
      </c>
      <c r="B297" s="4">
        <v>43190</v>
      </c>
      <c r="C297">
        <v>9</v>
      </c>
      <c r="D297" t="s">
        <v>21</v>
      </c>
      <c r="E297" t="s">
        <v>22</v>
      </c>
      <c r="F297" t="s">
        <v>23</v>
      </c>
      <c r="G297" t="s">
        <v>31</v>
      </c>
      <c r="H297">
        <v>69</v>
      </c>
      <c r="I297">
        <v>4</v>
      </c>
      <c r="J297">
        <v>276</v>
      </c>
    </row>
    <row r="298" spans="1:10" x14ac:dyDescent="0.25">
      <c r="A298" s="3" t="s">
        <v>343</v>
      </c>
      <c r="B298" s="4">
        <v>43190</v>
      </c>
      <c r="C298">
        <v>14</v>
      </c>
      <c r="D298" t="s">
        <v>38</v>
      </c>
      <c r="E298" t="s">
        <v>12</v>
      </c>
      <c r="F298" t="s">
        <v>13</v>
      </c>
      <c r="G298" t="s">
        <v>41</v>
      </c>
      <c r="H298">
        <v>399</v>
      </c>
      <c r="I298">
        <v>5</v>
      </c>
      <c r="J298">
        <v>1995</v>
      </c>
    </row>
    <row r="299" spans="1:10" x14ac:dyDescent="0.25">
      <c r="A299" s="3" t="s">
        <v>344</v>
      </c>
      <c r="B299" s="4">
        <v>43190</v>
      </c>
      <c r="C299">
        <v>13</v>
      </c>
      <c r="D299" t="s">
        <v>33</v>
      </c>
      <c r="E299" t="s">
        <v>63</v>
      </c>
      <c r="F299" t="s">
        <v>13</v>
      </c>
      <c r="G299" t="s">
        <v>31</v>
      </c>
      <c r="H299">
        <v>69</v>
      </c>
      <c r="I299">
        <v>4</v>
      </c>
      <c r="J299">
        <v>276</v>
      </c>
    </row>
    <row r="300" spans="1:10" x14ac:dyDescent="0.25">
      <c r="A300" s="3" t="s">
        <v>345</v>
      </c>
      <c r="B300" s="4">
        <v>43190</v>
      </c>
      <c r="C300">
        <v>12</v>
      </c>
      <c r="D300" t="s">
        <v>66</v>
      </c>
      <c r="E300" t="s">
        <v>12</v>
      </c>
      <c r="F300" t="s">
        <v>13</v>
      </c>
      <c r="G300" t="s">
        <v>14</v>
      </c>
      <c r="H300">
        <v>199</v>
      </c>
      <c r="I300">
        <v>8</v>
      </c>
      <c r="J300">
        <v>1592</v>
      </c>
    </row>
    <row r="301" spans="1:10" x14ac:dyDescent="0.25">
      <c r="A301" s="3" t="s">
        <v>346</v>
      </c>
      <c r="B301" s="4">
        <v>43191</v>
      </c>
      <c r="C301">
        <v>7</v>
      </c>
      <c r="D301" t="s">
        <v>88</v>
      </c>
      <c r="E301" t="s">
        <v>22</v>
      </c>
      <c r="F301" t="s">
        <v>23</v>
      </c>
      <c r="G301" t="s">
        <v>31</v>
      </c>
      <c r="H301">
        <v>69</v>
      </c>
      <c r="I301">
        <v>2</v>
      </c>
      <c r="J301">
        <v>138</v>
      </c>
    </row>
    <row r="302" spans="1:10" x14ac:dyDescent="0.25">
      <c r="A302" s="3" t="s">
        <v>347</v>
      </c>
      <c r="B302" s="4">
        <v>43192</v>
      </c>
      <c r="C302">
        <v>10</v>
      </c>
      <c r="D302" t="s">
        <v>58</v>
      </c>
      <c r="E302" t="s">
        <v>22</v>
      </c>
      <c r="F302" t="s">
        <v>23</v>
      </c>
      <c r="G302" t="s">
        <v>41</v>
      </c>
      <c r="H302">
        <v>399</v>
      </c>
      <c r="I302">
        <v>9</v>
      </c>
      <c r="J302">
        <v>3591</v>
      </c>
    </row>
    <row r="303" spans="1:10" x14ac:dyDescent="0.25">
      <c r="A303" s="3" t="s">
        <v>348</v>
      </c>
      <c r="B303" s="4">
        <v>43193</v>
      </c>
      <c r="C303">
        <v>6</v>
      </c>
      <c r="D303" t="s">
        <v>48</v>
      </c>
      <c r="E303" t="s">
        <v>46</v>
      </c>
      <c r="F303" t="s">
        <v>23</v>
      </c>
      <c r="G303" t="s">
        <v>31</v>
      </c>
      <c r="H303">
        <v>69</v>
      </c>
      <c r="I303">
        <v>6</v>
      </c>
      <c r="J303">
        <v>414</v>
      </c>
    </row>
    <row r="304" spans="1:10" x14ac:dyDescent="0.25">
      <c r="A304" s="3" t="s">
        <v>349</v>
      </c>
      <c r="B304" s="4">
        <v>43194</v>
      </c>
      <c r="C304">
        <v>20</v>
      </c>
      <c r="D304" t="s">
        <v>40</v>
      </c>
      <c r="E304" t="s">
        <v>27</v>
      </c>
      <c r="F304" t="s">
        <v>28</v>
      </c>
      <c r="G304" t="s">
        <v>24</v>
      </c>
      <c r="H304">
        <v>159</v>
      </c>
      <c r="I304">
        <v>0</v>
      </c>
      <c r="J304">
        <v>0</v>
      </c>
    </row>
    <row r="305" spans="1:10" x14ac:dyDescent="0.25">
      <c r="A305" s="3" t="s">
        <v>350</v>
      </c>
      <c r="B305" s="4">
        <v>43194</v>
      </c>
      <c r="C305">
        <v>2</v>
      </c>
      <c r="D305" t="s">
        <v>106</v>
      </c>
      <c r="E305" t="s">
        <v>68</v>
      </c>
      <c r="F305" t="s">
        <v>18</v>
      </c>
      <c r="G305" t="s">
        <v>31</v>
      </c>
      <c r="H305">
        <v>69</v>
      </c>
      <c r="I305">
        <v>1</v>
      </c>
      <c r="J305">
        <v>69</v>
      </c>
    </row>
    <row r="306" spans="1:10" x14ac:dyDescent="0.25">
      <c r="A306" s="3" t="s">
        <v>351</v>
      </c>
      <c r="B306" s="4">
        <v>43195</v>
      </c>
      <c r="C306">
        <v>8</v>
      </c>
      <c r="D306" t="s">
        <v>45</v>
      </c>
      <c r="E306" t="s">
        <v>46</v>
      </c>
      <c r="F306" t="s">
        <v>23</v>
      </c>
      <c r="G306" t="s">
        <v>19</v>
      </c>
      <c r="H306">
        <v>289</v>
      </c>
      <c r="I306">
        <v>9</v>
      </c>
      <c r="J306">
        <v>2601</v>
      </c>
    </row>
    <row r="307" spans="1:10" x14ac:dyDescent="0.25">
      <c r="A307" s="3" t="s">
        <v>352</v>
      </c>
      <c r="B307" s="4">
        <v>43195</v>
      </c>
      <c r="C307">
        <v>1</v>
      </c>
      <c r="D307" t="s">
        <v>16</v>
      </c>
      <c r="E307" t="s">
        <v>17</v>
      </c>
      <c r="F307" t="s">
        <v>18</v>
      </c>
      <c r="G307" t="s">
        <v>24</v>
      </c>
      <c r="H307">
        <v>159</v>
      </c>
      <c r="I307">
        <v>3</v>
      </c>
      <c r="J307">
        <v>477</v>
      </c>
    </row>
    <row r="308" spans="1:10" x14ac:dyDescent="0.25">
      <c r="A308" s="3" t="s">
        <v>353</v>
      </c>
      <c r="B308" s="4">
        <v>43195</v>
      </c>
      <c r="C308">
        <v>4</v>
      </c>
      <c r="D308" t="s">
        <v>51</v>
      </c>
      <c r="E308" t="s">
        <v>17</v>
      </c>
      <c r="F308" t="s">
        <v>18</v>
      </c>
      <c r="G308" t="s">
        <v>14</v>
      </c>
      <c r="H308">
        <v>199</v>
      </c>
      <c r="I308">
        <v>5</v>
      </c>
      <c r="J308">
        <v>995</v>
      </c>
    </row>
    <row r="309" spans="1:10" x14ac:dyDescent="0.25">
      <c r="A309" s="3" t="s">
        <v>354</v>
      </c>
      <c r="B309" s="4">
        <v>43195</v>
      </c>
      <c r="C309">
        <v>12</v>
      </c>
      <c r="D309" t="s">
        <v>66</v>
      </c>
      <c r="E309" t="s">
        <v>12</v>
      </c>
      <c r="F309" t="s">
        <v>13</v>
      </c>
      <c r="G309" t="s">
        <v>14</v>
      </c>
      <c r="H309">
        <v>199</v>
      </c>
      <c r="I309">
        <v>6</v>
      </c>
      <c r="J309">
        <v>1194</v>
      </c>
    </row>
    <row r="310" spans="1:10" x14ac:dyDescent="0.25">
      <c r="A310" s="3" t="s">
        <v>355</v>
      </c>
      <c r="B310" s="4">
        <v>43196</v>
      </c>
      <c r="C310">
        <v>15</v>
      </c>
      <c r="D310" t="s">
        <v>118</v>
      </c>
      <c r="E310" t="s">
        <v>12</v>
      </c>
      <c r="F310" t="s">
        <v>13</v>
      </c>
      <c r="G310" t="s">
        <v>19</v>
      </c>
      <c r="H310">
        <v>289</v>
      </c>
      <c r="I310">
        <v>8</v>
      </c>
      <c r="J310">
        <v>2312</v>
      </c>
    </row>
    <row r="311" spans="1:10" x14ac:dyDescent="0.25">
      <c r="A311" s="3" t="s">
        <v>356</v>
      </c>
      <c r="B311" s="4">
        <v>43196</v>
      </c>
      <c r="C311">
        <v>6</v>
      </c>
      <c r="D311" t="s">
        <v>48</v>
      </c>
      <c r="E311" t="s">
        <v>46</v>
      </c>
      <c r="F311" t="s">
        <v>23</v>
      </c>
      <c r="G311" t="s">
        <v>31</v>
      </c>
      <c r="H311">
        <v>69</v>
      </c>
      <c r="I311">
        <v>0</v>
      </c>
      <c r="J311">
        <v>0</v>
      </c>
    </row>
    <row r="312" spans="1:10" x14ac:dyDescent="0.25">
      <c r="A312" s="3" t="s">
        <v>357</v>
      </c>
      <c r="B312" s="4">
        <v>43197</v>
      </c>
      <c r="C312">
        <v>19</v>
      </c>
      <c r="D312" t="s">
        <v>56</v>
      </c>
      <c r="E312" t="s">
        <v>27</v>
      </c>
      <c r="F312" t="s">
        <v>28</v>
      </c>
      <c r="G312" t="s">
        <v>19</v>
      </c>
      <c r="H312">
        <v>289</v>
      </c>
      <c r="I312">
        <v>5</v>
      </c>
      <c r="J312">
        <v>1445</v>
      </c>
    </row>
    <row r="313" spans="1:10" x14ac:dyDescent="0.25">
      <c r="A313" s="3" t="s">
        <v>358</v>
      </c>
      <c r="B313" s="4">
        <v>43197</v>
      </c>
      <c r="C313">
        <v>18</v>
      </c>
      <c r="D313" t="s">
        <v>26</v>
      </c>
      <c r="E313" t="s">
        <v>27</v>
      </c>
      <c r="F313" t="s">
        <v>28</v>
      </c>
      <c r="G313" t="s">
        <v>14</v>
      </c>
      <c r="H313">
        <v>199</v>
      </c>
      <c r="I313">
        <v>0</v>
      </c>
      <c r="J313">
        <v>0</v>
      </c>
    </row>
    <row r="314" spans="1:10" x14ac:dyDescent="0.25">
      <c r="A314" s="3" t="s">
        <v>359</v>
      </c>
      <c r="B314" s="4">
        <v>43197</v>
      </c>
      <c r="C314">
        <v>7</v>
      </c>
      <c r="D314" t="s">
        <v>88</v>
      </c>
      <c r="E314" t="s">
        <v>22</v>
      </c>
      <c r="F314" t="s">
        <v>23</v>
      </c>
      <c r="G314" t="s">
        <v>14</v>
      </c>
      <c r="H314">
        <v>199</v>
      </c>
      <c r="I314">
        <v>9</v>
      </c>
      <c r="J314">
        <v>1791</v>
      </c>
    </row>
    <row r="315" spans="1:10" x14ac:dyDescent="0.25">
      <c r="A315" s="3" t="s">
        <v>360</v>
      </c>
      <c r="B315" s="4">
        <v>43197</v>
      </c>
      <c r="C315">
        <v>2</v>
      </c>
      <c r="D315" t="s">
        <v>106</v>
      </c>
      <c r="E315" t="s">
        <v>68</v>
      </c>
      <c r="F315" t="s">
        <v>18</v>
      </c>
      <c r="G315" t="s">
        <v>14</v>
      </c>
      <c r="H315">
        <v>199</v>
      </c>
      <c r="I315">
        <v>5</v>
      </c>
      <c r="J315">
        <v>995</v>
      </c>
    </row>
    <row r="316" spans="1:10" x14ac:dyDescent="0.25">
      <c r="A316" s="3" t="s">
        <v>361</v>
      </c>
      <c r="B316" s="4">
        <v>43198</v>
      </c>
      <c r="C316">
        <v>19</v>
      </c>
      <c r="D316" t="s">
        <v>56</v>
      </c>
      <c r="E316" t="s">
        <v>27</v>
      </c>
      <c r="F316" t="s">
        <v>28</v>
      </c>
      <c r="G316" t="s">
        <v>14</v>
      </c>
      <c r="H316">
        <v>199</v>
      </c>
      <c r="I316">
        <v>9</v>
      </c>
      <c r="J316">
        <v>1791</v>
      </c>
    </row>
    <row r="317" spans="1:10" x14ac:dyDescent="0.25">
      <c r="A317" s="3" t="s">
        <v>362</v>
      </c>
      <c r="B317" s="4">
        <v>43198</v>
      </c>
      <c r="C317">
        <v>19</v>
      </c>
      <c r="D317" t="s">
        <v>56</v>
      </c>
      <c r="E317" t="s">
        <v>27</v>
      </c>
      <c r="F317" t="s">
        <v>28</v>
      </c>
      <c r="G317" t="s">
        <v>14</v>
      </c>
      <c r="H317">
        <v>199</v>
      </c>
      <c r="I317">
        <v>8</v>
      </c>
      <c r="J317">
        <v>1592</v>
      </c>
    </row>
    <row r="318" spans="1:10" x14ac:dyDescent="0.25">
      <c r="A318" s="3" t="s">
        <v>363</v>
      </c>
      <c r="B318" s="4">
        <v>43199</v>
      </c>
      <c r="C318">
        <v>2</v>
      </c>
      <c r="D318" t="s">
        <v>106</v>
      </c>
      <c r="E318" t="s">
        <v>17</v>
      </c>
      <c r="F318" t="s">
        <v>18</v>
      </c>
      <c r="G318" t="s">
        <v>14</v>
      </c>
      <c r="H318">
        <v>199</v>
      </c>
      <c r="I318">
        <v>3</v>
      </c>
      <c r="J318">
        <v>597</v>
      </c>
    </row>
    <row r="319" spans="1:10" x14ac:dyDescent="0.25">
      <c r="A319" s="3" t="s">
        <v>364</v>
      </c>
      <c r="B319" s="4">
        <v>43199</v>
      </c>
      <c r="C319">
        <v>5</v>
      </c>
      <c r="D319" t="s">
        <v>60</v>
      </c>
      <c r="E319" t="s">
        <v>68</v>
      </c>
      <c r="F319" t="s">
        <v>18</v>
      </c>
      <c r="G319" t="s">
        <v>14</v>
      </c>
      <c r="H319">
        <v>199</v>
      </c>
      <c r="I319">
        <v>4</v>
      </c>
      <c r="J319">
        <v>796</v>
      </c>
    </row>
    <row r="320" spans="1:10" x14ac:dyDescent="0.25">
      <c r="A320" s="3" t="s">
        <v>365</v>
      </c>
      <c r="B320" s="4">
        <v>43200</v>
      </c>
      <c r="C320">
        <v>14</v>
      </c>
      <c r="D320" t="s">
        <v>38</v>
      </c>
      <c r="E320" t="s">
        <v>12</v>
      </c>
      <c r="F320" t="s">
        <v>13</v>
      </c>
      <c r="G320" t="s">
        <v>31</v>
      </c>
      <c r="H320">
        <v>69</v>
      </c>
      <c r="I320">
        <v>3</v>
      </c>
      <c r="J320">
        <v>207</v>
      </c>
    </row>
    <row r="321" spans="1:10" x14ac:dyDescent="0.25">
      <c r="A321" s="3" t="s">
        <v>366</v>
      </c>
      <c r="B321" s="4">
        <v>43201</v>
      </c>
      <c r="C321">
        <v>12</v>
      </c>
      <c r="D321" t="s">
        <v>66</v>
      </c>
      <c r="E321" t="s">
        <v>63</v>
      </c>
      <c r="F321" t="s">
        <v>13</v>
      </c>
      <c r="G321" t="s">
        <v>31</v>
      </c>
      <c r="H321">
        <v>69</v>
      </c>
      <c r="I321">
        <v>0</v>
      </c>
      <c r="J321">
        <v>0</v>
      </c>
    </row>
    <row r="322" spans="1:10" x14ac:dyDescent="0.25">
      <c r="A322" s="3" t="s">
        <v>367</v>
      </c>
      <c r="B322" s="4">
        <v>43202</v>
      </c>
      <c r="C322">
        <v>9</v>
      </c>
      <c r="D322" t="s">
        <v>21</v>
      </c>
      <c r="E322" t="s">
        <v>22</v>
      </c>
      <c r="F322" t="s">
        <v>23</v>
      </c>
      <c r="G322" t="s">
        <v>41</v>
      </c>
      <c r="H322">
        <v>399</v>
      </c>
      <c r="I322">
        <v>1</v>
      </c>
      <c r="J322">
        <v>399</v>
      </c>
    </row>
    <row r="323" spans="1:10" x14ac:dyDescent="0.25">
      <c r="A323" s="3" t="s">
        <v>368</v>
      </c>
      <c r="B323" s="4">
        <v>43203</v>
      </c>
      <c r="C323">
        <v>2</v>
      </c>
      <c r="D323" t="s">
        <v>106</v>
      </c>
      <c r="E323" t="s">
        <v>17</v>
      </c>
      <c r="F323" t="s">
        <v>18</v>
      </c>
      <c r="G323" t="s">
        <v>19</v>
      </c>
      <c r="H323">
        <v>289</v>
      </c>
      <c r="I323">
        <v>8</v>
      </c>
      <c r="J323">
        <v>2312</v>
      </c>
    </row>
    <row r="324" spans="1:10" x14ac:dyDescent="0.25">
      <c r="A324" s="3" t="s">
        <v>369</v>
      </c>
      <c r="B324" s="4">
        <v>43203</v>
      </c>
      <c r="C324">
        <v>19</v>
      </c>
      <c r="D324" t="s">
        <v>56</v>
      </c>
      <c r="E324" t="s">
        <v>27</v>
      </c>
      <c r="F324" t="s">
        <v>28</v>
      </c>
      <c r="G324" t="s">
        <v>19</v>
      </c>
      <c r="H324">
        <v>289</v>
      </c>
      <c r="I324">
        <v>3</v>
      </c>
      <c r="J324">
        <v>867</v>
      </c>
    </row>
    <row r="325" spans="1:10" x14ac:dyDescent="0.25">
      <c r="A325" s="3" t="s">
        <v>370</v>
      </c>
      <c r="B325" s="4">
        <v>43204</v>
      </c>
      <c r="C325">
        <v>17</v>
      </c>
      <c r="D325" t="s">
        <v>35</v>
      </c>
      <c r="E325" t="s">
        <v>36</v>
      </c>
      <c r="F325" t="s">
        <v>28</v>
      </c>
      <c r="G325" t="s">
        <v>24</v>
      </c>
      <c r="H325">
        <v>159</v>
      </c>
      <c r="I325">
        <v>4</v>
      </c>
      <c r="J325">
        <v>636</v>
      </c>
    </row>
    <row r="326" spans="1:10" x14ac:dyDescent="0.25">
      <c r="A326" s="3" t="s">
        <v>371</v>
      </c>
      <c r="B326" s="4">
        <v>43204</v>
      </c>
      <c r="C326">
        <v>14</v>
      </c>
      <c r="D326" t="s">
        <v>38</v>
      </c>
      <c r="E326" t="s">
        <v>63</v>
      </c>
      <c r="F326" t="s">
        <v>13</v>
      </c>
      <c r="G326" t="s">
        <v>41</v>
      </c>
      <c r="H326">
        <v>399</v>
      </c>
      <c r="I326">
        <v>3</v>
      </c>
      <c r="J326">
        <v>1197</v>
      </c>
    </row>
    <row r="327" spans="1:10" x14ac:dyDescent="0.25">
      <c r="A327" s="3" t="s">
        <v>372</v>
      </c>
      <c r="B327" s="4">
        <v>43204</v>
      </c>
      <c r="C327">
        <v>7</v>
      </c>
      <c r="D327" t="s">
        <v>88</v>
      </c>
      <c r="E327" t="s">
        <v>22</v>
      </c>
      <c r="F327" t="s">
        <v>23</v>
      </c>
      <c r="G327" t="s">
        <v>31</v>
      </c>
      <c r="H327">
        <v>69</v>
      </c>
      <c r="I327">
        <v>2</v>
      </c>
      <c r="J327">
        <v>138</v>
      </c>
    </row>
    <row r="328" spans="1:10" x14ac:dyDescent="0.25">
      <c r="A328" s="3" t="s">
        <v>373</v>
      </c>
      <c r="B328" s="4">
        <v>43204</v>
      </c>
      <c r="C328">
        <v>9</v>
      </c>
      <c r="D328" t="s">
        <v>21</v>
      </c>
      <c r="E328" t="s">
        <v>46</v>
      </c>
      <c r="F328" t="s">
        <v>23</v>
      </c>
      <c r="G328" t="s">
        <v>14</v>
      </c>
      <c r="H328">
        <v>199</v>
      </c>
      <c r="I328">
        <v>9</v>
      </c>
      <c r="J328">
        <v>1791</v>
      </c>
    </row>
    <row r="329" spans="1:10" x14ac:dyDescent="0.25">
      <c r="A329" s="3" t="s">
        <v>374</v>
      </c>
      <c r="B329" s="4">
        <v>43204</v>
      </c>
      <c r="C329">
        <v>8</v>
      </c>
      <c r="D329" t="s">
        <v>45</v>
      </c>
      <c r="E329" t="s">
        <v>22</v>
      </c>
      <c r="F329" t="s">
        <v>23</v>
      </c>
      <c r="G329" t="s">
        <v>14</v>
      </c>
      <c r="H329">
        <v>199</v>
      </c>
      <c r="I329">
        <v>2</v>
      </c>
      <c r="J329">
        <v>398</v>
      </c>
    </row>
    <row r="330" spans="1:10" x14ac:dyDescent="0.25">
      <c r="A330" s="3" t="s">
        <v>375</v>
      </c>
      <c r="B330" s="4">
        <v>43204</v>
      </c>
      <c r="C330">
        <v>14</v>
      </c>
      <c r="D330" t="s">
        <v>38</v>
      </c>
      <c r="E330" t="s">
        <v>12</v>
      </c>
      <c r="F330" t="s">
        <v>13</v>
      </c>
      <c r="G330" t="s">
        <v>19</v>
      </c>
      <c r="H330">
        <v>289</v>
      </c>
      <c r="I330">
        <v>4</v>
      </c>
      <c r="J330">
        <v>1156</v>
      </c>
    </row>
    <row r="331" spans="1:10" x14ac:dyDescent="0.25">
      <c r="A331" s="3" t="s">
        <v>376</v>
      </c>
      <c r="B331" s="4">
        <v>43204</v>
      </c>
      <c r="C331">
        <v>7</v>
      </c>
      <c r="D331" t="s">
        <v>88</v>
      </c>
      <c r="E331" t="s">
        <v>46</v>
      </c>
      <c r="F331" t="s">
        <v>23</v>
      </c>
      <c r="G331" t="s">
        <v>41</v>
      </c>
      <c r="H331">
        <v>399</v>
      </c>
      <c r="I331">
        <v>8</v>
      </c>
      <c r="J331">
        <v>3192</v>
      </c>
    </row>
    <row r="332" spans="1:10" x14ac:dyDescent="0.25">
      <c r="A332" s="3" t="s">
        <v>377</v>
      </c>
      <c r="B332" s="4">
        <v>43204</v>
      </c>
      <c r="C332">
        <v>10</v>
      </c>
      <c r="D332" t="s">
        <v>58</v>
      </c>
      <c r="E332" t="s">
        <v>46</v>
      </c>
      <c r="F332" t="s">
        <v>23</v>
      </c>
      <c r="G332" t="s">
        <v>41</v>
      </c>
      <c r="H332">
        <v>399</v>
      </c>
      <c r="I332">
        <v>9</v>
      </c>
      <c r="J332">
        <v>3591</v>
      </c>
    </row>
    <row r="333" spans="1:10" x14ac:dyDescent="0.25">
      <c r="A333" s="3" t="s">
        <v>378</v>
      </c>
      <c r="B333" s="4">
        <v>43204</v>
      </c>
      <c r="C333">
        <v>6</v>
      </c>
      <c r="D333" t="s">
        <v>48</v>
      </c>
      <c r="E333" t="s">
        <v>46</v>
      </c>
      <c r="F333" t="s">
        <v>23</v>
      </c>
      <c r="G333" t="s">
        <v>14</v>
      </c>
      <c r="H333">
        <v>199</v>
      </c>
      <c r="I333">
        <v>8</v>
      </c>
      <c r="J333">
        <v>1592</v>
      </c>
    </row>
    <row r="334" spans="1:10" x14ac:dyDescent="0.25">
      <c r="A334" s="3" t="s">
        <v>379</v>
      </c>
      <c r="B334" s="4">
        <v>43204</v>
      </c>
      <c r="C334">
        <v>18</v>
      </c>
      <c r="D334" t="s">
        <v>26</v>
      </c>
      <c r="E334" t="s">
        <v>27</v>
      </c>
      <c r="F334" t="s">
        <v>28</v>
      </c>
      <c r="G334" t="s">
        <v>41</v>
      </c>
      <c r="H334">
        <v>399</v>
      </c>
      <c r="I334">
        <v>4</v>
      </c>
      <c r="J334">
        <v>1596</v>
      </c>
    </row>
    <row r="335" spans="1:10" x14ac:dyDescent="0.25">
      <c r="A335" s="3" t="s">
        <v>380</v>
      </c>
      <c r="B335" s="4">
        <v>43205</v>
      </c>
      <c r="C335">
        <v>4</v>
      </c>
      <c r="D335" t="s">
        <v>51</v>
      </c>
      <c r="E335" t="s">
        <v>68</v>
      </c>
      <c r="F335" t="s">
        <v>18</v>
      </c>
      <c r="G335" t="s">
        <v>19</v>
      </c>
      <c r="H335">
        <v>289</v>
      </c>
      <c r="I335">
        <v>6</v>
      </c>
      <c r="J335">
        <v>1734</v>
      </c>
    </row>
    <row r="336" spans="1:10" x14ac:dyDescent="0.25">
      <c r="A336" s="3" t="s">
        <v>381</v>
      </c>
      <c r="B336" s="4">
        <v>43205</v>
      </c>
      <c r="C336">
        <v>2</v>
      </c>
      <c r="D336" t="s">
        <v>106</v>
      </c>
      <c r="E336" t="s">
        <v>68</v>
      </c>
      <c r="F336" t="s">
        <v>18</v>
      </c>
      <c r="G336" t="s">
        <v>31</v>
      </c>
      <c r="H336">
        <v>69</v>
      </c>
      <c r="I336">
        <v>9</v>
      </c>
      <c r="J336">
        <v>621</v>
      </c>
    </row>
    <row r="337" spans="1:10" x14ac:dyDescent="0.25">
      <c r="A337" s="3" t="s">
        <v>382</v>
      </c>
      <c r="B337" s="4">
        <v>43206</v>
      </c>
      <c r="C337">
        <v>4</v>
      </c>
      <c r="D337" t="s">
        <v>51</v>
      </c>
      <c r="E337" t="s">
        <v>17</v>
      </c>
      <c r="F337" t="s">
        <v>18</v>
      </c>
      <c r="G337" t="s">
        <v>24</v>
      </c>
      <c r="H337">
        <v>159</v>
      </c>
      <c r="I337">
        <v>9</v>
      </c>
      <c r="J337">
        <v>1431</v>
      </c>
    </row>
    <row r="338" spans="1:10" x14ac:dyDescent="0.25">
      <c r="A338" s="3" t="s">
        <v>383</v>
      </c>
      <c r="B338" s="4">
        <v>43207</v>
      </c>
      <c r="C338">
        <v>11</v>
      </c>
      <c r="D338" t="s">
        <v>11</v>
      </c>
      <c r="E338" t="s">
        <v>63</v>
      </c>
      <c r="F338" t="s">
        <v>13</v>
      </c>
      <c r="G338" t="s">
        <v>31</v>
      </c>
      <c r="H338">
        <v>69</v>
      </c>
      <c r="I338">
        <v>8</v>
      </c>
      <c r="J338">
        <v>552</v>
      </c>
    </row>
    <row r="339" spans="1:10" x14ac:dyDescent="0.25">
      <c r="A339" s="3" t="s">
        <v>384</v>
      </c>
      <c r="B339" s="4">
        <v>43207</v>
      </c>
      <c r="C339">
        <v>13</v>
      </c>
      <c r="D339" t="s">
        <v>33</v>
      </c>
      <c r="E339" t="s">
        <v>12</v>
      </c>
      <c r="F339" t="s">
        <v>13</v>
      </c>
      <c r="G339" t="s">
        <v>41</v>
      </c>
      <c r="H339">
        <v>399</v>
      </c>
      <c r="I339">
        <v>8</v>
      </c>
      <c r="J339">
        <v>3192</v>
      </c>
    </row>
    <row r="340" spans="1:10" x14ac:dyDescent="0.25">
      <c r="A340" s="3" t="s">
        <v>385</v>
      </c>
      <c r="B340" s="4">
        <v>43208</v>
      </c>
      <c r="C340">
        <v>8</v>
      </c>
      <c r="D340" t="s">
        <v>45</v>
      </c>
      <c r="E340" t="s">
        <v>22</v>
      </c>
      <c r="F340" t="s">
        <v>23</v>
      </c>
      <c r="G340" t="s">
        <v>31</v>
      </c>
      <c r="H340">
        <v>69</v>
      </c>
      <c r="I340">
        <v>6</v>
      </c>
      <c r="J340">
        <v>414</v>
      </c>
    </row>
    <row r="341" spans="1:10" x14ac:dyDescent="0.25">
      <c r="A341" s="3" t="s">
        <v>386</v>
      </c>
      <c r="B341" s="4">
        <v>43209</v>
      </c>
      <c r="C341">
        <v>8</v>
      </c>
      <c r="D341" t="s">
        <v>45</v>
      </c>
      <c r="E341" t="s">
        <v>46</v>
      </c>
      <c r="F341" t="s">
        <v>23</v>
      </c>
      <c r="G341" t="s">
        <v>24</v>
      </c>
      <c r="H341">
        <v>159</v>
      </c>
      <c r="I341">
        <v>6</v>
      </c>
      <c r="J341">
        <v>954</v>
      </c>
    </row>
    <row r="342" spans="1:10" x14ac:dyDescent="0.25">
      <c r="A342" s="3" t="s">
        <v>387</v>
      </c>
      <c r="B342" s="4">
        <v>43209</v>
      </c>
      <c r="C342">
        <v>1</v>
      </c>
      <c r="D342" t="s">
        <v>16</v>
      </c>
      <c r="E342" t="s">
        <v>17</v>
      </c>
      <c r="F342" t="s">
        <v>18</v>
      </c>
      <c r="G342" t="s">
        <v>19</v>
      </c>
      <c r="H342">
        <v>289</v>
      </c>
      <c r="I342">
        <v>3</v>
      </c>
      <c r="J342">
        <v>867</v>
      </c>
    </row>
    <row r="343" spans="1:10" x14ac:dyDescent="0.25">
      <c r="A343" s="3" t="s">
        <v>388</v>
      </c>
      <c r="B343" s="4">
        <v>43209</v>
      </c>
      <c r="C343">
        <v>19</v>
      </c>
      <c r="D343" t="s">
        <v>56</v>
      </c>
      <c r="E343" t="s">
        <v>36</v>
      </c>
      <c r="F343" t="s">
        <v>28</v>
      </c>
      <c r="G343" t="s">
        <v>31</v>
      </c>
      <c r="H343">
        <v>69</v>
      </c>
      <c r="I343">
        <v>1</v>
      </c>
      <c r="J343">
        <v>69</v>
      </c>
    </row>
    <row r="344" spans="1:10" x14ac:dyDescent="0.25">
      <c r="A344" s="3" t="s">
        <v>389</v>
      </c>
      <c r="B344" s="4">
        <v>43209</v>
      </c>
      <c r="C344">
        <v>5</v>
      </c>
      <c r="D344" t="s">
        <v>60</v>
      </c>
      <c r="E344" t="s">
        <v>17</v>
      </c>
      <c r="F344" t="s">
        <v>18</v>
      </c>
      <c r="G344" t="s">
        <v>24</v>
      </c>
      <c r="H344">
        <v>159</v>
      </c>
      <c r="I344">
        <v>0</v>
      </c>
      <c r="J344">
        <v>0</v>
      </c>
    </row>
    <row r="345" spans="1:10" x14ac:dyDescent="0.25">
      <c r="A345" s="3" t="s">
        <v>390</v>
      </c>
      <c r="B345" s="4">
        <v>43209</v>
      </c>
      <c r="C345">
        <v>9</v>
      </c>
      <c r="D345" t="s">
        <v>21</v>
      </c>
      <c r="E345" t="s">
        <v>22</v>
      </c>
      <c r="F345" t="s">
        <v>23</v>
      </c>
      <c r="G345" t="s">
        <v>14</v>
      </c>
      <c r="H345">
        <v>199</v>
      </c>
      <c r="I345">
        <v>6</v>
      </c>
      <c r="J345">
        <v>1194</v>
      </c>
    </row>
    <row r="346" spans="1:10" x14ac:dyDescent="0.25">
      <c r="A346" s="3" t="s">
        <v>391</v>
      </c>
      <c r="B346" s="4">
        <v>43209</v>
      </c>
      <c r="C346">
        <v>13</v>
      </c>
      <c r="D346" t="s">
        <v>33</v>
      </c>
      <c r="E346" t="s">
        <v>12</v>
      </c>
      <c r="F346" t="s">
        <v>13</v>
      </c>
      <c r="G346" t="s">
        <v>14</v>
      </c>
      <c r="H346">
        <v>199</v>
      </c>
      <c r="I346">
        <v>2</v>
      </c>
      <c r="J346">
        <v>398</v>
      </c>
    </row>
    <row r="347" spans="1:10" x14ac:dyDescent="0.25">
      <c r="A347" s="3" t="s">
        <v>392</v>
      </c>
      <c r="B347" s="4">
        <v>43209</v>
      </c>
      <c r="C347">
        <v>17</v>
      </c>
      <c r="D347" t="s">
        <v>35</v>
      </c>
      <c r="E347" t="s">
        <v>27</v>
      </c>
      <c r="F347" t="s">
        <v>28</v>
      </c>
      <c r="G347" t="s">
        <v>31</v>
      </c>
      <c r="H347">
        <v>69</v>
      </c>
      <c r="I347">
        <v>2</v>
      </c>
      <c r="J347">
        <v>138</v>
      </c>
    </row>
    <row r="348" spans="1:10" x14ac:dyDescent="0.25">
      <c r="A348" s="3" t="s">
        <v>393</v>
      </c>
      <c r="B348" s="4">
        <v>43209</v>
      </c>
      <c r="C348">
        <v>18</v>
      </c>
      <c r="D348" t="s">
        <v>26</v>
      </c>
      <c r="E348" t="s">
        <v>27</v>
      </c>
      <c r="F348" t="s">
        <v>28</v>
      </c>
      <c r="G348" t="s">
        <v>14</v>
      </c>
      <c r="H348">
        <v>199</v>
      </c>
      <c r="I348">
        <v>0</v>
      </c>
      <c r="J348">
        <v>0</v>
      </c>
    </row>
    <row r="349" spans="1:10" x14ac:dyDescent="0.25">
      <c r="A349" s="3" t="s">
        <v>394</v>
      </c>
      <c r="B349" s="4">
        <v>43209</v>
      </c>
      <c r="C349">
        <v>19</v>
      </c>
      <c r="D349" t="s">
        <v>56</v>
      </c>
      <c r="E349" t="s">
        <v>27</v>
      </c>
      <c r="F349" t="s">
        <v>28</v>
      </c>
      <c r="G349" t="s">
        <v>19</v>
      </c>
      <c r="H349">
        <v>289</v>
      </c>
      <c r="I349">
        <v>1</v>
      </c>
      <c r="J349">
        <v>289</v>
      </c>
    </row>
    <row r="350" spans="1:10" x14ac:dyDescent="0.25">
      <c r="A350" s="3" t="s">
        <v>395</v>
      </c>
      <c r="B350" s="4">
        <v>43209</v>
      </c>
      <c r="C350">
        <v>13</v>
      </c>
      <c r="D350" t="s">
        <v>33</v>
      </c>
      <c r="E350" t="s">
        <v>63</v>
      </c>
      <c r="F350" t="s">
        <v>13</v>
      </c>
      <c r="G350" t="s">
        <v>24</v>
      </c>
      <c r="H350">
        <v>159</v>
      </c>
      <c r="I350">
        <v>5</v>
      </c>
      <c r="J350">
        <v>795</v>
      </c>
    </row>
    <row r="351" spans="1:10" x14ac:dyDescent="0.25">
      <c r="A351" s="3" t="s">
        <v>396</v>
      </c>
      <c r="B351" s="4">
        <v>43209</v>
      </c>
      <c r="C351">
        <v>3</v>
      </c>
      <c r="D351" t="s">
        <v>43</v>
      </c>
      <c r="E351" t="s">
        <v>17</v>
      </c>
      <c r="F351" t="s">
        <v>18</v>
      </c>
      <c r="G351" t="s">
        <v>41</v>
      </c>
      <c r="H351">
        <v>399</v>
      </c>
      <c r="I351">
        <v>1</v>
      </c>
      <c r="J351">
        <v>399</v>
      </c>
    </row>
    <row r="352" spans="1:10" x14ac:dyDescent="0.25">
      <c r="A352" s="3" t="s">
        <v>397</v>
      </c>
      <c r="B352" s="4">
        <v>43209</v>
      </c>
      <c r="C352">
        <v>4</v>
      </c>
      <c r="D352" t="s">
        <v>51</v>
      </c>
      <c r="E352" t="s">
        <v>68</v>
      </c>
      <c r="F352" t="s">
        <v>18</v>
      </c>
      <c r="G352" t="s">
        <v>31</v>
      </c>
      <c r="H352">
        <v>69</v>
      </c>
      <c r="I352">
        <v>6</v>
      </c>
      <c r="J352">
        <v>414</v>
      </c>
    </row>
    <row r="353" spans="1:10" x14ac:dyDescent="0.25">
      <c r="A353" s="3" t="s">
        <v>398</v>
      </c>
      <c r="B353" s="4">
        <v>43209</v>
      </c>
      <c r="C353">
        <v>10</v>
      </c>
      <c r="D353" t="s">
        <v>58</v>
      </c>
      <c r="E353" t="s">
        <v>46</v>
      </c>
      <c r="F353" t="s">
        <v>23</v>
      </c>
      <c r="G353" t="s">
        <v>24</v>
      </c>
      <c r="H353">
        <v>159</v>
      </c>
      <c r="I353">
        <v>9</v>
      </c>
      <c r="J353">
        <v>1431</v>
      </c>
    </row>
    <row r="354" spans="1:10" x14ac:dyDescent="0.25">
      <c r="A354" s="3" t="s">
        <v>399</v>
      </c>
      <c r="B354" s="4">
        <v>43210</v>
      </c>
      <c r="C354">
        <v>4</v>
      </c>
      <c r="D354" t="s">
        <v>51</v>
      </c>
      <c r="E354" t="s">
        <v>17</v>
      </c>
      <c r="F354" t="s">
        <v>18</v>
      </c>
      <c r="G354" t="s">
        <v>41</v>
      </c>
      <c r="H354">
        <v>399</v>
      </c>
      <c r="I354">
        <v>1</v>
      </c>
      <c r="J354">
        <v>399</v>
      </c>
    </row>
    <row r="355" spans="1:10" x14ac:dyDescent="0.25">
      <c r="A355" s="3" t="s">
        <v>400</v>
      </c>
      <c r="B355" s="4">
        <v>43210</v>
      </c>
      <c r="C355">
        <v>5</v>
      </c>
      <c r="D355" t="s">
        <v>60</v>
      </c>
      <c r="E355" t="s">
        <v>17</v>
      </c>
      <c r="F355" t="s">
        <v>18</v>
      </c>
      <c r="G355" t="s">
        <v>31</v>
      </c>
      <c r="H355">
        <v>69</v>
      </c>
      <c r="I355">
        <v>1</v>
      </c>
      <c r="J355">
        <v>69</v>
      </c>
    </row>
    <row r="356" spans="1:10" x14ac:dyDescent="0.25">
      <c r="A356" s="3" t="s">
        <v>401</v>
      </c>
      <c r="B356" s="4">
        <v>43210</v>
      </c>
      <c r="C356">
        <v>17</v>
      </c>
      <c r="D356" t="s">
        <v>35</v>
      </c>
      <c r="E356" t="s">
        <v>27</v>
      </c>
      <c r="F356" t="s">
        <v>28</v>
      </c>
      <c r="G356" t="s">
        <v>41</v>
      </c>
      <c r="H356">
        <v>399</v>
      </c>
      <c r="I356">
        <v>6</v>
      </c>
      <c r="J356">
        <v>2394</v>
      </c>
    </row>
    <row r="357" spans="1:10" x14ac:dyDescent="0.25">
      <c r="A357" s="3" t="s">
        <v>402</v>
      </c>
      <c r="B357" s="4">
        <v>43211</v>
      </c>
      <c r="C357">
        <v>18</v>
      </c>
      <c r="D357" t="s">
        <v>26</v>
      </c>
      <c r="E357" t="s">
        <v>36</v>
      </c>
      <c r="F357" t="s">
        <v>28</v>
      </c>
      <c r="G357" t="s">
        <v>14</v>
      </c>
      <c r="H357">
        <v>199</v>
      </c>
      <c r="I357">
        <v>8</v>
      </c>
      <c r="J357">
        <v>1592</v>
      </c>
    </row>
    <row r="358" spans="1:10" x14ac:dyDescent="0.25">
      <c r="A358" s="3" t="s">
        <v>403</v>
      </c>
      <c r="B358" s="4">
        <v>43211</v>
      </c>
      <c r="C358">
        <v>3</v>
      </c>
      <c r="D358" t="s">
        <v>43</v>
      </c>
      <c r="E358" t="s">
        <v>68</v>
      </c>
      <c r="F358" t="s">
        <v>18</v>
      </c>
      <c r="G358" t="s">
        <v>41</v>
      </c>
      <c r="H358">
        <v>399</v>
      </c>
      <c r="I358">
        <v>2</v>
      </c>
      <c r="J358">
        <v>798</v>
      </c>
    </row>
    <row r="359" spans="1:10" x14ac:dyDescent="0.25">
      <c r="A359" s="3" t="s">
        <v>404</v>
      </c>
      <c r="B359" s="4">
        <v>43212</v>
      </c>
      <c r="C359">
        <v>2</v>
      </c>
      <c r="D359" t="s">
        <v>106</v>
      </c>
      <c r="E359" t="s">
        <v>17</v>
      </c>
      <c r="F359" t="s">
        <v>18</v>
      </c>
      <c r="G359" t="s">
        <v>31</v>
      </c>
      <c r="H359">
        <v>69</v>
      </c>
      <c r="I359">
        <v>2</v>
      </c>
      <c r="J359">
        <v>138</v>
      </c>
    </row>
    <row r="360" spans="1:10" x14ac:dyDescent="0.25">
      <c r="A360" s="3" t="s">
        <v>405</v>
      </c>
      <c r="B360" s="4">
        <v>43212</v>
      </c>
      <c r="C360">
        <v>1</v>
      </c>
      <c r="D360" t="s">
        <v>16</v>
      </c>
      <c r="E360" t="s">
        <v>68</v>
      </c>
      <c r="F360" t="s">
        <v>18</v>
      </c>
      <c r="G360" t="s">
        <v>41</v>
      </c>
      <c r="H360">
        <v>399</v>
      </c>
      <c r="I360">
        <v>5</v>
      </c>
      <c r="J360">
        <v>1995</v>
      </c>
    </row>
    <row r="361" spans="1:10" x14ac:dyDescent="0.25">
      <c r="A361" s="3" t="s">
        <v>406</v>
      </c>
      <c r="B361" s="4">
        <v>43212</v>
      </c>
      <c r="C361">
        <v>19</v>
      </c>
      <c r="D361" t="s">
        <v>56</v>
      </c>
      <c r="E361" t="s">
        <v>27</v>
      </c>
      <c r="F361" t="s">
        <v>28</v>
      </c>
      <c r="G361" t="s">
        <v>14</v>
      </c>
      <c r="H361">
        <v>199</v>
      </c>
      <c r="I361">
        <v>9</v>
      </c>
      <c r="J361">
        <v>1791</v>
      </c>
    </row>
    <row r="362" spans="1:10" x14ac:dyDescent="0.25">
      <c r="A362" s="3" t="s">
        <v>407</v>
      </c>
      <c r="B362" s="4">
        <v>43212</v>
      </c>
      <c r="C362">
        <v>10</v>
      </c>
      <c r="D362" t="s">
        <v>58</v>
      </c>
      <c r="E362" t="s">
        <v>22</v>
      </c>
      <c r="F362" t="s">
        <v>23</v>
      </c>
      <c r="G362" t="s">
        <v>31</v>
      </c>
      <c r="H362">
        <v>69</v>
      </c>
      <c r="I362">
        <v>7</v>
      </c>
      <c r="J362">
        <v>483</v>
      </c>
    </row>
    <row r="363" spans="1:10" x14ac:dyDescent="0.25">
      <c r="A363" s="3" t="s">
        <v>408</v>
      </c>
      <c r="B363" s="4">
        <v>43212</v>
      </c>
      <c r="C363">
        <v>5</v>
      </c>
      <c r="D363" t="s">
        <v>60</v>
      </c>
      <c r="E363" t="s">
        <v>17</v>
      </c>
      <c r="F363" t="s">
        <v>18</v>
      </c>
      <c r="G363" t="s">
        <v>41</v>
      </c>
      <c r="H363">
        <v>399</v>
      </c>
      <c r="I363">
        <v>2</v>
      </c>
      <c r="J363">
        <v>798</v>
      </c>
    </row>
    <row r="364" spans="1:10" x14ac:dyDescent="0.25">
      <c r="A364" s="3" t="s">
        <v>409</v>
      </c>
      <c r="B364" s="4">
        <v>43212</v>
      </c>
      <c r="C364">
        <v>5</v>
      </c>
      <c r="D364" t="s">
        <v>60</v>
      </c>
      <c r="E364" t="s">
        <v>68</v>
      </c>
      <c r="F364" t="s">
        <v>18</v>
      </c>
      <c r="G364" t="s">
        <v>24</v>
      </c>
      <c r="H364">
        <v>159</v>
      </c>
      <c r="I364">
        <v>5</v>
      </c>
      <c r="J364">
        <v>795</v>
      </c>
    </row>
    <row r="365" spans="1:10" x14ac:dyDescent="0.25">
      <c r="A365" s="3" t="s">
        <v>410</v>
      </c>
      <c r="B365" s="4">
        <v>43212</v>
      </c>
      <c r="C365">
        <v>16</v>
      </c>
      <c r="D365" t="s">
        <v>30</v>
      </c>
      <c r="E365" t="s">
        <v>36</v>
      </c>
      <c r="F365" t="s">
        <v>28</v>
      </c>
      <c r="G365" t="s">
        <v>24</v>
      </c>
      <c r="H365">
        <v>159</v>
      </c>
      <c r="I365">
        <v>9</v>
      </c>
      <c r="J365">
        <v>1431</v>
      </c>
    </row>
    <row r="366" spans="1:10" x14ac:dyDescent="0.25">
      <c r="A366" s="3" t="s">
        <v>411</v>
      </c>
      <c r="B366" s="4">
        <v>43213</v>
      </c>
      <c r="C366">
        <v>7</v>
      </c>
      <c r="D366" t="s">
        <v>88</v>
      </c>
      <c r="E366" t="s">
        <v>22</v>
      </c>
      <c r="F366" t="s">
        <v>23</v>
      </c>
      <c r="G366" t="s">
        <v>19</v>
      </c>
      <c r="H366">
        <v>289</v>
      </c>
      <c r="I366">
        <v>9</v>
      </c>
      <c r="J366">
        <v>2601</v>
      </c>
    </row>
    <row r="367" spans="1:10" x14ac:dyDescent="0.25">
      <c r="A367" s="3" t="s">
        <v>412</v>
      </c>
      <c r="B367" s="4">
        <v>43213</v>
      </c>
      <c r="C367">
        <v>7</v>
      </c>
      <c r="D367" t="s">
        <v>88</v>
      </c>
      <c r="E367" t="s">
        <v>46</v>
      </c>
      <c r="F367" t="s">
        <v>23</v>
      </c>
      <c r="G367" t="s">
        <v>31</v>
      </c>
      <c r="H367">
        <v>69</v>
      </c>
      <c r="I367">
        <v>0</v>
      </c>
      <c r="J367">
        <v>0</v>
      </c>
    </row>
    <row r="368" spans="1:10" x14ac:dyDescent="0.25">
      <c r="A368" s="3" t="s">
        <v>413</v>
      </c>
      <c r="B368" s="4">
        <v>43214</v>
      </c>
      <c r="C368">
        <v>7</v>
      </c>
      <c r="D368" t="s">
        <v>88</v>
      </c>
      <c r="E368" t="s">
        <v>22</v>
      </c>
      <c r="F368" t="s">
        <v>23</v>
      </c>
      <c r="G368" t="s">
        <v>19</v>
      </c>
      <c r="H368">
        <v>289</v>
      </c>
      <c r="I368">
        <v>2</v>
      </c>
      <c r="J368">
        <v>578</v>
      </c>
    </row>
    <row r="369" spans="1:10" x14ac:dyDescent="0.25">
      <c r="A369" s="3" t="s">
        <v>414</v>
      </c>
      <c r="B369" s="4">
        <v>43214</v>
      </c>
      <c r="C369">
        <v>8</v>
      </c>
      <c r="D369" t="s">
        <v>45</v>
      </c>
      <c r="E369" t="s">
        <v>22</v>
      </c>
      <c r="F369" t="s">
        <v>23</v>
      </c>
      <c r="G369" t="s">
        <v>19</v>
      </c>
      <c r="H369">
        <v>289</v>
      </c>
      <c r="I369">
        <v>6</v>
      </c>
      <c r="J369">
        <v>1734</v>
      </c>
    </row>
    <row r="370" spans="1:10" x14ac:dyDescent="0.25">
      <c r="A370" s="3" t="s">
        <v>415</v>
      </c>
      <c r="B370" s="4">
        <v>43214</v>
      </c>
      <c r="C370">
        <v>6</v>
      </c>
      <c r="D370" t="s">
        <v>48</v>
      </c>
      <c r="E370" t="s">
        <v>46</v>
      </c>
      <c r="F370" t="s">
        <v>23</v>
      </c>
      <c r="G370" t="s">
        <v>24</v>
      </c>
      <c r="H370">
        <v>159</v>
      </c>
      <c r="I370">
        <v>7</v>
      </c>
      <c r="J370">
        <v>1113</v>
      </c>
    </row>
    <row r="371" spans="1:10" x14ac:dyDescent="0.25">
      <c r="A371" s="3" t="s">
        <v>416</v>
      </c>
      <c r="B371" s="4">
        <v>43214</v>
      </c>
      <c r="C371">
        <v>15</v>
      </c>
      <c r="D371" t="s">
        <v>118</v>
      </c>
      <c r="E371" t="s">
        <v>63</v>
      </c>
      <c r="F371" t="s">
        <v>13</v>
      </c>
      <c r="G371" t="s">
        <v>14</v>
      </c>
      <c r="H371">
        <v>199</v>
      </c>
      <c r="I371">
        <v>4</v>
      </c>
      <c r="J371">
        <v>796</v>
      </c>
    </row>
    <row r="372" spans="1:10" x14ac:dyDescent="0.25">
      <c r="A372" s="3" t="s">
        <v>417</v>
      </c>
      <c r="B372" s="4">
        <v>43214</v>
      </c>
      <c r="C372">
        <v>18</v>
      </c>
      <c r="D372" t="s">
        <v>26</v>
      </c>
      <c r="E372" t="s">
        <v>36</v>
      </c>
      <c r="F372" t="s">
        <v>28</v>
      </c>
      <c r="G372" t="s">
        <v>24</v>
      </c>
      <c r="H372">
        <v>159</v>
      </c>
      <c r="I372">
        <v>8</v>
      </c>
      <c r="J372">
        <v>1272</v>
      </c>
    </row>
    <row r="373" spans="1:10" x14ac:dyDescent="0.25">
      <c r="A373" s="3" t="s">
        <v>418</v>
      </c>
      <c r="B373" s="4">
        <v>43214</v>
      </c>
      <c r="C373">
        <v>7</v>
      </c>
      <c r="D373" t="s">
        <v>88</v>
      </c>
      <c r="E373" t="s">
        <v>22</v>
      </c>
      <c r="F373" t="s">
        <v>23</v>
      </c>
      <c r="G373" t="s">
        <v>19</v>
      </c>
      <c r="H373">
        <v>289</v>
      </c>
      <c r="I373">
        <v>8</v>
      </c>
      <c r="J373">
        <v>2312</v>
      </c>
    </row>
    <row r="374" spans="1:10" x14ac:dyDescent="0.25">
      <c r="A374" s="3" t="s">
        <v>419</v>
      </c>
      <c r="B374" s="4">
        <v>43214</v>
      </c>
      <c r="C374">
        <v>15</v>
      </c>
      <c r="D374" t="s">
        <v>118</v>
      </c>
      <c r="E374" t="s">
        <v>12</v>
      </c>
      <c r="F374" t="s">
        <v>13</v>
      </c>
      <c r="G374" t="s">
        <v>14</v>
      </c>
      <c r="H374">
        <v>199</v>
      </c>
      <c r="I374">
        <v>6</v>
      </c>
      <c r="J374">
        <v>1194</v>
      </c>
    </row>
    <row r="375" spans="1:10" x14ac:dyDescent="0.25">
      <c r="A375" s="3" t="s">
        <v>420</v>
      </c>
      <c r="B375" s="4">
        <v>43215</v>
      </c>
      <c r="C375">
        <v>5</v>
      </c>
      <c r="D375" t="s">
        <v>60</v>
      </c>
      <c r="E375" t="s">
        <v>17</v>
      </c>
      <c r="F375" t="s">
        <v>18</v>
      </c>
      <c r="G375" t="s">
        <v>41</v>
      </c>
      <c r="H375">
        <v>399</v>
      </c>
      <c r="I375">
        <v>3</v>
      </c>
      <c r="J375">
        <v>1197</v>
      </c>
    </row>
    <row r="376" spans="1:10" x14ac:dyDescent="0.25">
      <c r="A376" s="3" t="s">
        <v>421</v>
      </c>
      <c r="B376" s="4">
        <v>43215</v>
      </c>
      <c r="C376">
        <v>15</v>
      </c>
      <c r="D376" t="s">
        <v>118</v>
      </c>
      <c r="E376" t="s">
        <v>63</v>
      </c>
      <c r="F376" t="s">
        <v>13</v>
      </c>
      <c r="G376" t="s">
        <v>24</v>
      </c>
      <c r="H376">
        <v>159</v>
      </c>
      <c r="I376">
        <v>4</v>
      </c>
      <c r="J376">
        <v>636</v>
      </c>
    </row>
    <row r="377" spans="1:10" x14ac:dyDescent="0.25">
      <c r="A377" s="3" t="s">
        <v>422</v>
      </c>
      <c r="B377" s="4">
        <v>43215</v>
      </c>
      <c r="C377">
        <v>16</v>
      </c>
      <c r="D377" t="s">
        <v>30</v>
      </c>
      <c r="E377" t="s">
        <v>36</v>
      </c>
      <c r="F377" t="s">
        <v>28</v>
      </c>
      <c r="G377" t="s">
        <v>31</v>
      </c>
      <c r="H377">
        <v>69</v>
      </c>
      <c r="I377">
        <v>3</v>
      </c>
      <c r="J377">
        <v>207</v>
      </c>
    </row>
    <row r="378" spans="1:10" x14ac:dyDescent="0.25">
      <c r="A378" s="3" t="s">
        <v>423</v>
      </c>
      <c r="B378" s="4">
        <v>43215</v>
      </c>
      <c r="C378">
        <v>12</v>
      </c>
      <c r="D378" t="s">
        <v>66</v>
      </c>
      <c r="E378" t="s">
        <v>63</v>
      </c>
      <c r="F378" t="s">
        <v>13</v>
      </c>
      <c r="G378" t="s">
        <v>14</v>
      </c>
      <c r="H378">
        <v>199</v>
      </c>
      <c r="I378">
        <v>6</v>
      </c>
      <c r="J378">
        <v>1194</v>
      </c>
    </row>
    <row r="379" spans="1:10" x14ac:dyDescent="0.25">
      <c r="A379" s="3" t="s">
        <v>424</v>
      </c>
      <c r="B379" s="4">
        <v>43215</v>
      </c>
      <c r="C379">
        <v>11</v>
      </c>
      <c r="D379" t="s">
        <v>11</v>
      </c>
      <c r="E379" t="s">
        <v>12</v>
      </c>
      <c r="F379" t="s">
        <v>13</v>
      </c>
      <c r="G379" t="s">
        <v>41</v>
      </c>
      <c r="H379">
        <v>399</v>
      </c>
      <c r="I379">
        <v>3</v>
      </c>
      <c r="J379">
        <v>1197</v>
      </c>
    </row>
    <row r="380" spans="1:10" x14ac:dyDescent="0.25">
      <c r="A380" s="3" t="s">
        <v>425</v>
      </c>
      <c r="B380" s="4">
        <v>43215</v>
      </c>
      <c r="C380">
        <v>15</v>
      </c>
      <c r="D380" t="s">
        <v>118</v>
      </c>
      <c r="E380" t="s">
        <v>12</v>
      </c>
      <c r="F380" t="s">
        <v>13</v>
      </c>
      <c r="G380" t="s">
        <v>24</v>
      </c>
      <c r="H380">
        <v>159</v>
      </c>
      <c r="I380">
        <v>0</v>
      </c>
      <c r="J380">
        <v>0</v>
      </c>
    </row>
    <row r="381" spans="1:10" x14ac:dyDescent="0.25">
      <c r="A381" s="3" t="s">
        <v>426</v>
      </c>
      <c r="B381" s="4">
        <v>43216</v>
      </c>
      <c r="C381">
        <v>19</v>
      </c>
      <c r="D381" t="s">
        <v>56</v>
      </c>
      <c r="E381" t="s">
        <v>36</v>
      </c>
      <c r="F381" t="s">
        <v>28</v>
      </c>
      <c r="G381" t="s">
        <v>24</v>
      </c>
      <c r="H381">
        <v>159</v>
      </c>
      <c r="I381">
        <v>5</v>
      </c>
      <c r="J381">
        <v>795</v>
      </c>
    </row>
    <row r="382" spans="1:10" x14ac:dyDescent="0.25">
      <c r="A382" s="3" t="s">
        <v>427</v>
      </c>
      <c r="B382" s="4">
        <v>43217</v>
      </c>
      <c r="C382">
        <v>5</v>
      </c>
      <c r="D382" t="s">
        <v>60</v>
      </c>
      <c r="E382" t="s">
        <v>17</v>
      </c>
      <c r="F382" t="s">
        <v>18</v>
      </c>
      <c r="G382" t="s">
        <v>31</v>
      </c>
      <c r="H382">
        <v>69</v>
      </c>
      <c r="I382">
        <v>5</v>
      </c>
      <c r="J382">
        <v>345</v>
      </c>
    </row>
    <row r="383" spans="1:10" x14ac:dyDescent="0.25">
      <c r="A383" s="3" t="s">
        <v>428</v>
      </c>
      <c r="B383" s="4">
        <v>43218</v>
      </c>
      <c r="C383">
        <v>7</v>
      </c>
      <c r="D383" t="s">
        <v>88</v>
      </c>
      <c r="E383" t="s">
        <v>46</v>
      </c>
      <c r="F383" t="s">
        <v>23</v>
      </c>
      <c r="G383" t="s">
        <v>31</v>
      </c>
      <c r="H383">
        <v>69</v>
      </c>
      <c r="I383">
        <v>8</v>
      </c>
      <c r="J383">
        <v>552</v>
      </c>
    </row>
    <row r="384" spans="1:10" x14ac:dyDescent="0.25">
      <c r="A384" s="3" t="s">
        <v>429</v>
      </c>
      <c r="B384" s="4">
        <v>43218</v>
      </c>
      <c r="C384">
        <v>2</v>
      </c>
      <c r="D384" t="s">
        <v>106</v>
      </c>
      <c r="E384" t="s">
        <v>17</v>
      </c>
      <c r="F384" t="s">
        <v>18</v>
      </c>
      <c r="G384" t="s">
        <v>24</v>
      </c>
      <c r="H384">
        <v>159</v>
      </c>
      <c r="I384">
        <v>7</v>
      </c>
      <c r="J384">
        <v>1113</v>
      </c>
    </row>
    <row r="385" spans="1:10" x14ac:dyDescent="0.25">
      <c r="A385" s="3" t="s">
        <v>430</v>
      </c>
      <c r="B385" s="4">
        <v>43218</v>
      </c>
      <c r="C385">
        <v>1</v>
      </c>
      <c r="D385" t="s">
        <v>16</v>
      </c>
      <c r="E385" t="s">
        <v>68</v>
      </c>
      <c r="F385" t="s">
        <v>18</v>
      </c>
      <c r="G385" t="s">
        <v>24</v>
      </c>
      <c r="H385">
        <v>159</v>
      </c>
      <c r="I385">
        <v>5</v>
      </c>
      <c r="J385">
        <v>795</v>
      </c>
    </row>
    <row r="386" spans="1:10" x14ac:dyDescent="0.25">
      <c r="A386" s="3" t="s">
        <v>431</v>
      </c>
      <c r="B386" s="4">
        <v>43218</v>
      </c>
      <c r="C386">
        <v>17</v>
      </c>
      <c r="D386" t="s">
        <v>35</v>
      </c>
      <c r="E386" t="s">
        <v>36</v>
      </c>
      <c r="F386" t="s">
        <v>28</v>
      </c>
      <c r="G386" t="s">
        <v>19</v>
      </c>
      <c r="H386">
        <v>289</v>
      </c>
      <c r="I386">
        <v>3</v>
      </c>
      <c r="J386">
        <v>867</v>
      </c>
    </row>
    <row r="387" spans="1:10" x14ac:dyDescent="0.25">
      <c r="A387" s="3" t="s">
        <v>432</v>
      </c>
      <c r="B387" s="4">
        <v>43218</v>
      </c>
      <c r="C387">
        <v>3</v>
      </c>
      <c r="D387" t="s">
        <v>43</v>
      </c>
      <c r="E387" t="s">
        <v>17</v>
      </c>
      <c r="F387" t="s">
        <v>18</v>
      </c>
      <c r="G387" t="s">
        <v>41</v>
      </c>
      <c r="H387">
        <v>399</v>
      </c>
      <c r="I387">
        <v>2</v>
      </c>
      <c r="J387">
        <v>798</v>
      </c>
    </row>
    <row r="388" spans="1:10" x14ac:dyDescent="0.25">
      <c r="A388" s="3" t="s">
        <v>433</v>
      </c>
      <c r="B388" s="4">
        <v>43218</v>
      </c>
      <c r="C388">
        <v>9</v>
      </c>
      <c r="D388" t="s">
        <v>21</v>
      </c>
      <c r="E388" t="s">
        <v>46</v>
      </c>
      <c r="F388" t="s">
        <v>23</v>
      </c>
      <c r="G388" t="s">
        <v>24</v>
      </c>
      <c r="H388">
        <v>159</v>
      </c>
      <c r="I388">
        <v>8</v>
      </c>
      <c r="J388">
        <v>1272</v>
      </c>
    </row>
    <row r="389" spans="1:10" x14ac:dyDescent="0.25">
      <c r="A389" s="3" t="s">
        <v>434</v>
      </c>
      <c r="B389" s="4">
        <v>43218</v>
      </c>
      <c r="C389">
        <v>20</v>
      </c>
      <c r="D389" t="s">
        <v>40</v>
      </c>
      <c r="E389" t="s">
        <v>36</v>
      </c>
      <c r="F389" t="s">
        <v>28</v>
      </c>
      <c r="G389" t="s">
        <v>31</v>
      </c>
      <c r="H389">
        <v>69</v>
      </c>
      <c r="I389">
        <v>4</v>
      </c>
      <c r="J389">
        <v>276</v>
      </c>
    </row>
    <row r="390" spans="1:10" x14ac:dyDescent="0.25">
      <c r="A390" s="3" t="s">
        <v>435</v>
      </c>
      <c r="B390" s="4">
        <v>43218</v>
      </c>
      <c r="C390">
        <v>13</v>
      </c>
      <c r="D390" t="s">
        <v>33</v>
      </c>
      <c r="E390" t="s">
        <v>63</v>
      </c>
      <c r="F390" t="s">
        <v>13</v>
      </c>
      <c r="G390" t="s">
        <v>19</v>
      </c>
      <c r="H390">
        <v>289</v>
      </c>
      <c r="I390">
        <v>3</v>
      </c>
      <c r="J390">
        <v>867</v>
      </c>
    </row>
    <row r="391" spans="1:10" x14ac:dyDescent="0.25">
      <c r="A391" s="3" t="s">
        <v>436</v>
      </c>
      <c r="B391" s="4">
        <v>43218</v>
      </c>
      <c r="C391">
        <v>1</v>
      </c>
      <c r="D391" t="s">
        <v>16</v>
      </c>
      <c r="E391" t="s">
        <v>68</v>
      </c>
      <c r="F391" t="s">
        <v>18</v>
      </c>
      <c r="G391" t="s">
        <v>19</v>
      </c>
      <c r="H391">
        <v>289</v>
      </c>
      <c r="I391">
        <v>4</v>
      </c>
      <c r="J391">
        <v>1156</v>
      </c>
    </row>
    <row r="392" spans="1:10" x14ac:dyDescent="0.25">
      <c r="A392" s="3" t="s">
        <v>437</v>
      </c>
      <c r="B392" s="4">
        <v>43218</v>
      </c>
      <c r="C392">
        <v>10</v>
      </c>
      <c r="D392" t="s">
        <v>58</v>
      </c>
      <c r="E392" t="s">
        <v>46</v>
      </c>
      <c r="F392" t="s">
        <v>23</v>
      </c>
      <c r="G392" t="s">
        <v>14</v>
      </c>
      <c r="H392">
        <v>199</v>
      </c>
      <c r="I392">
        <v>0</v>
      </c>
      <c r="J392">
        <v>0</v>
      </c>
    </row>
    <row r="393" spans="1:10" x14ac:dyDescent="0.25">
      <c r="A393" s="3" t="s">
        <v>438</v>
      </c>
      <c r="B393" s="4">
        <v>43219</v>
      </c>
      <c r="C393">
        <v>8</v>
      </c>
      <c r="D393" t="s">
        <v>45</v>
      </c>
      <c r="E393" t="s">
        <v>22</v>
      </c>
      <c r="F393" t="s">
        <v>23</v>
      </c>
      <c r="G393" t="s">
        <v>19</v>
      </c>
      <c r="H393">
        <v>289</v>
      </c>
      <c r="I393">
        <v>0</v>
      </c>
      <c r="J393">
        <v>0</v>
      </c>
    </row>
    <row r="394" spans="1:10" x14ac:dyDescent="0.25">
      <c r="A394" s="3" t="s">
        <v>439</v>
      </c>
      <c r="B394" s="4">
        <v>43219</v>
      </c>
      <c r="C394">
        <v>14</v>
      </c>
      <c r="D394" t="s">
        <v>38</v>
      </c>
      <c r="E394" t="s">
        <v>63</v>
      </c>
      <c r="F394" t="s">
        <v>13</v>
      </c>
      <c r="G394" t="s">
        <v>31</v>
      </c>
      <c r="H394">
        <v>69</v>
      </c>
      <c r="I394">
        <v>7</v>
      </c>
      <c r="J394">
        <v>483</v>
      </c>
    </row>
    <row r="395" spans="1:10" x14ac:dyDescent="0.25">
      <c r="A395" s="3" t="s">
        <v>440</v>
      </c>
      <c r="B395" s="4">
        <v>43220</v>
      </c>
      <c r="C395">
        <v>18</v>
      </c>
      <c r="D395" t="s">
        <v>26</v>
      </c>
      <c r="E395" t="s">
        <v>27</v>
      </c>
      <c r="F395" t="s">
        <v>28</v>
      </c>
      <c r="G395" t="s">
        <v>14</v>
      </c>
      <c r="H395">
        <v>199</v>
      </c>
      <c r="I395">
        <v>3</v>
      </c>
      <c r="J395">
        <v>597</v>
      </c>
    </row>
    <row r="396" spans="1:10" x14ac:dyDescent="0.25">
      <c r="A396" s="3" t="s">
        <v>441</v>
      </c>
      <c r="B396" s="4">
        <v>43221</v>
      </c>
      <c r="C396">
        <v>18</v>
      </c>
      <c r="D396" t="s">
        <v>26</v>
      </c>
      <c r="E396" t="s">
        <v>27</v>
      </c>
      <c r="F396" t="s">
        <v>28</v>
      </c>
      <c r="G396" t="s">
        <v>31</v>
      </c>
      <c r="H396">
        <v>69</v>
      </c>
      <c r="I396">
        <v>3</v>
      </c>
      <c r="J396">
        <v>207</v>
      </c>
    </row>
    <row r="397" spans="1:10" x14ac:dyDescent="0.25">
      <c r="A397" s="3" t="s">
        <v>442</v>
      </c>
      <c r="B397" s="4">
        <v>43222</v>
      </c>
      <c r="C397">
        <v>14</v>
      </c>
      <c r="D397" t="s">
        <v>38</v>
      </c>
      <c r="E397" t="s">
        <v>63</v>
      </c>
      <c r="F397" t="s">
        <v>13</v>
      </c>
      <c r="G397" t="s">
        <v>24</v>
      </c>
      <c r="H397">
        <v>159</v>
      </c>
      <c r="I397">
        <v>5</v>
      </c>
      <c r="J397">
        <v>795</v>
      </c>
    </row>
    <row r="398" spans="1:10" x14ac:dyDescent="0.25">
      <c r="A398" s="3" t="s">
        <v>443</v>
      </c>
      <c r="B398" s="4">
        <v>43222</v>
      </c>
      <c r="C398">
        <v>19</v>
      </c>
      <c r="D398" t="s">
        <v>56</v>
      </c>
      <c r="E398" t="s">
        <v>36</v>
      </c>
      <c r="F398" t="s">
        <v>28</v>
      </c>
      <c r="G398" t="s">
        <v>19</v>
      </c>
      <c r="H398">
        <v>289</v>
      </c>
      <c r="I398">
        <v>1</v>
      </c>
      <c r="J398">
        <v>289</v>
      </c>
    </row>
    <row r="399" spans="1:10" x14ac:dyDescent="0.25">
      <c r="A399" s="3" t="s">
        <v>444</v>
      </c>
      <c r="B399" s="4">
        <v>43223</v>
      </c>
      <c r="C399">
        <v>18</v>
      </c>
      <c r="D399" t="s">
        <v>26</v>
      </c>
      <c r="E399" t="s">
        <v>36</v>
      </c>
      <c r="F399" t="s">
        <v>28</v>
      </c>
      <c r="G399" t="s">
        <v>24</v>
      </c>
      <c r="H399">
        <v>159</v>
      </c>
      <c r="I399">
        <v>0</v>
      </c>
      <c r="J399">
        <v>0</v>
      </c>
    </row>
    <row r="400" spans="1:10" x14ac:dyDescent="0.25">
      <c r="A400" s="3" t="s">
        <v>445</v>
      </c>
      <c r="B400" s="4">
        <v>43223</v>
      </c>
      <c r="C400">
        <v>5</v>
      </c>
      <c r="D400" t="s">
        <v>60</v>
      </c>
      <c r="E400" t="s">
        <v>68</v>
      </c>
      <c r="F400" t="s">
        <v>18</v>
      </c>
      <c r="G400" t="s">
        <v>41</v>
      </c>
      <c r="H400">
        <v>399</v>
      </c>
      <c r="I400">
        <v>7</v>
      </c>
      <c r="J400">
        <v>2793</v>
      </c>
    </row>
    <row r="401" spans="1:10" x14ac:dyDescent="0.25">
      <c r="A401" s="3" t="s">
        <v>446</v>
      </c>
      <c r="B401" s="4">
        <v>43223</v>
      </c>
      <c r="C401">
        <v>19</v>
      </c>
      <c r="D401" t="s">
        <v>56</v>
      </c>
      <c r="E401" t="s">
        <v>27</v>
      </c>
      <c r="F401" t="s">
        <v>28</v>
      </c>
      <c r="G401" t="s">
        <v>19</v>
      </c>
      <c r="H401">
        <v>289</v>
      </c>
      <c r="I401">
        <v>6</v>
      </c>
      <c r="J401">
        <v>1734</v>
      </c>
    </row>
    <row r="402" spans="1:10" x14ac:dyDescent="0.25">
      <c r="A402" s="3" t="s">
        <v>447</v>
      </c>
      <c r="B402" s="4">
        <v>43224</v>
      </c>
      <c r="C402">
        <v>5</v>
      </c>
      <c r="D402" t="s">
        <v>60</v>
      </c>
      <c r="E402" t="s">
        <v>17</v>
      </c>
      <c r="F402" t="s">
        <v>18</v>
      </c>
      <c r="G402" t="s">
        <v>31</v>
      </c>
      <c r="H402">
        <v>69</v>
      </c>
      <c r="I402">
        <v>0</v>
      </c>
      <c r="J402">
        <v>0</v>
      </c>
    </row>
    <row r="403" spans="1:10" x14ac:dyDescent="0.25">
      <c r="A403" s="3" t="s">
        <v>448</v>
      </c>
      <c r="B403" s="4">
        <v>43225</v>
      </c>
      <c r="C403">
        <v>16</v>
      </c>
      <c r="D403" t="s">
        <v>30</v>
      </c>
      <c r="E403" t="s">
        <v>36</v>
      </c>
      <c r="F403" t="s">
        <v>28</v>
      </c>
      <c r="G403" t="s">
        <v>19</v>
      </c>
      <c r="H403">
        <v>289</v>
      </c>
      <c r="I403">
        <v>8</v>
      </c>
      <c r="J403">
        <v>2312</v>
      </c>
    </row>
    <row r="404" spans="1:10" x14ac:dyDescent="0.25">
      <c r="A404" s="3" t="s">
        <v>449</v>
      </c>
      <c r="B404" s="4">
        <v>43225</v>
      </c>
      <c r="C404">
        <v>12</v>
      </c>
      <c r="D404" t="s">
        <v>66</v>
      </c>
      <c r="E404" t="s">
        <v>63</v>
      </c>
      <c r="F404" t="s">
        <v>13</v>
      </c>
      <c r="G404" t="s">
        <v>41</v>
      </c>
      <c r="H404">
        <v>399</v>
      </c>
      <c r="I404">
        <v>6</v>
      </c>
      <c r="J404">
        <v>2394</v>
      </c>
    </row>
    <row r="405" spans="1:10" x14ac:dyDescent="0.25">
      <c r="A405" s="3" t="s">
        <v>450</v>
      </c>
      <c r="B405" s="4">
        <v>43226</v>
      </c>
      <c r="C405">
        <v>5</v>
      </c>
      <c r="D405" t="s">
        <v>60</v>
      </c>
      <c r="E405" t="s">
        <v>17</v>
      </c>
      <c r="F405" t="s">
        <v>18</v>
      </c>
      <c r="G405" t="s">
        <v>24</v>
      </c>
      <c r="H405">
        <v>159</v>
      </c>
      <c r="I405">
        <v>9</v>
      </c>
      <c r="J405">
        <v>1431</v>
      </c>
    </row>
    <row r="406" spans="1:10" x14ac:dyDescent="0.25">
      <c r="A406" s="3" t="s">
        <v>451</v>
      </c>
      <c r="B406" s="4">
        <v>43226</v>
      </c>
      <c r="C406">
        <v>1</v>
      </c>
      <c r="D406" t="s">
        <v>16</v>
      </c>
      <c r="E406" t="s">
        <v>17</v>
      </c>
      <c r="F406" t="s">
        <v>18</v>
      </c>
      <c r="G406" t="s">
        <v>24</v>
      </c>
      <c r="H406">
        <v>159</v>
      </c>
      <c r="I406">
        <v>5</v>
      </c>
      <c r="J406">
        <v>795</v>
      </c>
    </row>
    <row r="407" spans="1:10" x14ac:dyDescent="0.25">
      <c r="A407" s="3" t="s">
        <v>452</v>
      </c>
      <c r="B407" s="4">
        <v>43226</v>
      </c>
      <c r="C407">
        <v>6</v>
      </c>
      <c r="D407" t="s">
        <v>48</v>
      </c>
      <c r="E407" t="s">
        <v>46</v>
      </c>
      <c r="F407" t="s">
        <v>23</v>
      </c>
      <c r="G407" t="s">
        <v>24</v>
      </c>
      <c r="H407">
        <v>159</v>
      </c>
      <c r="I407">
        <v>8</v>
      </c>
      <c r="J407">
        <v>1272</v>
      </c>
    </row>
    <row r="408" spans="1:10" x14ac:dyDescent="0.25">
      <c r="A408" s="3" t="s">
        <v>453</v>
      </c>
      <c r="B408" s="4">
        <v>43226</v>
      </c>
      <c r="C408">
        <v>16</v>
      </c>
      <c r="D408" t="s">
        <v>30</v>
      </c>
      <c r="E408" t="s">
        <v>36</v>
      </c>
      <c r="F408" t="s">
        <v>28</v>
      </c>
      <c r="G408" t="s">
        <v>31</v>
      </c>
      <c r="H408">
        <v>69</v>
      </c>
      <c r="I408">
        <v>7</v>
      </c>
      <c r="J408">
        <v>483</v>
      </c>
    </row>
    <row r="409" spans="1:10" x14ac:dyDescent="0.25">
      <c r="A409" s="3" t="s">
        <v>454</v>
      </c>
      <c r="B409" s="4">
        <v>43226</v>
      </c>
      <c r="C409">
        <v>4</v>
      </c>
      <c r="D409" t="s">
        <v>51</v>
      </c>
      <c r="E409" t="s">
        <v>68</v>
      </c>
      <c r="F409" t="s">
        <v>18</v>
      </c>
      <c r="G409" t="s">
        <v>19</v>
      </c>
      <c r="H409">
        <v>289</v>
      </c>
      <c r="I409">
        <v>6</v>
      </c>
      <c r="J409">
        <v>1734</v>
      </c>
    </row>
    <row r="410" spans="1:10" x14ac:dyDescent="0.25">
      <c r="A410" s="3" t="s">
        <v>455</v>
      </c>
      <c r="B410" s="4">
        <v>43226</v>
      </c>
      <c r="C410">
        <v>16</v>
      </c>
      <c r="D410" t="s">
        <v>30</v>
      </c>
      <c r="E410" t="s">
        <v>27</v>
      </c>
      <c r="F410" t="s">
        <v>28</v>
      </c>
      <c r="G410" t="s">
        <v>14</v>
      </c>
      <c r="H410">
        <v>199</v>
      </c>
      <c r="I410">
        <v>3</v>
      </c>
      <c r="J410">
        <v>597</v>
      </c>
    </row>
    <row r="411" spans="1:10" x14ac:dyDescent="0.25">
      <c r="A411" s="3" t="s">
        <v>456</v>
      </c>
      <c r="B411" s="4">
        <v>43226</v>
      </c>
      <c r="C411">
        <v>16</v>
      </c>
      <c r="D411" t="s">
        <v>30</v>
      </c>
      <c r="E411" t="s">
        <v>36</v>
      </c>
      <c r="F411" t="s">
        <v>28</v>
      </c>
      <c r="G411" t="s">
        <v>24</v>
      </c>
      <c r="H411">
        <v>159</v>
      </c>
      <c r="I411">
        <v>4</v>
      </c>
      <c r="J411">
        <v>636</v>
      </c>
    </row>
    <row r="412" spans="1:10" x14ac:dyDescent="0.25">
      <c r="A412" s="3" t="s">
        <v>457</v>
      </c>
      <c r="B412" s="4">
        <v>43226</v>
      </c>
      <c r="C412">
        <v>8</v>
      </c>
      <c r="D412" t="s">
        <v>45</v>
      </c>
      <c r="E412" t="s">
        <v>46</v>
      </c>
      <c r="F412" t="s">
        <v>23</v>
      </c>
      <c r="G412" t="s">
        <v>24</v>
      </c>
      <c r="H412">
        <v>159</v>
      </c>
      <c r="I412">
        <v>4</v>
      </c>
      <c r="J412">
        <v>636</v>
      </c>
    </row>
    <row r="413" spans="1:10" x14ac:dyDescent="0.25">
      <c r="A413" s="3" t="s">
        <v>458</v>
      </c>
      <c r="B413" s="4">
        <v>43226</v>
      </c>
      <c r="C413">
        <v>13</v>
      </c>
      <c r="D413" t="s">
        <v>33</v>
      </c>
      <c r="E413" t="s">
        <v>12</v>
      </c>
      <c r="F413" t="s">
        <v>13</v>
      </c>
      <c r="G413" t="s">
        <v>31</v>
      </c>
      <c r="H413">
        <v>69</v>
      </c>
      <c r="I413">
        <v>7</v>
      </c>
      <c r="J413">
        <v>483</v>
      </c>
    </row>
    <row r="414" spans="1:10" x14ac:dyDescent="0.25">
      <c r="A414" s="3" t="s">
        <v>459</v>
      </c>
      <c r="B414" s="4">
        <v>43226</v>
      </c>
      <c r="C414">
        <v>3</v>
      </c>
      <c r="D414" t="s">
        <v>43</v>
      </c>
      <c r="E414" t="s">
        <v>68</v>
      </c>
      <c r="F414" t="s">
        <v>18</v>
      </c>
      <c r="G414" t="s">
        <v>14</v>
      </c>
      <c r="H414">
        <v>199</v>
      </c>
      <c r="I414">
        <v>1</v>
      </c>
      <c r="J414">
        <v>199</v>
      </c>
    </row>
    <row r="415" spans="1:10" x14ac:dyDescent="0.25">
      <c r="A415" s="3" t="s">
        <v>460</v>
      </c>
      <c r="B415" s="4">
        <v>43227</v>
      </c>
      <c r="C415">
        <v>19</v>
      </c>
      <c r="D415" t="s">
        <v>56</v>
      </c>
      <c r="E415" t="s">
        <v>27</v>
      </c>
      <c r="F415" t="s">
        <v>28</v>
      </c>
      <c r="G415" t="s">
        <v>31</v>
      </c>
      <c r="H415">
        <v>69</v>
      </c>
      <c r="I415">
        <v>6</v>
      </c>
      <c r="J415">
        <v>414</v>
      </c>
    </row>
    <row r="416" spans="1:10" x14ac:dyDescent="0.25">
      <c r="A416" s="3" t="s">
        <v>461</v>
      </c>
      <c r="B416" s="4">
        <v>43228</v>
      </c>
      <c r="C416">
        <v>17</v>
      </c>
      <c r="D416" t="s">
        <v>35</v>
      </c>
      <c r="E416" t="s">
        <v>36</v>
      </c>
      <c r="F416" t="s">
        <v>28</v>
      </c>
      <c r="G416" t="s">
        <v>24</v>
      </c>
      <c r="H416">
        <v>159</v>
      </c>
      <c r="I416">
        <v>7</v>
      </c>
      <c r="J416">
        <v>1113</v>
      </c>
    </row>
    <row r="417" spans="1:10" x14ac:dyDescent="0.25">
      <c r="A417" s="3" t="s">
        <v>462</v>
      </c>
      <c r="B417" s="4">
        <v>43228</v>
      </c>
      <c r="C417">
        <v>13</v>
      </c>
      <c r="D417" t="s">
        <v>33</v>
      </c>
      <c r="E417" t="s">
        <v>12</v>
      </c>
      <c r="F417" t="s">
        <v>13</v>
      </c>
      <c r="G417" t="s">
        <v>14</v>
      </c>
      <c r="H417">
        <v>199</v>
      </c>
      <c r="I417">
        <v>1</v>
      </c>
      <c r="J417">
        <v>199</v>
      </c>
    </row>
    <row r="418" spans="1:10" x14ac:dyDescent="0.25">
      <c r="A418" s="3" t="s">
        <v>463</v>
      </c>
      <c r="B418" s="4">
        <v>43229</v>
      </c>
      <c r="C418">
        <v>2</v>
      </c>
      <c r="D418" t="s">
        <v>106</v>
      </c>
      <c r="E418" t="s">
        <v>17</v>
      </c>
      <c r="F418" t="s">
        <v>18</v>
      </c>
      <c r="G418" t="s">
        <v>41</v>
      </c>
      <c r="H418">
        <v>399</v>
      </c>
      <c r="I418">
        <v>1</v>
      </c>
      <c r="J418">
        <v>399</v>
      </c>
    </row>
    <row r="419" spans="1:10" x14ac:dyDescent="0.25">
      <c r="A419" s="3" t="s">
        <v>464</v>
      </c>
      <c r="B419" s="4">
        <v>43230</v>
      </c>
      <c r="C419">
        <v>6</v>
      </c>
      <c r="D419" t="s">
        <v>48</v>
      </c>
      <c r="E419" t="s">
        <v>46</v>
      </c>
      <c r="F419" t="s">
        <v>23</v>
      </c>
      <c r="G419" t="s">
        <v>24</v>
      </c>
      <c r="H419">
        <v>159</v>
      </c>
      <c r="I419">
        <v>9</v>
      </c>
      <c r="J419">
        <v>1431</v>
      </c>
    </row>
    <row r="420" spans="1:10" x14ac:dyDescent="0.25">
      <c r="A420" s="3" t="s">
        <v>465</v>
      </c>
      <c r="B420" s="4">
        <v>43230</v>
      </c>
      <c r="C420">
        <v>14</v>
      </c>
      <c r="D420" t="s">
        <v>38</v>
      </c>
      <c r="E420" t="s">
        <v>12</v>
      </c>
      <c r="F420" t="s">
        <v>13</v>
      </c>
      <c r="G420" t="s">
        <v>14</v>
      </c>
      <c r="H420">
        <v>199</v>
      </c>
      <c r="I420">
        <v>3</v>
      </c>
      <c r="J420">
        <v>597</v>
      </c>
    </row>
    <row r="421" spans="1:10" x14ac:dyDescent="0.25">
      <c r="A421" s="3" t="s">
        <v>466</v>
      </c>
      <c r="B421" s="4">
        <v>43231</v>
      </c>
      <c r="C421">
        <v>18</v>
      </c>
      <c r="D421" t="s">
        <v>26</v>
      </c>
      <c r="E421" t="s">
        <v>36</v>
      </c>
      <c r="F421" t="s">
        <v>28</v>
      </c>
      <c r="G421" t="s">
        <v>24</v>
      </c>
      <c r="H421">
        <v>159</v>
      </c>
      <c r="I421">
        <v>9</v>
      </c>
      <c r="J421">
        <v>1431</v>
      </c>
    </row>
    <row r="422" spans="1:10" x14ac:dyDescent="0.25">
      <c r="A422" s="3" t="s">
        <v>467</v>
      </c>
      <c r="B422" s="4">
        <v>43231</v>
      </c>
      <c r="C422">
        <v>6</v>
      </c>
      <c r="D422" t="s">
        <v>48</v>
      </c>
      <c r="E422" t="s">
        <v>46</v>
      </c>
      <c r="F422" t="s">
        <v>23</v>
      </c>
      <c r="G422" t="s">
        <v>24</v>
      </c>
      <c r="H422">
        <v>159</v>
      </c>
      <c r="I422">
        <v>4</v>
      </c>
      <c r="J422">
        <v>636</v>
      </c>
    </row>
    <row r="423" spans="1:10" x14ac:dyDescent="0.25">
      <c r="A423" s="3" t="s">
        <v>468</v>
      </c>
      <c r="B423" s="4">
        <v>43232</v>
      </c>
      <c r="C423">
        <v>4</v>
      </c>
      <c r="D423" t="s">
        <v>51</v>
      </c>
      <c r="E423" t="s">
        <v>68</v>
      </c>
      <c r="F423" t="s">
        <v>18</v>
      </c>
      <c r="G423" t="s">
        <v>24</v>
      </c>
      <c r="H423">
        <v>159</v>
      </c>
      <c r="I423">
        <v>9</v>
      </c>
      <c r="J423">
        <v>1431</v>
      </c>
    </row>
    <row r="424" spans="1:10" x14ac:dyDescent="0.25">
      <c r="A424" s="3" t="s">
        <v>469</v>
      </c>
      <c r="B424" s="4">
        <v>43232</v>
      </c>
      <c r="C424">
        <v>5</v>
      </c>
      <c r="D424" t="s">
        <v>60</v>
      </c>
      <c r="E424" t="s">
        <v>68</v>
      </c>
      <c r="F424" t="s">
        <v>18</v>
      </c>
      <c r="G424" t="s">
        <v>31</v>
      </c>
      <c r="H424">
        <v>69</v>
      </c>
      <c r="I424">
        <v>4</v>
      </c>
      <c r="J424">
        <v>276</v>
      </c>
    </row>
    <row r="425" spans="1:10" x14ac:dyDescent="0.25">
      <c r="A425" s="3" t="s">
        <v>470</v>
      </c>
      <c r="B425" s="4">
        <v>43232</v>
      </c>
      <c r="C425">
        <v>1</v>
      </c>
      <c r="D425" t="s">
        <v>16</v>
      </c>
      <c r="E425" t="s">
        <v>68</v>
      </c>
      <c r="F425" t="s">
        <v>18</v>
      </c>
      <c r="G425" t="s">
        <v>31</v>
      </c>
      <c r="H425">
        <v>69</v>
      </c>
      <c r="I425">
        <v>8</v>
      </c>
      <c r="J425">
        <v>552</v>
      </c>
    </row>
    <row r="426" spans="1:10" x14ac:dyDescent="0.25">
      <c r="A426" s="3" t="s">
        <v>471</v>
      </c>
      <c r="B426" s="4">
        <v>43232</v>
      </c>
      <c r="C426">
        <v>1</v>
      </c>
      <c r="D426" t="s">
        <v>16</v>
      </c>
      <c r="E426" t="s">
        <v>68</v>
      </c>
      <c r="F426" t="s">
        <v>18</v>
      </c>
      <c r="G426" t="s">
        <v>19</v>
      </c>
      <c r="H426">
        <v>289</v>
      </c>
      <c r="I426">
        <v>7</v>
      </c>
      <c r="J426">
        <v>2023</v>
      </c>
    </row>
    <row r="427" spans="1:10" x14ac:dyDescent="0.25">
      <c r="A427" s="3" t="s">
        <v>472</v>
      </c>
      <c r="B427" s="4">
        <v>43232</v>
      </c>
      <c r="C427">
        <v>17</v>
      </c>
      <c r="D427" t="s">
        <v>35</v>
      </c>
      <c r="E427" t="s">
        <v>36</v>
      </c>
      <c r="F427" t="s">
        <v>28</v>
      </c>
      <c r="G427" t="s">
        <v>14</v>
      </c>
      <c r="H427">
        <v>199</v>
      </c>
      <c r="I427">
        <v>8</v>
      </c>
      <c r="J427">
        <v>1592</v>
      </c>
    </row>
    <row r="428" spans="1:10" x14ac:dyDescent="0.25">
      <c r="A428" s="3" t="s">
        <v>473</v>
      </c>
      <c r="B428" s="4">
        <v>43233</v>
      </c>
      <c r="C428">
        <v>5</v>
      </c>
      <c r="D428" t="s">
        <v>60</v>
      </c>
      <c r="E428" t="s">
        <v>17</v>
      </c>
      <c r="F428" t="s">
        <v>18</v>
      </c>
      <c r="G428" t="s">
        <v>14</v>
      </c>
      <c r="H428">
        <v>199</v>
      </c>
      <c r="I428">
        <v>6</v>
      </c>
      <c r="J428">
        <v>1194</v>
      </c>
    </row>
    <row r="429" spans="1:10" x14ac:dyDescent="0.25">
      <c r="A429" s="3" t="s">
        <v>474</v>
      </c>
      <c r="B429" s="4">
        <v>43233</v>
      </c>
      <c r="C429">
        <v>13</v>
      </c>
      <c r="D429" t="s">
        <v>33</v>
      </c>
      <c r="E429" t="s">
        <v>63</v>
      </c>
      <c r="F429" t="s">
        <v>13</v>
      </c>
      <c r="G429" t="s">
        <v>31</v>
      </c>
      <c r="H429">
        <v>69</v>
      </c>
      <c r="I429">
        <v>3</v>
      </c>
      <c r="J429">
        <v>207</v>
      </c>
    </row>
    <row r="430" spans="1:10" x14ac:dyDescent="0.25">
      <c r="A430" s="3" t="s">
        <v>475</v>
      </c>
      <c r="B430" s="4">
        <v>43234</v>
      </c>
      <c r="C430">
        <v>18</v>
      </c>
      <c r="D430" t="s">
        <v>26</v>
      </c>
      <c r="E430" t="s">
        <v>36</v>
      </c>
      <c r="F430" t="s">
        <v>28</v>
      </c>
      <c r="G430" t="s">
        <v>31</v>
      </c>
      <c r="H430">
        <v>69</v>
      </c>
      <c r="I430">
        <v>9</v>
      </c>
      <c r="J430">
        <v>621</v>
      </c>
    </row>
    <row r="431" spans="1:10" x14ac:dyDescent="0.25">
      <c r="A431" s="3" t="s">
        <v>476</v>
      </c>
      <c r="B431" s="4">
        <v>43235</v>
      </c>
      <c r="C431">
        <v>16</v>
      </c>
      <c r="D431" t="s">
        <v>30</v>
      </c>
      <c r="E431" t="s">
        <v>36</v>
      </c>
      <c r="F431" t="s">
        <v>28</v>
      </c>
      <c r="G431" t="s">
        <v>19</v>
      </c>
      <c r="H431">
        <v>289</v>
      </c>
      <c r="I431">
        <v>7</v>
      </c>
      <c r="J431">
        <v>2023</v>
      </c>
    </row>
    <row r="432" spans="1:10" x14ac:dyDescent="0.25">
      <c r="A432" s="3" t="s">
        <v>477</v>
      </c>
      <c r="B432" s="4">
        <v>43235</v>
      </c>
      <c r="C432">
        <v>4</v>
      </c>
      <c r="D432" t="s">
        <v>51</v>
      </c>
      <c r="E432" t="s">
        <v>68</v>
      </c>
      <c r="F432" t="s">
        <v>18</v>
      </c>
      <c r="G432" t="s">
        <v>19</v>
      </c>
      <c r="H432">
        <v>289</v>
      </c>
      <c r="I432">
        <v>6</v>
      </c>
      <c r="J432">
        <v>1734</v>
      </c>
    </row>
    <row r="433" spans="1:10" x14ac:dyDescent="0.25">
      <c r="A433" s="3" t="s">
        <v>478</v>
      </c>
      <c r="B433" s="4">
        <v>43235</v>
      </c>
      <c r="C433">
        <v>2</v>
      </c>
      <c r="D433" t="s">
        <v>106</v>
      </c>
      <c r="E433" t="s">
        <v>17</v>
      </c>
      <c r="F433" t="s">
        <v>18</v>
      </c>
      <c r="G433" t="s">
        <v>41</v>
      </c>
      <c r="H433">
        <v>399</v>
      </c>
      <c r="I433">
        <v>3</v>
      </c>
      <c r="J433">
        <v>1197</v>
      </c>
    </row>
    <row r="434" spans="1:10" x14ac:dyDescent="0.25">
      <c r="A434" s="3" t="s">
        <v>479</v>
      </c>
      <c r="B434" s="4">
        <v>43235</v>
      </c>
      <c r="C434">
        <v>3</v>
      </c>
      <c r="D434" t="s">
        <v>43</v>
      </c>
      <c r="E434" t="s">
        <v>17</v>
      </c>
      <c r="F434" t="s">
        <v>18</v>
      </c>
      <c r="G434" t="s">
        <v>19</v>
      </c>
      <c r="H434">
        <v>289</v>
      </c>
      <c r="I434">
        <v>0</v>
      </c>
      <c r="J434">
        <v>0</v>
      </c>
    </row>
    <row r="435" spans="1:10" x14ac:dyDescent="0.25">
      <c r="A435" s="3" t="s">
        <v>480</v>
      </c>
      <c r="B435" s="4">
        <v>43235</v>
      </c>
      <c r="C435">
        <v>9</v>
      </c>
      <c r="D435" t="s">
        <v>21</v>
      </c>
      <c r="E435" t="s">
        <v>22</v>
      </c>
      <c r="F435" t="s">
        <v>23</v>
      </c>
      <c r="G435" t="s">
        <v>19</v>
      </c>
      <c r="H435">
        <v>289</v>
      </c>
      <c r="I435">
        <v>5</v>
      </c>
      <c r="J435">
        <v>1445</v>
      </c>
    </row>
    <row r="436" spans="1:10" x14ac:dyDescent="0.25">
      <c r="A436" s="3" t="s">
        <v>481</v>
      </c>
      <c r="B436" s="4">
        <v>43235</v>
      </c>
      <c r="C436">
        <v>8</v>
      </c>
      <c r="D436" t="s">
        <v>45</v>
      </c>
      <c r="E436" t="s">
        <v>46</v>
      </c>
      <c r="F436" t="s">
        <v>23</v>
      </c>
      <c r="G436" t="s">
        <v>19</v>
      </c>
      <c r="H436">
        <v>289</v>
      </c>
      <c r="I436">
        <v>5</v>
      </c>
      <c r="J436">
        <v>1445</v>
      </c>
    </row>
    <row r="437" spans="1:10" x14ac:dyDescent="0.25">
      <c r="A437" s="3" t="s">
        <v>482</v>
      </c>
      <c r="B437" s="4">
        <v>43235</v>
      </c>
      <c r="C437">
        <v>17</v>
      </c>
      <c r="D437" t="s">
        <v>35</v>
      </c>
      <c r="E437" t="s">
        <v>36</v>
      </c>
      <c r="F437" t="s">
        <v>28</v>
      </c>
      <c r="G437" t="s">
        <v>14</v>
      </c>
      <c r="H437">
        <v>199</v>
      </c>
      <c r="I437">
        <v>0</v>
      </c>
      <c r="J437">
        <v>0</v>
      </c>
    </row>
    <row r="438" spans="1:10" x14ac:dyDescent="0.25">
      <c r="A438" s="3" t="s">
        <v>483</v>
      </c>
      <c r="B438" s="4">
        <v>43235</v>
      </c>
      <c r="C438">
        <v>2</v>
      </c>
      <c r="D438" t="s">
        <v>106</v>
      </c>
      <c r="E438" t="s">
        <v>68</v>
      </c>
      <c r="F438" t="s">
        <v>18</v>
      </c>
      <c r="G438" t="s">
        <v>31</v>
      </c>
      <c r="H438">
        <v>69</v>
      </c>
      <c r="I438">
        <v>7</v>
      </c>
      <c r="J438">
        <v>483</v>
      </c>
    </row>
    <row r="439" spans="1:10" x14ac:dyDescent="0.25">
      <c r="A439" s="3" t="s">
        <v>484</v>
      </c>
      <c r="B439" s="4">
        <v>43235</v>
      </c>
      <c r="C439">
        <v>2</v>
      </c>
      <c r="D439" t="s">
        <v>106</v>
      </c>
      <c r="E439" t="s">
        <v>68</v>
      </c>
      <c r="F439" t="s">
        <v>18</v>
      </c>
      <c r="G439" t="s">
        <v>31</v>
      </c>
      <c r="H439">
        <v>69</v>
      </c>
      <c r="I439">
        <v>6</v>
      </c>
      <c r="J439">
        <v>414</v>
      </c>
    </row>
    <row r="440" spans="1:10" x14ac:dyDescent="0.25">
      <c r="A440" s="3" t="s">
        <v>485</v>
      </c>
      <c r="B440" s="4">
        <v>43235</v>
      </c>
      <c r="C440">
        <v>16</v>
      </c>
      <c r="D440" t="s">
        <v>30</v>
      </c>
      <c r="E440" t="s">
        <v>36</v>
      </c>
      <c r="F440" t="s">
        <v>28</v>
      </c>
      <c r="G440" t="s">
        <v>24</v>
      </c>
      <c r="H440">
        <v>159</v>
      </c>
      <c r="I440">
        <v>1</v>
      </c>
      <c r="J440">
        <v>159</v>
      </c>
    </row>
    <row r="441" spans="1:10" x14ac:dyDescent="0.25">
      <c r="A441" s="3" t="s">
        <v>486</v>
      </c>
      <c r="B441" s="4">
        <v>43235</v>
      </c>
      <c r="C441">
        <v>19</v>
      </c>
      <c r="D441" t="s">
        <v>56</v>
      </c>
      <c r="E441" t="s">
        <v>36</v>
      </c>
      <c r="F441" t="s">
        <v>28</v>
      </c>
      <c r="G441" t="s">
        <v>31</v>
      </c>
      <c r="H441">
        <v>69</v>
      </c>
      <c r="I441">
        <v>8</v>
      </c>
      <c r="J441">
        <v>552</v>
      </c>
    </row>
    <row r="442" spans="1:10" x14ac:dyDescent="0.25">
      <c r="A442" s="3" t="s">
        <v>487</v>
      </c>
      <c r="B442" s="4">
        <v>43235</v>
      </c>
      <c r="C442">
        <v>18</v>
      </c>
      <c r="D442" t="s">
        <v>26</v>
      </c>
      <c r="E442" t="s">
        <v>36</v>
      </c>
      <c r="F442" t="s">
        <v>28</v>
      </c>
      <c r="G442" t="s">
        <v>14</v>
      </c>
      <c r="H442">
        <v>199</v>
      </c>
      <c r="I442">
        <v>6</v>
      </c>
      <c r="J442">
        <v>1194</v>
      </c>
    </row>
    <row r="443" spans="1:10" x14ac:dyDescent="0.25">
      <c r="A443" s="3" t="s">
        <v>488</v>
      </c>
      <c r="B443" s="4">
        <v>43235</v>
      </c>
      <c r="C443">
        <v>1</v>
      </c>
      <c r="D443" t="s">
        <v>16</v>
      </c>
      <c r="E443" t="s">
        <v>17</v>
      </c>
      <c r="F443" t="s">
        <v>18</v>
      </c>
      <c r="G443" t="s">
        <v>41</v>
      </c>
      <c r="H443">
        <v>399</v>
      </c>
      <c r="I443">
        <v>1</v>
      </c>
      <c r="J443">
        <v>399</v>
      </c>
    </row>
    <row r="444" spans="1:10" x14ac:dyDescent="0.25">
      <c r="A444" s="3" t="s">
        <v>489</v>
      </c>
      <c r="B444" s="4">
        <v>43235</v>
      </c>
      <c r="C444">
        <v>14</v>
      </c>
      <c r="D444" t="s">
        <v>38</v>
      </c>
      <c r="E444" t="s">
        <v>12</v>
      </c>
      <c r="F444" t="s">
        <v>13</v>
      </c>
      <c r="G444" t="s">
        <v>31</v>
      </c>
      <c r="H444">
        <v>69</v>
      </c>
      <c r="I444">
        <v>6</v>
      </c>
      <c r="J444">
        <v>414</v>
      </c>
    </row>
    <row r="445" spans="1:10" x14ac:dyDescent="0.25">
      <c r="A445" s="3" t="s">
        <v>490</v>
      </c>
      <c r="B445" s="4">
        <v>43236</v>
      </c>
      <c r="C445">
        <v>17</v>
      </c>
      <c r="D445" t="s">
        <v>35</v>
      </c>
      <c r="E445" t="s">
        <v>36</v>
      </c>
      <c r="F445" t="s">
        <v>28</v>
      </c>
      <c r="G445" t="s">
        <v>31</v>
      </c>
      <c r="H445">
        <v>69</v>
      </c>
      <c r="I445">
        <v>7</v>
      </c>
      <c r="J445">
        <v>483</v>
      </c>
    </row>
    <row r="446" spans="1:10" x14ac:dyDescent="0.25">
      <c r="A446" s="3" t="s">
        <v>491</v>
      </c>
      <c r="B446" s="4">
        <v>43236</v>
      </c>
      <c r="C446">
        <v>9</v>
      </c>
      <c r="D446" t="s">
        <v>21</v>
      </c>
      <c r="E446" t="s">
        <v>46</v>
      </c>
      <c r="F446" t="s">
        <v>23</v>
      </c>
      <c r="G446" t="s">
        <v>14</v>
      </c>
      <c r="H446">
        <v>199</v>
      </c>
      <c r="I446">
        <v>2</v>
      </c>
      <c r="J446">
        <v>398</v>
      </c>
    </row>
    <row r="447" spans="1:10" x14ac:dyDescent="0.25">
      <c r="A447" s="3" t="s">
        <v>492</v>
      </c>
      <c r="B447" s="4">
        <v>43236</v>
      </c>
      <c r="C447">
        <v>18</v>
      </c>
      <c r="D447" t="s">
        <v>26</v>
      </c>
      <c r="E447" t="s">
        <v>36</v>
      </c>
      <c r="F447" t="s">
        <v>28</v>
      </c>
      <c r="G447" t="s">
        <v>31</v>
      </c>
      <c r="H447">
        <v>69</v>
      </c>
      <c r="I447">
        <v>7</v>
      </c>
      <c r="J447">
        <v>483</v>
      </c>
    </row>
    <row r="448" spans="1:10" x14ac:dyDescent="0.25">
      <c r="A448" s="3" t="s">
        <v>493</v>
      </c>
      <c r="B448" s="4">
        <v>43236</v>
      </c>
      <c r="C448">
        <v>16</v>
      </c>
      <c r="D448" t="s">
        <v>30</v>
      </c>
      <c r="E448" t="s">
        <v>36</v>
      </c>
      <c r="F448" t="s">
        <v>28</v>
      </c>
      <c r="G448" t="s">
        <v>41</v>
      </c>
      <c r="H448">
        <v>399</v>
      </c>
      <c r="I448">
        <v>5</v>
      </c>
      <c r="J448">
        <v>1995</v>
      </c>
    </row>
    <row r="449" spans="1:10" x14ac:dyDescent="0.25">
      <c r="A449" s="3" t="s">
        <v>494</v>
      </c>
      <c r="B449" s="4">
        <v>43236</v>
      </c>
      <c r="C449">
        <v>10</v>
      </c>
      <c r="D449" t="s">
        <v>58</v>
      </c>
      <c r="E449" t="s">
        <v>22</v>
      </c>
      <c r="F449" t="s">
        <v>23</v>
      </c>
      <c r="G449" t="s">
        <v>24</v>
      </c>
      <c r="H449">
        <v>159</v>
      </c>
      <c r="I449">
        <v>1</v>
      </c>
      <c r="J449">
        <v>159</v>
      </c>
    </row>
    <row r="450" spans="1:10" x14ac:dyDescent="0.25">
      <c r="A450" s="3" t="s">
        <v>495</v>
      </c>
      <c r="B450" s="4">
        <v>43236</v>
      </c>
      <c r="C450">
        <v>10</v>
      </c>
      <c r="D450" t="s">
        <v>58</v>
      </c>
      <c r="E450" t="s">
        <v>22</v>
      </c>
      <c r="F450" t="s">
        <v>23</v>
      </c>
      <c r="G450" t="s">
        <v>19</v>
      </c>
      <c r="H450">
        <v>289</v>
      </c>
      <c r="I450">
        <v>6</v>
      </c>
      <c r="J450">
        <v>1734</v>
      </c>
    </row>
    <row r="451" spans="1:10" x14ac:dyDescent="0.25">
      <c r="A451" s="3" t="s">
        <v>496</v>
      </c>
      <c r="B451" s="4">
        <v>43236</v>
      </c>
      <c r="C451">
        <v>5</v>
      </c>
      <c r="D451" t="s">
        <v>60</v>
      </c>
      <c r="E451" t="s">
        <v>68</v>
      </c>
      <c r="F451" t="s">
        <v>18</v>
      </c>
      <c r="G451" t="s">
        <v>19</v>
      </c>
      <c r="H451">
        <v>289</v>
      </c>
      <c r="I451">
        <v>8</v>
      </c>
      <c r="J451">
        <v>2312</v>
      </c>
    </row>
    <row r="452" spans="1:10" x14ac:dyDescent="0.25">
      <c r="A452" s="3" t="s">
        <v>497</v>
      </c>
      <c r="B452" s="4">
        <v>43236</v>
      </c>
      <c r="C452">
        <v>10</v>
      </c>
      <c r="D452" t="s">
        <v>58</v>
      </c>
      <c r="E452" t="s">
        <v>22</v>
      </c>
      <c r="F452" t="s">
        <v>23</v>
      </c>
      <c r="G452" t="s">
        <v>31</v>
      </c>
      <c r="H452">
        <v>69</v>
      </c>
      <c r="I452">
        <v>7</v>
      </c>
      <c r="J452">
        <v>483</v>
      </c>
    </row>
    <row r="453" spans="1:10" x14ac:dyDescent="0.25">
      <c r="A453" s="3" t="s">
        <v>498</v>
      </c>
      <c r="B453" s="4">
        <v>43236</v>
      </c>
      <c r="C453">
        <v>7</v>
      </c>
      <c r="D453" t="s">
        <v>88</v>
      </c>
      <c r="E453" t="s">
        <v>46</v>
      </c>
      <c r="F453" t="s">
        <v>23</v>
      </c>
      <c r="G453" t="s">
        <v>31</v>
      </c>
      <c r="H453">
        <v>69</v>
      </c>
      <c r="I453">
        <v>3</v>
      </c>
      <c r="J453">
        <v>207</v>
      </c>
    </row>
    <row r="454" spans="1:10" x14ac:dyDescent="0.25">
      <c r="A454" s="3" t="s">
        <v>499</v>
      </c>
      <c r="B454" s="4">
        <v>43236</v>
      </c>
      <c r="C454">
        <v>6</v>
      </c>
      <c r="D454" t="s">
        <v>48</v>
      </c>
      <c r="E454" t="s">
        <v>46</v>
      </c>
      <c r="F454" t="s">
        <v>23</v>
      </c>
      <c r="G454" t="s">
        <v>41</v>
      </c>
      <c r="H454">
        <v>399</v>
      </c>
      <c r="I454">
        <v>3</v>
      </c>
      <c r="J454">
        <v>1197</v>
      </c>
    </row>
    <row r="455" spans="1:10" x14ac:dyDescent="0.25">
      <c r="A455" s="3" t="s">
        <v>500</v>
      </c>
      <c r="B455" s="4">
        <v>43236</v>
      </c>
      <c r="C455">
        <v>13</v>
      </c>
      <c r="D455" t="s">
        <v>33</v>
      </c>
      <c r="E455" t="s">
        <v>12</v>
      </c>
      <c r="F455" t="s">
        <v>13</v>
      </c>
      <c r="G455" t="s">
        <v>24</v>
      </c>
      <c r="H455">
        <v>159</v>
      </c>
      <c r="I455">
        <v>8</v>
      </c>
      <c r="J455">
        <v>1272</v>
      </c>
    </row>
    <row r="456" spans="1:10" x14ac:dyDescent="0.25">
      <c r="A456" s="3" t="s">
        <v>501</v>
      </c>
      <c r="B456" s="4">
        <v>43237</v>
      </c>
      <c r="C456">
        <v>14</v>
      </c>
      <c r="D456" t="s">
        <v>38</v>
      </c>
      <c r="E456" t="s">
        <v>63</v>
      </c>
      <c r="F456" t="s">
        <v>13</v>
      </c>
      <c r="G456" t="s">
        <v>31</v>
      </c>
      <c r="H456">
        <v>69</v>
      </c>
      <c r="I456">
        <v>9</v>
      </c>
      <c r="J456">
        <v>621</v>
      </c>
    </row>
    <row r="457" spans="1:10" x14ac:dyDescent="0.25">
      <c r="A457" s="3" t="s">
        <v>502</v>
      </c>
      <c r="B457" s="4">
        <v>43237</v>
      </c>
      <c r="C457">
        <v>3</v>
      </c>
      <c r="D457" t="s">
        <v>43</v>
      </c>
      <c r="E457" t="s">
        <v>17</v>
      </c>
      <c r="F457" t="s">
        <v>18</v>
      </c>
      <c r="G457" t="s">
        <v>41</v>
      </c>
      <c r="H457">
        <v>399</v>
      </c>
      <c r="I457">
        <v>7</v>
      </c>
      <c r="J457">
        <v>2793</v>
      </c>
    </row>
    <row r="458" spans="1:10" x14ac:dyDescent="0.25">
      <c r="A458" s="3" t="s">
        <v>503</v>
      </c>
      <c r="B458" s="4">
        <v>43237</v>
      </c>
      <c r="C458">
        <v>3</v>
      </c>
      <c r="D458" t="s">
        <v>43</v>
      </c>
      <c r="E458" t="s">
        <v>17</v>
      </c>
      <c r="F458" t="s">
        <v>18</v>
      </c>
      <c r="G458" t="s">
        <v>24</v>
      </c>
      <c r="H458">
        <v>159</v>
      </c>
      <c r="I458">
        <v>9</v>
      </c>
      <c r="J458">
        <v>1431</v>
      </c>
    </row>
    <row r="459" spans="1:10" x14ac:dyDescent="0.25">
      <c r="A459" s="3" t="s">
        <v>504</v>
      </c>
      <c r="B459" s="4">
        <v>43237</v>
      </c>
      <c r="C459">
        <v>12</v>
      </c>
      <c r="D459" t="s">
        <v>66</v>
      </c>
      <c r="E459" t="s">
        <v>63</v>
      </c>
      <c r="F459" t="s">
        <v>13</v>
      </c>
      <c r="G459" t="s">
        <v>14</v>
      </c>
      <c r="H459">
        <v>199</v>
      </c>
      <c r="I459">
        <v>3</v>
      </c>
      <c r="J459">
        <v>597</v>
      </c>
    </row>
    <row r="460" spans="1:10" x14ac:dyDescent="0.25">
      <c r="A460" s="3" t="s">
        <v>505</v>
      </c>
      <c r="B460" s="4">
        <v>43237</v>
      </c>
      <c r="C460">
        <v>5</v>
      </c>
      <c r="D460" t="s">
        <v>60</v>
      </c>
      <c r="E460" t="s">
        <v>68</v>
      </c>
      <c r="F460" t="s">
        <v>18</v>
      </c>
      <c r="G460" t="s">
        <v>24</v>
      </c>
      <c r="H460">
        <v>159</v>
      </c>
      <c r="I460">
        <v>1</v>
      </c>
      <c r="J460">
        <v>159</v>
      </c>
    </row>
    <row r="461" spans="1:10" x14ac:dyDescent="0.25">
      <c r="A461" s="3" t="s">
        <v>506</v>
      </c>
      <c r="B461" s="4">
        <v>43238</v>
      </c>
      <c r="C461">
        <v>11</v>
      </c>
      <c r="D461" t="s">
        <v>11</v>
      </c>
      <c r="E461" t="s">
        <v>63</v>
      </c>
      <c r="F461" t="s">
        <v>13</v>
      </c>
      <c r="G461" t="s">
        <v>24</v>
      </c>
      <c r="H461">
        <v>159</v>
      </c>
      <c r="I461">
        <v>4</v>
      </c>
      <c r="J461">
        <v>636</v>
      </c>
    </row>
    <row r="462" spans="1:10" x14ac:dyDescent="0.25">
      <c r="A462" s="3" t="s">
        <v>507</v>
      </c>
      <c r="B462" s="4">
        <v>43238</v>
      </c>
      <c r="C462">
        <v>7</v>
      </c>
      <c r="D462" t="s">
        <v>88</v>
      </c>
      <c r="E462" t="s">
        <v>46</v>
      </c>
      <c r="F462" t="s">
        <v>23</v>
      </c>
      <c r="G462" t="s">
        <v>41</v>
      </c>
      <c r="H462">
        <v>399</v>
      </c>
      <c r="I462">
        <v>0</v>
      </c>
      <c r="J462">
        <v>0</v>
      </c>
    </row>
    <row r="463" spans="1:10" x14ac:dyDescent="0.25">
      <c r="A463" s="3" t="s">
        <v>508</v>
      </c>
      <c r="B463" s="4">
        <v>43238</v>
      </c>
      <c r="C463">
        <v>1</v>
      </c>
      <c r="D463" t="s">
        <v>16</v>
      </c>
      <c r="E463" t="s">
        <v>17</v>
      </c>
      <c r="F463" t="s">
        <v>18</v>
      </c>
      <c r="G463" t="s">
        <v>41</v>
      </c>
      <c r="H463">
        <v>399</v>
      </c>
      <c r="I463">
        <v>3</v>
      </c>
      <c r="J463">
        <v>1197</v>
      </c>
    </row>
    <row r="464" spans="1:10" x14ac:dyDescent="0.25">
      <c r="A464" s="3" t="s">
        <v>509</v>
      </c>
      <c r="B464" s="4">
        <v>43239</v>
      </c>
      <c r="C464">
        <v>10</v>
      </c>
      <c r="D464" t="s">
        <v>58</v>
      </c>
      <c r="E464" t="s">
        <v>22</v>
      </c>
      <c r="F464" t="s">
        <v>23</v>
      </c>
      <c r="G464" t="s">
        <v>41</v>
      </c>
      <c r="H464">
        <v>399</v>
      </c>
      <c r="I464">
        <v>9</v>
      </c>
      <c r="J464">
        <v>3591</v>
      </c>
    </row>
    <row r="465" spans="1:10" x14ac:dyDescent="0.25">
      <c r="A465" s="3" t="s">
        <v>510</v>
      </c>
      <c r="B465" s="4">
        <v>43239</v>
      </c>
      <c r="C465">
        <v>4</v>
      </c>
      <c r="D465" t="s">
        <v>51</v>
      </c>
      <c r="E465" t="s">
        <v>68</v>
      </c>
      <c r="F465" t="s">
        <v>18</v>
      </c>
      <c r="G465" t="s">
        <v>19</v>
      </c>
      <c r="H465">
        <v>289</v>
      </c>
      <c r="I465">
        <v>2</v>
      </c>
      <c r="J465">
        <v>578</v>
      </c>
    </row>
    <row r="466" spans="1:10" x14ac:dyDescent="0.25">
      <c r="A466" s="3" t="s">
        <v>511</v>
      </c>
      <c r="B466" s="4">
        <v>43239</v>
      </c>
      <c r="C466">
        <v>11</v>
      </c>
      <c r="D466" t="s">
        <v>11</v>
      </c>
      <c r="E466" t="s">
        <v>63</v>
      </c>
      <c r="F466" t="s">
        <v>13</v>
      </c>
      <c r="G466" t="s">
        <v>24</v>
      </c>
      <c r="H466">
        <v>159</v>
      </c>
      <c r="I466">
        <v>9</v>
      </c>
      <c r="J466">
        <v>1431</v>
      </c>
    </row>
    <row r="467" spans="1:10" x14ac:dyDescent="0.25">
      <c r="A467" s="3" t="s">
        <v>512</v>
      </c>
      <c r="B467" s="4">
        <v>43239</v>
      </c>
      <c r="C467">
        <v>2</v>
      </c>
      <c r="D467" t="s">
        <v>106</v>
      </c>
      <c r="E467" t="s">
        <v>17</v>
      </c>
      <c r="F467" t="s">
        <v>18</v>
      </c>
      <c r="G467" t="s">
        <v>24</v>
      </c>
      <c r="H467">
        <v>159</v>
      </c>
      <c r="I467">
        <v>3</v>
      </c>
      <c r="J467">
        <v>477</v>
      </c>
    </row>
    <row r="468" spans="1:10" x14ac:dyDescent="0.25">
      <c r="A468" s="3" t="s">
        <v>513</v>
      </c>
      <c r="B468" s="4">
        <v>43239</v>
      </c>
      <c r="C468">
        <v>4</v>
      </c>
      <c r="D468" t="s">
        <v>51</v>
      </c>
      <c r="E468" t="s">
        <v>17</v>
      </c>
      <c r="F468" t="s">
        <v>18</v>
      </c>
      <c r="G468" t="s">
        <v>14</v>
      </c>
      <c r="H468">
        <v>199</v>
      </c>
      <c r="I468">
        <v>0</v>
      </c>
      <c r="J468">
        <v>0</v>
      </c>
    </row>
    <row r="469" spans="1:10" x14ac:dyDescent="0.25">
      <c r="A469" s="3" t="s">
        <v>514</v>
      </c>
      <c r="B469" s="4">
        <v>43239</v>
      </c>
      <c r="C469">
        <v>18</v>
      </c>
      <c r="D469" t="s">
        <v>26</v>
      </c>
      <c r="E469" t="s">
        <v>36</v>
      </c>
      <c r="F469" t="s">
        <v>28</v>
      </c>
      <c r="G469" t="s">
        <v>24</v>
      </c>
      <c r="H469">
        <v>159</v>
      </c>
      <c r="I469">
        <v>9</v>
      </c>
      <c r="J469">
        <v>1431</v>
      </c>
    </row>
    <row r="470" spans="1:10" x14ac:dyDescent="0.25">
      <c r="A470" s="3" t="s">
        <v>515</v>
      </c>
      <c r="B470" s="4">
        <v>43240</v>
      </c>
      <c r="C470">
        <v>2</v>
      </c>
      <c r="D470" t="s">
        <v>106</v>
      </c>
      <c r="E470" t="s">
        <v>17</v>
      </c>
      <c r="F470" t="s">
        <v>18</v>
      </c>
      <c r="G470" t="s">
        <v>19</v>
      </c>
      <c r="H470">
        <v>289</v>
      </c>
      <c r="I470">
        <v>1</v>
      </c>
      <c r="J470">
        <v>289</v>
      </c>
    </row>
    <row r="471" spans="1:10" x14ac:dyDescent="0.25">
      <c r="A471" s="3" t="s">
        <v>516</v>
      </c>
      <c r="B471" s="4">
        <v>43240</v>
      </c>
      <c r="C471">
        <v>14</v>
      </c>
      <c r="D471" t="s">
        <v>38</v>
      </c>
      <c r="E471" t="s">
        <v>12</v>
      </c>
      <c r="F471" t="s">
        <v>13</v>
      </c>
      <c r="G471" t="s">
        <v>41</v>
      </c>
      <c r="H471">
        <v>399</v>
      </c>
      <c r="I471">
        <v>9</v>
      </c>
      <c r="J471">
        <v>3591</v>
      </c>
    </row>
    <row r="472" spans="1:10" x14ac:dyDescent="0.25">
      <c r="A472" s="3" t="s">
        <v>517</v>
      </c>
      <c r="B472" s="4">
        <v>43241</v>
      </c>
      <c r="C472">
        <v>5</v>
      </c>
      <c r="D472" t="s">
        <v>60</v>
      </c>
      <c r="E472" t="s">
        <v>68</v>
      </c>
      <c r="F472" t="s">
        <v>18</v>
      </c>
      <c r="G472" t="s">
        <v>19</v>
      </c>
      <c r="H472">
        <v>289</v>
      </c>
      <c r="I472">
        <v>4</v>
      </c>
      <c r="J472">
        <v>1156</v>
      </c>
    </row>
    <row r="473" spans="1:10" x14ac:dyDescent="0.25">
      <c r="A473" s="3" t="s">
        <v>518</v>
      </c>
      <c r="B473" s="4">
        <v>43242</v>
      </c>
      <c r="C473">
        <v>5</v>
      </c>
      <c r="D473" t="s">
        <v>60</v>
      </c>
      <c r="E473" t="s">
        <v>17</v>
      </c>
      <c r="F473" t="s">
        <v>18</v>
      </c>
      <c r="G473" t="s">
        <v>41</v>
      </c>
      <c r="H473">
        <v>399</v>
      </c>
      <c r="I473">
        <v>3</v>
      </c>
      <c r="J473">
        <v>1197</v>
      </c>
    </row>
    <row r="474" spans="1:10" x14ac:dyDescent="0.25">
      <c r="A474" s="3" t="s">
        <v>519</v>
      </c>
      <c r="B474" s="4">
        <v>43243</v>
      </c>
      <c r="C474">
        <v>13</v>
      </c>
      <c r="D474" t="s">
        <v>33</v>
      </c>
      <c r="E474" t="s">
        <v>12</v>
      </c>
      <c r="F474" t="s">
        <v>13</v>
      </c>
      <c r="G474" t="s">
        <v>19</v>
      </c>
      <c r="H474">
        <v>289</v>
      </c>
      <c r="I474">
        <v>8</v>
      </c>
      <c r="J474">
        <v>2312</v>
      </c>
    </row>
    <row r="475" spans="1:10" x14ac:dyDescent="0.25">
      <c r="A475" s="3" t="s">
        <v>520</v>
      </c>
      <c r="B475" s="4">
        <v>43243</v>
      </c>
      <c r="C475">
        <v>18</v>
      </c>
      <c r="D475" t="s">
        <v>26</v>
      </c>
      <c r="E475" t="s">
        <v>36</v>
      </c>
      <c r="F475" t="s">
        <v>28</v>
      </c>
      <c r="G475" t="s">
        <v>41</v>
      </c>
      <c r="H475">
        <v>399</v>
      </c>
      <c r="I475">
        <v>3</v>
      </c>
      <c r="J475">
        <v>1197</v>
      </c>
    </row>
    <row r="476" spans="1:10" x14ac:dyDescent="0.25">
      <c r="A476" s="3" t="s">
        <v>521</v>
      </c>
      <c r="B476" s="4">
        <v>43243</v>
      </c>
      <c r="C476">
        <v>13</v>
      </c>
      <c r="D476" t="s">
        <v>33</v>
      </c>
      <c r="E476" t="s">
        <v>12</v>
      </c>
      <c r="F476" t="s">
        <v>13</v>
      </c>
      <c r="G476" t="s">
        <v>14</v>
      </c>
      <c r="H476">
        <v>199</v>
      </c>
      <c r="I476">
        <v>2</v>
      </c>
      <c r="J476">
        <v>398</v>
      </c>
    </row>
    <row r="477" spans="1:10" x14ac:dyDescent="0.25">
      <c r="A477" s="3" t="s">
        <v>522</v>
      </c>
      <c r="B477" s="4">
        <v>43243</v>
      </c>
      <c r="C477">
        <v>8</v>
      </c>
      <c r="D477" t="s">
        <v>45</v>
      </c>
      <c r="E477" t="s">
        <v>22</v>
      </c>
      <c r="F477" t="s">
        <v>23</v>
      </c>
      <c r="G477" t="s">
        <v>24</v>
      </c>
      <c r="H477">
        <v>159</v>
      </c>
      <c r="I477">
        <v>3</v>
      </c>
      <c r="J477">
        <v>477</v>
      </c>
    </row>
    <row r="478" spans="1:10" x14ac:dyDescent="0.25">
      <c r="A478" s="3" t="s">
        <v>523</v>
      </c>
      <c r="B478" s="4">
        <v>43243</v>
      </c>
      <c r="C478">
        <v>7</v>
      </c>
      <c r="D478" t="s">
        <v>88</v>
      </c>
      <c r="E478" t="s">
        <v>22</v>
      </c>
      <c r="F478" t="s">
        <v>23</v>
      </c>
      <c r="G478" t="s">
        <v>19</v>
      </c>
      <c r="H478">
        <v>289</v>
      </c>
      <c r="I478">
        <v>5</v>
      </c>
      <c r="J478">
        <v>1445</v>
      </c>
    </row>
    <row r="479" spans="1:10" x14ac:dyDescent="0.25">
      <c r="A479" s="3" t="s">
        <v>524</v>
      </c>
      <c r="B479" s="4">
        <v>43243</v>
      </c>
      <c r="C479">
        <v>6</v>
      </c>
      <c r="D479" t="s">
        <v>48</v>
      </c>
      <c r="E479" t="s">
        <v>22</v>
      </c>
      <c r="F479" t="s">
        <v>23</v>
      </c>
      <c r="G479" t="s">
        <v>24</v>
      </c>
      <c r="H479">
        <v>159</v>
      </c>
      <c r="I479">
        <v>3</v>
      </c>
      <c r="J479">
        <v>477</v>
      </c>
    </row>
    <row r="480" spans="1:10" x14ac:dyDescent="0.25">
      <c r="A480" s="3" t="s">
        <v>525</v>
      </c>
      <c r="B480" s="4">
        <v>43243</v>
      </c>
      <c r="C480">
        <v>7</v>
      </c>
      <c r="D480" t="s">
        <v>88</v>
      </c>
      <c r="E480" t="s">
        <v>22</v>
      </c>
      <c r="F480" t="s">
        <v>23</v>
      </c>
      <c r="G480" t="s">
        <v>24</v>
      </c>
      <c r="H480">
        <v>159</v>
      </c>
      <c r="I480">
        <v>2</v>
      </c>
      <c r="J480">
        <v>318</v>
      </c>
    </row>
    <row r="481" spans="1:10" x14ac:dyDescent="0.25">
      <c r="A481" s="3" t="s">
        <v>526</v>
      </c>
      <c r="B481" s="4">
        <v>43243</v>
      </c>
      <c r="C481">
        <v>18</v>
      </c>
      <c r="D481" t="s">
        <v>26</v>
      </c>
      <c r="E481" t="s">
        <v>27</v>
      </c>
      <c r="F481" t="s">
        <v>28</v>
      </c>
      <c r="G481" t="s">
        <v>31</v>
      </c>
      <c r="H481">
        <v>69</v>
      </c>
      <c r="I481">
        <v>9</v>
      </c>
      <c r="J481">
        <v>621</v>
      </c>
    </row>
    <row r="482" spans="1:10" x14ac:dyDescent="0.25">
      <c r="A482" s="3" t="s">
        <v>527</v>
      </c>
      <c r="B482" s="4">
        <v>43244</v>
      </c>
      <c r="C482">
        <v>17</v>
      </c>
      <c r="D482" t="s">
        <v>35</v>
      </c>
      <c r="E482" t="s">
        <v>27</v>
      </c>
      <c r="F482" t="s">
        <v>28</v>
      </c>
      <c r="G482" t="s">
        <v>19</v>
      </c>
      <c r="H482">
        <v>289</v>
      </c>
      <c r="I482">
        <v>3</v>
      </c>
      <c r="J482">
        <v>867</v>
      </c>
    </row>
    <row r="483" spans="1:10" x14ac:dyDescent="0.25">
      <c r="A483" s="3" t="s">
        <v>528</v>
      </c>
      <c r="B483" s="4">
        <v>43244</v>
      </c>
      <c r="C483">
        <v>11</v>
      </c>
      <c r="D483" t="s">
        <v>11</v>
      </c>
      <c r="E483" t="s">
        <v>12</v>
      </c>
      <c r="F483" t="s">
        <v>13</v>
      </c>
      <c r="G483" t="s">
        <v>31</v>
      </c>
      <c r="H483">
        <v>69</v>
      </c>
      <c r="I483">
        <v>6</v>
      </c>
      <c r="J483">
        <v>414</v>
      </c>
    </row>
    <row r="484" spans="1:10" x14ac:dyDescent="0.25">
      <c r="A484" s="3" t="s">
        <v>529</v>
      </c>
      <c r="B484" s="4">
        <v>43244</v>
      </c>
      <c r="C484">
        <v>16</v>
      </c>
      <c r="D484" t="s">
        <v>30</v>
      </c>
      <c r="E484" t="s">
        <v>27</v>
      </c>
      <c r="F484" t="s">
        <v>28</v>
      </c>
      <c r="G484" t="s">
        <v>31</v>
      </c>
      <c r="H484">
        <v>69</v>
      </c>
      <c r="I484">
        <v>6</v>
      </c>
      <c r="J484">
        <v>414</v>
      </c>
    </row>
    <row r="485" spans="1:10" x14ac:dyDescent="0.25">
      <c r="A485" s="3" t="s">
        <v>530</v>
      </c>
      <c r="B485" s="4">
        <v>43244</v>
      </c>
      <c r="C485">
        <v>4</v>
      </c>
      <c r="D485" t="s">
        <v>51</v>
      </c>
      <c r="E485" t="s">
        <v>68</v>
      </c>
      <c r="F485" t="s">
        <v>18</v>
      </c>
      <c r="G485" t="s">
        <v>14</v>
      </c>
      <c r="H485">
        <v>199</v>
      </c>
      <c r="I485">
        <v>4</v>
      </c>
      <c r="J485">
        <v>796</v>
      </c>
    </row>
    <row r="486" spans="1:10" x14ac:dyDescent="0.25">
      <c r="A486" s="3" t="s">
        <v>531</v>
      </c>
      <c r="B486" s="4">
        <v>43245</v>
      </c>
      <c r="C486">
        <v>16</v>
      </c>
      <c r="D486" t="s">
        <v>30</v>
      </c>
      <c r="E486" t="s">
        <v>27</v>
      </c>
      <c r="F486" t="s">
        <v>28</v>
      </c>
      <c r="G486" t="s">
        <v>14</v>
      </c>
      <c r="H486">
        <v>199</v>
      </c>
      <c r="I486">
        <v>7</v>
      </c>
      <c r="J486">
        <v>1393</v>
      </c>
    </row>
    <row r="487" spans="1:10" x14ac:dyDescent="0.25">
      <c r="A487" s="3" t="s">
        <v>532</v>
      </c>
      <c r="B487" s="4">
        <v>43245</v>
      </c>
      <c r="C487">
        <v>8</v>
      </c>
      <c r="D487" t="s">
        <v>45</v>
      </c>
      <c r="E487" t="s">
        <v>22</v>
      </c>
      <c r="F487" t="s">
        <v>23</v>
      </c>
      <c r="G487" t="s">
        <v>24</v>
      </c>
      <c r="H487">
        <v>159</v>
      </c>
      <c r="I487">
        <v>4</v>
      </c>
      <c r="J487">
        <v>636</v>
      </c>
    </row>
    <row r="488" spans="1:10" x14ac:dyDescent="0.25">
      <c r="A488" s="3" t="s">
        <v>533</v>
      </c>
      <c r="B488" s="4">
        <v>43245</v>
      </c>
      <c r="C488">
        <v>4</v>
      </c>
      <c r="D488" t="s">
        <v>51</v>
      </c>
      <c r="E488" t="s">
        <v>68</v>
      </c>
      <c r="F488" t="s">
        <v>18</v>
      </c>
      <c r="G488" t="s">
        <v>19</v>
      </c>
      <c r="H488">
        <v>289</v>
      </c>
      <c r="I488">
        <v>4</v>
      </c>
      <c r="J488">
        <v>1156</v>
      </c>
    </row>
    <row r="489" spans="1:10" x14ac:dyDescent="0.25">
      <c r="A489" s="3" t="s">
        <v>534</v>
      </c>
      <c r="B489" s="4">
        <v>43245</v>
      </c>
      <c r="C489">
        <v>20</v>
      </c>
      <c r="D489" t="s">
        <v>40</v>
      </c>
      <c r="E489" t="s">
        <v>27</v>
      </c>
      <c r="F489" t="s">
        <v>28</v>
      </c>
      <c r="G489" t="s">
        <v>24</v>
      </c>
      <c r="H489">
        <v>159</v>
      </c>
      <c r="I489">
        <v>2</v>
      </c>
      <c r="J489">
        <v>318</v>
      </c>
    </row>
    <row r="490" spans="1:10" x14ac:dyDescent="0.25">
      <c r="A490" s="3" t="s">
        <v>535</v>
      </c>
      <c r="B490" s="4">
        <v>43245</v>
      </c>
      <c r="C490">
        <v>13</v>
      </c>
      <c r="D490" t="s">
        <v>33</v>
      </c>
      <c r="E490" t="s">
        <v>12</v>
      </c>
      <c r="F490" t="s">
        <v>13</v>
      </c>
      <c r="G490" t="s">
        <v>24</v>
      </c>
      <c r="H490">
        <v>159</v>
      </c>
      <c r="I490">
        <v>7</v>
      </c>
      <c r="J490">
        <v>1113</v>
      </c>
    </row>
    <row r="491" spans="1:10" x14ac:dyDescent="0.25">
      <c r="A491" s="3" t="s">
        <v>536</v>
      </c>
      <c r="B491" s="4">
        <v>43245</v>
      </c>
      <c r="C491">
        <v>13</v>
      </c>
      <c r="D491" t="s">
        <v>33</v>
      </c>
      <c r="E491" t="s">
        <v>12</v>
      </c>
      <c r="F491" t="s">
        <v>13</v>
      </c>
      <c r="G491" t="s">
        <v>24</v>
      </c>
      <c r="H491">
        <v>159</v>
      </c>
      <c r="I491">
        <v>4</v>
      </c>
      <c r="J491">
        <v>636</v>
      </c>
    </row>
    <row r="492" spans="1:10" x14ac:dyDescent="0.25">
      <c r="A492" s="3" t="s">
        <v>537</v>
      </c>
      <c r="B492" s="4">
        <v>43245</v>
      </c>
      <c r="C492">
        <v>17</v>
      </c>
      <c r="D492" t="s">
        <v>35</v>
      </c>
      <c r="E492" t="s">
        <v>36</v>
      </c>
      <c r="F492" t="s">
        <v>28</v>
      </c>
      <c r="G492" t="s">
        <v>31</v>
      </c>
      <c r="H492">
        <v>69</v>
      </c>
      <c r="I492">
        <v>3</v>
      </c>
      <c r="J492">
        <v>207</v>
      </c>
    </row>
    <row r="493" spans="1:10" x14ac:dyDescent="0.25">
      <c r="A493" s="3" t="s">
        <v>538</v>
      </c>
      <c r="B493" s="4">
        <v>43245</v>
      </c>
      <c r="C493">
        <v>3</v>
      </c>
      <c r="D493" t="s">
        <v>43</v>
      </c>
      <c r="E493" t="s">
        <v>17</v>
      </c>
      <c r="F493" t="s">
        <v>18</v>
      </c>
      <c r="G493" t="s">
        <v>19</v>
      </c>
      <c r="H493">
        <v>289</v>
      </c>
      <c r="I493">
        <v>6</v>
      </c>
      <c r="J493">
        <v>1734</v>
      </c>
    </row>
    <row r="494" spans="1:10" x14ac:dyDescent="0.25">
      <c r="A494" s="3" t="s">
        <v>539</v>
      </c>
      <c r="B494" s="4">
        <v>43246</v>
      </c>
      <c r="C494">
        <v>9</v>
      </c>
      <c r="D494" t="s">
        <v>21</v>
      </c>
      <c r="E494" t="s">
        <v>46</v>
      </c>
      <c r="F494" t="s">
        <v>23</v>
      </c>
      <c r="G494" t="s">
        <v>41</v>
      </c>
      <c r="H494">
        <v>399</v>
      </c>
      <c r="I494">
        <v>2</v>
      </c>
      <c r="J494">
        <v>798</v>
      </c>
    </row>
    <row r="495" spans="1:10" x14ac:dyDescent="0.25">
      <c r="A495" s="3" t="s">
        <v>540</v>
      </c>
      <c r="B495" s="4">
        <v>43246</v>
      </c>
      <c r="C495">
        <v>16</v>
      </c>
      <c r="D495" t="s">
        <v>30</v>
      </c>
      <c r="E495" t="s">
        <v>36</v>
      </c>
      <c r="F495" t="s">
        <v>28</v>
      </c>
      <c r="G495" t="s">
        <v>24</v>
      </c>
      <c r="H495">
        <v>159</v>
      </c>
      <c r="I495">
        <v>9</v>
      </c>
      <c r="J495">
        <v>1431</v>
      </c>
    </row>
    <row r="496" spans="1:10" x14ac:dyDescent="0.25">
      <c r="A496" s="3" t="s">
        <v>541</v>
      </c>
      <c r="B496" s="4">
        <v>43246</v>
      </c>
      <c r="C496">
        <v>13</v>
      </c>
      <c r="D496" t="s">
        <v>33</v>
      </c>
      <c r="E496" t="s">
        <v>12</v>
      </c>
      <c r="F496" t="s">
        <v>13</v>
      </c>
      <c r="G496" t="s">
        <v>14</v>
      </c>
      <c r="H496">
        <v>199</v>
      </c>
      <c r="I496">
        <v>5</v>
      </c>
      <c r="J496">
        <v>995</v>
      </c>
    </row>
    <row r="497" spans="1:10" x14ac:dyDescent="0.25">
      <c r="A497" s="3" t="s">
        <v>542</v>
      </c>
      <c r="B497" s="4">
        <v>43246</v>
      </c>
      <c r="C497">
        <v>9</v>
      </c>
      <c r="D497" t="s">
        <v>21</v>
      </c>
      <c r="E497" t="s">
        <v>22</v>
      </c>
      <c r="F497" t="s">
        <v>23</v>
      </c>
      <c r="G497" t="s">
        <v>19</v>
      </c>
      <c r="H497">
        <v>289</v>
      </c>
      <c r="I497">
        <v>6</v>
      </c>
      <c r="J497">
        <v>1734</v>
      </c>
    </row>
    <row r="498" spans="1:10" x14ac:dyDescent="0.25">
      <c r="A498" s="3" t="s">
        <v>543</v>
      </c>
      <c r="B498" s="4">
        <v>43246</v>
      </c>
      <c r="C498">
        <v>4</v>
      </c>
      <c r="D498" t="s">
        <v>51</v>
      </c>
      <c r="E498" t="s">
        <v>68</v>
      </c>
      <c r="F498" t="s">
        <v>18</v>
      </c>
      <c r="G498" t="s">
        <v>19</v>
      </c>
      <c r="H498">
        <v>289</v>
      </c>
      <c r="I498">
        <v>1</v>
      </c>
      <c r="J498">
        <v>289</v>
      </c>
    </row>
    <row r="499" spans="1:10" x14ac:dyDescent="0.25">
      <c r="A499" s="3" t="s">
        <v>544</v>
      </c>
      <c r="B499" s="4">
        <v>43246</v>
      </c>
      <c r="C499">
        <v>8</v>
      </c>
      <c r="D499" t="s">
        <v>45</v>
      </c>
      <c r="E499" t="s">
        <v>46</v>
      </c>
      <c r="F499" t="s">
        <v>23</v>
      </c>
      <c r="G499" t="s">
        <v>31</v>
      </c>
      <c r="H499">
        <v>69</v>
      </c>
      <c r="I499">
        <v>8</v>
      </c>
      <c r="J499">
        <v>552</v>
      </c>
    </row>
    <row r="500" spans="1:10" x14ac:dyDescent="0.25">
      <c r="A500" s="3" t="s">
        <v>545</v>
      </c>
      <c r="B500" s="4">
        <v>43246</v>
      </c>
      <c r="C500">
        <v>18</v>
      </c>
      <c r="D500" t="s">
        <v>26</v>
      </c>
      <c r="E500" t="s">
        <v>27</v>
      </c>
      <c r="F500" t="s">
        <v>28</v>
      </c>
      <c r="G500" t="s">
        <v>14</v>
      </c>
      <c r="H500">
        <v>199</v>
      </c>
      <c r="I500">
        <v>8</v>
      </c>
      <c r="J500">
        <v>1592</v>
      </c>
    </row>
    <row r="501" spans="1:10" x14ac:dyDescent="0.25">
      <c r="A501" s="3" t="s">
        <v>546</v>
      </c>
      <c r="B501" s="4">
        <v>43246</v>
      </c>
      <c r="C501">
        <v>4</v>
      </c>
      <c r="D501" t="s">
        <v>51</v>
      </c>
      <c r="E501" t="s">
        <v>17</v>
      </c>
      <c r="F501" t="s">
        <v>18</v>
      </c>
      <c r="G501" t="s">
        <v>19</v>
      </c>
      <c r="H501">
        <v>289</v>
      </c>
      <c r="I501">
        <v>6</v>
      </c>
      <c r="J501">
        <v>1734</v>
      </c>
    </row>
    <row r="502" spans="1:10" x14ac:dyDescent="0.25">
      <c r="A502" s="3" t="s">
        <v>547</v>
      </c>
      <c r="B502" s="4">
        <v>43247</v>
      </c>
      <c r="C502">
        <v>2</v>
      </c>
      <c r="D502" t="s">
        <v>106</v>
      </c>
      <c r="E502" t="s">
        <v>17</v>
      </c>
      <c r="F502" t="s">
        <v>18</v>
      </c>
      <c r="G502" t="s">
        <v>14</v>
      </c>
      <c r="H502">
        <v>199</v>
      </c>
      <c r="I502">
        <v>5</v>
      </c>
      <c r="J502">
        <v>995</v>
      </c>
    </row>
    <row r="503" spans="1:10" x14ac:dyDescent="0.25">
      <c r="A503" s="3" t="s">
        <v>548</v>
      </c>
      <c r="B503" s="4">
        <v>43247</v>
      </c>
      <c r="C503">
        <v>2</v>
      </c>
      <c r="D503" t="s">
        <v>106</v>
      </c>
      <c r="E503" t="s">
        <v>17</v>
      </c>
      <c r="F503" t="s">
        <v>18</v>
      </c>
      <c r="G503" t="s">
        <v>14</v>
      </c>
      <c r="H503">
        <v>199</v>
      </c>
      <c r="I503">
        <v>0</v>
      </c>
      <c r="J503">
        <v>0</v>
      </c>
    </row>
    <row r="504" spans="1:10" x14ac:dyDescent="0.25">
      <c r="A504" s="3" t="s">
        <v>549</v>
      </c>
      <c r="B504" s="4">
        <v>43247</v>
      </c>
      <c r="C504">
        <v>10</v>
      </c>
      <c r="D504" t="s">
        <v>58</v>
      </c>
      <c r="E504" t="s">
        <v>46</v>
      </c>
      <c r="F504" t="s">
        <v>23</v>
      </c>
      <c r="G504" t="s">
        <v>19</v>
      </c>
      <c r="H504">
        <v>289</v>
      </c>
      <c r="I504">
        <v>8</v>
      </c>
      <c r="J504">
        <v>2312</v>
      </c>
    </row>
    <row r="505" spans="1:10" x14ac:dyDescent="0.25">
      <c r="A505" s="3" t="s">
        <v>550</v>
      </c>
      <c r="B505" s="4">
        <v>43248</v>
      </c>
      <c r="C505">
        <v>9</v>
      </c>
      <c r="D505" t="s">
        <v>21</v>
      </c>
      <c r="E505" t="s">
        <v>22</v>
      </c>
      <c r="F505" t="s">
        <v>23</v>
      </c>
      <c r="G505" t="s">
        <v>14</v>
      </c>
      <c r="H505">
        <v>199</v>
      </c>
      <c r="I505">
        <v>6</v>
      </c>
      <c r="J505">
        <v>1194</v>
      </c>
    </row>
    <row r="506" spans="1:10" x14ac:dyDescent="0.25">
      <c r="A506" s="3" t="s">
        <v>551</v>
      </c>
      <c r="B506" s="4">
        <v>43249</v>
      </c>
      <c r="C506">
        <v>12</v>
      </c>
      <c r="D506" t="s">
        <v>66</v>
      </c>
      <c r="E506" t="s">
        <v>63</v>
      </c>
      <c r="F506" t="s">
        <v>13</v>
      </c>
      <c r="G506" t="s">
        <v>14</v>
      </c>
      <c r="H506">
        <v>199</v>
      </c>
      <c r="I506">
        <v>2</v>
      </c>
      <c r="J506">
        <v>398</v>
      </c>
    </row>
    <row r="507" spans="1:10" x14ac:dyDescent="0.25">
      <c r="A507" s="3" t="s">
        <v>552</v>
      </c>
      <c r="B507" s="4">
        <v>43249</v>
      </c>
      <c r="C507">
        <v>17</v>
      </c>
      <c r="D507" t="s">
        <v>35</v>
      </c>
      <c r="E507" t="s">
        <v>27</v>
      </c>
      <c r="F507" t="s">
        <v>28</v>
      </c>
      <c r="G507" t="s">
        <v>31</v>
      </c>
      <c r="H507">
        <v>69</v>
      </c>
      <c r="I507">
        <v>4</v>
      </c>
      <c r="J507">
        <v>276</v>
      </c>
    </row>
    <row r="508" spans="1:10" x14ac:dyDescent="0.25">
      <c r="A508" s="3" t="s">
        <v>553</v>
      </c>
      <c r="B508" s="4">
        <v>43249</v>
      </c>
      <c r="C508">
        <v>2</v>
      </c>
      <c r="D508" t="s">
        <v>106</v>
      </c>
      <c r="E508" t="s">
        <v>68</v>
      </c>
      <c r="F508" t="s">
        <v>18</v>
      </c>
      <c r="G508" t="s">
        <v>41</v>
      </c>
      <c r="H508">
        <v>399</v>
      </c>
      <c r="I508">
        <v>9</v>
      </c>
      <c r="J508">
        <v>3591</v>
      </c>
    </row>
    <row r="509" spans="1:10" x14ac:dyDescent="0.25">
      <c r="A509" s="3" t="s">
        <v>554</v>
      </c>
      <c r="B509" s="4">
        <v>43249</v>
      </c>
      <c r="C509">
        <v>19</v>
      </c>
      <c r="D509" t="s">
        <v>56</v>
      </c>
      <c r="E509" t="s">
        <v>36</v>
      </c>
      <c r="F509" t="s">
        <v>28</v>
      </c>
      <c r="G509" t="s">
        <v>41</v>
      </c>
      <c r="H509">
        <v>399</v>
      </c>
      <c r="I509">
        <v>6</v>
      </c>
      <c r="J509">
        <v>2394</v>
      </c>
    </row>
    <row r="510" spans="1:10" x14ac:dyDescent="0.25">
      <c r="A510" s="3" t="s">
        <v>555</v>
      </c>
      <c r="B510" s="4">
        <v>43250</v>
      </c>
      <c r="C510">
        <v>19</v>
      </c>
      <c r="D510" t="s">
        <v>56</v>
      </c>
      <c r="E510" t="s">
        <v>27</v>
      </c>
      <c r="F510" t="s">
        <v>28</v>
      </c>
      <c r="G510" t="s">
        <v>24</v>
      </c>
      <c r="H510">
        <v>159</v>
      </c>
      <c r="I510">
        <v>8</v>
      </c>
      <c r="J510">
        <v>1272</v>
      </c>
    </row>
    <row r="511" spans="1:10" x14ac:dyDescent="0.25">
      <c r="A511" s="3" t="s">
        <v>556</v>
      </c>
      <c r="B511" s="4">
        <v>43250</v>
      </c>
      <c r="C511">
        <v>2</v>
      </c>
      <c r="D511" t="s">
        <v>106</v>
      </c>
      <c r="E511" t="s">
        <v>17</v>
      </c>
      <c r="F511" t="s">
        <v>18</v>
      </c>
      <c r="G511" t="s">
        <v>31</v>
      </c>
      <c r="H511">
        <v>69</v>
      </c>
      <c r="I511">
        <v>5</v>
      </c>
      <c r="J511">
        <v>345</v>
      </c>
    </row>
    <row r="512" spans="1:10" x14ac:dyDescent="0.25">
      <c r="A512" s="3" t="s">
        <v>557</v>
      </c>
      <c r="B512" s="4">
        <v>43250</v>
      </c>
      <c r="C512">
        <v>19</v>
      </c>
      <c r="D512" t="s">
        <v>56</v>
      </c>
      <c r="E512" t="s">
        <v>27</v>
      </c>
      <c r="F512" t="s">
        <v>28</v>
      </c>
      <c r="G512" t="s">
        <v>19</v>
      </c>
      <c r="H512">
        <v>289</v>
      </c>
      <c r="I512">
        <v>9</v>
      </c>
      <c r="J512">
        <v>2601</v>
      </c>
    </row>
    <row r="513" spans="1:10" x14ac:dyDescent="0.25">
      <c r="A513" s="3" t="s">
        <v>558</v>
      </c>
      <c r="B513" s="4">
        <v>43250</v>
      </c>
      <c r="C513">
        <v>2</v>
      </c>
      <c r="D513" t="s">
        <v>106</v>
      </c>
      <c r="E513" t="s">
        <v>68</v>
      </c>
      <c r="F513" t="s">
        <v>18</v>
      </c>
      <c r="G513" t="s">
        <v>31</v>
      </c>
      <c r="H513">
        <v>69</v>
      </c>
      <c r="I513">
        <v>9</v>
      </c>
      <c r="J513">
        <v>621</v>
      </c>
    </row>
    <row r="514" spans="1:10" x14ac:dyDescent="0.25">
      <c r="A514" s="3" t="s">
        <v>559</v>
      </c>
      <c r="B514" s="4">
        <v>43251</v>
      </c>
      <c r="C514">
        <v>14</v>
      </c>
      <c r="D514" t="s">
        <v>38</v>
      </c>
      <c r="E514" t="s">
        <v>63</v>
      </c>
      <c r="F514" t="s">
        <v>13</v>
      </c>
      <c r="G514" t="s">
        <v>31</v>
      </c>
      <c r="H514">
        <v>69</v>
      </c>
      <c r="I514">
        <v>3</v>
      </c>
      <c r="J514">
        <v>207</v>
      </c>
    </row>
    <row r="515" spans="1:10" x14ac:dyDescent="0.25">
      <c r="A515" s="3" t="s">
        <v>560</v>
      </c>
      <c r="B515" s="4">
        <v>43252</v>
      </c>
      <c r="C515">
        <v>14</v>
      </c>
      <c r="D515" t="s">
        <v>38</v>
      </c>
      <c r="E515" t="s">
        <v>12</v>
      </c>
      <c r="F515" t="s">
        <v>13</v>
      </c>
      <c r="G515" t="s">
        <v>31</v>
      </c>
      <c r="H515">
        <v>69</v>
      </c>
      <c r="I515">
        <v>0</v>
      </c>
      <c r="J515">
        <v>0</v>
      </c>
    </row>
    <row r="516" spans="1:10" x14ac:dyDescent="0.25">
      <c r="A516" s="3" t="s">
        <v>561</v>
      </c>
      <c r="B516" s="4">
        <v>43252</v>
      </c>
      <c r="C516">
        <v>8</v>
      </c>
      <c r="D516" t="s">
        <v>45</v>
      </c>
      <c r="E516" t="s">
        <v>46</v>
      </c>
      <c r="F516" t="s">
        <v>23</v>
      </c>
      <c r="G516" t="s">
        <v>19</v>
      </c>
      <c r="H516">
        <v>289</v>
      </c>
      <c r="I516">
        <v>4</v>
      </c>
      <c r="J516">
        <v>1156</v>
      </c>
    </row>
    <row r="517" spans="1:10" x14ac:dyDescent="0.25">
      <c r="A517" s="3" t="s">
        <v>562</v>
      </c>
      <c r="B517" s="4">
        <v>43252</v>
      </c>
      <c r="C517">
        <v>4</v>
      </c>
      <c r="D517" t="s">
        <v>51</v>
      </c>
      <c r="E517" t="s">
        <v>68</v>
      </c>
      <c r="F517" t="s">
        <v>18</v>
      </c>
      <c r="G517" t="s">
        <v>19</v>
      </c>
      <c r="H517">
        <v>289</v>
      </c>
      <c r="I517">
        <v>3</v>
      </c>
      <c r="J517">
        <v>867</v>
      </c>
    </row>
    <row r="518" spans="1:10" x14ac:dyDescent="0.25">
      <c r="A518" s="3" t="s">
        <v>563</v>
      </c>
      <c r="B518" s="4">
        <v>43253</v>
      </c>
      <c r="C518">
        <v>19</v>
      </c>
      <c r="D518" t="s">
        <v>56</v>
      </c>
      <c r="E518" t="s">
        <v>27</v>
      </c>
      <c r="F518" t="s">
        <v>28</v>
      </c>
      <c r="G518" t="s">
        <v>19</v>
      </c>
      <c r="H518">
        <v>289</v>
      </c>
      <c r="I518">
        <v>4</v>
      </c>
      <c r="J518">
        <v>1156</v>
      </c>
    </row>
    <row r="519" spans="1:10" x14ac:dyDescent="0.25">
      <c r="A519" s="3" t="s">
        <v>564</v>
      </c>
      <c r="B519" s="4">
        <v>43253</v>
      </c>
      <c r="C519">
        <v>9</v>
      </c>
      <c r="D519" t="s">
        <v>21</v>
      </c>
      <c r="E519" t="s">
        <v>22</v>
      </c>
      <c r="F519" t="s">
        <v>23</v>
      </c>
      <c r="G519" t="s">
        <v>14</v>
      </c>
      <c r="H519">
        <v>199</v>
      </c>
      <c r="I519">
        <v>7</v>
      </c>
      <c r="J519">
        <v>1393</v>
      </c>
    </row>
    <row r="520" spans="1:10" x14ac:dyDescent="0.25">
      <c r="A520" s="3" t="s">
        <v>565</v>
      </c>
      <c r="B520" s="4">
        <v>43254</v>
      </c>
      <c r="C520">
        <v>5</v>
      </c>
      <c r="D520" t="s">
        <v>60</v>
      </c>
      <c r="E520" t="s">
        <v>68</v>
      </c>
      <c r="F520" t="s">
        <v>18</v>
      </c>
      <c r="G520" t="s">
        <v>14</v>
      </c>
      <c r="H520">
        <v>199</v>
      </c>
      <c r="I520">
        <v>9</v>
      </c>
      <c r="J520">
        <v>1791</v>
      </c>
    </row>
    <row r="521" spans="1:10" x14ac:dyDescent="0.25">
      <c r="A521" s="3" t="s">
        <v>566</v>
      </c>
      <c r="B521" s="4">
        <v>43254</v>
      </c>
      <c r="C521">
        <v>18</v>
      </c>
      <c r="D521" t="s">
        <v>26</v>
      </c>
      <c r="E521" t="s">
        <v>27</v>
      </c>
      <c r="F521" t="s">
        <v>28</v>
      </c>
      <c r="G521" t="s">
        <v>41</v>
      </c>
      <c r="H521">
        <v>399</v>
      </c>
      <c r="I521">
        <v>7</v>
      </c>
      <c r="J521">
        <v>2793</v>
      </c>
    </row>
    <row r="522" spans="1:10" x14ac:dyDescent="0.25">
      <c r="A522" s="3" t="s">
        <v>567</v>
      </c>
      <c r="B522" s="4">
        <v>43254</v>
      </c>
      <c r="C522">
        <v>5</v>
      </c>
      <c r="D522" t="s">
        <v>60</v>
      </c>
      <c r="E522" t="s">
        <v>68</v>
      </c>
      <c r="F522" t="s">
        <v>18</v>
      </c>
      <c r="G522" t="s">
        <v>19</v>
      </c>
      <c r="H522">
        <v>289</v>
      </c>
      <c r="I522">
        <v>3</v>
      </c>
      <c r="J522">
        <v>867</v>
      </c>
    </row>
    <row r="523" spans="1:10" x14ac:dyDescent="0.25">
      <c r="A523" s="3" t="s">
        <v>568</v>
      </c>
      <c r="B523" s="4">
        <v>43254</v>
      </c>
      <c r="C523">
        <v>12</v>
      </c>
      <c r="D523" t="s">
        <v>66</v>
      </c>
      <c r="E523" t="s">
        <v>63</v>
      </c>
      <c r="F523" t="s">
        <v>13</v>
      </c>
      <c r="G523" t="s">
        <v>14</v>
      </c>
      <c r="H523">
        <v>199</v>
      </c>
      <c r="I523">
        <v>9</v>
      </c>
      <c r="J523">
        <v>1791</v>
      </c>
    </row>
    <row r="524" spans="1:10" x14ac:dyDescent="0.25">
      <c r="A524" s="3" t="s">
        <v>569</v>
      </c>
      <c r="B524" s="4">
        <v>43254</v>
      </c>
      <c r="C524">
        <v>18</v>
      </c>
      <c r="D524" t="s">
        <v>26</v>
      </c>
      <c r="E524" t="s">
        <v>27</v>
      </c>
      <c r="F524" t="s">
        <v>28</v>
      </c>
      <c r="G524" t="s">
        <v>19</v>
      </c>
      <c r="H524">
        <v>289</v>
      </c>
      <c r="I524">
        <v>7</v>
      </c>
      <c r="J524">
        <v>2023</v>
      </c>
    </row>
    <row r="525" spans="1:10" x14ac:dyDescent="0.25">
      <c r="A525" s="3" t="s">
        <v>570</v>
      </c>
      <c r="B525" s="4">
        <v>43254</v>
      </c>
      <c r="C525">
        <v>4</v>
      </c>
      <c r="D525" t="s">
        <v>51</v>
      </c>
      <c r="E525" t="s">
        <v>17</v>
      </c>
      <c r="F525" t="s">
        <v>18</v>
      </c>
      <c r="G525" t="s">
        <v>31</v>
      </c>
      <c r="H525">
        <v>69</v>
      </c>
      <c r="I525">
        <v>9</v>
      </c>
      <c r="J525">
        <v>621</v>
      </c>
    </row>
    <row r="526" spans="1:10" x14ac:dyDescent="0.25">
      <c r="A526" s="3" t="s">
        <v>571</v>
      </c>
      <c r="B526" s="4">
        <v>43254</v>
      </c>
      <c r="C526">
        <v>7</v>
      </c>
      <c r="D526" t="s">
        <v>88</v>
      </c>
      <c r="E526" t="s">
        <v>22</v>
      </c>
      <c r="F526" t="s">
        <v>23</v>
      </c>
      <c r="G526" t="s">
        <v>24</v>
      </c>
      <c r="H526">
        <v>159</v>
      </c>
      <c r="I526">
        <v>3</v>
      </c>
      <c r="J526">
        <v>477</v>
      </c>
    </row>
    <row r="527" spans="1:10" x14ac:dyDescent="0.25">
      <c r="A527" s="3" t="s">
        <v>572</v>
      </c>
      <c r="B527" s="4">
        <v>43254</v>
      </c>
      <c r="C527">
        <v>20</v>
      </c>
      <c r="D527" t="s">
        <v>40</v>
      </c>
      <c r="E527" t="s">
        <v>36</v>
      </c>
      <c r="F527" t="s">
        <v>28</v>
      </c>
      <c r="G527" t="s">
        <v>19</v>
      </c>
      <c r="H527">
        <v>289</v>
      </c>
      <c r="I527">
        <v>7</v>
      </c>
      <c r="J527">
        <v>2023</v>
      </c>
    </row>
    <row r="528" spans="1:10" x14ac:dyDescent="0.25">
      <c r="A528" s="3" t="s">
        <v>573</v>
      </c>
      <c r="B528" s="4">
        <v>43254</v>
      </c>
      <c r="C528">
        <v>1</v>
      </c>
      <c r="D528" t="s">
        <v>16</v>
      </c>
      <c r="E528" t="s">
        <v>68</v>
      </c>
      <c r="F528" t="s">
        <v>18</v>
      </c>
      <c r="G528" t="s">
        <v>19</v>
      </c>
      <c r="H528">
        <v>289</v>
      </c>
      <c r="I528">
        <v>7</v>
      </c>
      <c r="J528">
        <v>2023</v>
      </c>
    </row>
    <row r="529" spans="1:10" x14ac:dyDescent="0.25">
      <c r="A529" s="3" t="s">
        <v>574</v>
      </c>
      <c r="B529" s="4">
        <v>43254</v>
      </c>
      <c r="C529">
        <v>4</v>
      </c>
      <c r="D529" t="s">
        <v>51</v>
      </c>
      <c r="E529" t="s">
        <v>17</v>
      </c>
      <c r="F529" t="s">
        <v>18</v>
      </c>
      <c r="G529" t="s">
        <v>19</v>
      </c>
      <c r="H529">
        <v>289</v>
      </c>
      <c r="I529">
        <v>9</v>
      </c>
      <c r="J529">
        <v>2601</v>
      </c>
    </row>
    <row r="530" spans="1:10" x14ac:dyDescent="0.25">
      <c r="A530" s="3" t="s">
        <v>575</v>
      </c>
      <c r="B530" s="4">
        <v>43254</v>
      </c>
      <c r="C530">
        <v>13</v>
      </c>
      <c r="D530" t="s">
        <v>33</v>
      </c>
      <c r="E530" t="s">
        <v>63</v>
      </c>
      <c r="F530" t="s">
        <v>13</v>
      </c>
      <c r="G530" t="s">
        <v>14</v>
      </c>
      <c r="H530">
        <v>199</v>
      </c>
      <c r="I530">
        <v>8</v>
      </c>
      <c r="J530">
        <v>1592</v>
      </c>
    </row>
    <row r="531" spans="1:10" x14ac:dyDescent="0.25">
      <c r="A531" s="3" t="s">
        <v>576</v>
      </c>
      <c r="B531" s="4">
        <v>43254</v>
      </c>
      <c r="C531">
        <v>16</v>
      </c>
      <c r="D531" t="s">
        <v>30</v>
      </c>
      <c r="E531" t="s">
        <v>36</v>
      </c>
      <c r="F531" t="s">
        <v>28</v>
      </c>
      <c r="G531" t="s">
        <v>41</v>
      </c>
      <c r="H531">
        <v>399</v>
      </c>
      <c r="I531">
        <v>7</v>
      </c>
      <c r="J531">
        <v>2793</v>
      </c>
    </row>
    <row r="532" spans="1:10" x14ac:dyDescent="0.25">
      <c r="A532" s="3" t="s">
        <v>577</v>
      </c>
      <c r="B532" s="4">
        <v>43255</v>
      </c>
      <c r="C532">
        <v>8</v>
      </c>
      <c r="D532" t="s">
        <v>45</v>
      </c>
      <c r="E532" t="s">
        <v>22</v>
      </c>
      <c r="F532" t="s">
        <v>23</v>
      </c>
      <c r="G532" t="s">
        <v>14</v>
      </c>
      <c r="H532">
        <v>199</v>
      </c>
      <c r="I532">
        <v>3</v>
      </c>
      <c r="J532">
        <v>597</v>
      </c>
    </row>
    <row r="533" spans="1:10" x14ac:dyDescent="0.25">
      <c r="A533" s="3" t="s">
        <v>578</v>
      </c>
      <c r="B533" s="4">
        <v>43255</v>
      </c>
      <c r="C533">
        <v>11</v>
      </c>
      <c r="D533" t="s">
        <v>11</v>
      </c>
      <c r="E533" t="s">
        <v>63</v>
      </c>
      <c r="F533" t="s">
        <v>13</v>
      </c>
      <c r="G533" t="s">
        <v>41</v>
      </c>
      <c r="H533">
        <v>399</v>
      </c>
      <c r="I533">
        <v>8</v>
      </c>
      <c r="J533">
        <v>3192</v>
      </c>
    </row>
    <row r="534" spans="1:10" x14ac:dyDescent="0.25">
      <c r="A534" s="3" t="s">
        <v>579</v>
      </c>
      <c r="B534" s="4">
        <v>43256</v>
      </c>
      <c r="C534">
        <v>8</v>
      </c>
      <c r="D534" t="s">
        <v>45</v>
      </c>
      <c r="E534" t="s">
        <v>46</v>
      </c>
      <c r="F534" t="s">
        <v>23</v>
      </c>
      <c r="G534" t="s">
        <v>14</v>
      </c>
      <c r="H534">
        <v>199</v>
      </c>
      <c r="I534">
        <v>5</v>
      </c>
      <c r="J534">
        <v>995</v>
      </c>
    </row>
    <row r="535" spans="1:10" x14ac:dyDescent="0.25">
      <c r="A535" s="3" t="s">
        <v>580</v>
      </c>
      <c r="B535" s="4">
        <v>43256</v>
      </c>
      <c r="C535">
        <v>7</v>
      </c>
      <c r="D535" t="s">
        <v>88</v>
      </c>
      <c r="E535" t="s">
        <v>46</v>
      </c>
      <c r="F535" t="s">
        <v>23</v>
      </c>
      <c r="G535" t="s">
        <v>24</v>
      </c>
      <c r="H535">
        <v>159</v>
      </c>
      <c r="I535">
        <v>9</v>
      </c>
      <c r="J535">
        <v>1431</v>
      </c>
    </row>
    <row r="536" spans="1:10" x14ac:dyDescent="0.25">
      <c r="A536" s="3" t="s">
        <v>581</v>
      </c>
      <c r="B536" s="4">
        <v>43256</v>
      </c>
      <c r="C536">
        <v>19</v>
      </c>
      <c r="D536" t="s">
        <v>56</v>
      </c>
      <c r="E536" t="s">
        <v>27</v>
      </c>
      <c r="F536" t="s">
        <v>28</v>
      </c>
      <c r="G536" t="s">
        <v>14</v>
      </c>
      <c r="H536">
        <v>199</v>
      </c>
      <c r="I536">
        <v>2</v>
      </c>
      <c r="J536">
        <v>398</v>
      </c>
    </row>
    <row r="537" spans="1:10" x14ac:dyDescent="0.25">
      <c r="A537" s="3" t="s">
        <v>582</v>
      </c>
      <c r="B537" s="4">
        <v>43256</v>
      </c>
      <c r="C537">
        <v>17</v>
      </c>
      <c r="D537" t="s">
        <v>35</v>
      </c>
      <c r="E537" t="s">
        <v>36</v>
      </c>
      <c r="F537" t="s">
        <v>28</v>
      </c>
      <c r="G537" t="s">
        <v>31</v>
      </c>
      <c r="H537">
        <v>69</v>
      </c>
      <c r="I537">
        <v>0</v>
      </c>
      <c r="J537">
        <v>0</v>
      </c>
    </row>
    <row r="538" spans="1:10" x14ac:dyDescent="0.25">
      <c r="A538" s="3" t="s">
        <v>583</v>
      </c>
      <c r="B538" s="4">
        <v>43257</v>
      </c>
      <c r="C538">
        <v>9</v>
      </c>
      <c r="D538" t="s">
        <v>21</v>
      </c>
      <c r="E538" t="s">
        <v>46</v>
      </c>
      <c r="F538" t="s">
        <v>23</v>
      </c>
      <c r="G538" t="s">
        <v>14</v>
      </c>
      <c r="H538">
        <v>199</v>
      </c>
      <c r="I538">
        <v>1</v>
      </c>
      <c r="J538">
        <v>199</v>
      </c>
    </row>
    <row r="539" spans="1:10" x14ac:dyDescent="0.25">
      <c r="A539" s="3" t="s">
        <v>584</v>
      </c>
      <c r="B539" s="4">
        <v>43257</v>
      </c>
      <c r="C539">
        <v>8</v>
      </c>
      <c r="D539" t="s">
        <v>45</v>
      </c>
      <c r="E539" t="s">
        <v>46</v>
      </c>
      <c r="F539" t="s">
        <v>23</v>
      </c>
      <c r="G539" t="s">
        <v>14</v>
      </c>
      <c r="H539">
        <v>199</v>
      </c>
      <c r="I539">
        <v>2</v>
      </c>
      <c r="J539">
        <v>398</v>
      </c>
    </row>
    <row r="540" spans="1:10" x14ac:dyDescent="0.25">
      <c r="A540" s="3" t="s">
        <v>585</v>
      </c>
      <c r="B540" s="4">
        <v>43258</v>
      </c>
      <c r="C540">
        <v>19</v>
      </c>
      <c r="D540" t="s">
        <v>56</v>
      </c>
      <c r="E540" t="s">
        <v>27</v>
      </c>
      <c r="F540" t="s">
        <v>28</v>
      </c>
      <c r="G540" t="s">
        <v>14</v>
      </c>
      <c r="H540">
        <v>199</v>
      </c>
      <c r="I540">
        <v>0</v>
      </c>
      <c r="J540">
        <v>0</v>
      </c>
    </row>
    <row r="541" spans="1:10" x14ac:dyDescent="0.25">
      <c r="A541" s="3" t="s">
        <v>586</v>
      </c>
      <c r="B541" s="4">
        <v>43259</v>
      </c>
      <c r="C541">
        <v>9</v>
      </c>
      <c r="D541" t="s">
        <v>21</v>
      </c>
      <c r="E541" t="s">
        <v>46</v>
      </c>
      <c r="F541" t="s">
        <v>23</v>
      </c>
      <c r="G541" t="s">
        <v>24</v>
      </c>
      <c r="H541">
        <v>159</v>
      </c>
      <c r="I541">
        <v>3</v>
      </c>
      <c r="J541">
        <v>477</v>
      </c>
    </row>
    <row r="542" spans="1:10" x14ac:dyDescent="0.25">
      <c r="A542" s="3" t="s">
        <v>587</v>
      </c>
      <c r="B542" s="4">
        <v>43259</v>
      </c>
      <c r="C542">
        <v>9</v>
      </c>
      <c r="D542" t="s">
        <v>21</v>
      </c>
      <c r="E542" t="s">
        <v>46</v>
      </c>
      <c r="F542" t="s">
        <v>23</v>
      </c>
      <c r="G542" t="s">
        <v>19</v>
      </c>
      <c r="H542">
        <v>289</v>
      </c>
      <c r="I542">
        <v>9</v>
      </c>
      <c r="J542">
        <v>2601</v>
      </c>
    </row>
    <row r="543" spans="1:10" x14ac:dyDescent="0.25">
      <c r="A543" s="3" t="s">
        <v>588</v>
      </c>
      <c r="B543" s="4">
        <v>43259</v>
      </c>
      <c r="C543">
        <v>9</v>
      </c>
      <c r="D543" t="s">
        <v>21</v>
      </c>
      <c r="E543" t="s">
        <v>46</v>
      </c>
      <c r="F543" t="s">
        <v>23</v>
      </c>
      <c r="G543" t="s">
        <v>41</v>
      </c>
      <c r="H543">
        <v>399</v>
      </c>
      <c r="I543">
        <v>5</v>
      </c>
      <c r="J543">
        <v>1995</v>
      </c>
    </row>
    <row r="544" spans="1:10" x14ac:dyDescent="0.25">
      <c r="A544" s="3" t="s">
        <v>589</v>
      </c>
      <c r="B544" s="4">
        <v>43259</v>
      </c>
      <c r="C544">
        <v>20</v>
      </c>
      <c r="D544" t="s">
        <v>40</v>
      </c>
      <c r="E544" t="s">
        <v>36</v>
      </c>
      <c r="F544" t="s">
        <v>28</v>
      </c>
      <c r="G544" t="s">
        <v>24</v>
      </c>
      <c r="H544">
        <v>159</v>
      </c>
      <c r="I544">
        <v>5</v>
      </c>
      <c r="J544">
        <v>795</v>
      </c>
    </row>
    <row r="545" spans="1:10" x14ac:dyDescent="0.25">
      <c r="A545" s="3" t="s">
        <v>590</v>
      </c>
      <c r="B545" s="4">
        <v>43260</v>
      </c>
      <c r="C545">
        <v>9</v>
      </c>
      <c r="D545" t="s">
        <v>21</v>
      </c>
      <c r="E545" t="s">
        <v>46</v>
      </c>
      <c r="F545" t="s">
        <v>23</v>
      </c>
      <c r="G545" t="s">
        <v>19</v>
      </c>
      <c r="H545">
        <v>289</v>
      </c>
      <c r="I545">
        <v>6</v>
      </c>
      <c r="J545">
        <v>1734</v>
      </c>
    </row>
    <row r="546" spans="1:10" x14ac:dyDescent="0.25">
      <c r="A546" s="3" t="s">
        <v>591</v>
      </c>
      <c r="B546" s="4">
        <v>43260</v>
      </c>
      <c r="C546">
        <v>14</v>
      </c>
      <c r="D546" t="s">
        <v>38</v>
      </c>
      <c r="E546" t="s">
        <v>63</v>
      </c>
      <c r="F546" t="s">
        <v>13</v>
      </c>
      <c r="G546" t="s">
        <v>41</v>
      </c>
      <c r="H546">
        <v>399</v>
      </c>
      <c r="I546">
        <v>0</v>
      </c>
      <c r="J546">
        <v>0</v>
      </c>
    </row>
    <row r="547" spans="1:10" x14ac:dyDescent="0.25">
      <c r="A547" s="3" t="s">
        <v>592</v>
      </c>
      <c r="B547" s="4">
        <v>43261</v>
      </c>
      <c r="C547">
        <v>4</v>
      </c>
      <c r="D547" t="s">
        <v>51</v>
      </c>
      <c r="E547" t="s">
        <v>68</v>
      </c>
      <c r="F547" t="s">
        <v>18</v>
      </c>
      <c r="G547" t="s">
        <v>14</v>
      </c>
      <c r="H547">
        <v>199</v>
      </c>
      <c r="I547">
        <v>5</v>
      </c>
      <c r="J547">
        <v>995</v>
      </c>
    </row>
    <row r="548" spans="1:10" x14ac:dyDescent="0.25">
      <c r="A548" s="3" t="s">
        <v>593</v>
      </c>
      <c r="B548" s="4">
        <v>43262</v>
      </c>
      <c r="C548">
        <v>6</v>
      </c>
      <c r="D548" t="s">
        <v>48</v>
      </c>
      <c r="E548" t="s">
        <v>22</v>
      </c>
      <c r="F548" t="s">
        <v>23</v>
      </c>
      <c r="G548" t="s">
        <v>31</v>
      </c>
      <c r="H548">
        <v>69</v>
      </c>
      <c r="I548">
        <v>7</v>
      </c>
      <c r="J548">
        <v>483</v>
      </c>
    </row>
    <row r="549" spans="1:10" x14ac:dyDescent="0.25">
      <c r="A549" s="3" t="s">
        <v>594</v>
      </c>
      <c r="B549" s="4">
        <v>43262</v>
      </c>
      <c r="C549">
        <v>2</v>
      </c>
      <c r="D549" t="s">
        <v>106</v>
      </c>
      <c r="E549" t="s">
        <v>68</v>
      </c>
      <c r="F549" t="s">
        <v>18</v>
      </c>
      <c r="G549" t="s">
        <v>14</v>
      </c>
      <c r="H549">
        <v>199</v>
      </c>
      <c r="I549">
        <v>7</v>
      </c>
      <c r="J549">
        <v>1393</v>
      </c>
    </row>
    <row r="550" spans="1:10" x14ac:dyDescent="0.25">
      <c r="A550" s="3" t="s">
        <v>595</v>
      </c>
      <c r="B550" s="4">
        <v>43262</v>
      </c>
      <c r="C550">
        <v>17</v>
      </c>
      <c r="D550" t="s">
        <v>35</v>
      </c>
      <c r="E550" t="s">
        <v>27</v>
      </c>
      <c r="F550" t="s">
        <v>28</v>
      </c>
      <c r="G550" t="s">
        <v>14</v>
      </c>
      <c r="H550">
        <v>199</v>
      </c>
      <c r="I550">
        <v>2</v>
      </c>
      <c r="J550">
        <v>398</v>
      </c>
    </row>
    <row r="551" spans="1:10" x14ac:dyDescent="0.25">
      <c r="A551" s="3" t="s">
        <v>596</v>
      </c>
      <c r="B551" s="4">
        <v>43262</v>
      </c>
      <c r="C551">
        <v>18</v>
      </c>
      <c r="D551" t="s">
        <v>26</v>
      </c>
      <c r="E551" t="s">
        <v>27</v>
      </c>
      <c r="F551" t="s">
        <v>28</v>
      </c>
      <c r="G551" t="s">
        <v>24</v>
      </c>
      <c r="H551">
        <v>159</v>
      </c>
      <c r="I551">
        <v>0</v>
      </c>
      <c r="J551">
        <v>0</v>
      </c>
    </row>
    <row r="552" spans="1:10" x14ac:dyDescent="0.25">
      <c r="A552" s="3" t="s">
        <v>597</v>
      </c>
      <c r="B552" s="4">
        <v>43262</v>
      </c>
      <c r="C552">
        <v>5</v>
      </c>
      <c r="D552" t="s">
        <v>60</v>
      </c>
      <c r="E552" t="s">
        <v>17</v>
      </c>
      <c r="F552" t="s">
        <v>18</v>
      </c>
      <c r="G552" t="s">
        <v>31</v>
      </c>
      <c r="H552">
        <v>69</v>
      </c>
      <c r="I552">
        <v>5</v>
      </c>
      <c r="J552">
        <v>345</v>
      </c>
    </row>
    <row r="553" spans="1:10" x14ac:dyDescent="0.25">
      <c r="A553" s="3" t="s">
        <v>598</v>
      </c>
      <c r="B553" s="4">
        <v>43262</v>
      </c>
      <c r="C553">
        <v>2</v>
      </c>
      <c r="D553" t="s">
        <v>106</v>
      </c>
      <c r="E553" t="s">
        <v>68</v>
      </c>
      <c r="F553" t="s">
        <v>18</v>
      </c>
      <c r="G553" t="s">
        <v>19</v>
      </c>
      <c r="H553">
        <v>289</v>
      </c>
      <c r="I553">
        <v>5</v>
      </c>
      <c r="J553">
        <v>1445</v>
      </c>
    </row>
    <row r="554" spans="1:10" x14ac:dyDescent="0.25">
      <c r="A554" s="3" t="s">
        <v>599</v>
      </c>
      <c r="B554" s="4">
        <v>43262</v>
      </c>
      <c r="C554">
        <v>11</v>
      </c>
      <c r="D554" t="s">
        <v>11</v>
      </c>
      <c r="E554" t="s">
        <v>12</v>
      </c>
      <c r="F554" t="s">
        <v>13</v>
      </c>
      <c r="G554" t="s">
        <v>41</v>
      </c>
      <c r="H554">
        <v>399</v>
      </c>
      <c r="I554">
        <v>0</v>
      </c>
      <c r="J554">
        <v>0</v>
      </c>
    </row>
    <row r="555" spans="1:10" x14ac:dyDescent="0.25">
      <c r="A555" s="3" t="s">
        <v>600</v>
      </c>
      <c r="B555" s="4">
        <v>43263</v>
      </c>
      <c r="C555">
        <v>19</v>
      </c>
      <c r="D555" t="s">
        <v>56</v>
      </c>
      <c r="E555" t="s">
        <v>27</v>
      </c>
      <c r="F555" t="s">
        <v>28</v>
      </c>
      <c r="G555" t="s">
        <v>14</v>
      </c>
      <c r="H555">
        <v>199</v>
      </c>
      <c r="I555">
        <v>4</v>
      </c>
      <c r="J555">
        <v>796</v>
      </c>
    </row>
    <row r="556" spans="1:10" x14ac:dyDescent="0.25">
      <c r="A556" s="3" t="s">
        <v>601</v>
      </c>
      <c r="B556" s="4">
        <v>43263</v>
      </c>
      <c r="C556">
        <v>6</v>
      </c>
      <c r="D556" t="s">
        <v>48</v>
      </c>
      <c r="E556" t="s">
        <v>22</v>
      </c>
      <c r="F556" t="s">
        <v>23</v>
      </c>
      <c r="G556" t="s">
        <v>14</v>
      </c>
      <c r="H556">
        <v>199</v>
      </c>
      <c r="I556">
        <v>9</v>
      </c>
      <c r="J556">
        <v>1791</v>
      </c>
    </row>
    <row r="557" spans="1:10" x14ac:dyDescent="0.25">
      <c r="A557" s="3" t="s">
        <v>602</v>
      </c>
      <c r="B557" s="4">
        <v>43263</v>
      </c>
      <c r="C557">
        <v>10</v>
      </c>
      <c r="D557" t="s">
        <v>58</v>
      </c>
      <c r="E557" t="s">
        <v>46</v>
      </c>
      <c r="F557" t="s">
        <v>23</v>
      </c>
      <c r="G557" t="s">
        <v>41</v>
      </c>
      <c r="H557">
        <v>399</v>
      </c>
      <c r="I557">
        <v>0</v>
      </c>
      <c r="J557">
        <v>0</v>
      </c>
    </row>
    <row r="558" spans="1:10" x14ac:dyDescent="0.25">
      <c r="A558" s="3" t="s">
        <v>603</v>
      </c>
      <c r="B558" s="4">
        <v>43263</v>
      </c>
      <c r="C558">
        <v>5</v>
      </c>
      <c r="D558" t="s">
        <v>60</v>
      </c>
      <c r="E558" t="s">
        <v>68</v>
      </c>
      <c r="F558" t="s">
        <v>18</v>
      </c>
      <c r="G558" t="s">
        <v>24</v>
      </c>
      <c r="H558">
        <v>159</v>
      </c>
      <c r="I558">
        <v>1</v>
      </c>
      <c r="J558">
        <v>159</v>
      </c>
    </row>
    <row r="559" spans="1:10" x14ac:dyDescent="0.25">
      <c r="A559" s="3" t="s">
        <v>604</v>
      </c>
      <c r="B559" s="4">
        <v>43264</v>
      </c>
      <c r="C559">
        <v>14</v>
      </c>
      <c r="D559" t="s">
        <v>38</v>
      </c>
      <c r="E559" t="s">
        <v>63</v>
      </c>
      <c r="F559" t="s">
        <v>13</v>
      </c>
      <c r="G559" t="s">
        <v>41</v>
      </c>
      <c r="H559">
        <v>399</v>
      </c>
      <c r="I559">
        <v>9</v>
      </c>
      <c r="J559">
        <v>3591</v>
      </c>
    </row>
    <row r="560" spans="1:10" x14ac:dyDescent="0.25">
      <c r="A560" s="3" t="s">
        <v>605</v>
      </c>
      <c r="B560" s="4">
        <v>43264</v>
      </c>
      <c r="C560">
        <v>2</v>
      </c>
      <c r="D560" t="s">
        <v>106</v>
      </c>
      <c r="E560" t="s">
        <v>68</v>
      </c>
      <c r="F560" t="s">
        <v>18</v>
      </c>
      <c r="G560" t="s">
        <v>19</v>
      </c>
      <c r="H560">
        <v>289</v>
      </c>
      <c r="I560">
        <v>2</v>
      </c>
      <c r="J560">
        <v>578</v>
      </c>
    </row>
    <row r="561" spans="1:10" x14ac:dyDescent="0.25">
      <c r="A561" s="3" t="s">
        <v>606</v>
      </c>
      <c r="B561" s="4">
        <v>43264</v>
      </c>
      <c r="C561">
        <v>15</v>
      </c>
      <c r="D561" t="s">
        <v>118</v>
      </c>
      <c r="E561" t="s">
        <v>63</v>
      </c>
      <c r="F561" t="s">
        <v>13</v>
      </c>
      <c r="G561" t="s">
        <v>19</v>
      </c>
      <c r="H561">
        <v>289</v>
      </c>
      <c r="I561">
        <v>5</v>
      </c>
      <c r="J561">
        <v>1445</v>
      </c>
    </row>
    <row r="562" spans="1:10" x14ac:dyDescent="0.25">
      <c r="A562" s="3" t="s">
        <v>607</v>
      </c>
      <c r="B562" s="4">
        <v>43265</v>
      </c>
      <c r="C562">
        <v>13</v>
      </c>
      <c r="D562" t="s">
        <v>33</v>
      </c>
      <c r="E562" t="s">
        <v>12</v>
      </c>
      <c r="F562" t="s">
        <v>13</v>
      </c>
      <c r="G562" t="s">
        <v>19</v>
      </c>
      <c r="H562">
        <v>289</v>
      </c>
      <c r="I562">
        <v>3</v>
      </c>
      <c r="J562">
        <v>867</v>
      </c>
    </row>
    <row r="563" spans="1:10" x14ac:dyDescent="0.25">
      <c r="A563" s="3" t="s">
        <v>608</v>
      </c>
      <c r="B563" s="4">
        <v>43266</v>
      </c>
      <c r="C563">
        <v>17</v>
      </c>
      <c r="D563" t="s">
        <v>35</v>
      </c>
      <c r="E563" t="s">
        <v>36</v>
      </c>
      <c r="F563" t="s">
        <v>28</v>
      </c>
      <c r="G563" t="s">
        <v>19</v>
      </c>
      <c r="H563">
        <v>289</v>
      </c>
      <c r="I563">
        <v>6</v>
      </c>
      <c r="J563">
        <v>1734</v>
      </c>
    </row>
    <row r="564" spans="1:10" x14ac:dyDescent="0.25">
      <c r="A564" s="3" t="s">
        <v>609</v>
      </c>
      <c r="B564" s="4">
        <v>43267</v>
      </c>
      <c r="C564">
        <v>13</v>
      </c>
      <c r="D564" t="s">
        <v>33</v>
      </c>
      <c r="E564" t="s">
        <v>12</v>
      </c>
      <c r="F564" t="s">
        <v>13</v>
      </c>
      <c r="G564" t="s">
        <v>41</v>
      </c>
      <c r="H564">
        <v>399</v>
      </c>
      <c r="I564">
        <v>0</v>
      </c>
      <c r="J564">
        <v>0</v>
      </c>
    </row>
    <row r="565" spans="1:10" x14ac:dyDescent="0.25">
      <c r="A565" s="3" t="s">
        <v>610</v>
      </c>
      <c r="B565" s="4">
        <v>43267</v>
      </c>
      <c r="C565">
        <v>15</v>
      </c>
      <c r="D565" t="s">
        <v>118</v>
      </c>
      <c r="E565" t="s">
        <v>12</v>
      </c>
      <c r="F565" t="s">
        <v>13</v>
      </c>
      <c r="G565" t="s">
        <v>41</v>
      </c>
      <c r="H565">
        <v>399</v>
      </c>
      <c r="I565">
        <v>6</v>
      </c>
      <c r="J565">
        <v>2394</v>
      </c>
    </row>
    <row r="566" spans="1:10" x14ac:dyDescent="0.25">
      <c r="A566" s="3" t="s">
        <v>611</v>
      </c>
      <c r="B566" s="4">
        <v>43267</v>
      </c>
      <c r="C566">
        <v>1</v>
      </c>
      <c r="D566" t="s">
        <v>16</v>
      </c>
      <c r="E566" t="s">
        <v>17</v>
      </c>
      <c r="F566" t="s">
        <v>18</v>
      </c>
      <c r="G566" t="s">
        <v>14</v>
      </c>
      <c r="H566">
        <v>199</v>
      </c>
      <c r="I566">
        <v>0</v>
      </c>
      <c r="J566">
        <v>0</v>
      </c>
    </row>
    <row r="567" spans="1:10" x14ac:dyDescent="0.25">
      <c r="A567" s="3" t="s">
        <v>612</v>
      </c>
      <c r="B567" s="4">
        <v>43267</v>
      </c>
      <c r="C567">
        <v>10</v>
      </c>
      <c r="D567" t="s">
        <v>58</v>
      </c>
      <c r="E567" t="s">
        <v>22</v>
      </c>
      <c r="F567" t="s">
        <v>23</v>
      </c>
      <c r="G567" t="s">
        <v>24</v>
      </c>
      <c r="H567">
        <v>159</v>
      </c>
      <c r="I567">
        <v>8</v>
      </c>
      <c r="J567">
        <v>1272</v>
      </c>
    </row>
    <row r="568" spans="1:10" x14ac:dyDescent="0.25">
      <c r="A568" s="3" t="s">
        <v>613</v>
      </c>
      <c r="B568" s="4">
        <v>43267</v>
      </c>
      <c r="C568">
        <v>1</v>
      </c>
      <c r="D568" t="s">
        <v>16</v>
      </c>
      <c r="E568" t="s">
        <v>68</v>
      </c>
      <c r="F568" t="s">
        <v>18</v>
      </c>
      <c r="G568" t="s">
        <v>24</v>
      </c>
      <c r="H568">
        <v>159</v>
      </c>
      <c r="I568">
        <v>8</v>
      </c>
      <c r="J568">
        <v>1272</v>
      </c>
    </row>
    <row r="569" spans="1:10" x14ac:dyDescent="0.25">
      <c r="A569" s="3" t="s">
        <v>614</v>
      </c>
      <c r="B569" s="4">
        <v>43267</v>
      </c>
      <c r="C569">
        <v>14</v>
      </c>
      <c r="D569" t="s">
        <v>38</v>
      </c>
      <c r="E569" t="s">
        <v>63</v>
      </c>
      <c r="F569" t="s">
        <v>13</v>
      </c>
      <c r="G569" t="s">
        <v>41</v>
      </c>
      <c r="H569">
        <v>399</v>
      </c>
      <c r="I569">
        <v>0</v>
      </c>
      <c r="J569">
        <v>0</v>
      </c>
    </row>
    <row r="570" spans="1:10" x14ac:dyDescent="0.25">
      <c r="A570" s="3" t="s">
        <v>615</v>
      </c>
      <c r="B570" s="4">
        <v>43268</v>
      </c>
      <c r="C570">
        <v>18</v>
      </c>
      <c r="D570" t="s">
        <v>26</v>
      </c>
      <c r="E570" t="s">
        <v>27</v>
      </c>
      <c r="F570" t="s">
        <v>28</v>
      </c>
      <c r="G570" t="s">
        <v>24</v>
      </c>
      <c r="H570">
        <v>159</v>
      </c>
      <c r="I570">
        <v>7</v>
      </c>
      <c r="J570">
        <v>1113</v>
      </c>
    </row>
    <row r="571" spans="1:10" x14ac:dyDescent="0.25">
      <c r="A571" s="3" t="s">
        <v>616</v>
      </c>
      <c r="B571" s="4">
        <v>43269</v>
      </c>
      <c r="C571">
        <v>3</v>
      </c>
      <c r="D571" t="s">
        <v>43</v>
      </c>
      <c r="E571" t="s">
        <v>68</v>
      </c>
      <c r="F571" t="s">
        <v>18</v>
      </c>
      <c r="G571" t="s">
        <v>19</v>
      </c>
      <c r="H571">
        <v>289</v>
      </c>
      <c r="I571">
        <v>3</v>
      </c>
      <c r="J571">
        <v>867</v>
      </c>
    </row>
    <row r="572" spans="1:10" x14ac:dyDescent="0.25">
      <c r="A572" s="3" t="s">
        <v>617</v>
      </c>
      <c r="B572" s="4">
        <v>43269</v>
      </c>
      <c r="C572">
        <v>3</v>
      </c>
      <c r="D572" t="s">
        <v>43</v>
      </c>
      <c r="E572" t="s">
        <v>68</v>
      </c>
      <c r="F572" t="s">
        <v>18</v>
      </c>
      <c r="G572" t="s">
        <v>19</v>
      </c>
      <c r="H572">
        <v>289</v>
      </c>
      <c r="I572">
        <v>1</v>
      </c>
      <c r="J572">
        <v>289</v>
      </c>
    </row>
    <row r="573" spans="1:10" x14ac:dyDescent="0.25">
      <c r="A573" s="3" t="s">
        <v>618</v>
      </c>
      <c r="B573" s="4">
        <v>43269</v>
      </c>
      <c r="C573">
        <v>11</v>
      </c>
      <c r="D573" t="s">
        <v>11</v>
      </c>
      <c r="E573" t="s">
        <v>63</v>
      </c>
      <c r="F573" t="s">
        <v>13</v>
      </c>
      <c r="G573" t="s">
        <v>24</v>
      </c>
      <c r="H573">
        <v>159</v>
      </c>
      <c r="I573">
        <v>4</v>
      </c>
      <c r="J573">
        <v>636</v>
      </c>
    </row>
    <row r="574" spans="1:10" x14ac:dyDescent="0.25">
      <c r="A574" s="3" t="s">
        <v>619</v>
      </c>
      <c r="B574" s="4">
        <v>43270</v>
      </c>
      <c r="C574">
        <v>20</v>
      </c>
      <c r="D574" t="s">
        <v>40</v>
      </c>
      <c r="E574" t="s">
        <v>27</v>
      </c>
      <c r="F574" t="s">
        <v>28</v>
      </c>
      <c r="G574" t="s">
        <v>41</v>
      </c>
      <c r="H574">
        <v>399</v>
      </c>
      <c r="I574">
        <v>5</v>
      </c>
      <c r="J574">
        <v>1995</v>
      </c>
    </row>
    <row r="575" spans="1:10" x14ac:dyDescent="0.25">
      <c r="A575" s="3" t="s">
        <v>620</v>
      </c>
      <c r="B575" s="4">
        <v>43271</v>
      </c>
      <c r="C575">
        <v>5</v>
      </c>
      <c r="D575" t="s">
        <v>60</v>
      </c>
      <c r="E575" t="s">
        <v>17</v>
      </c>
      <c r="F575" t="s">
        <v>18</v>
      </c>
      <c r="G575" t="s">
        <v>24</v>
      </c>
      <c r="H575">
        <v>159</v>
      </c>
      <c r="I575">
        <v>3</v>
      </c>
      <c r="J575">
        <v>477</v>
      </c>
    </row>
    <row r="576" spans="1:10" x14ac:dyDescent="0.25">
      <c r="A576" s="3" t="s">
        <v>621</v>
      </c>
      <c r="B576" s="4">
        <v>43271</v>
      </c>
      <c r="C576">
        <v>18</v>
      </c>
      <c r="D576" t="s">
        <v>26</v>
      </c>
      <c r="E576" t="s">
        <v>36</v>
      </c>
      <c r="F576" t="s">
        <v>28</v>
      </c>
      <c r="G576" t="s">
        <v>31</v>
      </c>
      <c r="H576">
        <v>69</v>
      </c>
      <c r="I576">
        <v>1</v>
      </c>
      <c r="J576">
        <v>69</v>
      </c>
    </row>
    <row r="577" spans="1:10" x14ac:dyDescent="0.25">
      <c r="A577" s="3" t="s">
        <v>622</v>
      </c>
      <c r="B577" s="4">
        <v>43271</v>
      </c>
      <c r="C577">
        <v>4</v>
      </c>
      <c r="D577" t="s">
        <v>51</v>
      </c>
      <c r="E577" t="s">
        <v>68</v>
      </c>
      <c r="F577" t="s">
        <v>18</v>
      </c>
      <c r="G577" t="s">
        <v>31</v>
      </c>
      <c r="H577">
        <v>69</v>
      </c>
      <c r="I577">
        <v>3</v>
      </c>
      <c r="J577">
        <v>207</v>
      </c>
    </row>
    <row r="578" spans="1:10" x14ac:dyDescent="0.25">
      <c r="A578" s="3" t="s">
        <v>623</v>
      </c>
      <c r="B578" s="4">
        <v>43271</v>
      </c>
      <c r="C578">
        <v>12</v>
      </c>
      <c r="D578" t="s">
        <v>66</v>
      </c>
      <c r="E578" t="s">
        <v>12</v>
      </c>
      <c r="F578" t="s">
        <v>13</v>
      </c>
      <c r="G578" t="s">
        <v>24</v>
      </c>
      <c r="H578">
        <v>159</v>
      </c>
      <c r="I578">
        <v>6</v>
      </c>
      <c r="J578">
        <v>954</v>
      </c>
    </row>
    <row r="579" spans="1:10" x14ac:dyDescent="0.25">
      <c r="A579" s="3" t="s">
        <v>624</v>
      </c>
      <c r="B579" s="4">
        <v>43272</v>
      </c>
      <c r="C579">
        <v>14</v>
      </c>
      <c r="D579" t="s">
        <v>38</v>
      </c>
      <c r="E579" t="s">
        <v>12</v>
      </c>
      <c r="F579" t="s">
        <v>13</v>
      </c>
      <c r="G579" t="s">
        <v>41</v>
      </c>
      <c r="H579">
        <v>399</v>
      </c>
      <c r="I579">
        <v>9</v>
      </c>
      <c r="J579">
        <v>3591</v>
      </c>
    </row>
    <row r="580" spans="1:10" x14ac:dyDescent="0.25">
      <c r="A580" s="3" t="s">
        <v>625</v>
      </c>
      <c r="B580" s="4">
        <v>43273</v>
      </c>
      <c r="C580">
        <v>7</v>
      </c>
      <c r="D580" t="s">
        <v>88</v>
      </c>
      <c r="E580" t="s">
        <v>22</v>
      </c>
      <c r="F580" t="s">
        <v>23</v>
      </c>
      <c r="G580" t="s">
        <v>41</v>
      </c>
      <c r="H580">
        <v>399</v>
      </c>
      <c r="I580">
        <v>0</v>
      </c>
      <c r="J580">
        <v>0</v>
      </c>
    </row>
    <row r="581" spans="1:10" x14ac:dyDescent="0.25">
      <c r="A581" s="3" t="s">
        <v>626</v>
      </c>
      <c r="B581" s="4">
        <v>43273</v>
      </c>
      <c r="C581">
        <v>15</v>
      </c>
      <c r="D581" t="s">
        <v>118</v>
      </c>
      <c r="E581" t="s">
        <v>63</v>
      </c>
      <c r="F581" t="s">
        <v>13</v>
      </c>
      <c r="G581" t="s">
        <v>24</v>
      </c>
      <c r="H581">
        <v>159</v>
      </c>
      <c r="I581">
        <v>6</v>
      </c>
      <c r="J581">
        <v>954</v>
      </c>
    </row>
    <row r="582" spans="1:10" x14ac:dyDescent="0.25">
      <c r="A582" s="3" t="s">
        <v>627</v>
      </c>
      <c r="B582" s="4">
        <v>43273</v>
      </c>
      <c r="C582">
        <v>15</v>
      </c>
      <c r="D582" t="s">
        <v>118</v>
      </c>
      <c r="E582" t="s">
        <v>12</v>
      </c>
      <c r="F582" t="s">
        <v>13</v>
      </c>
      <c r="G582" t="s">
        <v>24</v>
      </c>
      <c r="H582">
        <v>159</v>
      </c>
      <c r="I582">
        <v>8</v>
      </c>
      <c r="J582">
        <v>1272</v>
      </c>
    </row>
    <row r="583" spans="1:10" x14ac:dyDescent="0.25">
      <c r="A583" s="3" t="s">
        <v>628</v>
      </c>
      <c r="B583" s="4">
        <v>43273</v>
      </c>
      <c r="C583">
        <v>15</v>
      </c>
      <c r="D583" t="s">
        <v>118</v>
      </c>
      <c r="E583" t="s">
        <v>63</v>
      </c>
      <c r="F583" t="s">
        <v>13</v>
      </c>
      <c r="G583" t="s">
        <v>41</v>
      </c>
      <c r="H583">
        <v>399</v>
      </c>
      <c r="I583">
        <v>4</v>
      </c>
      <c r="J583">
        <v>1596</v>
      </c>
    </row>
    <row r="584" spans="1:10" x14ac:dyDescent="0.25">
      <c r="A584" s="3" t="s">
        <v>629</v>
      </c>
      <c r="B584" s="4">
        <v>43273</v>
      </c>
      <c r="C584">
        <v>10</v>
      </c>
      <c r="D584" t="s">
        <v>58</v>
      </c>
      <c r="E584" t="s">
        <v>46</v>
      </c>
      <c r="F584" t="s">
        <v>23</v>
      </c>
      <c r="G584" t="s">
        <v>41</v>
      </c>
      <c r="H584">
        <v>399</v>
      </c>
      <c r="I584">
        <v>3</v>
      </c>
      <c r="J584">
        <v>1197</v>
      </c>
    </row>
    <row r="585" spans="1:10" x14ac:dyDescent="0.25">
      <c r="A585" s="3" t="s">
        <v>630</v>
      </c>
      <c r="B585" s="4">
        <v>43273</v>
      </c>
      <c r="C585">
        <v>18</v>
      </c>
      <c r="D585" t="s">
        <v>26</v>
      </c>
      <c r="E585" t="s">
        <v>36</v>
      </c>
      <c r="F585" t="s">
        <v>28</v>
      </c>
      <c r="G585" t="s">
        <v>31</v>
      </c>
      <c r="H585">
        <v>69</v>
      </c>
      <c r="I585">
        <v>0</v>
      </c>
      <c r="J585">
        <v>0</v>
      </c>
    </row>
    <row r="586" spans="1:10" x14ac:dyDescent="0.25">
      <c r="A586" s="3" t="s">
        <v>631</v>
      </c>
      <c r="B586" s="4">
        <v>43273</v>
      </c>
      <c r="C586">
        <v>5</v>
      </c>
      <c r="D586" t="s">
        <v>60</v>
      </c>
      <c r="E586" t="s">
        <v>17</v>
      </c>
      <c r="F586" t="s">
        <v>18</v>
      </c>
      <c r="G586" t="s">
        <v>14</v>
      </c>
      <c r="H586">
        <v>199</v>
      </c>
      <c r="I586">
        <v>1</v>
      </c>
      <c r="J586">
        <v>199</v>
      </c>
    </row>
    <row r="587" spans="1:10" x14ac:dyDescent="0.25">
      <c r="A587" s="3" t="s">
        <v>632</v>
      </c>
      <c r="B587" s="4">
        <v>43273</v>
      </c>
      <c r="C587">
        <v>4</v>
      </c>
      <c r="D587" t="s">
        <v>51</v>
      </c>
      <c r="E587" t="s">
        <v>17</v>
      </c>
      <c r="F587" t="s">
        <v>18</v>
      </c>
      <c r="G587" t="s">
        <v>19</v>
      </c>
      <c r="H587">
        <v>289</v>
      </c>
      <c r="I587">
        <v>5</v>
      </c>
      <c r="J587">
        <v>1445</v>
      </c>
    </row>
    <row r="588" spans="1:10" x14ac:dyDescent="0.25">
      <c r="A588" s="3" t="s">
        <v>633</v>
      </c>
      <c r="B588" s="4">
        <v>43273</v>
      </c>
      <c r="C588">
        <v>20</v>
      </c>
      <c r="D588" t="s">
        <v>40</v>
      </c>
      <c r="E588" t="s">
        <v>36</v>
      </c>
      <c r="F588" t="s">
        <v>28</v>
      </c>
      <c r="G588" t="s">
        <v>31</v>
      </c>
      <c r="H588">
        <v>69</v>
      </c>
      <c r="I588">
        <v>3</v>
      </c>
      <c r="J588">
        <v>207</v>
      </c>
    </row>
    <row r="589" spans="1:10" x14ac:dyDescent="0.25">
      <c r="A589" s="3" t="s">
        <v>634</v>
      </c>
      <c r="B589" s="4">
        <v>43274</v>
      </c>
      <c r="C589">
        <v>17</v>
      </c>
      <c r="D589" t="s">
        <v>35</v>
      </c>
      <c r="E589" t="s">
        <v>27</v>
      </c>
      <c r="F589" t="s">
        <v>28</v>
      </c>
      <c r="G589" t="s">
        <v>31</v>
      </c>
      <c r="H589">
        <v>69</v>
      </c>
      <c r="I589">
        <v>1</v>
      </c>
      <c r="J589">
        <v>69</v>
      </c>
    </row>
    <row r="590" spans="1:10" x14ac:dyDescent="0.25">
      <c r="A590" s="3" t="s">
        <v>635</v>
      </c>
      <c r="B590" s="4">
        <v>43275</v>
      </c>
      <c r="C590">
        <v>5</v>
      </c>
      <c r="D590" t="s">
        <v>60</v>
      </c>
      <c r="E590" t="s">
        <v>17</v>
      </c>
      <c r="F590" t="s">
        <v>18</v>
      </c>
      <c r="G590" t="s">
        <v>41</v>
      </c>
      <c r="H590">
        <v>399</v>
      </c>
      <c r="I590">
        <v>3</v>
      </c>
      <c r="J590">
        <v>1197</v>
      </c>
    </row>
    <row r="591" spans="1:10" x14ac:dyDescent="0.25">
      <c r="A591" s="3" t="s">
        <v>636</v>
      </c>
      <c r="B591" s="4">
        <v>43275</v>
      </c>
      <c r="C591">
        <v>18</v>
      </c>
      <c r="D591" t="s">
        <v>26</v>
      </c>
      <c r="E591" t="s">
        <v>36</v>
      </c>
      <c r="F591" t="s">
        <v>28</v>
      </c>
      <c r="G591" t="s">
        <v>24</v>
      </c>
      <c r="H591">
        <v>159</v>
      </c>
      <c r="I591">
        <v>5</v>
      </c>
      <c r="J591">
        <v>795</v>
      </c>
    </row>
    <row r="592" spans="1:10" x14ac:dyDescent="0.25">
      <c r="A592" s="3" t="s">
        <v>637</v>
      </c>
      <c r="B592" s="4">
        <v>43276</v>
      </c>
      <c r="C592">
        <v>4</v>
      </c>
      <c r="D592" t="s">
        <v>51</v>
      </c>
      <c r="E592" t="s">
        <v>68</v>
      </c>
      <c r="F592" t="s">
        <v>18</v>
      </c>
      <c r="G592" t="s">
        <v>19</v>
      </c>
      <c r="H592">
        <v>289</v>
      </c>
      <c r="I592">
        <v>3</v>
      </c>
      <c r="J592">
        <v>867</v>
      </c>
    </row>
    <row r="593" spans="1:10" x14ac:dyDescent="0.25">
      <c r="A593" s="3" t="s">
        <v>638</v>
      </c>
      <c r="B593" s="4">
        <v>43277</v>
      </c>
      <c r="C593">
        <v>6</v>
      </c>
      <c r="D593" t="s">
        <v>48</v>
      </c>
      <c r="E593" t="s">
        <v>46</v>
      </c>
      <c r="F593" t="s">
        <v>23</v>
      </c>
      <c r="G593" t="s">
        <v>19</v>
      </c>
      <c r="H593">
        <v>289</v>
      </c>
      <c r="I593">
        <v>9</v>
      </c>
      <c r="J593">
        <v>2601</v>
      </c>
    </row>
    <row r="594" spans="1:10" x14ac:dyDescent="0.25">
      <c r="A594" s="3" t="s">
        <v>639</v>
      </c>
      <c r="B594" s="4">
        <v>43277</v>
      </c>
      <c r="C594">
        <v>17</v>
      </c>
      <c r="D594" t="s">
        <v>35</v>
      </c>
      <c r="E594" t="s">
        <v>27</v>
      </c>
      <c r="F594" t="s">
        <v>28</v>
      </c>
      <c r="G594" t="s">
        <v>31</v>
      </c>
      <c r="H594">
        <v>69</v>
      </c>
      <c r="I594">
        <v>9</v>
      </c>
      <c r="J594">
        <v>621</v>
      </c>
    </row>
    <row r="595" spans="1:10" x14ac:dyDescent="0.25">
      <c r="A595" s="3" t="s">
        <v>640</v>
      </c>
      <c r="B595" s="4">
        <v>43277</v>
      </c>
      <c r="C595">
        <v>2</v>
      </c>
      <c r="D595" t="s">
        <v>106</v>
      </c>
      <c r="E595" t="s">
        <v>68</v>
      </c>
      <c r="F595" t="s">
        <v>18</v>
      </c>
      <c r="G595" t="s">
        <v>19</v>
      </c>
      <c r="H595">
        <v>289</v>
      </c>
      <c r="I595">
        <v>1</v>
      </c>
      <c r="J595">
        <v>289</v>
      </c>
    </row>
    <row r="596" spans="1:10" x14ac:dyDescent="0.25">
      <c r="A596" s="3" t="s">
        <v>641</v>
      </c>
      <c r="B596" s="4">
        <v>43277</v>
      </c>
      <c r="C596">
        <v>10</v>
      </c>
      <c r="D596" t="s">
        <v>58</v>
      </c>
      <c r="E596" t="s">
        <v>46</v>
      </c>
      <c r="F596" t="s">
        <v>23</v>
      </c>
      <c r="G596" t="s">
        <v>14</v>
      </c>
      <c r="H596">
        <v>199</v>
      </c>
      <c r="I596">
        <v>6</v>
      </c>
      <c r="J596">
        <v>1194</v>
      </c>
    </row>
    <row r="597" spans="1:10" x14ac:dyDescent="0.25">
      <c r="A597" s="3" t="s">
        <v>642</v>
      </c>
      <c r="B597" s="4">
        <v>43277</v>
      </c>
      <c r="C597">
        <v>11</v>
      </c>
      <c r="D597" t="s">
        <v>11</v>
      </c>
      <c r="E597" t="s">
        <v>63</v>
      </c>
      <c r="F597" t="s">
        <v>13</v>
      </c>
      <c r="G597" t="s">
        <v>41</v>
      </c>
      <c r="H597">
        <v>399</v>
      </c>
      <c r="I597">
        <v>9</v>
      </c>
      <c r="J597">
        <v>3591</v>
      </c>
    </row>
    <row r="598" spans="1:10" x14ac:dyDescent="0.25">
      <c r="A598" s="3" t="s">
        <v>643</v>
      </c>
      <c r="B598" s="4">
        <v>43278</v>
      </c>
      <c r="C598">
        <v>4</v>
      </c>
      <c r="D598" t="s">
        <v>51</v>
      </c>
      <c r="E598" t="s">
        <v>17</v>
      </c>
      <c r="F598" t="s">
        <v>18</v>
      </c>
      <c r="G598" t="s">
        <v>31</v>
      </c>
      <c r="H598">
        <v>69</v>
      </c>
      <c r="I598">
        <v>8</v>
      </c>
      <c r="J598">
        <v>552</v>
      </c>
    </row>
    <row r="599" spans="1:10" x14ac:dyDescent="0.25">
      <c r="A599" s="3" t="s">
        <v>644</v>
      </c>
      <c r="B599" s="4">
        <v>43279</v>
      </c>
      <c r="C599">
        <v>10</v>
      </c>
      <c r="D599" t="s">
        <v>58</v>
      </c>
      <c r="E599" t="s">
        <v>22</v>
      </c>
      <c r="F599" t="s">
        <v>23</v>
      </c>
      <c r="G599" t="s">
        <v>41</v>
      </c>
      <c r="H599">
        <v>399</v>
      </c>
      <c r="I599">
        <v>9</v>
      </c>
      <c r="J599">
        <v>3591</v>
      </c>
    </row>
    <row r="600" spans="1:10" x14ac:dyDescent="0.25">
      <c r="A600" s="3" t="s">
        <v>645</v>
      </c>
      <c r="B600" s="4">
        <v>43279</v>
      </c>
      <c r="C600">
        <v>2</v>
      </c>
      <c r="D600" t="s">
        <v>106</v>
      </c>
      <c r="E600" t="s">
        <v>17</v>
      </c>
      <c r="F600" t="s">
        <v>18</v>
      </c>
      <c r="G600" t="s">
        <v>24</v>
      </c>
      <c r="H600">
        <v>159</v>
      </c>
      <c r="I600">
        <v>5</v>
      </c>
      <c r="J600">
        <v>795</v>
      </c>
    </row>
    <row r="601" spans="1:10" x14ac:dyDescent="0.25">
      <c r="A601" s="3" t="s">
        <v>646</v>
      </c>
      <c r="B601" s="4">
        <v>43279</v>
      </c>
      <c r="C601">
        <v>5</v>
      </c>
      <c r="D601" t="s">
        <v>60</v>
      </c>
      <c r="E601" t="s">
        <v>17</v>
      </c>
      <c r="F601" t="s">
        <v>18</v>
      </c>
      <c r="G601" t="s">
        <v>19</v>
      </c>
      <c r="H601">
        <v>289</v>
      </c>
      <c r="I601">
        <v>0</v>
      </c>
      <c r="J601">
        <v>0</v>
      </c>
    </row>
    <row r="602" spans="1:10" x14ac:dyDescent="0.25">
      <c r="A602" s="3" t="s">
        <v>647</v>
      </c>
      <c r="B602" s="4">
        <v>43279</v>
      </c>
      <c r="C602">
        <v>10</v>
      </c>
      <c r="D602" t="s">
        <v>58</v>
      </c>
      <c r="E602" t="s">
        <v>46</v>
      </c>
      <c r="F602" t="s">
        <v>23</v>
      </c>
      <c r="G602" t="s">
        <v>31</v>
      </c>
      <c r="H602">
        <v>69</v>
      </c>
      <c r="I602">
        <v>3</v>
      </c>
      <c r="J602">
        <v>207</v>
      </c>
    </row>
    <row r="603" spans="1:10" x14ac:dyDescent="0.25">
      <c r="A603" s="3" t="s">
        <v>648</v>
      </c>
      <c r="B603" s="4">
        <v>43279</v>
      </c>
      <c r="C603">
        <v>12</v>
      </c>
      <c r="D603" t="s">
        <v>66</v>
      </c>
      <c r="E603" t="s">
        <v>63</v>
      </c>
      <c r="F603" t="s">
        <v>13</v>
      </c>
      <c r="G603" t="s">
        <v>14</v>
      </c>
      <c r="H603">
        <v>199</v>
      </c>
      <c r="I603">
        <v>3</v>
      </c>
      <c r="J603">
        <v>597</v>
      </c>
    </row>
    <row r="604" spans="1:10" x14ac:dyDescent="0.25">
      <c r="A604" s="3" t="s">
        <v>649</v>
      </c>
      <c r="B604" s="4">
        <v>43279</v>
      </c>
      <c r="C604">
        <v>11</v>
      </c>
      <c r="D604" t="s">
        <v>11</v>
      </c>
      <c r="E604" t="s">
        <v>12</v>
      </c>
      <c r="F604" t="s">
        <v>13</v>
      </c>
      <c r="G604" t="s">
        <v>19</v>
      </c>
      <c r="H604">
        <v>289</v>
      </c>
      <c r="I604">
        <v>7</v>
      </c>
      <c r="J604">
        <v>2023</v>
      </c>
    </row>
    <row r="605" spans="1:10" x14ac:dyDescent="0.25">
      <c r="A605" s="3" t="s">
        <v>650</v>
      </c>
      <c r="B605" s="4">
        <v>43279</v>
      </c>
      <c r="C605">
        <v>1</v>
      </c>
      <c r="D605" t="s">
        <v>16</v>
      </c>
      <c r="E605" t="s">
        <v>68</v>
      </c>
      <c r="F605" t="s">
        <v>18</v>
      </c>
      <c r="G605" t="s">
        <v>19</v>
      </c>
      <c r="H605">
        <v>289</v>
      </c>
      <c r="I605">
        <v>8</v>
      </c>
      <c r="J605">
        <v>2312</v>
      </c>
    </row>
    <row r="606" spans="1:10" x14ac:dyDescent="0.25">
      <c r="A606" s="3" t="s">
        <v>651</v>
      </c>
      <c r="B606" s="4">
        <v>43280</v>
      </c>
      <c r="C606">
        <v>15</v>
      </c>
      <c r="D606" t="s">
        <v>118</v>
      </c>
      <c r="E606" t="s">
        <v>63</v>
      </c>
      <c r="F606" t="s">
        <v>13</v>
      </c>
      <c r="G606" t="s">
        <v>24</v>
      </c>
      <c r="H606">
        <v>159</v>
      </c>
      <c r="I606">
        <v>5</v>
      </c>
      <c r="J606">
        <v>795</v>
      </c>
    </row>
    <row r="607" spans="1:10" x14ac:dyDescent="0.25">
      <c r="A607" s="3" t="s">
        <v>652</v>
      </c>
      <c r="B607" s="4">
        <v>43281</v>
      </c>
      <c r="C607">
        <v>12</v>
      </c>
      <c r="D607" t="s">
        <v>66</v>
      </c>
      <c r="E607" t="s">
        <v>12</v>
      </c>
      <c r="F607" t="s">
        <v>13</v>
      </c>
      <c r="G607" t="s">
        <v>19</v>
      </c>
      <c r="H607">
        <v>289</v>
      </c>
      <c r="I607">
        <v>3</v>
      </c>
      <c r="J607">
        <v>867</v>
      </c>
    </row>
    <row r="608" spans="1:10" x14ac:dyDescent="0.25">
      <c r="A608" s="3" t="s">
        <v>653</v>
      </c>
      <c r="B608" s="4">
        <v>43281</v>
      </c>
      <c r="C608">
        <v>20</v>
      </c>
      <c r="D608" t="s">
        <v>40</v>
      </c>
      <c r="E608" t="s">
        <v>27</v>
      </c>
      <c r="F608" t="s">
        <v>28</v>
      </c>
      <c r="G608" t="s">
        <v>41</v>
      </c>
      <c r="H608">
        <v>399</v>
      </c>
      <c r="I608">
        <v>7</v>
      </c>
      <c r="J608">
        <v>2793</v>
      </c>
    </row>
    <row r="609" spans="1:10" x14ac:dyDescent="0.25">
      <c r="A609" s="3" t="s">
        <v>654</v>
      </c>
      <c r="B609" s="4">
        <v>43281</v>
      </c>
      <c r="C609">
        <v>12</v>
      </c>
      <c r="D609" t="s">
        <v>66</v>
      </c>
      <c r="E609" t="s">
        <v>12</v>
      </c>
      <c r="F609" t="s">
        <v>13</v>
      </c>
      <c r="G609" t="s">
        <v>31</v>
      </c>
      <c r="H609">
        <v>69</v>
      </c>
      <c r="I609">
        <v>4</v>
      </c>
      <c r="J609">
        <v>276</v>
      </c>
    </row>
    <row r="610" spans="1:10" x14ac:dyDescent="0.25">
      <c r="A610" s="3" t="s">
        <v>655</v>
      </c>
      <c r="B610" s="4">
        <v>43281</v>
      </c>
      <c r="C610">
        <v>19</v>
      </c>
      <c r="D610" t="s">
        <v>56</v>
      </c>
      <c r="E610" t="s">
        <v>27</v>
      </c>
      <c r="F610" t="s">
        <v>28</v>
      </c>
      <c r="G610" t="s">
        <v>31</v>
      </c>
      <c r="H610">
        <v>69</v>
      </c>
      <c r="I610">
        <v>4</v>
      </c>
      <c r="J610">
        <v>276</v>
      </c>
    </row>
    <row r="611" spans="1:10" x14ac:dyDescent="0.25">
      <c r="A611" s="3" t="s">
        <v>656</v>
      </c>
      <c r="B611" s="4">
        <v>43282</v>
      </c>
      <c r="C611">
        <v>12</v>
      </c>
      <c r="D611" t="s">
        <v>66</v>
      </c>
      <c r="E611" t="s">
        <v>63</v>
      </c>
      <c r="F611" t="s">
        <v>13</v>
      </c>
      <c r="G611" t="s">
        <v>31</v>
      </c>
      <c r="H611">
        <v>69</v>
      </c>
      <c r="I611">
        <v>8</v>
      </c>
      <c r="J611">
        <v>552</v>
      </c>
    </row>
    <row r="612" spans="1:10" x14ac:dyDescent="0.25">
      <c r="A612" s="3" t="s">
        <v>657</v>
      </c>
      <c r="B612" s="4">
        <v>43282</v>
      </c>
      <c r="C612">
        <v>10</v>
      </c>
      <c r="D612" t="s">
        <v>58</v>
      </c>
      <c r="E612" t="s">
        <v>46</v>
      </c>
      <c r="F612" t="s">
        <v>23</v>
      </c>
      <c r="G612" t="s">
        <v>19</v>
      </c>
      <c r="H612">
        <v>289</v>
      </c>
      <c r="I612">
        <v>9</v>
      </c>
      <c r="J612">
        <v>2601</v>
      </c>
    </row>
    <row r="613" spans="1:10" x14ac:dyDescent="0.25">
      <c r="A613" s="3" t="s">
        <v>658</v>
      </c>
      <c r="B613" s="4">
        <v>43282</v>
      </c>
      <c r="C613">
        <v>17</v>
      </c>
      <c r="D613" t="s">
        <v>35</v>
      </c>
      <c r="E613" t="s">
        <v>27</v>
      </c>
      <c r="F613" t="s">
        <v>28</v>
      </c>
      <c r="G613" t="s">
        <v>19</v>
      </c>
      <c r="H613">
        <v>289</v>
      </c>
      <c r="I613">
        <v>9</v>
      </c>
      <c r="J613">
        <v>2601</v>
      </c>
    </row>
    <row r="614" spans="1:10" x14ac:dyDescent="0.25">
      <c r="A614" s="3" t="s">
        <v>659</v>
      </c>
      <c r="B614" s="4">
        <v>43283</v>
      </c>
      <c r="C614">
        <v>15</v>
      </c>
      <c r="D614" t="s">
        <v>118</v>
      </c>
      <c r="E614" t="s">
        <v>63</v>
      </c>
      <c r="F614" t="s">
        <v>13</v>
      </c>
      <c r="G614" t="s">
        <v>31</v>
      </c>
      <c r="H614">
        <v>69</v>
      </c>
      <c r="I614">
        <v>2</v>
      </c>
      <c r="J614">
        <v>138</v>
      </c>
    </row>
    <row r="615" spans="1:10" x14ac:dyDescent="0.25">
      <c r="A615" s="3" t="s">
        <v>660</v>
      </c>
      <c r="B615" s="4">
        <v>43284</v>
      </c>
      <c r="C615">
        <v>20</v>
      </c>
      <c r="D615" t="s">
        <v>40</v>
      </c>
      <c r="E615" t="s">
        <v>36</v>
      </c>
      <c r="F615" t="s">
        <v>28</v>
      </c>
      <c r="G615" t="s">
        <v>19</v>
      </c>
      <c r="H615">
        <v>289</v>
      </c>
      <c r="I615">
        <v>0</v>
      </c>
      <c r="J615">
        <v>0</v>
      </c>
    </row>
    <row r="616" spans="1:10" x14ac:dyDescent="0.25">
      <c r="A616" s="3" t="s">
        <v>661</v>
      </c>
      <c r="B616" s="4">
        <v>43285</v>
      </c>
      <c r="C616">
        <v>10</v>
      </c>
      <c r="D616" t="s">
        <v>58</v>
      </c>
      <c r="E616" t="s">
        <v>22</v>
      </c>
      <c r="F616" t="s">
        <v>23</v>
      </c>
      <c r="G616" t="s">
        <v>24</v>
      </c>
      <c r="H616">
        <v>159</v>
      </c>
      <c r="I616">
        <v>2</v>
      </c>
      <c r="J616">
        <v>318</v>
      </c>
    </row>
    <row r="617" spans="1:10" x14ac:dyDescent="0.25">
      <c r="A617" s="3" t="s">
        <v>662</v>
      </c>
      <c r="B617" s="4">
        <v>43286</v>
      </c>
      <c r="C617">
        <v>11</v>
      </c>
      <c r="D617" t="s">
        <v>11</v>
      </c>
      <c r="E617" t="s">
        <v>63</v>
      </c>
      <c r="F617" t="s">
        <v>13</v>
      </c>
      <c r="G617" t="s">
        <v>31</v>
      </c>
      <c r="H617">
        <v>69</v>
      </c>
      <c r="I617">
        <v>7</v>
      </c>
      <c r="J617">
        <v>483</v>
      </c>
    </row>
    <row r="618" spans="1:10" x14ac:dyDescent="0.25">
      <c r="A618" s="3" t="s">
        <v>663</v>
      </c>
      <c r="B618" s="4">
        <v>43287</v>
      </c>
      <c r="C618">
        <v>19</v>
      </c>
      <c r="D618" t="s">
        <v>56</v>
      </c>
      <c r="E618" t="s">
        <v>36</v>
      </c>
      <c r="F618" t="s">
        <v>28</v>
      </c>
      <c r="G618" t="s">
        <v>14</v>
      </c>
      <c r="H618">
        <v>199</v>
      </c>
      <c r="I618">
        <v>8</v>
      </c>
      <c r="J618">
        <v>1592</v>
      </c>
    </row>
    <row r="619" spans="1:10" x14ac:dyDescent="0.25">
      <c r="A619" s="3" t="s">
        <v>664</v>
      </c>
      <c r="B619" s="4">
        <v>43287</v>
      </c>
      <c r="C619">
        <v>19</v>
      </c>
      <c r="D619" t="s">
        <v>56</v>
      </c>
      <c r="E619" t="s">
        <v>36</v>
      </c>
      <c r="F619" t="s">
        <v>28</v>
      </c>
      <c r="G619" t="s">
        <v>41</v>
      </c>
      <c r="H619">
        <v>399</v>
      </c>
      <c r="I619">
        <v>0</v>
      </c>
      <c r="J619">
        <v>0</v>
      </c>
    </row>
    <row r="620" spans="1:10" x14ac:dyDescent="0.25">
      <c r="A620" s="3" t="s">
        <v>665</v>
      </c>
      <c r="B620" s="4">
        <v>43288</v>
      </c>
      <c r="C620">
        <v>17</v>
      </c>
      <c r="D620" t="s">
        <v>35</v>
      </c>
      <c r="E620" t="s">
        <v>36</v>
      </c>
      <c r="F620" t="s">
        <v>28</v>
      </c>
      <c r="G620" t="s">
        <v>19</v>
      </c>
      <c r="H620">
        <v>289</v>
      </c>
      <c r="I620">
        <v>6</v>
      </c>
      <c r="J620">
        <v>1734</v>
      </c>
    </row>
    <row r="621" spans="1:10" x14ac:dyDescent="0.25">
      <c r="A621" s="3" t="s">
        <v>666</v>
      </c>
      <c r="B621" s="4">
        <v>43288</v>
      </c>
      <c r="C621">
        <v>20</v>
      </c>
      <c r="D621" t="s">
        <v>40</v>
      </c>
      <c r="E621" t="s">
        <v>36</v>
      </c>
      <c r="F621" t="s">
        <v>28</v>
      </c>
      <c r="G621" t="s">
        <v>24</v>
      </c>
      <c r="H621">
        <v>159</v>
      </c>
      <c r="I621">
        <v>9</v>
      </c>
      <c r="J621">
        <v>1431</v>
      </c>
    </row>
    <row r="622" spans="1:10" x14ac:dyDescent="0.25">
      <c r="A622" s="3" t="s">
        <v>667</v>
      </c>
      <c r="B622" s="4">
        <v>43288</v>
      </c>
      <c r="C622">
        <v>10</v>
      </c>
      <c r="D622" t="s">
        <v>58</v>
      </c>
      <c r="E622" t="s">
        <v>46</v>
      </c>
      <c r="F622" t="s">
        <v>23</v>
      </c>
      <c r="G622" t="s">
        <v>24</v>
      </c>
      <c r="H622">
        <v>159</v>
      </c>
      <c r="I622">
        <v>7</v>
      </c>
      <c r="J622">
        <v>1113</v>
      </c>
    </row>
    <row r="623" spans="1:10" x14ac:dyDescent="0.25">
      <c r="A623" s="3" t="s">
        <v>668</v>
      </c>
      <c r="B623" s="4">
        <v>43288</v>
      </c>
      <c r="C623">
        <v>13</v>
      </c>
      <c r="D623" t="s">
        <v>33</v>
      </c>
      <c r="E623" t="s">
        <v>63</v>
      </c>
      <c r="F623" t="s">
        <v>13</v>
      </c>
      <c r="G623" t="s">
        <v>24</v>
      </c>
      <c r="H623">
        <v>159</v>
      </c>
      <c r="I623">
        <v>9</v>
      </c>
      <c r="J623">
        <v>1431</v>
      </c>
    </row>
    <row r="624" spans="1:10" x14ac:dyDescent="0.25">
      <c r="A624" s="3" t="s">
        <v>669</v>
      </c>
      <c r="B624" s="4">
        <v>43288</v>
      </c>
      <c r="C624">
        <v>14</v>
      </c>
      <c r="D624" t="s">
        <v>38</v>
      </c>
      <c r="E624" t="s">
        <v>63</v>
      </c>
      <c r="F624" t="s">
        <v>13</v>
      </c>
      <c r="G624" t="s">
        <v>14</v>
      </c>
      <c r="H624">
        <v>199</v>
      </c>
      <c r="I624">
        <v>0</v>
      </c>
      <c r="J624">
        <v>0</v>
      </c>
    </row>
    <row r="625" spans="1:10" x14ac:dyDescent="0.25">
      <c r="A625" s="3" t="s">
        <v>670</v>
      </c>
      <c r="B625" s="4">
        <v>43289</v>
      </c>
      <c r="C625">
        <v>3</v>
      </c>
      <c r="D625" t="s">
        <v>43</v>
      </c>
      <c r="E625" t="s">
        <v>68</v>
      </c>
      <c r="F625" t="s">
        <v>18</v>
      </c>
      <c r="G625" t="s">
        <v>14</v>
      </c>
      <c r="H625">
        <v>199</v>
      </c>
      <c r="I625">
        <v>4</v>
      </c>
      <c r="J625">
        <v>796</v>
      </c>
    </row>
    <row r="626" spans="1:10" x14ac:dyDescent="0.25">
      <c r="A626" s="3" t="s">
        <v>671</v>
      </c>
      <c r="B626" s="4">
        <v>43289</v>
      </c>
      <c r="C626">
        <v>17</v>
      </c>
      <c r="D626" t="s">
        <v>35</v>
      </c>
      <c r="E626" t="s">
        <v>27</v>
      </c>
      <c r="F626" t="s">
        <v>28</v>
      </c>
      <c r="G626" t="s">
        <v>41</v>
      </c>
      <c r="H626">
        <v>399</v>
      </c>
      <c r="I626">
        <v>8</v>
      </c>
      <c r="J626">
        <v>3192</v>
      </c>
    </row>
    <row r="627" spans="1:10" x14ac:dyDescent="0.25">
      <c r="A627" s="3" t="s">
        <v>672</v>
      </c>
      <c r="B627" s="4">
        <v>43289</v>
      </c>
      <c r="C627">
        <v>1</v>
      </c>
      <c r="D627" t="s">
        <v>16</v>
      </c>
      <c r="E627" t="s">
        <v>17</v>
      </c>
      <c r="F627" t="s">
        <v>18</v>
      </c>
      <c r="G627" t="s">
        <v>19</v>
      </c>
      <c r="H627">
        <v>289</v>
      </c>
      <c r="I627">
        <v>0</v>
      </c>
      <c r="J627">
        <v>0</v>
      </c>
    </row>
    <row r="628" spans="1:10" x14ac:dyDescent="0.25">
      <c r="A628" s="3" t="s">
        <v>673</v>
      </c>
      <c r="B628" s="4">
        <v>43289</v>
      </c>
      <c r="C628">
        <v>18</v>
      </c>
      <c r="D628" t="s">
        <v>26</v>
      </c>
      <c r="E628" t="s">
        <v>27</v>
      </c>
      <c r="F628" t="s">
        <v>28</v>
      </c>
      <c r="G628" t="s">
        <v>31</v>
      </c>
      <c r="H628">
        <v>69</v>
      </c>
      <c r="I628">
        <v>4</v>
      </c>
      <c r="J628">
        <v>276</v>
      </c>
    </row>
    <row r="629" spans="1:10" x14ac:dyDescent="0.25">
      <c r="A629" s="3" t="s">
        <v>674</v>
      </c>
      <c r="B629" s="4">
        <v>43289</v>
      </c>
      <c r="C629">
        <v>14</v>
      </c>
      <c r="D629" t="s">
        <v>38</v>
      </c>
      <c r="E629" t="s">
        <v>12</v>
      </c>
      <c r="F629" t="s">
        <v>13</v>
      </c>
      <c r="G629" t="s">
        <v>41</v>
      </c>
      <c r="H629">
        <v>399</v>
      </c>
      <c r="I629">
        <v>5</v>
      </c>
      <c r="J629">
        <v>1995</v>
      </c>
    </row>
    <row r="630" spans="1:10" x14ac:dyDescent="0.25">
      <c r="A630" s="3" t="s">
        <v>675</v>
      </c>
      <c r="B630" s="4">
        <v>43289</v>
      </c>
      <c r="C630">
        <v>2</v>
      </c>
      <c r="D630" t="s">
        <v>106</v>
      </c>
      <c r="E630" t="s">
        <v>68</v>
      </c>
      <c r="F630" t="s">
        <v>18</v>
      </c>
      <c r="G630" t="s">
        <v>31</v>
      </c>
      <c r="H630">
        <v>69</v>
      </c>
      <c r="I630">
        <v>6</v>
      </c>
      <c r="J630">
        <v>414</v>
      </c>
    </row>
    <row r="631" spans="1:10" x14ac:dyDescent="0.25">
      <c r="A631" s="3" t="s">
        <v>676</v>
      </c>
      <c r="B631" s="4">
        <v>43290</v>
      </c>
      <c r="C631">
        <v>10</v>
      </c>
      <c r="D631" t="s">
        <v>58</v>
      </c>
      <c r="E631" t="s">
        <v>22</v>
      </c>
      <c r="F631" t="s">
        <v>23</v>
      </c>
      <c r="G631" t="s">
        <v>24</v>
      </c>
      <c r="H631">
        <v>159</v>
      </c>
      <c r="I631">
        <v>3</v>
      </c>
      <c r="J631">
        <v>477</v>
      </c>
    </row>
    <row r="632" spans="1:10" x14ac:dyDescent="0.25">
      <c r="A632" s="3" t="s">
        <v>677</v>
      </c>
      <c r="B632" s="4">
        <v>43291</v>
      </c>
      <c r="C632">
        <v>13</v>
      </c>
      <c r="D632" t="s">
        <v>33</v>
      </c>
      <c r="E632" t="s">
        <v>12</v>
      </c>
      <c r="F632" t="s">
        <v>13</v>
      </c>
      <c r="G632" t="s">
        <v>14</v>
      </c>
      <c r="H632">
        <v>199</v>
      </c>
      <c r="I632">
        <v>4</v>
      </c>
      <c r="J632">
        <v>796</v>
      </c>
    </row>
    <row r="633" spans="1:10" x14ac:dyDescent="0.25">
      <c r="A633" s="3" t="s">
        <v>678</v>
      </c>
      <c r="B633" s="4">
        <v>43291</v>
      </c>
      <c r="C633">
        <v>17</v>
      </c>
      <c r="D633" t="s">
        <v>35</v>
      </c>
      <c r="E633" t="s">
        <v>27</v>
      </c>
      <c r="F633" t="s">
        <v>28</v>
      </c>
      <c r="G633" t="s">
        <v>31</v>
      </c>
      <c r="H633">
        <v>69</v>
      </c>
      <c r="I633">
        <v>3</v>
      </c>
      <c r="J633">
        <v>207</v>
      </c>
    </row>
    <row r="634" spans="1:10" x14ac:dyDescent="0.25">
      <c r="A634" s="3" t="s">
        <v>679</v>
      </c>
      <c r="B634" s="4">
        <v>43292</v>
      </c>
      <c r="C634">
        <v>20</v>
      </c>
      <c r="D634" t="s">
        <v>40</v>
      </c>
      <c r="E634" t="s">
        <v>27</v>
      </c>
      <c r="F634" t="s">
        <v>28</v>
      </c>
      <c r="G634" t="s">
        <v>24</v>
      </c>
      <c r="H634">
        <v>159</v>
      </c>
      <c r="I634">
        <v>3</v>
      </c>
      <c r="J634">
        <v>477</v>
      </c>
    </row>
    <row r="635" spans="1:10" x14ac:dyDescent="0.25">
      <c r="A635" s="3" t="s">
        <v>680</v>
      </c>
      <c r="B635" s="4">
        <v>43292</v>
      </c>
      <c r="C635">
        <v>5</v>
      </c>
      <c r="D635" t="s">
        <v>60</v>
      </c>
      <c r="E635" t="s">
        <v>17</v>
      </c>
      <c r="F635" t="s">
        <v>18</v>
      </c>
      <c r="G635" t="s">
        <v>41</v>
      </c>
      <c r="H635">
        <v>399</v>
      </c>
      <c r="I635">
        <v>0</v>
      </c>
      <c r="J635">
        <v>0</v>
      </c>
    </row>
    <row r="636" spans="1:10" x14ac:dyDescent="0.25">
      <c r="A636" s="3" t="s">
        <v>681</v>
      </c>
      <c r="B636" s="4">
        <v>43292</v>
      </c>
      <c r="C636">
        <v>3</v>
      </c>
      <c r="D636" t="s">
        <v>43</v>
      </c>
      <c r="E636" t="s">
        <v>17</v>
      </c>
      <c r="F636" t="s">
        <v>18</v>
      </c>
      <c r="G636" t="s">
        <v>24</v>
      </c>
      <c r="H636">
        <v>159</v>
      </c>
      <c r="I636">
        <v>5</v>
      </c>
      <c r="J636">
        <v>795</v>
      </c>
    </row>
    <row r="637" spans="1:10" x14ac:dyDescent="0.25">
      <c r="A637" s="3" t="s">
        <v>682</v>
      </c>
      <c r="B637" s="4">
        <v>43293</v>
      </c>
      <c r="C637">
        <v>16</v>
      </c>
      <c r="D637" t="s">
        <v>30</v>
      </c>
      <c r="E637" t="s">
        <v>27</v>
      </c>
      <c r="F637" t="s">
        <v>28</v>
      </c>
      <c r="G637" t="s">
        <v>31</v>
      </c>
      <c r="H637">
        <v>69</v>
      </c>
      <c r="I637">
        <v>5</v>
      </c>
      <c r="J637">
        <v>345</v>
      </c>
    </row>
    <row r="638" spans="1:10" x14ac:dyDescent="0.25">
      <c r="A638" s="3" t="s">
        <v>683</v>
      </c>
      <c r="B638" s="4">
        <v>43294</v>
      </c>
      <c r="C638">
        <v>17</v>
      </c>
      <c r="D638" t="s">
        <v>35</v>
      </c>
      <c r="E638" t="s">
        <v>27</v>
      </c>
      <c r="F638" t="s">
        <v>28</v>
      </c>
      <c r="G638" t="s">
        <v>24</v>
      </c>
      <c r="H638">
        <v>159</v>
      </c>
      <c r="I638">
        <v>6</v>
      </c>
      <c r="J638">
        <v>954</v>
      </c>
    </row>
    <row r="639" spans="1:10" x14ac:dyDescent="0.25">
      <c r="A639" s="3" t="s">
        <v>684</v>
      </c>
      <c r="B639" s="4">
        <v>43294</v>
      </c>
      <c r="C639">
        <v>11</v>
      </c>
      <c r="D639" t="s">
        <v>11</v>
      </c>
      <c r="E639" t="s">
        <v>12</v>
      </c>
      <c r="F639" t="s">
        <v>13</v>
      </c>
      <c r="G639" t="s">
        <v>24</v>
      </c>
      <c r="H639">
        <v>159</v>
      </c>
      <c r="I639">
        <v>5</v>
      </c>
      <c r="J639">
        <v>795</v>
      </c>
    </row>
    <row r="640" spans="1:10" x14ac:dyDescent="0.25">
      <c r="A640" s="3" t="s">
        <v>685</v>
      </c>
      <c r="B640" s="4">
        <v>43294</v>
      </c>
      <c r="C640">
        <v>16</v>
      </c>
      <c r="D640" t="s">
        <v>30</v>
      </c>
      <c r="E640" t="s">
        <v>27</v>
      </c>
      <c r="F640" t="s">
        <v>28</v>
      </c>
      <c r="G640" t="s">
        <v>41</v>
      </c>
      <c r="H640">
        <v>399</v>
      </c>
      <c r="I640">
        <v>3</v>
      </c>
      <c r="J640">
        <v>1197</v>
      </c>
    </row>
    <row r="641" spans="1:10" x14ac:dyDescent="0.25">
      <c r="A641" s="3" t="s">
        <v>686</v>
      </c>
      <c r="B641" s="4">
        <v>43295</v>
      </c>
      <c r="C641">
        <v>20</v>
      </c>
      <c r="D641" t="s">
        <v>40</v>
      </c>
      <c r="E641" t="s">
        <v>36</v>
      </c>
      <c r="F641" t="s">
        <v>28</v>
      </c>
      <c r="G641" t="s">
        <v>19</v>
      </c>
      <c r="H641">
        <v>289</v>
      </c>
      <c r="I641">
        <v>4</v>
      </c>
      <c r="J641">
        <v>1156</v>
      </c>
    </row>
    <row r="642" spans="1:10" x14ac:dyDescent="0.25">
      <c r="A642" s="3" t="s">
        <v>687</v>
      </c>
      <c r="B642" s="4">
        <v>43295</v>
      </c>
      <c r="C642">
        <v>10</v>
      </c>
      <c r="D642" t="s">
        <v>58</v>
      </c>
      <c r="E642" t="s">
        <v>46</v>
      </c>
      <c r="F642" t="s">
        <v>23</v>
      </c>
      <c r="G642" t="s">
        <v>41</v>
      </c>
      <c r="H642">
        <v>399</v>
      </c>
      <c r="I642">
        <v>7</v>
      </c>
      <c r="J642">
        <v>2793</v>
      </c>
    </row>
    <row r="643" spans="1:10" x14ac:dyDescent="0.25">
      <c r="A643" s="3" t="s">
        <v>688</v>
      </c>
      <c r="B643" s="4">
        <v>43296</v>
      </c>
      <c r="C643">
        <v>10</v>
      </c>
      <c r="D643" t="s">
        <v>58</v>
      </c>
      <c r="E643" t="s">
        <v>46</v>
      </c>
      <c r="F643" t="s">
        <v>23</v>
      </c>
      <c r="G643" t="s">
        <v>41</v>
      </c>
      <c r="H643">
        <v>399</v>
      </c>
      <c r="I643">
        <v>9</v>
      </c>
      <c r="J643">
        <v>3591</v>
      </c>
    </row>
    <row r="644" spans="1:10" x14ac:dyDescent="0.25">
      <c r="A644" s="3" t="s">
        <v>689</v>
      </c>
      <c r="B644" s="4">
        <v>43296</v>
      </c>
      <c r="C644">
        <v>13</v>
      </c>
      <c r="D644" t="s">
        <v>33</v>
      </c>
      <c r="E644" t="s">
        <v>12</v>
      </c>
      <c r="F644" t="s">
        <v>13</v>
      </c>
      <c r="G644" t="s">
        <v>41</v>
      </c>
      <c r="H644">
        <v>399</v>
      </c>
      <c r="I644">
        <v>8</v>
      </c>
      <c r="J644">
        <v>3192</v>
      </c>
    </row>
    <row r="645" spans="1:10" x14ac:dyDescent="0.25">
      <c r="A645" s="3" t="s">
        <v>690</v>
      </c>
      <c r="B645" s="4">
        <v>43297</v>
      </c>
      <c r="C645">
        <v>6</v>
      </c>
      <c r="D645" t="s">
        <v>48</v>
      </c>
      <c r="E645" t="s">
        <v>46</v>
      </c>
      <c r="F645" t="s">
        <v>23</v>
      </c>
      <c r="G645" t="s">
        <v>14</v>
      </c>
      <c r="H645">
        <v>199</v>
      </c>
      <c r="I645">
        <v>6</v>
      </c>
      <c r="J645">
        <v>1194</v>
      </c>
    </row>
    <row r="646" spans="1:10" x14ac:dyDescent="0.25">
      <c r="A646" s="3" t="s">
        <v>691</v>
      </c>
      <c r="B646" s="4">
        <v>43297</v>
      </c>
      <c r="C646">
        <v>1</v>
      </c>
      <c r="D646" t="s">
        <v>16</v>
      </c>
      <c r="E646" t="s">
        <v>17</v>
      </c>
      <c r="F646" t="s">
        <v>18</v>
      </c>
      <c r="G646" t="s">
        <v>31</v>
      </c>
      <c r="H646">
        <v>69</v>
      </c>
      <c r="I646">
        <v>9</v>
      </c>
      <c r="J646">
        <v>621</v>
      </c>
    </row>
    <row r="647" spans="1:10" x14ac:dyDescent="0.25">
      <c r="A647" s="3" t="s">
        <v>692</v>
      </c>
      <c r="B647" s="4">
        <v>43297</v>
      </c>
      <c r="C647">
        <v>14</v>
      </c>
      <c r="D647" t="s">
        <v>38</v>
      </c>
      <c r="E647" t="s">
        <v>12</v>
      </c>
      <c r="F647" t="s">
        <v>13</v>
      </c>
      <c r="G647" t="s">
        <v>14</v>
      </c>
      <c r="H647">
        <v>199</v>
      </c>
      <c r="I647">
        <v>0</v>
      </c>
      <c r="J647">
        <v>0</v>
      </c>
    </row>
    <row r="648" spans="1:10" x14ac:dyDescent="0.25">
      <c r="A648" s="3" t="s">
        <v>693</v>
      </c>
      <c r="B648" s="4">
        <v>43297</v>
      </c>
      <c r="C648">
        <v>13</v>
      </c>
      <c r="D648" t="s">
        <v>33</v>
      </c>
      <c r="E648" t="s">
        <v>12</v>
      </c>
      <c r="F648" t="s">
        <v>13</v>
      </c>
      <c r="G648" t="s">
        <v>19</v>
      </c>
      <c r="H648">
        <v>289</v>
      </c>
      <c r="I648">
        <v>3</v>
      </c>
      <c r="J648">
        <v>867</v>
      </c>
    </row>
    <row r="649" spans="1:10" x14ac:dyDescent="0.25">
      <c r="A649" s="3" t="s">
        <v>694</v>
      </c>
      <c r="B649" s="4">
        <v>43297</v>
      </c>
      <c r="C649">
        <v>8</v>
      </c>
      <c r="D649" t="s">
        <v>45</v>
      </c>
      <c r="E649" t="s">
        <v>22</v>
      </c>
      <c r="F649" t="s">
        <v>23</v>
      </c>
      <c r="G649" t="s">
        <v>14</v>
      </c>
      <c r="H649">
        <v>199</v>
      </c>
      <c r="I649">
        <v>1</v>
      </c>
      <c r="J649">
        <v>199</v>
      </c>
    </row>
    <row r="650" spans="1:10" x14ac:dyDescent="0.25">
      <c r="A650" s="3" t="s">
        <v>695</v>
      </c>
      <c r="B650" s="4">
        <v>43298</v>
      </c>
      <c r="C650">
        <v>8</v>
      </c>
      <c r="D650" t="s">
        <v>45</v>
      </c>
      <c r="E650" t="s">
        <v>46</v>
      </c>
      <c r="F650" t="s">
        <v>23</v>
      </c>
      <c r="G650" t="s">
        <v>41</v>
      </c>
      <c r="H650">
        <v>399</v>
      </c>
      <c r="I650">
        <v>5</v>
      </c>
      <c r="J650">
        <v>1995</v>
      </c>
    </row>
    <row r="651" spans="1:10" x14ac:dyDescent="0.25">
      <c r="A651" s="3" t="s">
        <v>696</v>
      </c>
      <c r="B651" s="4">
        <v>43298</v>
      </c>
      <c r="C651">
        <v>13</v>
      </c>
      <c r="D651" t="s">
        <v>33</v>
      </c>
      <c r="E651" t="s">
        <v>63</v>
      </c>
      <c r="F651" t="s">
        <v>13</v>
      </c>
      <c r="G651" t="s">
        <v>19</v>
      </c>
      <c r="H651">
        <v>289</v>
      </c>
      <c r="I651">
        <v>3</v>
      </c>
      <c r="J651">
        <v>867</v>
      </c>
    </row>
    <row r="652" spans="1:10" x14ac:dyDescent="0.25">
      <c r="A652" s="3" t="s">
        <v>697</v>
      </c>
      <c r="B652" s="4">
        <v>43298</v>
      </c>
      <c r="C652">
        <v>17</v>
      </c>
      <c r="D652" t="s">
        <v>35</v>
      </c>
      <c r="E652" t="s">
        <v>36</v>
      </c>
      <c r="F652" t="s">
        <v>28</v>
      </c>
      <c r="G652" t="s">
        <v>24</v>
      </c>
      <c r="H652">
        <v>159</v>
      </c>
      <c r="I652">
        <v>2</v>
      </c>
      <c r="J652">
        <v>318</v>
      </c>
    </row>
    <row r="653" spans="1:10" x14ac:dyDescent="0.25">
      <c r="A653" s="3" t="s">
        <v>698</v>
      </c>
      <c r="B653" s="4">
        <v>43298</v>
      </c>
      <c r="C653">
        <v>15</v>
      </c>
      <c r="D653" t="s">
        <v>118</v>
      </c>
      <c r="E653" t="s">
        <v>63</v>
      </c>
      <c r="F653" t="s">
        <v>13</v>
      </c>
      <c r="G653" t="s">
        <v>24</v>
      </c>
      <c r="H653">
        <v>159</v>
      </c>
      <c r="I653">
        <v>3</v>
      </c>
      <c r="J653">
        <v>477</v>
      </c>
    </row>
    <row r="654" spans="1:10" x14ac:dyDescent="0.25">
      <c r="A654" s="3" t="s">
        <v>699</v>
      </c>
      <c r="B654" s="4">
        <v>43299</v>
      </c>
      <c r="C654">
        <v>5</v>
      </c>
      <c r="D654" t="s">
        <v>60</v>
      </c>
      <c r="E654" t="s">
        <v>68</v>
      </c>
      <c r="F654" t="s">
        <v>18</v>
      </c>
      <c r="G654" t="s">
        <v>24</v>
      </c>
      <c r="H654">
        <v>159</v>
      </c>
      <c r="I654">
        <v>1</v>
      </c>
      <c r="J654">
        <v>159</v>
      </c>
    </row>
    <row r="655" spans="1:10" x14ac:dyDescent="0.25">
      <c r="A655" s="3" t="s">
        <v>700</v>
      </c>
      <c r="B655" s="4">
        <v>43299</v>
      </c>
      <c r="C655">
        <v>1</v>
      </c>
      <c r="D655" t="s">
        <v>16</v>
      </c>
      <c r="E655" t="s">
        <v>17</v>
      </c>
      <c r="F655" t="s">
        <v>18</v>
      </c>
      <c r="G655" t="s">
        <v>31</v>
      </c>
      <c r="H655">
        <v>69</v>
      </c>
      <c r="I655">
        <v>0</v>
      </c>
      <c r="J655">
        <v>0</v>
      </c>
    </row>
    <row r="656" spans="1:10" x14ac:dyDescent="0.25">
      <c r="A656" s="3" t="s">
        <v>701</v>
      </c>
      <c r="B656" s="4">
        <v>43299</v>
      </c>
      <c r="C656">
        <v>2</v>
      </c>
      <c r="D656" t="s">
        <v>106</v>
      </c>
      <c r="E656" t="s">
        <v>17</v>
      </c>
      <c r="F656" t="s">
        <v>18</v>
      </c>
      <c r="G656" t="s">
        <v>19</v>
      </c>
      <c r="H656">
        <v>289</v>
      </c>
      <c r="I656">
        <v>2</v>
      </c>
      <c r="J656">
        <v>578</v>
      </c>
    </row>
    <row r="657" spans="1:10" x14ac:dyDescent="0.25">
      <c r="A657" s="3" t="s">
        <v>702</v>
      </c>
      <c r="B657" s="4">
        <v>43299</v>
      </c>
      <c r="C657">
        <v>12</v>
      </c>
      <c r="D657" t="s">
        <v>66</v>
      </c>
      <c r="E657" t="s">
        <v>63</v>
      </c>
      <c r="F657" t="s">
        <v>13</v>
      </c>
      <c r="G657" t="s">
        <v>24</v>
      </c>
      <c r="H657">
        <v>159</v>
      </c>
      <c r="I657">
        <v>5</v>
      </c>
      <c r="J657">
        <v>795</v>
      </c>
    </row>
    <row r="658" spans="1:10" x14ac:dyDescent="0.25">
      <c r="A658" s="3" t="s">
        <v>703</v>
      </c>
      <c r="B658" s="4">
        <v>43299</v>
      </c>
      <c r="C658">
        <v>6</v>
      </c>
      <c r="D658" t="s">
        <v>48</v>
      </c>
      <c r="E658" t="s">
        <v>46</v>
      </c>
      <c r="F658" t="s">
        <v>23</v>
      </c>
      <c r="G658" t="s">
        <v>31</v>
      </c>
      <c r="H658">
        <v>69</v>
      </c>
      <c r="I658">
        <v>3</v>
      </c>
      <c r="J658">
        <v>207</v>
      </c>
    </row>
    <row r="659" spans="1:10" x14ac:dyDescent="0.25">
      <c r="A659" s="3" t="s">
        <v>704</v>
      </c>
      <c r="B659" s="4">
        <v>43299</v>
      </c>
      <c r="C659">
        <v>5</v>
      </c>
      <c r="D659" t="s">
        <v>60</v>
      </c>
      <c r="E659" t="s">
        <v>17</v>
      </c>
      <c r="F659" t="s">
        <v>18</v>
      </c>
      <c r="G659" t="s">
        <v>24</v>
      </c>
      <c r="H659">
        <v>159</v>
      </c>
      <c r="I659">
        <v>9</v>
      </c>
      <c r="J659">
        <v>1431</v>
      </c>
    </row>
    <row r="660" spans="1:10" x14ac:dyDescent="0.25">
      <c r="A660" s="3" t="s">
        <v>705</v>
      </c>
      <c r="B660" s="4">
        <v>43300</v>
      </c>
      <c r="C660">
        <v>15</v>
      </c>
      <c r="D660" t="s">
        <v>118</v>
      </c>
      <c r="E660" t="s">
        <v>63</v>
      </c>
      <c r="F660" t="s">
        <v>13</v>
      </c>
      <c r="G660" t="s">
        <v>14</v>
      </c>
      <c r="H660">
        <v>199</v>
      </c>
      <c r="I660">
        <v>1</v>
      </c>
      <c r="J660">
        <v>199</v>
      </c>
    </row>
    <row r="661" spans="1:10" x14ac:dyDescent="0.25">
      <c r="A661" s="3" t="s">
        <v>706</v>
      </c>
      <c r="B661" s="4">
        <v>43300</v>
      </c>
      <c r="C661">
        <v>1</v>
      </c>
      <c r="D661" t="s">
        <v>16</v>
      </c>
      <c r="E661" t="s">
        <v>17</v>
      </c>
      <c r="F661" t="s">
        <v>18</v>
      </c>
      <c r="G661" t="s">
        <v>19</v>
      </c>
      <c r="H661">
        <v>289</v>
      </c>
      <c r="I661">
        <v>4</v>
      </c>
      <c r="J661">
        <v>1156</v>
      </c>
    </row>
    <row r="662" spans="1:10" x14ac:dyDescent="0.25">
      <c r="A662" s="3" t="s">
        <v>707</v>
      </c>
      <c r="B662" s="4">
        <v>43301</v>
      </c>
      <c r="C662">
        <v>16</v>
      </c>
      <c r="D662" t="s">
        <v>30</v>
      </c>
      <c r="E662" t="s">
        <v>27</v>
      </c>
      <c r="F662" t="s">
        <v>28</v>
      </c>
      <c r="G662" t="s">
        <v>24</v>
      </c>
      <c r="H662">
        <v>159</v>
      </c>
      <c r="I662">
        <v>3</v>
      </c>
      <c r="J662">
        <v>477</v>
      </c>
    </row>
    <row r="663" spans="1:10" x14ac:dyDescent="0.25">
      <c r="A663" s="3" t="s">
        <v>708</v>
      </c>
      <c r="B663" s="4">
        <v>43301</v>
      </c>
      <c r="C663">
        <v>9</v>
      </c>
      <c r="D663" t="s">
        <v>21</v>
      </c>
      <c r="E663" t="s">
        <v>46</v>
      </c>
      <c r="F663" t="s">
        <v>23</v>
      </c>
      <c r="G663" t="s">
        <v>31</v>
      </c>
      <c r="H663">
        <v>69</v>
      </c>
      <c r="I663">
        <v>2</v>
      </c>
      <c r="J663">
        <v>138</v>
      </c>
    </row>
    <row r="664" spans="1:10" x14ac:dyDescent="0.25">
      <c r="A664" s="3" t="s">
        <v>709</v>
      </c>
      <c r="B664" s="4">
        <v>43301</v>
      </c>
      <c r="C664">
        <v>20</v>
      </c>
      <c r="D664" t="s">
        <v>40</v>
      </c>
      <c r="E664" t="s">
        <v>27</v>
      </c>
      <c r="F664" t="s">
        <v>28</v>
      </c>
      <c r="G664" t="s">
        <v>24</v>
      </c>
      <c r="H664">
        <v>159</v>
      </c>
      <c r="I664">
        <v>4</v>
      </c>
      <c r="J664">
        <v>636</v>
      </c>
    </row>
    <row r="665" spans="1:10" x14ac:dyDescent="0.25">
      <c r="A665" s="3" t="s">
        <v>710</v>
      </c>
      <c r="B665" s="4">
        <v>43302</v>
      </c>
      <c r="C665">
        <v>14</v>
      </c>
      <c r="D665" t="s">
        <v>38</v>
      </c>
      <c r="E665" t="s">
        <v>63</v>
      </c>
      <c r="F665" t="s">
        <v>13</v>
      </c>
      <c r="G665" t="s">
        <v>41</v>
      </c>
      <c r="H665">
        <v>399</v>
      </c>
      <c r="I665">
        <v>5</v>
      </c>
      <c r="J665">
        <v>1995</v>
      </c>
    </row>
    <row r="666" spans="1:10" x14ac:dyDescent="0.25">
      <c r="A666" s="3" t="s">
        <v>711</v>
      </c>
      <c r="B666" s="4">
        <v>43303</v>
      </c>
      <c r="C666">
        <v>1</v>
      </c>
      <c r="D666" t="s">
        <v>16</v>
      </c>
      <c r="E666" t="s">
        <v>17</v>
      </c>
      <c r="F666" t="s">
        <v>18</v>
      </c>
      <c r="G666" t="s">
        <v>41</v>
      </c>
      <c r="H666">
        <v>399</v>
      </c>
      <c r="I666">
        <v>8</v>
      </c>
      <c r="J666">
        <v>3192</v>
      </c>
    </row>
    <row r="667" spans="1:10" x14ac:dyDescent="0.25">
      <c r="A667" s="3" t="s">
        <v>712</v>
      </c>
      <c r="B667" s="4">
        <v>43303</v>
      </c>
      <c r="C667">
        <v>13</v>
      </c>
      <c r="D667" t="s">
        <v>33</v>
      </c>
      <c r="E667" t="s">
        <v>63</v>
      </c>
      <c r="F667" t="s">
        <v>13</v>
      </c>
      <c r="G667" t="s">
        <v>31</v>
      </c>
      <c r="H667">
        <v>69</v>
      </c>
      <c r="I667">
        <v>0</v>
      </c>
      <c r="J667">
        <v>0</v>
      </c>
    </row>
    <row r="668" spans="1:10" x14ac:dyDescent="0.25">
      <c r="A668" s="3" t="s">
        <v>713</v>
      </c>
      <c r="B668" s="4">
        <v>43304</v>
      </c>
      <c r="C668">
        <v>14</v>
      </c>
      <c r="D668" t="s">
        <v>38</v>
      </c>
      <c r="E668" t="s">
        <v>63</v>
      </c>
      <c r="F668" t="s">
        <v>13</v>
      </c>
      <c r="G668" t="s">
        <v>31</v>
      </c>
      <c r="H668">
        <v>69</v>
      </c>
      <c r="I668">
        <v>8</v>
      </c>
      <c r="J668">
        <v>552</v>
      </c>
    </row>
    <row r="669" spans="1:10" x14ac:dyDescent="0.25">
      <c r="A669" s="3" t="s">
        <v>714</v>
      </c>
      <c r="B669" s="4">
        <v>43305</v>
      </c>
      <c r="C669">
        <v>10</v>
      </c>
      <c r="D669" t="s">
        <v>58</v>
      </c>
      <c r="E669" t="s">
        <v>22</v>
      </c>
      <c r="F669" t="s">
        <v>23</v>
      </c>
      <c r="G669" t="s">
        <v>31</v>
      </c>
      <c r="H669">
        <v>69</v>
      </c>
      <c r="I669">
        <v>2</v>
      </c>
      <c r="J669">
        <v>138</v>
      </c>
    </row>
    <row r="670" spans="1:10" x14ac:dyDescent="0.25">
      <c r="A670" s="3" t="s">
        <v>715</v>
      </c>
      <c r="B670" s="4">
        <v>43305</v>
      </c>
      <c r="C670">
        <v>9</v>
      </c>
      <c r="D670" t="s">
        <v>21</v>
      </c>
      <c r="E670" t="s">
        <v>22</v>
      </c>
      <c r="F670" t="s">
        <v>23</v>
      </c>
      <c r="G670" t="s">
        <v>41</v>
      </c>
      <c r="H670">
        <v>399</v>
      </c>
      <c r="I670">
        <v>6</v>
      </c>
      <c r="J670">
        <v>2394</v>
      </c>
    </row>
    <row r="671" spans="1:10" x14ac:dyDescent="0.25">
      <c r="A671" s="3" t="s">
        <v>716</v>
      </c>
      <c r="B671" s="4">
        <v>43305</v>
      </c>
      <c r="C671">
        <v>2</v>
      </c>
      <c r="D671" t="s">
        <v>106</v>
      </c>
      <c r="E671" t="s">
        <v>17</v>
      </c>
      <c r="F671" t="s">
        <v>18</v>
      </c>
      <c r="G671" t="s">
        <v>14</v>
      </c>
      <c r="H671">
        <v>199</v>
      </c>
      <c r="I671">
        <v>1</v>
      </c>
      <c r="J671">
        <v>199</v>
      </c>
    </row>
    <row r="672" spans="1:10" x14ac:dyDescent="0.25">
      <c r="A672" s="3" t="s">
        <v>717</v>
      </c>
      <c r="B672" s="4">
        <v>43305</v>
      </c>
      <c r="C672">
        <v>13</v>
      </c>
      <c r="D672" t="s">
        <v>33</v>
      </c>
      <c r="E672" t="s">
        <v>12</v>
      </c>
      <c r="F672" t="s">
        <v>13</v>
      </c>
      <c r="G672" t="s">
        <v>41</v>
      </c>
      <c r="H672">
        <v>399</v>
      </c>
      <c r="I672">
        <v>1</v>
      </c>
      <c r="J672">
        <v>399</v>
      </c>
    </row>
    <row r="673" spans="1:10" x14ac:dyDescent="0.25">
      <c r="A673" s="3" t="s">
        <v>718</v>
      </c>
      <c r="B673" s="4">
        <v>43306</v>
      </c>
      <c r="C673">
        <v>12</v>
      </c>
      <c r="D673" t="s">
        <v>66</v>
      </c>
      <c r="E673" t="s">
        <v>12</v>
      </c>
      <c r="F673" t="s">
        <v>13</v>
      </c>
      <c r="G673" t="s">
        <v>24</v>
      </c>
      <c r="H673">
        <v>159</v>
      </c>
      <c r="I673">
        <v>7</v>
      </c>
      <c r="J673">
        <v>1113</v>
      </c>
    </row>
    <row r="674" spans="1:10" x14ac:dyDescent="0.25">
      <c r="A674" s="3" t="s">
        <v>719</v>
      </c>
      <c r="B674" s="4">
        <v>43306</v>
      </c>
      <c r="C674">
        <v>17</v>
      </c>
      <c r="D674" t="s">
        <v>35</v>
      </c>
      <c r="E674" t="s">
        <v>27</v>
      </c>
      <c r="F674" t="s">
        <v>28</v>
      </c>
      <c r="G674" t="s">
        <v>24</v>
      </c>
      <c r="H674">
        <v>159</v>
      </c>
      <c r="I674">
        <v>8</v>
      </c>
      <c r="J674">
        <v>1272</v>
      </c>
    </row>
    <row r="675" spans="1:10" x14ac:dyDescent="0.25">
      <c r="A675" s="3" t="s">
        <v>720</v>
      </c>
      <c r="B675" s="4">
        <v>43307</v>
      </c>
      <c r="C675">
        <v>18</v>
      </c>
      <c r="D675" t="s">
        <v>26</v>
      </c>
      <c r="E675" t="s">
        <v>36</v>
      </c>
      <c r="F675" t="s">
        <v>28</v>
      </c>
      <c r="G675" t="s">
        <v>19</v>
      </c>
      <c r="H675">
        <v>289</v>
      </c>
      <c r="I675">
        <v>8</v>
      </c>
      <c r="J675">
        <v>2312</v>
      </c>
    </row>
    <row r="676" spans="1:10" x14ac:dyDescent="0.25">
      <c r="A676" s="3" t="s">
        <v>721</v>
      </c>
      <c r="B676" s="4">
        <v>43307</v>
      </c>
      <c r="C676">
        <v>13</v>
      </c>
      <c r="D676" t="s">
        <v>33</v>
      </c>
      <c r="E676" t="s">
        <v>12</v>
      </c>
      <c r="F676" t="s">
        <v>13</v>
      </c>
      <c r="G676" t="s">
        <v>24</v>
      </c>
      <c r="H676">
        <v>159</v>
      </c>
      <c r="I676">
        <v>4</v>
      </c>
      <c r="J676">
        <v>636</v>
      </c>
    </row>
    <row r="677" spans="1:10" x14ac:dyDescent="0.25">
      <c r="A677" s="3" t="s">
        <v>722</v>
      </c>
      <c r="B677" s="4">
        <v>43307</v>
      </c>
      <c r="C677">
        <v>15</v>
      </c>
      <c r="D677" t="s">
        <v>118</v>
      </c>
      <c r="E677" t="s">
        <v>12</v>
      </c>
      <c r="F677" t="s">
        <v>13</v>
      </c>
      <c r="G677" t="s">
        <v>31</v>
      </c>
      <c r="H677">
        <v>69</v>
      </c>
      <c r="I677">
        <v>4</v>
      </c>
      <c r="J677">
        <v>276</v>
      </c>
    </row>
    <row r="678" spans="1:10" x14ac:dyDescent="0.25">
      <c r="A678" s="3" t="s">
        <v>723</v>
      </c>
      <c r="B678" s="4">
        <v>43307</v>
      </c>
      <c r="C678">
        <v>15</v>
      </c>
      <c r="D678" t="s">
        <v>118</v>
      </c>
      <c r="E678" t="s">
        <v>12</v>
      </c>
      <c r="F678" t="s">
        <v>13</v>
      </c>
      <c r="G678" t="s">
        <v>24</v>
      </c>
      <c r="H678">
        <v>159</v>
      </c>
      <c r="I678">
        <v>9</v>
      </c>
      <c r="J678">
        <v>1431</v>
      </c>
    </row>
    <row r="679" spans="1:10" x14ac:dyDescent="0.25">
      <c r="A679" s="3" t="s">
        <v>724</v>
      </c>
      <c r="B679" s="4">
        <v>43307</v>
      </c>
      <c r="C679">
        <v>18</v>
      </c>
      <c r="D679" t="s">
        <v>26</v>
      </c>
      <c r="E679" t="s">
        <v>36</v>
      </c>
      <c r="F679" t="s">
        <v>28</v>
      </c>
      <c r="G679" t="s">
        <v>31</v>
      </c>
      <c r="H679">
        <v>69</v>
      </c>
      <c r="I679">
        <v>6</v>
      </c>
      <c r="J679">
        <v>414</v>
      </c>
    </row>
    <row r="680" spans="1:10" x14ac:dyDescent="0.25">
      <c r="A680" s="3" t="s">
        <v>725</v>
      </c>
      <c r="B680" s="4">
        <v>43307</v>
      </c>
      <c r="C680">
        <v>7</v>
      </c>
      <c r="D680" t="s">
        <v>88</v>
      </c>
      <c r="E680" t="s">
        <v>22</v>
      </c>
      <c r="F680" t="s">
        <v>23</v>
      </c>
      <c r="G680" t="s">
        <v>24</v>
      </c>
      <c r="H680">
        <v>159</v>
      </c>
      <c r="I680">
        <v>6</v>
      </c>
      <c r="J680">
        <v>954</v>
      </c>
    </row>
    <row r="681" spans="1:10" x14ac:dyDescent="0.25">
      <c r="A681" s="3" t="s">
        <v>726</v>
      </c>
      <c r="B681" s="4">
        <v>43307</v>
      </c>
      <c r="C681">
        <v>13</v>
      </c>
      <c r="D681" t="s">
        <v>33</v>
      </c>
      <c r="E681" t="s">
        <v>12</v>
      </c>
      <c r="F681" t="s">
        <v>13</v>
      </c>
      <c r="G681" t="s">
        <v>31</v>
      </c>
      <c r="H681">
        <v>69</v>
      </c>
      <c r="I681">
        <v>3</v>
      </c>
      <c r="J681">
        <v>207</v>
      </c>
    </row>
    <row r="682" spans="1:10" x14ac:dyDescent="0.25">
      <c r="A682" s="3" t="s">
        <v>727</v>
      </c>
      <c r="B682" s="4">
        <v>43307</v>
      </c>
      <c r="C682">
        <v>3</v>
      </c>
      <c r="D682" t="s">
        <v>43</v>
      </c>
      <c r="E682" t="s">
        <v>68</v>
      </c>
      <c r="F682" t="s">
        <v>18</v>
      </c>
      <c r="G682" t="s">
        <v>31</v>
      </c>
      <c r="H682">
        <v>69</v>
      </c>
      <c r="I682">
        <v>4</v>
      </c>
      <c r="J682">
        <v>276</v>
      </c>
    </row>
    <row r="683" spans="1:10" x14ac:dyDescent="0.25">
      <c r="A683" s="3" t="s">
        <v>728</v>
      </c>
      <c r="B683" s="4">
        <v>43308</v>
      </c>
      <c r="C683">
        <v>18</v>
      </c>
      <c r="D683" t="s">
        <v>26</v>
      </c>
      <c r="E683" t="s">
        <v>27</v>
      </c>
      <c r="F683" t="s">
        <v>28</v>
      </c>
      <c r="G683" t="s">
        <v>19</v>
      </c>
      <c r="H683">
        <v>289</v>
      </c>
      <c r="I683">
        <v>3</v>
      </c>
      <c r="J683">
        <v>867</v>
      </c>
    </row>
    <row r="684" spans="1:10" x14ac:dyDescent="0.25">
      <c r="A684" s="3" t="s">
        <v>729</v>
      </c>
      <c r="B684" s="4">
        <v>43308</v>
      </c>
      <c r="C684">
        <v>16</v>
      </c>
      <c r="D684" t="s">
        <v>30</v>
      </c>
      <c r="E684" t="s">
        <v>36</v>
      </c>
      <c r="F684" t="s">
        <v>28</v>
      </c>
      <c r="G684" t="s">
        <v>19</v>
      </c>
      <c r="H684">
        <v>289</v>
      </c>
      <c r="I684">
        <v>6</v>
      </c>
      <c r="J684">
        <v>1734</v>
      </c>
    </row>
    <row r="685" spans="1:10" x14ac:dyDescent="0.25">
      <c r="A685" s="3" t="s">
        <v>730</v>
      </c>
      <c r="B685" s="4">
        <v>43308</v>
      </c>
      <c r="C685">
        <v>18</v>
      </c>
      <c r="D685" t="s">
        <v>26</v>
      </c>
      <c r="E685" t="s">
        <v>27</v>
      </c>
      <c r="F685" t="s">
        <v>28</v>
      </c>
      <c r="G685" t="s">
        <v>24</v>
      </c>
      <c r="H685">
        <v>159</v>
      </c>
      <c r="I685">
        <v>3</v>
      </c>
      <c r="J685">
        <v>477</v>
      </c>
    </row>
    <row r="686" spans="1:10" x14ac:dyDescent="0.25">
      <c r="A686" s="3" t="s">
        <v>731</v>
      </c>
      <c r="B686" s="4">
        <v>43308</v>
      </c>
      <c r="C686">
        <v>11</v>
      </c>
      <c r="D686" t="s">
        <v>11</v>
      </c>
      <c r="E686" t="s">
        <v>63</v>
      </c>
      <c r="F686" t="s">
        <v>13</v>
      </c>
      <c r="G686" t="s">
        <v>14</v>
      </c>
      <c r="H686">
        <v>199</v>
      </c>
      <c r="I686">
        <v>4</v>
      </c>
      <c r="J686">
        <v>796</v>
      </c>
    </row>
    <row r="687" spans="1:10" x14ac:dyDescent="0.25">
      <c r="A687" s="3" t="s">
        <v>732</v>
      </c>
      <c r="B687" s="4">
        <v>43308</v>
      </c>
      <c r="C687">
        <v>1</v>
      </c>
      <c r="D687" t="s">
        <v>16</v>
      </c>
      <c r="E687" t="s">
        <v>68</v>
      </c>
      <c r="F687" t="s">
        <v>18</v>
      </c>
      <c r="G687" t="s">
        <v>31</v>
      </c>
      <c r="H687">
        <v>69</v>
      </c>
      <c r="I687">
        <v>1</v>
      </c>
      <c r="J687">
        <v>69</v>
      </c>
    </row>
    <row r="688" spans="1:10" x14ac:dyDescent="0.25">
      <c r="A688" s="3" t="s">
        <v>733</v>
      </c>
      <c r="B688" s="4">
        <v>43308</v>
      </c>
      <c r="C688">
        <v>15</v>
      </c>
      <c r="D688" t="s">
        <v>118</v>
      </c>
      <c r="E688" t="s">
        <v>63</v>
      </c>
      <c r="F688" t="s">
        <v>13</v>
      </c>
      <c r="G688" t="s">
        <v>31</v>
      </c>
      <c r="H688">
        <v>69</v>
      </c>
      <c r="I688">
        <v>0</v>
      </c>
      <c r="J688">
        <v>0</v>
      </c>
    </row>
    <row r="689" spans="1:10" x14ac:dyDescent="0.25">
      <c r="A689" s="3" t="s">
        <v>734</v>
      </c>
      <c r="B689" s="4">
        <v>43308</v>
      </c>
      <c r="C689">
        <v>19</v>
      </c>
      <c r="D689" t="s">
        <v>56</v>
      </c>
      <c r="E689" t="s">
        <v>27</v>
      </c>
      <c r="F689" t="s">
        <v>28</v>
      </c>
      <c r="G689" t="s">
        <v>14</v>
      </c>
      <c r="H689">
        <v>199</v>
      </c>
      <c r="I689">
        <v>5</v>
      </c>
      <c r="J689">
        <v>995</v>
      </c>
    </row>
    <row r="690" spans="1:10" x14ac:dyDescent="0.25">
      <c r="A690" s="3" t="s">
        <v>735</v>
      </c>
      <c r="B690" s="4">
        <v>43308</v>
      </c>
      <c r="C690">
        <v>19</v>
      </c>
      <c r="D690" t="s">
        <v>56</v>
      </c>
      <c r="E690" t="s">
        <v>36</v>
      </c>
      <c r="F690" t="s">
        <v>28</v>
      </c>
      <c r="G690" t="s">
        <v>24</v>
      </c>
      <c r="H690">
        <v>159</v>
      </c>
      <c r="I690">
        <v>8</v>
      </c>
      <c r="J690">
        <v>1272</v>
      </c>
    </row>
    <row r="691" spans="1:10" x14ac:dyDescent="0.25">
      <c r="A691" s="3" t="s">
        <v>736</v>
      </c>
      <c r="B691" s="4">
        <v>43308</v>
      </c>
      <c r="C691">
        <v>5</v>
      </c>
      <c r="D691" t="s">
        <v>60</v>
      </c>
      <c r="E691" t="s">
        <v>17</v>
      </c>
      <c r="F691" t="s">
        <v>18</v>
      </c>
      <c r="G691" t="s">
        <v>41</v>
      </c>
      <c r="H691">
        <v>399</v>
      </c>
      <c r="I691">
        <v>5</v>
      </c>
      <c r="J691">
        <v>1995</v>
      </c>
    </row>
    <row r="692" spans="1:10" x14ac:dyDescent="0.25">
      <c r="A692" s="3" t="s">
        <v>737</v>
      </c>
      <c r="B692" s="4">
        <v>43308</v>
      </c>
      <c r="C692">
        <v>19</v>
      </c>
      <c r="D692" t="s">
        <v>56</v>
      </c>
      <c r="E692" t="s">
        <v>27</v>
      </c>
      <c r="F692" t="s">
        <v>28</v>
      </c>
      <c r="G692" t="s">
        <v>19</v>
      </c>
      <c r="H692">
        <v>289</v>
      </c>
      <c r="I692">
        <v>2</v>
      </c>
      <c r="J692">
        <v>578</v>
      </c>
    </row>
    <row r="693" spans="1:10" x14ac:dyDescent="0.25">
      <c r="A693" s="3" t="s">
        <v>738</v>
      </c>
      <c r="B693" s="4">
        <v>43308</v>
      </c>
      <c r="C693">
        <v>7</v>
      </c>
      <c r="D693" t="s">
        <v>88</v>
      </c>
      <c r="E693" t="s">
        <v>46</v>
      </c>
      <c r="F693" t="s">
        <v>23</v>
      </c>
      <c r="G693" t="s">
        <v>19</v>
      </c>
      <c r="H693">
        <v>289</v>
      </c>
      <c r="I693">
        <v>4</v>
      </c>
      <c r="J693">
        <v>1156</v>
      </c>
    </row>
    <row r="694" spans="1:10" x14ac:dyDescent="0.25">
      <c r="A694" s="3" t="s">
        <v>739</v>
      </c>
      <c r="B694" s="4">
        <v>43308</v>
      </c>
      <c r="C694">
        <v>11</v>
      </c>
      <c r="D694" t="s">
        <v>11</v>
      </c>
      <c r="E694" t="s">
        <v>12</v>
      </c>
      <c r="F694" t="s">
        <v>13</v>
      </c>
      <c r="G694" t="s">
        <v>14</v>
      </c>
      <c r="H694">
        <v>199</v>
      </c>
      <c r="I694">
        <v>5</v>
      </c>
      <c r="J694">
        <v>995</v>
      </c>
    </row>
    <row r="695" spans="1:10" x14ac:dyDescent="0.25">
      <c r="A695" s="3" t="s">
        <v>740</v>
      </c>
      <c r="B695" s="4">
        <v>43308</v>
      </c>
      <c r="C695">
        <v>8</v>
      </c>
      <c r="D695" t="s">
        <v>45</v>
      </c>
      <c r="E695" t="s">
        <v>46</v>
      </c>
      <c r="F695" t="s">
        <v>23</v>
      </c>
      <c r="G695" t="s">
        <v>24</v>
      </c>
      <c r="H695">
        <v>159</v>
      </c>
      <c r="I695">
        <v>8</v>
      </c>
      <c r="J695">
        <v>1272</v>
      </c>
    </row>
    <row r="696" spans="1:10" x14ac:dyDescent="0.25">
      <c r="A696" s="3" t="s">
        <v>741</v>
      </c>
      <c r="B696" s="4">
        <v>43309</v>
      </c>
      <c r="C696">
        <v>12</v>
      </c>
      <c r="D696" t="s">
        <v>66</v>
      </c>
      <c r="E696" t="s">
        <v>63</v>
      </c>
      <c r="F696" t="s">
        <v>13</v>
      </c>
      <c r="G696" t="s">
        <v>19</v>
      </c>
      <c r="H696">
        <v>289</v>
      </c>
      <c r="I696">
        <v>7</v>
      </c>
      <c r="J696">
        <v>2023</v>
      </c>
    </row>
    <row r="697" spans="1:10" x14ac:dyDescent="0.25">
      <c r="A697" s="3" t="s">
        <v>742</v>
      </c>
      <c r="B697" s="4">
        <v>43310</v>
      </c>
      <c r="C697">
        <v>3</v>
      </c>
      <c r="D697" t="s">
        <v>43</v>
      </c>
      <c r="E697" t="s">
        <v>68</v>
      </c>
      <c r="F697" t="s">
        <v>18</v>
      </c>
      <c r="G697" t="s">
        <v>14</v>
      </c>
      <c r="H697">
        <v>199</v>
      </c>
      <c r="I697">
        <v>8</v>
      </c>
      <c r="J697">
        <v>1592</v>
      </c>
    </row>
    <row r="698" spans="1:10" x14ac:dyDescent="0.25">
      <c r="A698" s="3" t="s">
        <v>743</v>
      </c>
      <c r="B698" s="4">
        <v>43310</v>
      </c>
      <c r="C698">
        <v>5</v>
      </c>
      <c r="D698" t="s">
        <v>60</v>
      </c>
      <c r="E698" t="s">
        <v>68</v>
      </c>
      <c r="F698" t="s">
        <v>18</v>
      </c>
      <c r="G698" t="s">
        <v>24</v>
      </c>
      <c r="H698">
        <v>159</v>
      </c>
      <c r="I698">
        <v>1</v>
      </c>
      <c r="J698">
        <v>159</v>
      </c>
    </row>
    <row r="699" spans="1:10" x14ac:dyDescent="0.25">
      <c r="A699" s="3" t="s">
        <v>744</v>
      </c>
      <c r="B699" s="4">
        <v>43311</v>
      </c>
      <c r="C699">
        <v>8</v>
      </c>
      <c r="D699" t="s">
        <v>45</v>
      </c>
      <c r="E699" t="s">
        <v>46</v>
      </c>
      <c r="F699" t="s">
        <v>23</v>
      </c>
      <c r="G699" t="s">
        <v>19</v>
      </c>
      <c r="H699">
        <v>289</v>
      </c>
      <c r="I699">
        <v>9</v>
      </c>
      <c r="J699">
        <v>2601</v>
      </c>
    </row>
    <row r="700" spans="1:10" x14ac:dyDescent="0.25">
      <c r="A700" s="3" t="s">
        <v>745</v>
      </c>
      <c r="B700" s="4">
        <v>43312</v>
      </c>
      <c r="C700">
        <v>5</v>
      </c>
      <c r="D700" t="s">
        <v>60</v>
      </c>
      <c r="E700" t="s">
        <v>68</v>
      </c>
      <c r="F700" t="s">
        <v>18</v>
      </c>
      <c r="G700" t="s">
        <v>14</v>
      </c>
      <c r="H700">
        <v>199</v>
      </c>
      <c r="I700">
        <v>3</v>
      </c>
      <c r="J700">
        <v>597</v>
      </c>
    </row>
    <row r="701" spans="1:10" x14ac:dyDescent="0.25">
      <c r="A701" s="3" t="s">
        <v>746</v>
      </c>
      <c r="B701" s="4">
        <v>43313</v>
      </c>
      <c r="C701">
        <v>20</v>
      </c>
      <c r="D701" t="s">
        <v>40</v>
      </c>
      <c r="E701" t="s">
        <v>36</v>
      </c>
      <c r="F701" t="s">
        <v>28</v>
      </c>
      <c r="G701" t="s">
        <v>19</v>
      </c>
      <c r="H701">
        <v>289</v>
      </c>
      <c r="I701">
        <v>0</v>
      </c>
      <c r="J701">
        <v>0</v>
      </c>
    </row>
    <row r="702" spans="1:10" x14ac:dyDescent="0.25">
      <c r="A702" s="3" t="s">
        <v>747</v>
      </c>
      <c r="B702" s="4">
        <v>43314</v>
      </c>
      <c r="C702">
        <v>15</v>
      </c>
      <c r="D702" t="s">
        <v>118</v>
      </c>
      <c r="E702" t="s">
        <v>12</v>
      </c>
      <c r="F702" t="s">
        <v>13</v>
      </c>
      <c r="G702" t="s">
        <v>19</v>
      </c>
      <c r="H702">
        <v>289</v>
      </c>
      <c r="I702">
        <v>2</v>
      </c>
      <c r="J702">
        <v>578</v>
      </c>
    </row>
    <row r="703" spans="1:10" x14ac:dyDescent="0.25">
      <c r="A703" s="3" t="s">
        <v>748</v>
      </c>
      <c r="B703" s="4">
        <v>43315</v>
      </c>
      <c r="C703">
        <v>6</v>
      </c>
      <c r="D703" t="s">
        <v>48</v>
      </c>
      <c r="E703" t="s">
        <v>46</v>
      </c>
      <c r="F703" t="s">
        <v>23</v>
      </c>
      <c r="G703" t="s">
        <v>14</v>
      </c>
      <c r="H703">
        <v>199</v>
      </c>
      <c r="I703">
        <v>3</v>
      </c>
      <c r="J703">
        <v>597</v>
      </c>
    </row>
    <row r="704" spans="1:10" x14ac:dyDescent="0.25">
      <c r="A704" s="3" t="s">
        <v>749</v>
      </c>
      <c r="B704" s="4">
        <v>43315</v>
      </c>
      <c r="C704">
        <v>19</v>
      </c>
      <c r="D704" t="s">
        <v>56</v>
      </c>
      <c r="E704" t="s">
        <v>36</v>
      </c>
      <c r="F704" t="s">
        <v>28</v>
      </c>
      <c r="G704" t="s">
        <v>19</v>
      </c>
      <c r="H704">
        <v>289</v>
      </c>
      <c r="I704">
        <v>9</v>
      </c>
      <c r="J704">
        <v>2601</v>
      </c>
    </row>
    <row r="705" spans="1:10" x14ac:dyDescent="0.25">
      <c r="A705" s="3" t="s">
        <v>750</v>
      </c>
      <c r="B705" s="4">
        <v>43315</v>
      </c>
      <c r="C705">
        <v>15</v>
      </c>
      <c r="D705" t="s">
        <v>118</v>
      </c>
      <c r="E705" t="s">
        <v>12</v>
      </c>
      <c r="F705" t="s">
        <v>13</v>
      </c>
      <c r="G705" t="s">
        <v>19</v>
      </c>
      <c r="H705">
        <v>289</v>
      </c>
      <c r="I705">
        <v>6</v>
      </c>
      <c r="J705">
        <v>1734</v>
      </c>
    </row>
    <row r="706" spans="1:10" x14ac:dyDescent="0.25">
      <c r="A706" s="3" t="s">
        <v>751</v>
      </c>
      <c r="B706" s="4">
        <v>43315</v>
      </c>
      <c r="C706">
        <v>14</v>
      </c>
      <c r="D706" t="s">
        <v>38</v>
      </c>
      <c r="E706" t="s">
        <v>12</v>
      </c>
      <c r="F706" t="s">
        <v>13</v>
      </c>
      <c r="G706" t="s">
        <v>19</v>
      </c>
      <c r="H706">
        <v>289</v>
      </c>
      <c r="I706">
        <v>0</v>
      </c>
      <c r="J706">
        <v>0</v>
      </c>
    </row>
    <row r="707" spans="1:10" x14ac:dyDescent="0.25">
      <c r="A707" s="3" t="s">
        <v>752</v>
      </c>
      <c r="B707" s="4">
        <v>43315</v>
      </c>
      <c r="C707">
        <v>7</v>
      </c>
      <c r="D707" t="s">
        <v>88</v>
      </c>
      <c r="E707" t="s">
        <v>46</v>
      </c>
      <c r="F707" t="s">
        <v>23</v>
      </c>
      <c r="G707" t="s">
        <v>24</v>
      </c>
      <c r="H707">
        <v>159</v>
      </c>
      <c r="I707">
        <v>2</v>
      </c>
      <c r="J707">
        <v>318</v>
      </c>
    </row>
    <row r="708" spans="1:10" x14ac:dyDescent="0.25">
      <c r="A708" s="3" t="s">
        <v>753</v>
      </c>
      <c r="B708" s="4">
        <v>43315</v>
      </c>
      <c r="C708">
        <v>10</v>
      </c>
      <c r="D708" t="s">
        <v>58</v>
      </c>
      <c r="E708" t="s">
        <v>46</v>
      </c>
      <c r="F708" t="s">
        <v>23</v>
      </c>
      <c r="G708" t="s">
        <v>14</v>
      </c>
      <c r="H708">
        <v>199</v>
      </c>
      <c r="I708">
        <v>1</v>
      </c>
      <c r="J708">
        <v>199</v>
      </c>
    </row>
    <row r="709" spans="1:10" x14ac:dyDescent="0.25">
      <c r="A709" s="3" t="s">
        <v>754</v>
      </c>
      <c r="B709" s="4">
        <v>43315</v>
      </c>
      <c r="C709">
        <v>1</v>
      </c>
      <c r="D709" t="s">
        <v>16</v>
      </c>
      <c r="E709" t="s">
        <v>17</v>
      </c>
      <c r="F709" t="s">
        <v>18</v>
      </c>
      <c r="G709" t="s">
        <v>19</v>
      </c>
      <c r="H709">
        <v>289</v>
      </c>
      <c r="I709">
        <v>4</v>
      </c>
      <c r="J709">
        <v>1156</v>
      </c>
    </row>
    <row r="710" spans="1:10" x14ac:dyDescent="0.25">
      <c r="A710" s="3" t="s">
        <v>755</v>
      </c>
      <c r="B710" s="4">
        <v>43315</v>
      </c>
      <c r="C710">
        <v>1</v>
      </c>
      <c r="D710" t="s">
        <v>16</v>
      </c>
      <c r="E710" t="s">
        <v>17</v>
      </c>
      <c r="F710" t="s">
        <v>18</v>
      </c>
      <c r="G710" t="s">
        <v>24</v>
      </c>
      <c r="H710">
        <v>159</v>
      </c>
      <c r="I710">
        <v>9</v>
      </c>
      <c r="J710">
        <v>1431</v>
      </c>
    </row>
    <row r="711" spans="1:10" x14ac:dyDescent="0.25">
      <c r="A711" s="3" t="s">
        <v>756</v>
      </c>
      <c r="B711" s="4">
        <v>43315</v>
      </c>
      <c r="C711">
        <v>13</v>
      </c>
      <c r="D711" t="s">
        <v>33</v>
      </c>
      <c r="E711" t="s">
        <v>12</v>
      </c>
      <c r="F711" t="s">
        <v>13</v>
      </c>
      <c r="G711" t="s">
        <v>19</v>
      </c>
      <c r="H711">
        <v>289</v>
      </c>
      <c r="I711">
        <v>8</v>
      </c>
      <c r="J711">
        <v>2312</v>
      </c>
    </row>
    <row r="712" spans="1:10" x14ac:dyDescent="0.25">
      <c r="A712" s="3" t="s">
        <v>757</v>
      </c>
      <c r="B712" s="4">
        <v>43315</v>
      </c>
      <c r="C712">
        <v>19</v>
      </c>
      <c r="D712" t="s">
        <v>56</v>
      </c>
      <c r="E712" t="s">
        <v>27</v>
      </c>
      <c r="F712" t="s">
        <v>28</v>
      </c>
      <c r="G712" t="s">
        <v>14</v>
      </c>
      <c r="H712">
        <v>199</v>
      </c>
      <c r="I712">
        <v>1</v>
      </c>
      <c r="J712">
        <v>199</v>
      </c>
    </row>
    <row r="713" spans="1:10" x14ac:dyDescent="0.25">
      <c r="A713" s="3" t="s">
        <v>758</v>
      </c>
      <c r="B713" s="4">
        <v>43316</v>
      </c>
      <c r="C713">
        <v>12</v>
      </c>
      <c r="D713" t="s">
        <v>66</v>
      </c>
      <c r="E713" t="s">
        <v>12</v>
      </c>
      <c r="F713" t="s">
        <v>13</v>
      </c>
      <c r="G713" t="s">
        <v>24</v>
      </c>
      <c r="H713">
        <v>159</v>
      </c>
      <c r="I713">
        <v>0</v>
      </c>
      <c r="J713">
        <v>0</v>
      </c>
    </row>
    <row r="714" spans="1:10" x14ac:dyDescent="0.25">
      <c r="A714" s="3" t="s">
        <v>759</v>
      </c>
      <c r="B714" s="4">
        <v>43316</v>
      </c>
      <c r="C714">
        <v>19</v>
      </c>
      <c r="D714" t="s">
        <v>56</v>
      </c>
      <c r="E714" t="s">
        <v>27</v>
      </c>
      <c r="F714" t="s">
        <v>28</v>
      </c>
      <c r="G714" t="s">
        <v>24</v>
      </c>
      <c r="H714">
        <v>159</v>
      </c>
      <c r="I714">
        <v>8</v>
      </c>
      <c r="J714">
        <v>1272</v>
      </c>
    </row>
    <row r="715" spans="1:10" x14ac:dyDescent="0.25">
      <c r="A715" s="3" t="s">
        <v>760</v>
      </c>
      <c r="B715" s="4">
        <v>43317</v>
      </c>
      <c r="C715">
        <v>4</v>
      </c>
      <c r="D715" t="s">
        <v>51</v>
      </c>
      <c r="E715" t="s">
        <v>17</v>
      </c>
      <c r="F715" t="s">
        <v>18</v>
      </c>
      <c r="G715" t="s">
        <v>19</v>
      </c>
      <c r="H715">
        <v>289</v>
      </c>
      <c r="I715">
        <v>6</v>
      </c>
      <c r="J715">
        <v>1734</v>
      </c>
    </row>
    <row r="716" spans="1:10" x14ac:dyDescent="0.25">
      <c r="A716" s="3" t="s">
        <v>761</v>
      </c>
      <c r="B716" s="4">
        <v>43317</v>
      </c>
      <c r="C716">
        <v>13</v>
      </c>
      <c r="D716" t="s">
        <v>33</v>
      </c>
      <c r="E716" t="s">
        <v>63</v>
      </c>
      <c r="F716" t="s">
        <v>13</v>
      </c>
      <c r="G716" t="s">
        <v>24</v>
      </c>
      <c r="H716">
        <v>159</v>
      </c>
      <c r="I716">
        <v>5</v>
      </c>
      <c r="J716">
        <v>795</v>
      </c>
    </row>
    <row r="717" spans="1:10" x14ac:dyDescent="0.25">
      <c r="A717" s="3" t="s">
        <v>762</v>
      </c>
      <c r="B717" s="4">
        <v>43317</v>
      </c>
      <c r="C717">
        <v>4</v>
      </c>
      <c r="D717" t="s">
        <v>51</v>
      </c>
      <c r="E717" t="s">
        <v>17</v>
      </c>
      <c r="F717" t="s">
        <v>18</v>
      </c>
      <c r="G717" t="s">
        <v>31</v>
      </c>
      <c r="H717">
        <v>69</v>
      </c>
      <c r="I717">
        <v>8</v>
      </c>
      <c r="J717">
        <v>552</v>
      </c>
    </row>
    <row r="718" spans="1:10" x14ac:dyDescent="0.25">
      <c r="A718" s="3" t="s">
        <v>763</v>
      </c>
      <c r="B718" s="4">
        <v>43317</v>
      </c>
      <c r="C718">
        <v>12</v>
      </c>
      <c r="D718" t="s">
        <v>66</v>
      </c>
      <c r="E718" t="s">
        <v>12</v>
      </c>
      <c r="F718" t="s">
        <v>13</v>
      </c>
      <c r="G718" t="s">
        <v>14</v>
      </c>
      <c r="H718">
        <v>199</v>
      </c>
      <c r="I718">
        <v>2</v>
      </c>
      <c r="J718">
        <v>398</v>
      </c>
    </row>
    <row r="719" spans="1:10" x14ac:dyDescent="0.25">
      <c r="A719" s="3" t="s">
        <v>764</v>
      </c>
      <c r="B719" s="4">
        <v>43318</v>
      </c>
      <c r="C719">
        <v>13</v>
      </c>
      <c r="D719" t="s">
        <v>33</v>
      </c>
      <c r="E719" t="s">
        <v>63</v>
      </c>
      <c r="F719" t="s">
        <v>13</v>
      </c>
      <c r="G719" t="s">
        <v>24</v>
      </c>
      <c r="H719">
        <v>159</v>
      </c>
      <c r="I719">
        <v>3</v>
      </c>
      <c r="J719">
        <v>477</v>
      </c>
    </row>
    <row r="720" spans="1:10" x14ac:dyDescent="0.25">
      <c r="A720" s="3" t="s">
        <v>765</v>
      </c>
      <c r="B720" s="4">
        <v>43318</v>
      </c>
      <c r="C720">
        <v>2</v>
      </c>
      <c r="D720" t="s">
        <v>106</v>
      </c>
      <c r="E720" t="s">
        <v>68</v>
      </c>
      <c r="F720" t="s">
        <v>18</v>
      </c>
      <c r="G720" t="s">
        <v>24</v>
      </c>
      <c r="H720">
        <v>159</v>
      </c>
      <c r="I720">
        <v>4</v>
      </c>
      <c r="J720">
        <v>636</v>
      </c>
    </row>
    <row r="721" spans="1:10" x14ac:dyDescent="0.25">
      <c r="A721" s="3" t="s">
        <v>766</v>
      </c>
      <c r="B721" s="4">
        <v>43319</v>
      </c>
      <c r="C721">
        <v>9</v>
      </c>
      <c r="D721" t="s">
        <v>21</v>
      </c>
      <c r="E721" t="s">
        <v>46</v>
      </c>
      <c r="F721" t="s">
        <v>23</v>
      </c>
      <c r="G721" t="s">
        <v>19</v>
      </c>
      <c r="H721">
        <v>289</v>
      </c>
      <c r="I721">
        <v>9</v>
      </c>
      <c r="J721">
        <v>2601</v>
      </c>
    </row>
    <row r="722" spans="1:10" x14ac:dyDescent="0.25">
      <c r="A722" s="3" t="s">
        <v>767</v>
      </c>
      <c r="B722" s="4">
        <v>43319</v>
      </c>
      <c r="C722">
        <v>7</v>
      </c>
      <c r="D722" t="s">
        <v>88</v>
      </c>
      <c r="E722" t="s">
        <v>46</v>
      </c>
      <c r="F722" t="s">
        <v>23</v>
      </c>
      <c r="G722" t="s">
        <v>24</v>
      </c>
      <c r="H722">
        <v>159</v>
      </c>
      <c r="I722">
        <v>5</v>
      </c>
      <c r="J722">
        <v>795</v>
      </c>
    </row>
    <row r="723" spans="1:10" x14ac:dyDescent="0.25">
      <c r="A723" s="3" t="s">
        <v>768</v>
      </c>
      <c r="B723" s="4">
        <v>43319</v>
      </c>
      <c r="C723">
        <v>11</v>
      </c>
      <c r="D723" t="s">
        <v>11</v>
      </c>
      <c r="E723" t="s">
        <v>63</v>
      </c>
      <c r="F723" t="s">
        <v>13</v>
      </c>
      <c r="G723" t="s">
        <v>24</v>
      </c>
      <c r="H723">
        <v>159</v>
      </c>
      <c r="I723">
        <v>4</v>
      </c>
      <c r="J723">
        <v>636</v>
      </c>
    </row>
    <row r="724" spans="1:10" x14ac:dyDescent="0.25">
      <c r="A724" s="3" t="s">
        <v>769</v>
      </c>
      <c r="B724" s="4">
        <v>43320</v>
      </c>
      <c r="C724">
        <v>8</v>
      </c>
      <c r="D724" t="s">
        <v>45</v>
      </c>
      <c r="E724" t="s">
        <v>46</v>
      </c>
      <c r="F724" t="s">
        <v>23</v>
      </c>
      <c r="G724" t="s">
        <v>41</v>
      </c>
      <c r="H724">
        <v>399</v>
      </c>
      <c r="I724">
        <v>2</v>
      </c>
      <c r="J724">
        <v>798</v>
      </c>
    </row>
    <row r="725" spans="1:10" x14ac:dyDescent="0.25">
      <c r="A725" s="3" t="s">
        <v>770</v>
      </c>
      <c r="B725" s="4">
        <v>43320</v>
      </c>
      <c r="C725">
        <v>7</v>
      </c>
      <c r="D725" t="s">
        <v>88</v>
      </c>
      <c r="E725" t="s">
        <v>46</v>
      </c>
      <c r="F725" t="s">
        <v>23</v>
      </c>
      <c r="G725" t="s">
        <v>19</v>
      </c>
      <c r="H725">
        <v>289</v>
      </c>
      <c r="I725">
        <v>5</v>
      </c>
      <c r="J725">
        <v>1445</v>
      </c>
    </row>
    <row r="726" spans="1:10" x14ac:dyDescent="0.25">
      <c r="A726" s="3" t="s">
        <v>771</v>
      </c>
      <c r="B726" s="4">
        <v>43320</v>
      </c>
      <c r="C726">
        <v>8</v>
      </c>
      <c r="D726" t="s">
        <v>45</v>
      </c>
      <c r="E726" t="s">
        <v>22</v>
      </c>
      <c r="F726" t="s">
        <v>23</v>
      </c>
      <c r="G726" t="s">
        <v>19</v>
      </c>
      <c r="H726">
        <v>289</v>
      </c>
      <c r="I726">
        <v>2</v>
      </c>
      <c r="J726">
        <v>578</v>
      </c>
    </row>
    <row r="727" spans="1:10" x14ac:dyDescent="0.25">
      <c r="A727" s="3" t="s">
        <v>772</v>
      </c>
      <c r="B727" s="4">
        <v>43320</v>
      </c>
      <c r="C727">
        <v>8</v>
      </c>
      <c r="D727" t="s">
        <v>45</v>
      </c>
      <c r="E727" t="s">
        <v>46</v>
      </c>
      <c r="F727" t="s">
        <v>23</v>
      </c>
      <c r="G727" t="s">
        <v>19</v>
      </c>
      <c r="H727">
        <v>289</v>
      </c>
      <c r="I727">
        <v>1</v>
      </c>
      <c r="J727">
        <v>289</v>
      </c>
    </row>
    <row r="728" spans="1:10" x14ac:dyDescent="0.25">
      <c r="A728" s="3" t="s">
        <v>773</v>
      </c>
      <c r="B728" s="4">
        <v>43320</v>
      </c>
      <c r="C728">
        <v>17</v>
      </c>
      <c r="D728" t="s">
        <v>35</v>
      </c>
      <c r="E728" t="s">
        <v>36</v>
      </c>
      <c r="F728" t="s">
        <v>28</v>
      </c>
      <c r="G728" t="s">
        <v>31</v>
      </c>
      <c r="H728">
        <v>69</v>
      </c>
      <c r="I728">
        <v>3</v>
      </c>
      <c r="J728">
        <v>207</v>
      </c>
    </row>
    <row r="729" spans="1:10" x14ac:dyDescent="0.25">
      <c r="A729" s="3" t="s">
        <v>774</v>
      </c>
      <c r="B729" s="4">
        <v>43321</v>
      </c>
      <c r="C729">
        <v>10</v>
      </c>
      <c r="D729" t="s">
        <v>58</v>
      </c>
      <c r="E729" t="s">
        <v>22</v>
      </c>
      <c r="F729" t="s">
        <v>23</v>
      </c>
      <c r="G729" t="s">
        <v>19</v>
      </c>
      <c r="H729">
        <v>289</v>
      </c>
      <c r="I729">
        <v>7</v>
      </c>
      <c r="J729">
        <v>2023</v>
      </c>
    </row>
    <row r="730" spans="1:10" x14ac:dyDescent="0.25">
      <c r="A730" s="3" t="s">
        <v>775</v>
      </c>
      <c r="B730" s="4">
        <v>43321</v>
      </c>
      <c r="C730">
        <v>6</v>
      </c>
      <c r="D730" t="s">
        <v>48</v>
      </c>
      <c r="E730" t="s">
        <v>46</v>
      </c>
      <c r="F730" t="s">
        <v>23</v>
      </c>
      <c r="G730" t="s">
        <v>14</v>
      </c>
      <c r="H730">
        <v>199</v>
      </c>
      <c r="I730">
        <v>7</v>
      </c>
      <c r="J730">
        <v>1393</v>
      </c>
    </row>
    <row r="731" spans="1:10" x14ac:dyDescent="0.25">
      <c r="A731" s="3" t="s">
        <v>776</v>
      </c>
      <c r="B731" s="4">
        <v>43322</v>
      </c>
      <c r="C731">
        <v>18</v>
      </c>
      <c r="D731" t="s">
        <v>26</v>
      </c>
      <c r="E731" t="s">
        <v>36</v>
      </c>
      <c r="F731" t="s">
        <v>28</v>
      </c>
      <c r="G731" t="s">
        <v>41</v>
      </c>
      <c r="H731">
        <v>399</v>
      </c>
      <c r="I731">
        <v>4</v>
      </c>
      <c r="J731">
        <v>1596</v>
      </c>
    </row>
    <row r="732" spans="1:10" x14ac:dyDescent="0.25">
      <c r="A732" s="3" t="s">
        <v>777</v>
      </c>
      <c r="B732" s="4">
        <v>43322</v>
      </c>
      <c r="C732">
        <v>13</v>
      </c>
      <c r="D732" t="s">
        <v>33</v>
      </c>
      <c r="E732" t="s">
        <v>12</v>
      </c>
      <c r="F732" t="s">
        <v>13</v>
      </c>
      <c r="G732" t="s">
        <v>41</v>
      </c>
      <c r="H732">
        <v>399</v>
      </c>
      <c r="I732">
        <v>4</v>
      </c>
      <c r="J732">
        <v>1596</v>
      </c>
    </row>
    <row r="733" spans="1:10" x14ac:dyDescent="0.25">
      <c r="A733" s="3" t="s">
        <v>778</v>
      </c>
      <c r="B733" s="4">
        <v>43322</v>
      </c>
      <c r="C733">
        <v>1</v>
      </c>
      <c r="D733" t="s">
        <v>16</v>
      </c>
      <c r="E733" t="s">
        <v>68</v>
      </c>
      <c r="F733" t="s">
        <v>18</v>
      </c>
      <c r="G733" t="s">
        <v>19</v>
      </c>
      <c r="H733">
        <v>289</v>
      </c>
      <c r="I733">
        <v>6</v>
      </c>
      <c r="J733">
        <v>1734</v>
      </c>
    </row>
    <row r="734" spans="1:10" x14ac:dyDescent="0.25">
      <c r="A734" s="3" t="s">
        <v>779</v>
      </c>
      <c r="B734" s="4">
        <v>43322</v>
      </c>
      <c r="C734">
        <v>17</v>
      </c>
      <c r="D734" t="s">
        <v>35</v>
      </c>
      <c r="E734" t="s">
        <v>36</v>
      </c>
      <c r="F734" t="s">
        <v>28</v>
      </c>
      <c r="G734" t="s">
        <v>24</v>
      </c>
      <c r="H734">
        <v>159</v>
      </c>
      <c r="I734">
        <v>4</v>
      </c>
      <c r="J734">
        <v>636</v>
      </c>
    </row>
    <row r="735" spans="1:10" x14ac:dyDescent="0.25">
      <c r="A735" s="3" t="s">
        <v>780</v>
      </c>
      <c r="B735" s="4">
        <v>43322</v>
      </c>
      <c r="C735">
        <v>3</v>
      </c>
      <c r="D735" t="s">
        <v>43</v>
      </c>
      <c r="E735" t="s">
        <v>17</v>
      </c>
      <c r="F735" t="s">
        <v>18</v>
      </c>
      <c r="G735" t="s">
        <v>19</v>
      </c>
      <c r="H735">
        <v>289</v>
      </c>
      <c r="I735">
        <v>2</v>
      </c>
      <c r="J735">
        <v>578</v>
      </c>
    </row>
    <row r="736" spans="1:10" x14ac:dyDescent="0.25">
      <c r="A736" s="3" t="s">
        <v>781</v>
      </c>
      <c r="B736" s="4">
        <v>43323</v>
      </c>
      <c r="C736">
        <v>3</v>
      </c>
      <c r="D736" t="s">
        <v>43</v>
      </c>
      <c r="E736" t="s">
        <v>68</v>
      </c>
      <c r="F736" t="s">
        <v>18</v>
      </c>
      <c r="G736" t="s">
        <v>41</v>
      </c>
      <c r="H736">
        <v>399</v>
      </c>
      <c r="I736">
        <v>0</v>
      </c>
      <c r="J736">
        <v>0</v>
      </c>
    </row>
    <row r="737" spans="1:10" x14ac:dyDescent="0.25">
      <c r="A737" s="3" t="s">
        <v>782</v>
      </c>
      <c r="B737" s="4">
        <v>43323</v>
      </c>
      <c r="C737">
        <v>14</v>
      </c>
      <c r="D737" t="s">
        <v>38</v>
      </c>
      <c r="E737" t="s">
        <v>12</v>
      </c>
      <c r="F737" t="s">
        <v>13</v>
      </c>
      <c r="G737" t="s">
        <v>24</v>
      </c>
      <c r="H737">
        <v>159</v>
      </c>
      <c r="I737">
        <v>6</v>
      </c>
      <c r="J737">
        <v>954</v>
      </c>
    </row>
    <row r="738" spans="1:10" x14ac:dyDescent="0.25">
      <c r="A738" s="3" t="s">
        <v>783</v>
      </c>
      <c r="B738" s="4">
        <v>43323</v>
      </c>
      <c r="C738">
        <v>12</v>
      </c>
      <c r="D738" t="s">
        <v>66</v>
      </c>
      <c r="E738" t="s">
        <v>63</v>
      </c>
      <c r="F738" t="s">
        <v>13</v>
      </c>
      <c r="G738" t="s">
        <v>24</v>
      </c>
      <c r="H738">
        <v>159</v>
      </c>
      <c r="I738">
        <v>5</v>
      </c>
      <c r="J738">
        <v>795</v>
      </c>
    </row>
    <row r="739" spans="1:10" x14ac:dyDescent="0.25">
      <c r="A739" s="3" t="s">
        <v>784</v>
      </c>
      <c r="B739" s="4">
        <v>43324</v>
      </c>
      <c r="C739">
        <v>8</v>
      </c>
      <c r="D739" t="s">
        <v>45</v>
      </c>
      <c r="E739" t="s">
        <v>22</v>
      </c>
      <c r="F739" t="s">
        <v>23</v>
      </c>
      <c r="G739" t="s">
        <v>41</v>
      </c>
      <c r="H739">
        <v>399</v>
      </c>
      <c r="I739">
        <v>7</v>
      </c>
      <c r="J739">
        <v>2793</v>
      </c>
    </row>
    <row r="740" spans="1:10" x14ac:dyDescent="0.25">
      <c r="A740" s="3" t="s">
        <v>785</v>
      </c>
      <c r="B740" s="4">
        <v>43325</v>
      </c>
      <c r="C740">
        <v>1</v>
      </c>
      <c r="D740" t="s">
        <v>16</v>
      </c>
      <c r="E740" t="s">
        <v>68</v>
      </c>
      <c r="F740" t="s">
        <v>18</v>
      </c>
      <c r="G740" t="s">
        <v>31</v>
      </c>
      <c r="H740">
        <v>69</v>
      </c>
      <c r="I740">
        <v>6</v>
      </c>
      <c r="J740">
        <v>414</v>
      </c>
    </row>
    <row r="741" spans="1:10" x14ac:dyDescent="0.25">
      <c r="A741" s="3" t="s">
        <v>786</v>
      </c>
      <c r="B741" s="4">
        <v>43325</v>
      </c>
      <c r="C741">
        <v>19</v>
      </c>
      <c r="D741" t="s">
        <v>56</v>
      </c>
      <c r="E741" t="s">
        <v>36</v>
      </c>
      <c r="F741" t="s">
        <v>28</v>
      </c>
      <c r="G741" t="s">
        <v>14</v>
      </c>
      <c r="H741">
        <v>199</v>
      </c>
      <c r="I741">
        <v>4</v>
      </c>
      <c r="J741">
        <v>796</v>
      </c>
    </row>
    <row r="742" spans="1:10" x14ac:dyDescent="0.25">
      <c r="A742" s="3" t="s">
        <v>787</v>
      </c>
      <c r="B742" s="4">
        <v>43326</v>
      </c>
      <c r="C742">
        <v>1</v>
      </c>
      <c r="D742" t="s">
        <v>16</v>
      </c>
      <c r="E742" t="s">
        <v>68</v>
      </c>
      <c r="F742" t="s">
        <v>18</v>
      </c>
      <c r="G742" t="s">
        <v>19</v>
      </c>
      <c r="H742">
        <v>289</v>
      </c>
      <c r="I742">
        <v>7</v>
      </c>
      <c r="J742">
        <v>2023</v>
      </c>
    </row>
    <row r="743" spans="1:10" x14ac:dyDescent="0.25">
      <c r="A743" s="3" t="s">
        <v>788</v>
      </c>
      <c r="B743" s="4">
        <v>43326</v>
      </c>
      <c r="C743">
        <v>18</v>
      </c>
      <c r="D743" t="s">
        <v>26</v>
      </c>
      <c r="E743" t="s">
        <v>36</v>
      </c>
      <c r="F743" t="s">
        <v>28</v>
      </c>
      <c r="G743" t="s">
        <v>19</v>
      </c>
      <c r="H743">
        <v>289</v>
      </c>
      <c r="I743">
        <v>0</v>
      </c>
      <c r="J743">
        <v>0</v>
      </c>
    </row>
    <row r="744" spans="1:10" x14ac:dyDescent="0.25">
      <c r="A744" s="3" t="s">
        <v>789</v>
      </c>
      <c r="B744" s="4">
        <v>43327</v>
      </c>
      <c r="C744">
        <v>19</v>
      </c>
      <c r="D744" t="s">
        <v>56</v>
      </c>
      <c r="E744" t="s">
        <v>27</v>
      </c>
      <c r="F744" t="s">
        <v>28</v>
      </c>
      <c r="G744" t="s">
        <v>31</v>
      </c>
      <c r="H744">
        <v>69</v>
      </c>
      <c r="I744">
        <v>9</v>
      </c>
      <c r="J744">
        <v>621</v>
      </c>
    </row>
    <row r="745" spans="1:10" x14ac:dyDescent="0.25">
      <c r="A745" s="3" t="s">
        <v>790</v>
      </c>
      <c r="B745" s="4">
        <v>43328</v>
      </c>
      <c r="C745">
        <v>12</v>
      </c>
      <c r="D745" t="s">
        <v>66</v>
      </c>
      <c r="E745" t="s">
        <v>63</v>
      </c>
      <c r="F745" t="s">
        <v>13</v>
      </c>
      <c r="G745" t="s">
        <v>31</v>
      </c>
      <c r="H745">
        <v>69</v>
      </c>
      <c r="I745">
        <v>5</v>
      </c>
      <c r="J745">
        <v>345</v>
      </c>
    </row>
    <row r="746" spans="1:10" x14ac:dyDescent="0.25">
      <c r="A746" s="3" t="s">
        <v>791</v>
      </c>
      <c r="B746" s="4">
        <v>43328</v>
      </c>
      <c r="C746">
        <v>8</v>
      </c>
      <c r="D746" t="s">
        <v>45</v>
      </c>
      <c r="E746" t="s">
        <v>22</v>
      </c>
      <c r="F746" t="s">
        <v>23</v>
      </c>
      <c r="G746" t="s">
        <v>41</v>
      </c>
      <c r="H746">
        <v>399</v>
      </c>
      <c r="I746">
        <v>0</v>
      </c>
      <c r="J746">
        <v>0</v>
      </c>
    </row>
    <row r="747" spans="1:10" x14ac:dyDescent="0.25">
      <c r="A747" s="3" t="s">
        <v>792</v>
      </c>
      <c r="B747" s="4">
        <v>43329</v>
      </c>
      <c r="C747">
        <v>2</v>
      </c>
      <c r="D747" t="s">
        <v>106</v>
      </c>
      <c r="E747" t="s">
        <v>68</v>
      </c>
      <c r="F747" t="s">
        <v>18</v>
      </c>
      <c r="G747" t="s">
        <v>24</v>
      </c>
      <c r="H747">
        <v>159</v>
      </c>
      <c r="I747">
        <v>8</v>
      </c>
      <c r="J747">
        <v>1272</v>
      </c>
    </row>
    <row r="748" spans="1:10" x14ac:dyDescent="0.25">
      <c r="A748" s="3" t="s">
        <v>793</v>
      </c>
      <c r="B748" s="4">
        <v>43329</v>
      </c>
      <c r="C748">
        <v>6</v>
      </c>
      <c r="D748" t="s">
        <v>48</v>
      </c>
      <c r="E748" t="s">
        <v>22</v>
      </c>
      <c r="F748" t="s">
        <v>23</v>
      </c>
      <c r="G748" t="s">
        <v>14</v>
      </c>
      <c r="H748">
        <v>199</v>
      </c>
      <c r="I748">
        <v>3</v>
      </c>
      <c r="J748">
        <v>597</v>
      </c>
    </row>
    <row r="749" spans="1:10" x14ac:dyDescent="0.25">
      <c r="A749" s="3" t="s">
        <v>794</v>
      </c>
      <c r="B749" s="4">
        <v>43330</v>
      </c>
      <c r="C749">
        <v>8</v>
      </c>
      <c r="D749" t="s">
        <v>45</v>
      </c>
      <c r="E749" t="s">
        <v>22</v>
      </c>
      <c r="F749" t="s">
        <v>23</v>
      </c>
      <c r="G749" t="s">
        <v>14</v>
      </c>
      <c r="H749">
        <v>199</v>
      </c>
      <c r="I749">
        <v>7</v>
      </c>
      <c r="J749">
        <v>1393</v>
      </c>
    </row>
    <row r="750" spans="1:10" x14ac:dyDescent="0.25">
      <c r="A750" s="3" t="s">
        <v>795</v>
      </c>
      <c r="B750" s="4">
        <v>43330</v>
      </c>
      <c r="C750">
        <v>11</v>
      </c>
      <c r="D750" t="s">
        <v>11</v>
      </c>
      <c r="E750" t="s">
        <v>63</v>
      </c>
      <c r="F750" t="s">
        <v>13</v>
      </c>
      <c r="G750" t="s">
        <v>19</v>
      </c>
      <c r="H750">
        <v>289</v>
      </c>
      <c r="I750">
        <v>3</v>
      </c>
      <c r="J750">
        <v>867</v>
      </c>
    </row>
    <row r="751" spans="1:10" x14ac:dyDescent="0.25">
      <c r="A751" s="3" t="s">
        <v>796</v>
      </c>
      <c r="B751" s="4">
        <v>43330</v>
      </c>
      <c r="C751">
        <v>20</v>
      </c>
      <c r="D751" t="s">
        <v>40</v>
      </c>
      <c r="E751" t="s">
        <v>36</v>
      </c>
      <c r="F751" t="s">
        <v>28</v>
      </c>
      <c r="G751" t="s">
        <v>24</v>
      </c>
      <c r="H751">
        <v>159</v>
      </c>
      <c r="I751">
        <v>9</v>
      </c>
      <c r="J751">
        <v>1431</v>
      </c>
    </row>
    <row r="752" spans="1:10" x14ac:dyDescent="0.25">
      <c r="A752" s="3" t="s">
        <v>797</v>
      </c>
      <c r="B752" s="4">
        <v>43330</v>
      </c>
      <c r="C752">
        <v>10</v>
      </c>
      <c r="D752" t="s">
        <v>58</v>
      </c>
      <c r="E752" t="s">
        <v>22</v>
      </c>
      <c r="F752" t="s">
        <v>23</v>
      </c>
      <c r="G752" t="s">
        <v>19</v>
      </c>
      <c r="H752">
        <v>289</v>
      </c>
      <c r="I752">
        <v>5</v>
      </c>
      <c r="J752">
        <v>1445</v>
      </c>
    </row>
    <row r="753" spans="1:10" x14ac:dyDescent="0.25">
      <c r="A753" s="3" t="s">
        <v>798</v>
      </c>
      <c r="B753" s="4">
        <v>43331</v>
      </c>
      <c r="C753">
        <v>8</v>
      </c>
      <c r="D753" t="s">
        <v>45</v>
      </c>
      <c r="E753" t="s">
        <v>46</v>
      </c>
      <c r="F753" t="s">
        <v>23</v>
      </c>
      <c r="G753" t="s">
        <v>41</v>
      </c>
      <c r="H753">
        <v>399</v>
      </c>
      <c r="I753">
        <v>1</v>
      </c>
      <c r="J753">
        <v>399</v>
      </c>
    </row>
    <row r="754" spans="1:10" x14ac:dyDescent="0.25">
      <c r="A754" s="3" t="s">
        <v>799</v>
      </c>
      <c r="B754" s="4">
        <v>43331</v>
      </c>
      <c r="C754">
        <v>5</v>
      </c>
      <c r="D754" t="s">
        <v>60</v>
      </c>
      <c r="E754" t="s">
        <v>17</v>
      </c>
      <c r="F754" t="s">
        <v>18</v>
      </c>
      <c r="G754" t="s">
        <v>41</v>
      </c>
      <c r="H754">
        <v>399</v>
      </c>
      <c r="I754">
        <v>6</v>
      </c>
      <c r="J754">
        <v>2394</v>
      </c>
    </row>
    <row r="755" spans="1:10" x14ac:dyDescent="0.25">
      <c r="A755" s="3" t="s">
        <v>800</v>
      </c>
      <c r="B755" s="4">
        <v>43332</v>
      </c>
      <c r="C755">
        <v>14</v>
      </c>
      <c r="D755" t="s">
        <v>38</v>
      </c>
      <c r="E755" t="s">
        <v>63</v>
      </c>
      <c r="F755" t="s">
        <v>13</v>
      </c>
      <c r="G755" t="s">
        <v>14</v>
      </c>
      <c r="H755">
        <v>199</v>
      </c>
      <c r="I755">
        <v>2</v>
      </c>
      <c r="J755">
        <v>398</v>
      </c>
    </row>
    <row r="756" spans="1:10" x14ac:dyDescent="0.25">
      <c r="A756" s="3" t="s">
        <v>801</v>
      </c>
      <c r="B756" s="4">
        <v>43332</v>
      </c>
      <c r="C756">
        <v>20</v>
      </c>
      <c r="D756" t="s">
        <v>40</v>
      </c>
      <c r="E756" t="s">
        <v>27</v>
      </c>
      <c r="F756" t="s">
        <v>28</v>
      </c>
      <c r="G756" t="s">
        <v>14</v>
      </c>
      <c r="H756">
        <v>199</v>
      </c>
      <c r="I756">
        <v>6</v>
      </c>
      <c r="J756">
        <v>1194</v>
      </c>
    </row>
    <row r="757" spans="1:10" x14ac:dyDescent="0.25">
      <c r="A757" s="3" t="s">
        <v>802</v>
      </c>
      <c r="B757" s="4">
        <v>43332</v>
      </c>
      <c r="C757">
        <v>17</v>
      </c>
      <c r="D757" t="s">
        <v>35</v>
      </c>
      <c r="E757" t="s">
        <v>27</v>
      </c>
      <c r="F757" t="s">
        <v>28</v>
      </c>
      <c r="G757" t="s">
        <v>41</v>
      </c>
      <c r="H757">
        <v>399</v>
      </c>
      <c r="I757">
        <v>6</v>
      </c>
      <c r="J757">
        <v>2394</v>
      </c>
    </row>
    <row r="758" spans="1:10" x14ac:dyDescent="0.25">
      <c r="A758" s="3" t="s">
        <v>803</v>
      </c>
      <c r="B758" s="4">
        <v>43332</v>
      </c>
      <c r="C758">
        <v>13</v>
      </c>
      <c r="D758" t="s">
        <v>33</v>
      </c>
      <c r="E758" t="s">
        <v>63</v>
      </c>
      <c r="F758" t="s">
        <v>13</v>
      </c>
      <c r="G758" t="s">
        <v>19</v>
      </c>
      <c r="H758">
        <v>289</v>
      </c>
      <c r="I758">
        <v>0</v>
      </c>
      <c r="J758">
        <v>0</v>
      </c>
    </row>
    <row r="759" spans="1:10" x14ac:dyDescent="0.25">
      <c r="A759" s="3" t="s">
        <v>804</v>
      </c>
      <c r="B759" s="4">
        <v>43332</v>
      </c>
      <c r="C759">
        <v>10</v>
      </c>
      <c r="D759" t="s">
        <v>58</v>
      </c>
      <c r="E759" t="s">
        <v>46</v>
      </c>
      <c r="F759" t="s">
        <v>23</v>
      </c>
      <c r="G759" t="s">
        <v>41</v>
      </c>
      <c r="H759">
        <v>399</v>
      </c>
      <c r="I759">
        <v>4</v>
      </c>
      <c r="J759">
        <v>1596</v>
      </c>
    </row>
    <row r="760" spans="1:10" x14ac:dyDescent="0.25">
      <c r="A760" s="3" t="s">
        <v>805</v>
      </c>
      <c r="B760" s="4">
        <v>43332</v>
      </c>
      <c r="C760">
        <v>3</v>
      </c>
      <c r="D760" t="s">
        <v>43</v>
      </c>
      <c r="E760" t="s">
        <v>68</v>
      </c>
      <c r="F760" t="s">
        <v>18</v>
      </c>
      <c r="G760" t="s">
        <v>19</v>
      </c>
      <c r="H760">
        <v>289</v>
      </c>
      <c r="I760">
        <v>1</v>
      </c>
      <c r="J760">
        <v>289</v>
      </c>
    </row>
    <row r="761" spans="1:10" x14ac:dyDescent="0.25">
      <c r="A761" s="3" t="s">
        <v>806</v>
      </c>
      <c r="B761" s="4">
        <v>43333</v>
      </c>
      <c r="C761">
        <v>19</v>
      </c>
      <c r="D761" t="s">
        <v>56</v>
      </c>
      <c r="E761" t="s">
        <v>36</v>
      </c>
      <c r="F761" t="s">
        <v>28</v>
      </c>
      <c r="G761" t="s">
        <v>41</v>
      </c>
      <c r="H761">
        <v>399</v>
      </c>
      <c r="I761">
        <v>6</v>
      </c>
      <c r="J761">
        <v>2394</v>
      </c>
    </row>
    <row r="762" spans="1:10" x14ac:dyDescent="0.25">
      <c r="A762" s="3" t="s">
        <v>807</v>
      </c>
      <c r="B762" s="4">
        <v>43333</v>
      </c>
      <c r="C762">
        <v>16</v>
      </c>
      <c r="D762" t="s">
        <v>30</v>
      </c>
      <c r="E762" t="s">
        <v>36</v>
      </c>
      <c r="F762" t="s">
        <v>28</v>
      </c>
      <c r="G762" t="s">
        <v>24</v>
      </c>
      <c r="H762">
        <v>159</v>
      </c>
      <c r="I762">
        <v>6</v>
      </c>
      <c r="J762">
        <v>954</v>
      </c>
    </row>
    <row r="763" spans="1:10" x14ac:dyDescent="0.25">
      <c r="A763" s="3" t="s">
        <v>808</v>
      </c>
      <c r="B763" s="4">
        <v>43333</v>
      </c>
      <c r="C763">
        <v>16</v>
      </c>
      <c r="D763" t="s">
        <v>30</v>
      </c>
      <c r="E763" t="s">
        <v>36</v>
      </c>
      <c r="F763" t="s">
        <v>28</v>
      </c>
      <c r="G763" t="s">
        <v>19</v>
      </c>
      <c r="H763">
        <v>289</v>
      </c>
      <c r="I763">
        <v>2</v>
      </c>
      <c r="J763">
        <v>578</v>
      </c>
    </row>
    <row r="764" spans="1:10" x14ac:dyDescent="0.25">
      <c r="A764" s="3" t="s">
        <v>809</v>
      </c>
      <c r="B764" s="4">
        <v>43333</v>
      </c>
      <c r="C764">
        <v>17</v>
      </c>
      <c r="D764" t="s">
        <v>35</v>
      </c>
      <c r="E764" t="s">
        <v>27</v>
      </c>
      <c r="F764" t="s">
        <v>28</v>
      </c>
      <c r="G764" t="s">
        <v>31</v>
      </c>
      <c r="H764">
        <v>69</v>
      </c>
      <c r="I764">
        <v>8</v>
      </c>
      <c r="J764">
        <v>552</v>
      </c>
    </row>
    <row r="765" spans="1:10" x14ac:dyDescent="0.25">
      <c r="A765" s="3" t="s">
        <v>810</v>
      </c>
      <c r="B765" s="4">
        <v>43334</v>
      </c>
      <c r="C765">
        <v>8</v>
      </c>
      <c r="D765" t="s">
        <v>45</v>
      </c>
      <c r="E765" t="s">
        <v>46</v>
      </c>
      <c r="F765" t="s">
        <v>23</v>
      </c>
      <c r="G765" t="s">
        <v>41</v>
      </c>
      <c r="H765">
        <v>399</v>
      </c>
      <c r="I765">
        <v>2</v>
      </c>
      <c r="J765">
        <v>798</v>
      </c>
    </row>
    <row r="766" spans="1:10" x14ac:dyDescent="0.25">
      <c r="A766" s="3" t="s">
        <v>811</v>
      </c>
      <c r="B766" s="4">
        <v>43334</v>
      </c>
      <c r="C766">
        <v>19</v>
      </c>
      <c r="D766" t="s">
        <v>56</v>
      </c>
      <c r="E766" t="s">
        <v>36</v>
      </c>
      <c r="F766" t="s">
        <v>28</v>
      </c>
      <c r="G766" t="s">
        <v>24</v>
      </c>
      <c r="H766">
        <v>159</v>
      </c>
      <c r="I766">
        <v>8</v>
      </c>
      <c r="J766">
        <v>1272</v>
      </c>
    </row>
    <row r="767" spans="1:10" x14ac:dyDescent="0.25">
      <c r="A767" s="3" t="s">
        <v>812</v>
      </c>
      <c r="B767" s="4">
        <v>43334</v>
      </c>
      <c r="C767">
        <v>14</v>
      </c>
      <c r="D767" t="s">
        <v>38</v>
      </c>
      <c r="E767" t="s">
        <v>63</v>
      </c>
      <c r="F767" t="s">
        <v>13</v>
      </c>
      <c r="G767" t="s">
        <v>41</v>
      </c>
      <c r="H767">
        <v>399</v>
      </c>
      <c r="I767">
        <v>9</v>
      </c>
      <c r="J767">
        <v>3591</v>
      </c>
    </row>
    <row r="768" spans="1:10" x14ac:dyDescent="0.25">
      <c r="A768" s="3" t="s">
        <v>813</v>
      </c>
      <c r="B768" s="4">
        <v>43335</v>
      </c>
      <c r="C768">
        <v>13</v>
      </c>
      <c r="D768" t="s">
        <v>33</v>
      </c>
      <c r="E768" t="s">
        <v>12</v>
      </c>
      <c r="F768" t="s">
        <v>13</v>
      </c>
      <c r="G768" t="s">
        <v>14</v>
      </c>
      <c r="H768">
        <v>199</v>
      </c>
      <c r="I768">
        <v>1</v>
      </c>
      <c r="J768">
        <v>199</v>
      </c>
    </row>
    <row r="769" spans="1:10" x14ac:dyDescent="0.25">
      <c r="A769" s="3" t="s">
        <v>814</v>
      </c>
      <c r="B769" s="4">
        <v>43336</v>
      </c>
      <c r="C769">
        <v>15</v>
      </c>
      <c r="D769" t="s">
        <v>118</v>
      </c>
      <c r="E769" t="s">
        <v>63</v>
      </c>
      <c r="F769" t="s">
        <v>13</v>
      </c>
      <c r="G769" t="s">
        <v>24</v>
      </c>
      <c r="H769">
        <v>159</v>
      </c>
      <c r="I769">
        <v>1</v>
      </c>
      <c r="J769">
        <v>159</v>
      </c>
    </row>
    <row r="770" spans="1:10" x14ac:dyDescent="0.25">
      <c r="A770" s="3" t="s">
        <v>815</v>
      </c>
      <c r="B770" s="4">
        <v>43337</v>
      </c>
      <c r="C770">
        <v>7</v>
      </c>
      <c r="D770" t="s">
        <v>88</v>
      </c>
      <c r="E770" t="s">
        <v>22</v>
      </c>
      <c r="F770" t="s">
        <v>23</v>
      </c>
      <c r="G770" t="s">
        <v>41</v>
      </c>
      <c r="H770">
        <v>399</v>
      </c>
      <c r="I770">
        <v>6</v>
      </c>
      <c r="J770">
        <v>2394</v>
      </c>
    </row>
    <row r="771" spans="1:10" x14ac:dyDescent="0.25">
      <c r="A771" s="3" t="s">
        <v>816</v>
      </c>
      <c r="B771" s="4">
        <v>43337</v>
      </c>
      <c r="C771">
        <v>11</v>
      </c>
      <c r="D771" t="s">
        <v>11</v>
      </c>
      <c r="E771" t="s">
        <v>12</v>
      </c>
      <c r="F771" t="s">
        <v>13</v>
      </c>
      <c r="G771" t="s">
        <v>41</v>
      </c>
      <c r="H771">
        <v>399</v>
      </c>
      <c r="I771">
        <v>0</v>
      </c>
      <c r="J771">
        <v>0</v>
      </c>
    </row>
    <row r="772" spans="1:10" x14ac:dyDescent="0.25">
      <c r="A772" s="3" t="s">
        <v>817</v>
      </c>
      <c r="B772" s="4">
        <v>43338</v>
      </c>
      <c r="C772">
        <v>4</v>
      </c>
      <c r="D772" t="s">
        <v>51</v>
      </c>
      <c r="E772" t="s">
        <v>17</v>
      </c>
      <c r="F772" t="s">
        <v>18</v>
      </c>
      <c r="G772" t="s">
        <v>19</v>
      </c>
      <c r="H772">
        <v>289</v>
      </c>
      <c r="I772">
        <v>2</v>
      </c>
      <c r="J772">
        <v>578</v>
      </c>
    </row>
    <row r="773" spans="1:10" x14ac:dyDescent="0.25">
      <c r="A773" s="3" t="s">
        <v>818</v>
      </c>
      <c r="B773" s="4">
        <v>43338</v>
      </c>
      <c r="C773">
        <v>6</v>
      </c>
      <c r="D773" t="s">
        <v>48</v>
      </c>
      <c r="E773" t="s">
        <v>46</v>
      </c>
      <c r="F773" t="s">
        <v>23</v>
      </c>
      <c r="G773" t="s">
        <v>19</v>
      </c>
      <c r="H773">
        <v>289</v>
      </c>
      <c r="I773">
        <v>3</v>
      </c>
      <c r="J773">
        <v>867</v>
      </c>
    </row>
    <row r="774" spans="1:10" x14ac:dyDescent="0.25">
      <c r="A774" s="3" t="s">
        <v>819</v>
      </c>
      <c r="B774" s="4">
        <v>43338</v>
      </c>
      <c r="C774">
        <v>20</v>
      </c>
      <c r="D774" t="s">
        <v>40</v>
      </c>
      <c r="E774" t="s">
        <v>36</v>
      </c>
      <c r="F774" t="s">
        <v>28</v>
      </c>
      <c r="G774" t="s">
        <v>31</v>
      </c>
      <c r="H774">
        <v>69</v>
      </c>
      <c r="I774">
        <v>0</v>
      </c>
      <c r="J774">
        <v>0</v>
      </c>
    </row>
    <row r="775" spans="1:10" x14ac:dyDescent="0.25">
      <c r="A775" s="3" t="s">
        <v>820</v>
      </c>
      <c r="B775" s="4">
        <v>43338</v>
      </c>
      <c r="C775">
        <v>15</v>
      </c>
      <c r="D775" t="s">
        <v>118</v>
      </c>
      <c r="E775" t="s">
        <v>12</v>
      </c>
      <c r="F775" t="s">
        <v>13</v>
      </c>
      <c r="G775" t="s">
        <v>31</v>
      </c>
      <c r="H775">
        <v>69</v>
      </c>
      <c r="I775">
        <v>2</v>
      </c>
      <c r="J775">
        <v>138</v>
      </c>
    </row>
    <row r="776" spans="1:10" x14ac:dyDescent="0.25">
      <c r="A776" s="3" t="s">
        <v>821</v>
      </c>
      <c r="B776" s="4">
        <v>43338</v>
      </c>
      <c r="C776">
        <v>13</v>
      </c>
      <c r="D776" t="s">
        <v>33</v>
      </c>
      <c r="E776" t="s">
        <v>63</v>
      </c>
      <c r="F776" t="s">
        <v>13</v>
      </c>
      <c r="G776" t="s">
        <v>41</v>
      </c>
      <c r="H776">
        <v>399</v>
      </c>
      <c r="I776">
        <v>1</v>
      </c>
      <c r="J776">
        <v>399</v>
      </c>
    </row>
    <row r="777" spans="1:10" x14ac:dyDescent="0.25">
      <c r="A777" s="3" t="s">
        <v>822</v>
      </c>
      <c r="B777" s="4">
        <v>43339</v>
      </c>
      <c r="C777">
        <v>17</v>
      </c>
      <c r="D777" t="s">
        <v>35</v>
      </c>
      <c r="E777" t="s">
        <v>36</v>
      </c>
      <c r="F777" t="s">
        <v>28</v>
      </c>
      <c r="G777" t="s">
        <v>41</v>
      </c>
      <c r="H777">
        <v>399</v>
      </c>
      <c r="I777">
        <v>2</v>
      </c>
      <c r="J777">
        <v>798</v>
      </c>
    </row>
    <row r="778" spans="1:10" x14ac:dyDescent="0.25">
      <c r="A778" s="3" t="s">
        <v>823</v>
      </c>
      <c r="B778" s="4">
        <v>43339</v>
      </c>
      <c r="C778">
        <v>4</v>
      </c>
      <c r="D778" t="s">
        <v>51</v>
      </c>
      <c r="E778" t="s">
        <v>68</v>
      </c>
      <c r="F778" t="s">
        <v>18</v>
      </c>
      <c r="G778" t="s">
        <v>41</v>
      </c>
      <c r="H778">
        <v>399</v>
      </c>
      <c r="I778">
        <v>3</v>
      </c>
      <c r="J778">
        <v>1197</v>
      </c>
    </row>
    <row r="779" spans="1:10" x14ac:dyDescent="0.25">
      <c r="A779" s="3" t="s">
        <v>824</v>
      </c>
      <c r="B779" s="4">
        <v>43339</v>
      </c>
      <c r="C779">
        <v>2</v>
      </c>
      <c r="D779" t="s">
        <v>106</v>
      </c>
      <c r="E779" t="s">
        <v>17</v>
      </c>
      <c r="F779" t="s">
        <v>18</v>
      </c>
      <c r="G779" t="s">
        <v>19</v>
      </c>
      <c r="H779">
        <v>289</v>
      </c>
      <c r="I779">
        <v>5</v>
      </c>
      <c r="J779">
        <v>1445</v>
      </c>
    </row>
    <row r="780" spans="1:10" x14ac:dyDescent="0.25">
      <c r="A780" s="3" t="s">
        <v>825</v>
      </c>
      <c r="B780" s="4">
        <v>43339</v>
      </c>
      <c r="C780">
        <v>14</v>
      </c>
      <c r="D780" t="s">
        <v>38</v>
      </c>
      <c r="E780" t="s">
        <v>63</v>
      </c>
      <c r="F780" t="s">
        <v>13</v>
      </c>
      <c r="G780" t="s">
        <v>19</v>
      </c>
      <c r="H780">
        <v>289</v>
      </c>
      <c r="I780">
        <v>6</v>
      </c>
      <c r="J780">
        <v>1734</v>
      </c>
    </row>
    <row r="781" spans="1:10" x14ac:dyDescent="0.25">
      <c r="A781" s="3" t="s">
        <v>826</v>
      </c>
      <c r="B781" s="4">
        <v>43339</v>
      </c>
      <c r="C781">
        <v>7</v>
      </c>
      <c r="D781" t="s">
        <v>88</v>
      </c>
      <c r="E781" t="s">
        <v>22</v>
      </c>
      <c r="F781" t="s">
        <v>23</v>
      </c>
      <c r="G781" t="s">
        <v>41</v>
      </c>
      <c r="H781">
        <v>399</v>
      </c>
      <c r="I781">
        <v>8</v>
      </c>
      <c r="J781">
        <v>3192</v>
      </c>
    </row>
    <row r="782" spans="1:10" x14ac:dyDescent="0.25">
      <c r="A782" s="3" t="s">
        <v>827</v>
      </c>
      <c r="B782" s="4">
        <v>43340</v>
      </c>
      <c r="C782">
        <v>11</v>
      </c>
      <c r="D782" t="s">
        <v>11</v>
      </c>
      <c r="E782" t="s">
        <v>63</v>
      </c>
      <c r="F782" t="s">
        <v>13</v>
      </c>
      <c r="G782" t="s">
        <v>31</v>
      </c>
      <c r="H782">
        <v>69</v>
      </c>
      <c r="I782">
        <v>6</v>
      </c>
      <c r="J782">
        <v>414</v>
      </c>
    </row>
    <row r="783" spans="1:10" x14ac:dyDescent="0.25">
      <c r="A783" s="3" t="s">
        <v>828</v>
      </c>
      <c r="B783" s="4">
        <v>43341</v>
      </c>
      <c r="C783">
        <v>1</v>
      </c>
      <c r="D783" t="s">
        <v>16</v>
      </c>
      <c r="E783" t="s">
        <v>17</v>
      </c>
      <c r="F783" t="s">
        <v>18</v>
      </c>
      <c r="G783" t="s">
        <v>24</v>
      </c>
      <c r="H783">
        <v>159</v>
      </c>
      <c r="I783">
        <v>9</v>
      </c>
      <c r="J783">
        <v>1431</v>
      </c>
    </row>
    <row r="784" spans="1:10" x14ac:dyDescent="0.25">
      <c r="A784" s="3" t="s">
        <v>829</v>
      </c>
      <c r="B784" s="4">
        <v>43341</v>
      </c>
      <c r="C784">
        <v>8</v>
      </c>
      <c r="D784" t="s">
        <v>45</v>
      </c>
      <c r="E784" t="s">
        <v>22</v>
      </c>
      <c r="F784" t="s">
        <v>23</v>
      </c>
      <c r="G784" t="s">
        <v>41</v>
      </c>
      <c r="H784">
        <v>399</v>
      </c>
      <c r="I784">
        <v>3</v>
      </c>
      <c r="J784">
        <v>1197</v>
      </c>
    </row>
    <row r="785" spans="1:10" x14ac:dyDescent="0.25">
      <c r="A785" s="3" t="s">
        <v>830</v>
      </c>
      <c r="B785" s="4">
        <v>43341</v>
      </c>
      <c r="C785">
        <v>2</v>
      </c>
      <c r="D785" t="s">
        <v>106</v>
      </c>
      <c r="E785" t="s">
        <v>17</v>
      </c>
      <c r="F785" t="s">
        <v>18</v>
      </c>
      <c r="G785" t="s">
        <v>14</v>
      </c>
      <c r="H785">
        <v>199</v>
      </c>
      <c r="I785">
        <v>5</v>
      </c>
      <c r="J785">
        <v>995</v>
      </c>
    </row>
    <row r="786" spans="1:10" x14ac:dyDescent="0.25">
      <c r="A786" s="3" t="s">
        <v>831</v>
      </c>
      <c r="B786" s="4">
        <v>43341</v>
      </c>
      <c r="C786">
        <v>5</v>
      </c>
      <c r="D786" t="s">
        <v>60</v>
      </c>
      <c r="E786" t="s">
        <v>68</v>
      </c>
      <c r="F786" t="s">
        <v>18</v>
      </c>
      <c r="G786" t="s">
        <v>41</v>
      </c>
      <c r="H786">
        <v>399</v>
      </c>
      <c r="I786">
        <v>6</v>
      </c>
      <c r="J786">
        <v>2394</v>
      </c>
    </row>
    <row r="787" spans="1:10" x14ac:dyDescent="0.25">
      <c r="A787" s="3" t="s">
        <v>832</v>
      </c>
      <c r="B787" s="4">
        <v>43341</v>
      </c>
      <c r="C787">
        <v>4</v>
      </c>
      <c r="D787" t="s">
        <v>51</v>
      </c>
      <c r="E787" t="s">
        <v>68</v>
      </c>
      <c r="F787" t="s">
        <v>18</v>
      </c>
      <c r="G787" t="s">
        <v>19</v>
      </c>
      <c r="H787">
        <v>289</v>
      </c>
      <c r="I787">
        <v>6</v>
      </c>
      <c r="J787">
        <v>1734</v>
      </c>
    </row>
    <row r="788" spans="1:10" x14ac:dyDescent="0.25">
      <c r="A788" s="3" t="s">
        <v>833</v>
      </c>
      <c r="B788" s="4">
        <v>43342</v>
      </c>
      <c r="C788">
        <v>14</v>
      </c>
      <c r="D788" t="s">
        <v>38</v>
      </c>
      <c r="E788" t="s">
        <v>12</v>
      </c>
      <c r="F788" t="s">
        <v>13</v>
      </c>
      <c r="G788" t="s">
        <v>31</v>
      </c>
      <c r="H788">
        <v>69</v>
      </c>
      <c r="I788">
        <v>1</v>
      </c>
      <c r="J788">
        <v>69</v>
      </c>
    </row>
    <row r="789" spans="1:10" x14ac:dyDescent="0.25">
      <c r="A789" s="3" t="s">
        <v>834</v>
      </c>
      <c r="B789" s="4">
        <v>43342</v>
      </c>
      <c r="C789">
        <v>14</v>
      </c>
      <c r="D789" t="s">
        <v>38</v>
      </c>
      <c r="E789" t="s">
        <v>63</v>
      </c>
      <c r="F789" t="s">
        <v>13</v>
      </c>
      <c r="G789" t="s">
        <v>14</v>
      </c>
      <c r="H789">
        <v>199</v>
      </c>
      <c r="I789">
        <v>6</v>
      </c>
      <c r="J789">
        <v>1194</v>
      </c>
    </row>
    <row r="790" spans="1:10" x14ac:dyDescent="0.25">
      <c r="A790" s="3" t="s">
        <v>835</v>
      </c>
      <c r="B790" s="4">
        <v>43342</v>
      </c>
      <c r="C790">
        <v>6</v>
      </c>
      <c r="D790" t="s">
        <v>48</v>
      </c>
      <c r="E790" t="s">
        <v>46</v>
      </c>
      <c r="F790" t="s">
        <v>23</v>
      </c>
      <c r="G790" t="s">
        <v>24</v>
      </c>
      <c r="H790">
        <v>159</v>
      </c>
      <c r="I790">
        <v>8</v>
      </c>
      <c r="J790">
        <v>1272</v>
      </c>
    </row>
    <row r="791" spans="1:10" x14ac:dyDescent="0.25">
      <c r="A791" s="3" t="s">
        <v>836</v>
      </c>
      <c r="B791" s="4">
        <v>43342</v>
      </c>
      <c r="C791">
        <v>13</v>
      </c>
      <c r="D791" t="s">
        <v>33</v>
      </c>
      <c r="E791" t="s">
        <v>63</v>
      </c>
      <c r="F791" t="s">
        <v>13</v>
      </c>
      <c r="G791" t="s">
        <v>24</v>
      </c>
      <c r="H791">
        <v>159</v>
      </c>
      <c r="I791">
        <v>8</v>
      </c>
      <c r="J791">
        <v>1272</v>
      </c>
    </row>
    <row r="792" spans="1:10" x14ac:dyDescent="0.25">
      <c r="A792" s="3" t="s">
        <v>837</v>
      </c>
      <c r="B792" s="4">
        <v>43343</v>
      </c>
      <c r="C792">
        <v>18</v>
      </c>
      <c r="D792" t="s">
        <v>26</v>
      </c>
      <c r="E792" t="s">
        <v>27</v>
      </c>
      <c r="F792" t="s">
        <v>28</v>
      </c>
      <c r="G792" t="s">
        <v>41</v>
      </c>
      <c r="H792">
        <v>399</v>
      </c>
      <c r="I792">
        <v>3</v>
      </c>
      <c r="J792">
        <v>1197</v>
      </c>
    </row>
    <row r="793" spans="1:10" x14ac:dyDescent="0.25">
      <c r="A793" s="3" t="s">
        <v>838</v>
      </c>
      <c r="B793" s="4">
        <v>43343</v>
      </c>
      <c r="C793">
        <v>16</v>
      </c>
      <c r="D793" t="s">
        <v>30</v>
      </c>
      <c r="E793" t="s">
        <v>27</v>
      </c>
      <c r="F793" t="s">
        <v>28</v>
      </c>
      <c r="G793" t="s">
        <v>24</v>
      </c>
      <c r="H793">
        <v>159</v>
      </c>
      <c r="I793">
        <v>9</v>
      </c>
      <c r="J793">
        <v>1431</v>
      </c>
    </row>
    <row r="794" spans="1:10" x14ac:dyDescent="0.25">
      <c r="A794" s="3" t="s">
        <v>839</v>
      </c>
      <c r="B794" s="4">
        <v>43344</v>
      </c>
      <c r="C794">
        <v>10</v>
      </c>
      <c r="D794" t="s">
        <v>58</v>
      </c>
      <c r="E794" t="s">
        <v>46</v>
      </c>
      <c r="F794" t="s">
        <v>23</v>
      </c>
      <c r="G794" t="s">
        <v>41</v>
      </c>
      <c r="H794">
        <v>399</v>
      </c>
      <c r="I794">
        <v>3</v>
      </c>
      <c r="J794">
        <v>1197</v>
      </c>
    </row>
    <row r="795" spans="1:10" x14ac:dyDescent="0.25">
      <c r="A795" s="3" t="s">
        <v>840</v>
      </c>
      <c r="B795" s="4">
        <v>43344</v>
      </c>
      <c r="C795">
        <v>11</v>
      </c>
      <c r="D795" t="s">
        <v>11</v>
      </c>
      <c r="E795" t="s">
        <v>12</v>
      </c>
      <c r="F795" t="s">
        <v>13</v>
      </c>
      <c r="G795" t="s">
        <v>14</v>
      </c>
      <c r="H795">
        <v>199</v>
      </c>
      <c r="I795">
        <v>8</v>
      </c>
      <c r="J795">
        <v>1592</v>
      </c>
    </row>
    <row r="796" spans="1:10" x14ac:dyDescent="0.25">
      <c r="A796" s="3" t="s">
        <v>841</v>
      </c>
      <c r="B796" s="4">
        <v>43344</v>
      </c>
      <c r="C796">
        <v>13</v>
      </c>
      <c r="D796" t="s">
        <v>33</v>
      </c>
      <c r="E796" t="s">
        <v>63</v>
      </c>
      <c r="F796" t="s">
        <v>13</v>
      </c>
      <c r="G796" t="s">
        <v>14</v>
      </c>
      <c r="H796">
        <v>199</v>
      </c>
      <c r="I796">
        <v>9</v>
      </c>
      <c r="J796">
        <v>1791</v>
      </c>
    </row>
    <row r="797" spans="1:10" x14ac:dyDescent="0.25">
      <c r="A797" s="3" t="s">
        <v>842</v>
      </c>
      <c r="B797" s="4">
        <v>43344</v>
      </c>
      <c r="C797">
        <v>18</v>
      </c>
      <c r="D797" t="s">
        <v>26</v>
      </c>
      <c r="E797" t="s">
        <v>36</v>
      </c>
      <c r="F797" t="s">
        <v>28</v>
      </c>
      <c r="G797" t="s">
        <v>19</v>
      </c>
      <c r="H797">
        <v>289</v>
      </c>
      <c r="I797">
        <v>4</v>
      </c>
      <c r="J797">
        <v>1156</v>
      </c>
    </row>
    <row r="798" spans="1:10" x14ac:dyDescent="0.25">
      <c r="A798" s="3" t="s">
        <v>843</v>
      </c>
      <c r="B798" s="4">
        <v>43345</v>
      </c>
      <c r="C798">
        <v>4</v>
      </c>
      <c r="D798" t="s">
        <v>51</v>
      </c>
      <c r="E798" t="s">
        <v>68</v>
      </c>
      <c r="F798" t="s">
        <v>18</v>
      </c>
      <c r="G798" t="s">
        <v>31</v>
      </c>
      <c r="H798">
        <v>69</v>
      </c>
      <c r="I798">
        <v>2</v>
      </c>
      <c r="J798">
        <v>138</v>
      </c>
    </row>
    <row r="799" spans="1:10" x14ac:dyDescent="0.25">
      <c r="A799" s="3" t="s">
        <v>844</v>
      </c>
      <c r="B799" s="4">
        <v>43345</v>
      </c>
      <c r="C799">
        <v>20</v>
      </c>
      <c r="D799" t="s">
        <v>40</v>
      </c>
      <c r="E799" t="s">
        <v>36</v>
      </c>
      <c r="F799" t="s">
        <v>28</v>
      </c>
      <c r="G799" t="s">
        <v>31</v>
      </c>
      <c r="H799">
        <v>69</v>
      </c>
      <c r="I799">
        <v>6</v>
      </c>
      <c r="J799">
        <v>414</v>
      </c>
    </row>
    <row r="800" spans="1:10" x14ac:dyDescent="0.25">
      <c r="A800" s="3" t="s">
        <v>845</v>
      </c>
      <c r="B800" s="4">
        <v>43346</v>
      </c>
      <c r="C800">
        <v>16</v>
      </c>
      <c r="D800" t="s">
        <v>30</v>
      </c>
      <c r="E800" t="s">
        <v>36</v>
      </c>
      <c r="F800" t="s">
        <v>28</v>
      </c>
      <c r="G800" t="s">
        <v>41</v>
      </c>
      <c r="H800">
        <v>399</v>
      </c>
      <c r="I800">
        <v>5</v>
      </c>
      <c r="J800">
        <v>1995</v>
      </c>
    </row>
    <row r="801" spans="1:10" x14ac:dyDescent="0.25">
      <c r="A801" s="3" t="s">
        <v>846</v>
      </c>
      <c r="B801" s="4">
        <v>43346</v>
      </c>
      <c r="C801">
        <v>3</v>
      </c>
      <c r="D801" t="s">
        <v>43</v>
      </c>
      <c r="E801" t="s">
        <v>68</v>
      </c>
      <c r="F801" t="s">
        <v>18</v>
      </c>
      <c r="G801" t="s">
        <v>24</v>
      </c>
      <c r="H801">
        <v>159</v>
      </c>
      <c r="I801">
        <v>4</v>
      </c>
      <c r="J801">
        <v>636</v>
      </c>
    </row>
    <row r="802" spans="1:10" x14ac:dyDescent="0.25">
      <c r="A802" s="3" t="s">
        <v>847</v>
      </c>
      <c r="B802" s="4">
        <v>43346</v>
      </c>
      <c r="C802">
        <v>10</v>
      </c>
      <c r="D802" t="s">
        <v>58</v>
      </c>
      <c r="E802" t="s">
        <v>46</v>
      </c>
      <c r="F802" t="s">
        <v>23</v>
      </c>
      <c r="G802" t="s">
        <v>19</v>
      </c>
      <c r="H802">
        <v>289</v>
      </c>
      <c r="I802">
        <v>7</v>
      </c>
      <c r="J802">
        <v>2023</v>
      </c>
    </row>
    <row r="803" spans="1:10" x14ac:dyDescent="0.25">
      <c r="A803" s="3" t="s">
        <v>848</v>
      </c>
      <c r="B803" s="4">
        <v>43346</v>
      </c>
      <c r="C803">
        <v>6</v>
      </c>
      <c r="D803" t="s">
        <v>48</v>
      </c>
      <c r="E803" t="s">
        <v>46</v>
      </c>
      <c r="F803" t="s">
        <v>23</v>
      </c>
      <c r="G803" t="s">
        <v>41</v>
      </c>
      <c r="H803">
        <v>399</v>
      </c>
      <c r="I803">
        <v>8</v>
      </c>
      <c r="J803">
        <v>3192</v>
      </c>
    </row>
    <row r="804" spans="1:10" x14ac:dyDescent="0.25">
      <c r="A804" s="3" t="s">
        <v>849</v>
      </c>
      <c r="B804" s="4">
        <v>43346</v>
      </c>
      <c r="C804">
        <v>17</v>
      </c>
      <c r="D804" t="s">
        <v>35</v>
      </c>
      <c r="E804" t="s">
        <v>36</v>
      </c>
      <c r="F804" t="s">
        <v>28</v>
      </c>
      <c r="G804" t="s">
        <v>14</v>
      </c>
      <c r="H804">
        <v>199</v>
      </c>
      <c r="I804">
        <v>5</v>
      </c>
      <c r="J804">
        <v>995</v>
      </c>
    </row>
    <row r="805" spans="1:10" x14ac:dyDescent="0.25">
      <c r="A805" s="3" t="s">
        <v>850</v>
      </c>
      <c r="B805" s="4">
        <v>43347</v>
      </c>
      <c r="C805">
        <v>16</v>
      </c>
      <c r="D805" t="s">
        <v>30</v>
      </c>
      <c r="E805" t="s">
        <v>27</v>
      </c>
      <c r="F805" t="s">
        <v>28</v>
      </c>
      <c r="G805" t="s">
        <v>31</v>
      </c>
      <c r="H805">
        <v>69</v>
      </c>
      <c r="I805">
        <v>1</v>
      </c>
      <c r="J805">
        <v>69</v>
      </c>
    </row>
    <row r="806" spans="1:10" x14ac:dyDescent="0.25">
      <c r="A806" s="3" t="s">
        <v>851</v>
      </c>
      <c r="B806" s="4">
        <v>43348</v>
      </c>
      <c r="C806">
        <v>19</v>
      </c>
      <c r="D806" t="s">
        <v>56</v>
      </c>
      <c r="E806" t="s">
        <v>36</v>
      </c>
      <c r="F806" t="s">
        <v>28</v>
      </c>
      <c r="G806" t="s">
        <v>41</v>
      </c>
      <c r="H806">
        <v>399</v>
      </c>
      <c r="I806">
        <v>7</v>
      </c>
      <c r="J806">
        <v>2793</v>
      </c>
    </row>
    <row r="807" spans="1:10" x14ac:dyDescent="0.25">
      <c r="A807" s="3" t="s">
        <v>852</v>
      </c>
      <c r="B807" s="4">
        <v>43348</v>
      </c>
      <c r="C807">
        <v>5</v>
      </c>
      <c r="D807" t="s">
        <v>60</v>
      </c>
      <c r="E807" t="s">
        <v>17</v>
      </c>
      <c r="F807" t="s">
        <v>18</v>
      </c>
      <c r="G807" t="s">
        <v>41</v>
      </c>
      <c r="H807">
        <v>399</v>
      </c>
      <c r="I807">
        <v>6</v>
      </c>
      <c r="J807">
        <v>2394</v>
      </c>
    </row>
    <row r="808" spans="1:10" x14ac:dyDescent="0.25">
      <c r="A808" s="3" t="s">
        <v>853</v>
      </c>
      <c r="B808" s="4">
        <v>43348</v>
      </c>
      <c r="C808">
        <v>11</v>
      </c>
      <c r="D808" t="s">
        <v>11</v>
      </c>
      <c r="E808" t="s">
        <v>12</v>
      </c>
      <c r="F808" t="s">
        <v>13</v>
      </c>
      <c r="G808" t="s">
        <v>24</v>
      </c>
      <c r="H808">
        <v>159</v>
      </c>
      <c r="I808">
        <v>5</v>
      </c>
      <c r="J808">
        <v>795</v>
      </c>
    </row>
    <row r="809" spans="1:10" x14ac:dyDescent="0.25">
      <c r="A809" s="3" t="s">
        <v>854</v>
      </c>
      <c r="B809" s="4">
        <v>43349</v>
      </c>
      <c r="C809">
        <v>13</v>
      </c>
      <c r="D809" t="s">
        <v>33</v>
      </c>
      <c r="E809" t="s">
        <v>63</v>
      </c>
      <c r="F809" t="s">
        <v>13</v>
      </c>
      <c r="G809" t="s">
        <v>31</v>
      </c>
      <c r="H809">
        <v>69</v>
      </c>
      <c r="I809">
        <v>5</v>
      </c>
      <c r="J809">
        <v>345</v>
      </c>
    </row>
    <row r="810" spans="1:10" x14ac:dyDescent="0.25">
      <c r="A810" s="3" t="s">
        <v>855</v>
      </c>
      <c r="B810" s="4">
        <v>43349</v>
      </c>
      <c r="C810">
        <v>19</v>
      </c>
      <c r="D810" t="s">
        <v>56</v>
      </c>
      <c r="E810" t="s">
        <v>27</v>
      </c>
      <c r="F810" t="s">
        <v>28</v>
      </c>
      <c r="G810" t="s">
        <v>14</v>
      </c>
      <c r="H810">
        <v>199</v>
      </c>
      <c r="I810">
        <v>9</v>
      </c>
      <c r="J810">
        <v>1791</v>
      </c>
    </row>
    <row r="811" spans="1:10" x14ac:dyDescent="0.25">
      <c r="A811" s="3" t="s">
        <v>856</v>
      </c>
      <c r="B811" s="4">
        <v>43349</v>
      </c>
      <c r="C811">
        <v>15</v>
      </c>
      <c r="D811" t="s">
        <v>118</v>
      </c>
      <c r="E811" t="s">
        <v>12</v>
      </c>
      <c r="F811" t="s">
        <v>13</v>
      </c>
      <c r="G811" t="s">
        <v>31</v>
      </c>
      <c r="H811">
        <v>69</v>
      </c>
      <c r="I811">
        <v>5</v>
      </c>
      <c r="J811">
        <v>345</v>
      </c>
    </row>
    <row r="812" spans="1:10" x14ac:dyDescent="0.25">
      <c r="A812" s="3" t="s">
        <v>857</v>
      </c>
      <c r="B812" s="4">
        <v>43349</v>
      </c>
      <c r="C812">
        <v>14</v>
      </c>
      <c r="D812" t="s">
        <v>38</v>
      </c>
      <c r="E812" t="s">
        <v>12</v>
      </c>
      <c r="F812" t="s">
        <v>13</v>
      </c>
      <c r="G812" t="s">
        <v>31</v>
      </c>
      <c r="H812">
        <v>69</v>
      </c>
      <c r="I812">
        <v>9</v>
      </c>
      <c r="J812">
        <v>621</v>
      </c>
    </row>
    <row r="813" spans="1:10" x14ac:dyDescent="0.25">
      <c r="A813" s="3" t="s">
        <v>858</v>
      </c>
      <c r="B813" s="4">
        <v>43350</v>
      </c>
      <c r="C813">
        <v>16</v>
      </c>
      <c r="D813" t="s">
        <v>30</v>
      </c>
      <c r="E813" t="s">
        <v>36</v>
      </c>
      <c r="F813" t="s">
        <v>28</v>
      </c>
      <c r="G813" t="s">
        <v>41</v>
      </c>
      <c r="H813">
        <v>399</v>
      </c>
      <c r="I813">
        <v>1</v>
      </c>
      <c r="J813">
        <v>399</v>
      </c>
    </row>
    <row r="814" spans="1:10" x14ac:dyDescent="0.25">
      <c r="A814" s="3" t="s">
        <v>859</v>
      </c>
      <c r="B814" s="4">
        <v>43351</v>
      </c>
      <c r="C814">
        <v>16</v>
      </c>
      <c r="D814" t="s">
        <v>30</v>
      </c>
      <c r="E814" t="s">
        <v>36</v>
      </c>
      <c r="F814" t="s">
        <v>28</v>
      </c>
      <c r="G814" t="s">
        <v>24</v>
      </c>
      <c r="H814">
        <v>159</v>
      </c>
      <c r="I814">
        <v>8</v>
      </c>
      <c r="J814">
        <v>1272</v>
      </c>
    </row>
    <row r="815" spans="1:10" x14ac:dyDescent="0.25">
      <c r="A815" s="3" t="s">
        <v>860</v>
      </c>
      <c r="B815" s="4">
        <v>43351</v>
      </c>
      <c r="C815">
        <v>16</v>
      </c>
      <c r="D815" t="s">
        <v>30</v>
      </c>
      <c r="E815" t="s">
        <v>27</v>
      </c>
      <c r="F815" t="s">
        <v>28</v>
      </c>
      <c r="G815" t="s">
        <v>24</v>
      </c>
      <c r="H815">
        <v>159</v>
      </c>
      <c r="I815">
        <v>4</v>
      </c>
      <c r="J815">
        <v>636</v>
      </c>
    </row>
    <row r="816" spans="1:10" x14ac:dyDescent="0.25">
      <c r="A816" s="3" t="s">
        <v>861</v>
      </c>
      <c r="B816" s="4">
        <v>43351</v>
      </c>
      <c r="C816">
        <v>3</v>
      </c>
      <c r="D816" t="s">
        <v>43</v>
      </c>
      <c r="E816" t="s">
        <v>17</v>
      </c>
      <c r="F816" t="s">
        <v>18</v>
      </c>
      <c r="G816" t="s">
        <v>24</v>
      </c>
      <c r="H816">
        <v>159</v>
      </c>
      <c r="I816">
        <v>8</v>
      </c>
      <c r="J816">
        <v>1272</v>
      </c>
    </row>
    <row r="817" spans="1:10" x14ac:dyDescent="0.25">
      <c r="A817" s="3" t="s">
        <v>862</v>
      </c>
      <c r="B817" s="4">
        <v>43351</v>
      </c>
      <c r="C817">
        <v>15</v>
      </c>
      <c r="D817" t="s">
        <v>118</v>
      </c>
      <c r="E817" t="s">
        <v>63</v>
      </c>
      <c r="F817" t="s">
        <v>13</v>
      </c>
      <c r="G817" t="s">
        <v>41</v>
      </c>
      <c r="H817">
        <v>399</v>
      </c>
      <c r="I817">
        <v>4</v>
      </c>
      <c r="J817">
        <v>1596</v>
      </c>
    </row>
    <row r="818" spans="1:10" x14ac:dyDescent="0.25">
      <c r="A818" s="3" t="s">
        <v>863</v>
      </c>
      <c r="B818" s="4">
        <v>43351</v>
      </c>
      <c r="C818">
        <v>20</v>
      </c>
      <c r="D818" t="s">
        <v>40</v>
      </c>
      <c r="E818" t="s">
        <v>27</v>
      </c>
      <c r="F818" t="s">
        <v>28</v>
      </c>
      <c r="G818" t="s">
        <v>31</v>
      </c>
      <c r="H818">
        <v>69</v>
      </c>
      <c r="I818">
        <v>5</v>
      </c>
      <c r="J818">
        <v>345</v>
      </c>
    </row>
    <row r="819" spans="1:10" x14ac:dyDescent="0.25">
      <c r="A819" s="3" t="s">
        <v>864</v>
      </c>
      <c r="B819" s="4">
        <v>43352</v>
      </c>
      <c r="C819">
        <v>13</v>
      </c>
      <c r="D819" t="s">
        <v>33</v>
      </c>
      <c r="E819" t="s">
        <v>12</v>
      </c>
      <c r="F819" t="s">
        <v>13</v>
      </c>
      <c r="G819" t="s">
        <v>41</v>
      </c>
      <c r="H819">
        <v>399</v>
      </c>
      <c r="I819">
        <v>3</v>
      </c>
      <c r="J819">
        <v>1197</v>
      </c>
    </row>
    <row r="820" spans="1:10" x14ac:dyDescent="0.25">
      <c r="A820" s="3" t="s">
        <v>865</v>
      </c>
      <c r="B820" s="4">
        <v>43352</v>
      </c>
      <c r="C820">
        <v>6</v>
      </c>
      <c r="D820" t="s">
        <v>48</v>
      </c>
      <c r="E820" t="s">
        <v>22</v>
      </c>
      <c r="F820" t="s">
        <v>23</v>
      </c>
      <c r="G820" t="s">
        <v>19</v>
      </c>
      <c r="H820">
        <v>289</v>
      </c>
      <c r="I820">
        <v>0</v>
      </c>
      <c r="J820">
        <v>0</v>
      </c>
    </row>
    <row r="821" spans="1:10" x14ac:dyDescent="0.25">
      <c r="A821" s="3" t="s">
        <v>866</v>
      </c>
      <c r="B821" s="4">
        <v>43353</v>
      </c>
      <c r="C821">
        <v>11</v>
      </c>
      <c r="D821" t="s">
        <v>11</v>
      </c>
      <c r="E821" t="s">
        <v>63</v>
      </c>
      <c r="F821" t="s">
        <v>13</v>
      </c>
      <c r="G821" t="s">
        <v>24</v>
      </c>
      <c r="H821">
        <v>159</v>
      </c>
      <c r="I821">
        <v>4</v>
      </c>
      <c r="J821">
        <v>636</v>
      </c>
    </row>
    <row r="822" spans="1:10" x14ac:dyDescent="0.25">
      <c r="A822" s="3" t="s">
        <v>867</v>
      </c>
      <c r="B822" s="4">
        <v>43353</v>
      </c>
      <c r="C822">
        <v>12</v>
      </c>
      <c r="D822" t="s">
        <v>66</v>
      </c>
      <c r="E822" t="s">
        <v>12</v>
      </c>
      <c r="F822" t="s">
        <v>13</v>
      </c>
      <c r="G822" t="s">
        <v>24</v>
      </c>
      <c r="H822">
        <v>159</v>
      </c>
      <c r="I822">
        <v>4</v>
      </c>
      <c r="J822">
        <v>636</v>
      </c>
    </row>
    <row r="823" spans="1:10" x14ac:dyDescent="0.25">
      <c r="A823" s="3" t="s">
        <v>868</v>
      </c>
      <c r="B823" s="4">
        <v>43353</v>
      </c>
      <c r="C823">
        <v>19</v>
      </c>
      <c r="D823" t="s">
        <v>56</v>
      </c>
      <c r="E823" t="s">
        <v>27</v>
      </c>
      <c r="F823" t="s">
        <v>28</v>
      </c>
      <c r="G823" t="s">
        <v>41</v>
      </c>
      <c r="H823">
        <v>399</v>
      </c>
      <c r="I823">
        <v>4</v>
      </c>
      <c r="J823">
        <v>1596</v>
      </c>
    </row>
    <row r="824" spans="1:10" x14ac:dyDescent="0.25">
      <c r="A824" s="3" t="s">
        <v>869</v>
      </c>
      <c r="B824" s="4">
        <v>43353</v>
      </c>
      <c r="C824">
        <v>11</v>
      </c>
      <c r="D824" t="s">
        <v>11</v>
      </c>
      <c r="E824" t="s">
        <v>63</v>
      </c>
      <c r="F824" t="s">
        <v>13</v>
      </c>
      <c r="G824" t="s">
        <v>31</v>
      </c>
      <c r="H824">
        <v>69</v>
      </c>
      <c r="I824">
        <v>8</v>
      </c>
      <c r="J824">
        <v>552</v>
      </c>
    </row>
    <row r="825" spans="1:10" x14ac:dyDescent="0.25">
      <c r="A825" s="3" t="s">
        <v>870</v>
      </c>
      <c r="B825" s="4">
        <v>43353</v>
      </c>
      <c r="C825">
        <v>8</v>
      </c>
      <c r="D825" t="s">
        <v>45</v>
      </c>
      <c r="E825" t="s">
        <v>22</v>
      </c>
      <c r="F825" t="s">
        <v>23</v>
      </c>
      <c r="G825" t="s">
        <v>19</v>
      </c>
      <c r="H825">
        <v>289</v>
      </c>
      <c r="I825">
        <v>0</v>
      </c>
      <c r="J825">
        <v>0</v>
      </c>
    </row>
    <row r="826" spans="1:10" x14ac:dyDescent="0.25">
      <c r="A826" s="3" t="s">
        <v>871</v>
      </c>
      <c r="B826" s="4">
        <v>43354</v>
      </c>
      <c r="C826">
        <v>20</v>
      </c>
      <c r="D826" t="s">
        <v>40</v>
      </c>
      <c r="E826" t="s">
        <v>36</v>
      </c>
      <c r="F826" t="s">
        <v>28</v>
      </c>
      <c r="G826" t="s">
        <v>41</v>
      </c>
      <c r="H826">
        <v>399</v>
      </c>
      <c r="I826">
        <v>9</v>
      </c>
      <c r="J826">
        <v>3591</v>
      </c>
    </row>
    <row r="827" spans="1:10" x14ac:dyDescent="0.25">
      <c r="A827" s="3" t="s">
        <v>872</v>
      </c>
      <c r="B827" s="4">
        <v>43354</v>
      </c>
      <c r="C827">
        <v>15</v>
      </c>
      <c r="D827" t="s">
        <v>118</v>
      </c>
      <c r="E827" t="s">
        <v>63</v>
      </c>
      <c r="F827" t="s">
        <v>13</v>
      </c>
      <c r="G827" t="s">
        <v>19</v>
      </c>
      <c r="H827">
        <v>289</v>
      </c>
      <c r="I827">
        <v>1</v>
      </c>
      <c r="J827">
        <v>289</v>
      </c>
    </row>
    <row r="828" spans="1:10" x14ac:dyDescent="0.25">
      <c r="A828" s="3" t="s">
        <v>873</v>
      </c>
      <c r="B828" s="4">
        <v>43354</v>
      </c>
      <c r="C828">
        <v>1</v>
      </c>
      <c r="D828" t="s">
        <v>16</v>
      </c>
      <c r="E828" t="s">
        <v>17</v>
      </c>
      <c r="F828" t="s">
        <v>18</v>
      </c>
      <c r="G828" t="s">
        <v>24</v>
      </c>
      <c r="H828">
        <v>159</v>
      </c>
      <c r="I828">
        <v>3</v>
      </c>
      <c r="J828">
        <v>477</v>
      </c>
    </row>
    <row r="829" spans="1:10" x14ac:dyDescent="0.25">
      <c r="A829" s="3" t="s">
        <v>874</v>
      </c>
      <c r="B829" s="4">
        <v>43355</v>
      </c>
      <c r="C829">
        <v>5</v>
      </c>
      <c r="D829" t="s">
        <v>60</v>
      </c>
      <c r="E829" t="s">
        <v>17</v>
      </c>
      <c r="F829" t="s">
        <v>18</v>
      </c>
      <c r="G829" t="s">
        <v>14</v>
      </c>
      <c r="H829">
        <v>199</v>
      </c>
      <c r="I829">
        <v>3</v>
      </c>
      <c r="J829">
        <v>597</v>
      </c>
    </row>
    <row r="830" spans="1:10" x14ac:dyDescent="0.25">
      <c r="A830" s="3" t="s">
        <v>875</v>
      </c>
      <c r="B830" s="4">
        <v>43355</v>
      </c>
      <c r="C830">
        <v>14</v>
      </c>
      <c r="D830" t="s">
        <v>38</v>
      </c>
      <c r="E830" t="s">
        <v>12</v>
      </c>
      <c r="F830" t="s">
        <v>13</v>
      </c>
      <c r="G830" t="s">
        <v>31</v>
      </c>
      <c r="H830">
        <v>69</v>
      </c>
      <c r="I830">
        <v>4</v>
      </c>
      <c r="J830">
        <v>276</v>
      </c>
    </row>
    <row r="831" spans="1:10" x14ac:dyDescent="0.25">
      <c r="A831" s="3" t="s">
        <v>876</v>
      </c>
      <c r="B831" s="4">
        <v>43356</v>
      </c>
      <c r="C831">
        <v>1</v>
      </c>
      <c r="D831" t="s">
        <v>16</v>
      </c>
      <c r="E831" t="s">
        <v>17</v>
      </c>
      <c r="F831" t="s">
        <v>18</v>
      </c>
      <c r="G831" t="s">
        <v>41</v>
      </c>
      <c r="H831">
        <v>399</v>
      </c>
      <c r="I831">
        <v>6</v>
      </c>
      <c r="J831">
        <v>2394</v>
      </c>
    </row>
    <row r="832" spans="1:10" x14ac:dyDescent="0.25">
      <c r="A832" s="3" t="s">
        <v>877</v>
      </c>
      <c r="B832" s="4">
        <v>43357</v>
      </c>
      <c r="C832">
        <v>1</v>
      </c>
      <c r="D832" t="s">
        <v>16</v>
      </c>
      <c r="E832" t="s">
        <v>17</v>
      </c>
      <c r="F832" t="s">
        <v>18</v>
      </c>
      <c r="G832" t="s">
        <v>14</v>
      </c>
      <c r="H832">
        <v>199</v>
      </c>
      <c r="I832">
        <v>1</v>
      </c>
      <c r="J832">
        <v>199</v>
      </c>
    </row>
    <row r="833" spans="1:10" x14ac:dyDescent="0.25">
      <c r="A833" s="3" t="s">
        <v>878</v>
      </c>
      <c r="B833" s="4">
        <v>43357</v>
      </c>
      <c r="C833">
        <v>3</v>
      </c>
      <c r="D833" t="s">
        <v>43</v>
      </c>
      <c r="E833" t="s">
        <v>68</v>
      </c>
      <c r="F833" t="s">
        <v>18</v>
      </c>
      <c r="G833" t="s">
        <v>19</v>
      </c>
      <c r="H833">
        <v>289</v>
      </c>
      <c r="I833">
        <v>1</v>
      </c>
      <c r="J833">
        <v>289</v>
      </c>
    </row>
    <row r="834" spans="1:10" x14ac:dyDescent="0.25">
      <c r="A834" s="3" t="s">
        <v>879</v>
      </c>
      <c r="B834" s="4">
        <v>43358</v>
      </c>
      <c r="C834">
        <v>16</v>
      </c>
      <c r="D834" t="s">
        <v>30</v>
      </c>
      <c r="E834" t="s">
        <v>36</v>
      </c>
      <c r="F834" t="s">
        <v>28</v>
      </c>
      <c r="G834" t="s">
        <v>41</v>
      </c>
      <c r="H834">
        <v>399</v>
      </c>
      <c r="I834">
        <v>9</v>
      </c>
      <c r="J834">
        <v>3591</v>
      </c>
    </row>
    <row r="835" spans="1:10" x14ac:dyDescent="0.25">
      <c r="A835" s="3" t="s">
        <v>880</v>
      </c>
      <c r="B835" s="4">
        <v>43358</v>
      </c>
      <c r="C835">
        <v>6</v>
      </c>
      <c r="D835" t="s">
        <v>48</v>
      </c>
      <c r="E835" t="s">
        <v>46</v>
      </c>
      <c r="F835" t="s">
        <v>23</v>
      </c>
      <c r="G835" t="s">
        <v>31</v>
      </c>
      <c r="H835">
        <v>69</v>
      </c>
      <c r="I835">
        <v>6</v>
      </c>
      <c r="J835">
        <v>414</v>
      </c>
    </row>
    <row r="836" spans="1:10" x14ac:dyDescent="0.25">
      <c r="A836" s="3" t="s">
        <v>881</v>
      </c>
      <c r="B836" s="4">
        <v>43358</v>
      </c>
      <c r="C836">
        <v>19</v>
      </c>
      <c r="D836" t="s">
        <v>56</v>
      </c>
      <c r="E836" t="s">
        <v>36</v>
      </c>
      <c r="F836" t="s">
        <v>28</v>
      </c>
      <c r="G836" t="s">
        <v>41</v>
      </c>
      <c r="H836">
        <v>399</v>
      </c>
      <c r="I836">
        <v>2</v>
      </c>
      <c r="J836">
        <v>798</v>
      </c>
    </row>
    <row r="837" spans="1:10" x14ac:dyDescent="0.25">
      <c r="A837" s="3" t="s">
        <v>882</v>
      </c>
      <c r="B837" s="4">
        <v>43359</v>
      </c>
      <c r="C837">
        <v>5</v>
      </c>
      <c r="D837" t="s">
        <v>60</v>
      </c>
      <c r="E837" t="s">
        <v>17</v>
      </c>
      <c r="F837" t="s">
        <v>18</v>
      </c>
      <c r="G837" t="s">
        <v>31</v>
      </c>
      <c r="H837">
        <v>69</v>
      </c>
      <c r="I837">
        <v>6</v>
      </c>
      <c r="J837">
        <v>414</v>
      </c>
    </row>
    <row r="838" spans="1:10" x14ac:dyDescent="0.25">
      <c r="A838" s="3" t="s">
        <v>883</v>
      </c>
      <c r="B838" s="4">
        <v>43360</v>
      </c>
      <c r="C838">
        <v>3</v>
      </c>
      <c r="D838" t="s">
        <v>43</v>
      </c>
      <c r="E838" t="s">
        <v>68</v>
      </c>
      <c r="F838" t="s">
        <v>18</v>
      </c>
      <c r="G838" t="s">
        <v>14</v>
      </c>
      <c r="H838">
        <v>199</v>
      </c>
      <c r="I838">
        <v>6</v>
      </c>
      <c r="J838">
        <v>1194</v>
      </c>
    </row>
    <row r="839" spans="1:10" x14ac:dyDescent="0.25">
      <c r="A839" s="3" t="s">
        <v>884</v>
      </c>
      <c r="B839" s="4">
        <v>43361</v>
      </c>
      <c r="C839">
        <v>7</v>
      </c>
      <c r="D839" t="s">
        <v>88</v>
      </c>
      <c r="E839" t="s">
        <v>46</v>
      </c>
      <c r="F839" t="s">
        <v>23</v>
      </c>
      <c r="G839" t="s">
        <v>41</v>
      </c>
      <c r="H839">
        <v>399</v>
      </c>
      <c r="I839">
        <v>3</v>
      </c>
      <c r="J839">
        <v>1197</v>
      </c>
    </row>
    <row r="840" spans="1:10" x14ac:dyDescent="0.25">
      <c r="A840" s="3" t="s">
        <v>885</v>
      </c>
      <c r="B840" s="4">
        <v>43362</v>
      </c>
      <c r="C840">
        <v>20</v>
      </c>
      <c r="D840" t="s">
        <v>40</v>
      </c>
      <c r="E840" t="s">
        <v>36</v>
      </c>
      <c r="F840" t="s">
        <v>28</v>
      </c>
      <c r="G840" t="s">
        <v>19</v>
      </c>
      <c r="H840">
        <v>289</v>
      </c>
      <c r="I840">
        <v>4</v>
      </c>
      <c r="J840">
        <v>1156</v>
      </c>
    </row>
    <row r="841" spans="1:10" x14ac:dyDescent="0.25">
      <c r="A841" s="3" t="s">
        <v>886</v>
      </c>
      <c r="B841" s="4">
        <v>43363</v>
      </c>
      <c r="C841">
        <v>6</v>
      </c>
      <c r="D841" t="s">
        <v>48</v>
      </c>
      <c r="E841" t="s">
        <v>46</v>
      </c>
      <c r="F841" t="s">
        <v>23</v>
      </c>
      <c r="G841" t="s">
        <v>24</v>
      </c>
      <c r="H841">
        <v>159</v>
      </c>
      <c r="I841">
        <v>8</v>
      </c>
      <c r="J841">
        <v>1272</v>
      </c>
    </row>
    <row r="842" spans="1:10" x14ac:dyDescent="0.25">
      <c r="A842" s="3" t="s">
        <v>887</v>
      </c>
      <c r="B842" s="4">
        <v>43363</v>
      </c>
      <c r="C842">
        <v>7</v>
      </c>
      <c r="D842" t="s">
        <v>88</v>
      </c>
      <c r="E842" t="s">
        <v>22</v>
      </c>
      <c r="F842" t="s">
        <v>23</v>
      </c>
      <c r="G842" t="s">
        <v>19</v>
      </c>
      <c r="H842">
        <v>289</v>
      </c>
      <c r="I842">
        <v>2</v>
      </c>
      <c r="J842">
        <v>578</v>
      </c>
    </row>
    <row r="843" spans="1:10" x14ac:dyDescent="0.25">
      <c r="A843" s="3" t="s">
        <v>888</v>
      </c>
      <c r="B843" s="4">
        <v>43363</v>
      </c>
      <c r="C843">
        <v>12</v>
      </c>
      <c r="D843" t="s">
        <v>66</v>
      </c>
      <c r="E843" t="s">
        <v>63</v>
      </c>
      <c r="F843" t="s">
        <v>13</v>
      </c>
      <c r="G843" t="s">
        <v>14</v>
      </c>
      <c r="H843">
        <v>199</v>
      </c>
      <c r="I843">
        <v>4</v>
      </c>
      <c r="J843">
        <v>796</v>
      </c>
    </row>
    <row r="844" spans="1:10" x14ac:dyDescent="0.25">
      <c r="A844" s="3" t="s">
        <v>889</v>
      </c>
      <c r="B844" s="4">
        <v>43363</v>
      </c>
      <c r="C844">
        <v>4</v>
      </c>
      <c r="D844" t="s">
        <v>51</v>
      </c>
      <c r="E844" t="s">
        <v>17</v>
      </c>
      <c r="F844" t="s">
        <v>18</v>
      </c>
      <c r="G844" t="s">
        <v>14</v>
      </c>
      <c r="H844">
        <v>199</v>
      </c>
      <c r="I844">
        <v>7</v>
      </c>
      <c r="J844">
        <v>1393</v>
      </c>
    </row>
    <row r="845" spans="1:10" x14ac:dyDescent="0.25">
      <c r="A845" s="3" t="s">
        <v>890</v>
      </c>
      <c r="B845" s="4">
        <v>43364</v>
      </c>
      <c r="C845">
        <v>11</v>
      </c>
      <c r="D845" t="s">
        <v>11</v>
      </c>
      <c r="E845" t="s">
        <v>12</v>
      </c>
      <c r="F845" t="s">
        <v>13</v>
      </c>
      <c r="G845" t="s">
        <v>19</v>
      </c>
      <c r="H845">
        <v>289</v>
      </c>
      <c r="I845">
        <v>6</v>
      </c>
      <c r="J845">
        <v>1734</v>
      </c>
    </row>
    <row r="846" spans="1:10" x14ac:dyDescent="0.25">
      <c r="A846" s="3" t="s">
        <v>891</v>
      </c>
      <c r="B846" s="4">
        <v>43364</v>
      </c>
      <c r="C846">
        <v>8</v>
      </c>
      <c r="D846" t="s">
        <v>45</v>
      </c>
      <c r="E846" t="s">
        <v>46</v>
      </c>
      <c r="F846" t="s">
        <v>23</v>
      </c>
      <c r="G846" t="s">
        <v>24</v>
      </c>
      <c r="H846">
        <v>159</v>
      </c>
      <c r="I846">
        <v>7</v>
      </c>
      <c r="J846">
        <v>1113</v>
      </c>
    </row>
    <row r="847" spans="1:10" x14ac:dyDescent="0.25">
      <c r="A847" s="3" t="s">
        <v>892</v>
      </c>
      <c r="B847" s="4">
        <v>43365</v>
      </c>
      <c r="C847">
        <v>8</v>
      </c>
      <c r="D847" t="s">
        <v>45</v>
      </c>
      <c r="E847" t="s">
        <v>46</v>
      </c>
      <c r="F847" t="s">
        <v>23</v>
      </c>
      <c r="G847" t="s">
        <v>14</v>
      </c>
      <c r="H847">
        <v>199</v>
      </c>
      <c r="I847">
        <v>8</v>
      </c>
      <c r="J847">
        <v>1592</v>
      </c>
    </row>
    <row r="848" spans="1:10" x14ac:dyDescent="0.25">
      <c r="A848" s="3" t="s">
        <v>893</v>
      </c>
      <c r="B848" s="4">
        <v>43365</v>
      </c>
      <c r="C848">
        <v>5</v>
      </c>
      <c r="D848" t="s">
        <v>60</v>
      </c>
      <c r="E848" t="s">
        <v>17</v>
      </c>
      <c r="F848" t="s">
        <v>18</v>
      </c>
      <c r="G848" t="s">
        <v>24</v>
      </c>
      <c r="H848">
        <v>159</v>
      </c>
      <c r="I848">
        <v>0</v>
      </c>
      <c r="J848">
        <v>0</v>
      </c>
    </row>
    <row r="849" spans="1:10" x14ac:dyDescent="0.25">
      <c r="A849" s="3" t="s">
        <v>894</v>
      </c>
      <c r="B849" s="4">
        <v>43365</v>
      </c>
      <c r="C849">
        <v>15</v>
      </c>
      <c r="D849" t="s">
        <v>118</v>
      </c>
      <c r="E849" t="s">
        <v>12</v>
      </c>
      <c r="F849" t="s">
        <v>13</v>
      </c>
      <c r="G849" t="s">
        <v>19</v>
      </c>
      <c r="H849">
        <v>289</v>
      </c>
      <c r="I849">
        <v>3</v>
      </c>
      <c r="J849">
        <v>867</v>
      </c>
    </row>
    <row r="850" spans="1:10" x14ac:dyDescent="0.25">
      <c r="A850" s="3" t="s">
        <v>895</v>
      </c>
      <c r="B850" s="4">
        <v>43365</v>
      </c>
      <c r="C850">
        <v>4</v>
      </c>
      <c r="D850" t="s">
        <v>51</v>
      </c>
      <c r="E850" t="s">
        <v>17</v>
      </c>
      <c r="F850" t="s">
        <v>18</v>
      </c>
      <c r="G850" t="s">
        <v>14</v>
      </c>
      <c r="H850">
        <v>199</v>
      </c>
      <c r="I850">
        <v>8</v>
      </c>
      <c r="J850">
        <v>1592</v>
      </c>
    </row>
    <row r="851" spans="1:10" x14ac:dyDescent="0.25">
      <c r="A851" s="3" t="s">
        <v>896</v>
      </c>
      <c r="B851" s="4">
        <v>43365</v>
      </c>
      <c r="C851">
        <v>10</v>
      </c>
      <c r="D851" t="s">
        <v>58</v>
      </c>
      <c r="E851" t="s">
        <v>46</v>
      </c>
      <c r="F851" t="s">
        <v>23</v>
      </c>
      <c r="G851" t="s">
        <v>19</v>
      </c>
      <c r="H851">
        <v>289</v>
      </c>
      <c r="I851">
        <v>0</v>
      </c>
      <c r="J851">
        <v>0</v>
      </c>
    </row>
    <row r="852" spans="1:10" x14ac:dyDescent="0.25">
      <c r="A852" s="3" t="s">
        <v>897</v>
      </c>
      <c r="B852" s="4">
        <v>43365</v>
      </c>
      <c r="C852">
        <v>17</v>
      </c>
      <c r="D852" t="s">
        <v>35</v>
      </c>
      <c r="E852" t="s">
        <v>27</v>
      </c>
      <c r="F852" t="s">
        <v>28</v>
      </c>
      <c r="G852" t="s">
        <v>19</v>
      </c>
      <c r="H852">
        <v>289</v>
      </c>
      <c r="I852">
        <v>0</v>
      </c>
      <c r="J852">
        <v>0</v>
      </c>
    </row>
    <row r="853" spans="1:10" x14ac:dyDescent="0.25">
      <c r="A853" s="3" t="s">
        <v>898</v>
      </c>
      <c r="B853" s="4">
        <v>43365</v>
      </c>
      <c r="C853">
        <v>6</v>
      </c>
      <c r="D853" t="s">
        <v>48</v>
      </c>
      <c r="E853" t="s">
        <v>46</v>
      </c>
      <c r="F853" t="s">
        <v>23</v>
      </c>
      <c r="G853" t="s">
        <v>41</v>
      </c>
      <c r="H853">
        <v>399</v>
      </c>
      <c r="I853">
        <v>9</v>
      </c>
      <c r="J853">
        <v>3591</v>
      </c>
    </row>
    <row r="854" spans="1:10" x14ac:dyDescent="0.25">
      <c r="A854" s="3" t="s">
        <v>899</v>
      </c>
      <c r="B854" s="4">
        <v>43365</v>
      </c>
      <c r="C854">
        <v>14</v>
      </c>
      <c r="D854" t="s">
        <v>38</v>
      </c>
      <c r="E854" t="s">
        <v>63</v>
      </c>
      <c r="F854" t="s">
        <v>13</v>
      </c>
      <c r="G854" t="s">
        <v>41</v>
      </c>
      <c r="H854">
        <v>399</v>
      </c>
      <c r="I854">
        <v>4</v>
      </c>
      <c r="J854">
        <v>1596</v>
      </c>
    </row>
    <row r="855" spans="1:10" x14ac:dyDescent="0.25">
      <c r="A855" s="3" t="s">
        <v>900</v>
      </c>
      <c r="B855" s="4">
        <v>43365</v>
      </c>
      <c r="C855">
        <v>7</v>
      </c>
      <c r="D855" t="s">
        <v>88</v>
      </c>
      <c r="E855" t="s">
        <v>22</v>
      </c>
      <c r="F855" t="s">
        <v>23</v>
      </c>
      <c r="G855" t="s">
        <v>14</v>
      </c>
      <c r="H855">
        <v>199</v>
      </c>
      <c r="I855">
        <v>5</v>
      </c>
      <c r="J855">
        <v>995</v>
      </c>
    </row>
    <row r="856" spans="1:10" x14ac:dyDescent="0.25">
      <c r="A856" s="3" t="s">
        <v>901</v>
      </c>
      <c r="B856" s="4">
        <v>43365</v>
      </c>
      <c r="C856">
        <v>9</v>
      </c>
      <c r="D856" t="s">
        <v>21</v>
      </c>
      <c r="E856" t="s">
        <v>22</v>
      </c>
      <c r="F856" t="s">
        <v>23</v>
      </c>
      <c r="G856" t="s">
        <v>19</v>
      </c>
      <c r="H856">
        <v>289</v>
      </c>
      <c r="I856">
        <v>7</v>
      </c>
      <c r="J856">
        <v>2023</v>
      </c>
    </row>
    <row r="857" spans="1:10" x14ac:dyDescent="0.25">
      <c r="A857" s="3" t="s">
        <v>902</v>
      </c>
      <c r="B857" s="4">
        <v>43365</v>
      </c>
      <c r="C857">
        <v>19</v>
      </c>
      <c r="D857" t="s">
        <v>56</v>
      </c>
      <c r="E857" t="s">
        <v>36</v>
      </c>
      <c r="F857" t="s">
        <v>28</v>
      </c>
      <c r="G857" t="s">
        <v>24</v>
      </c>
      <c r="H857">
        <v>159</v>
      </c>
      <c r="I857">
        <v>3</v>
      </c>
      <c r="J857">
        <v>477</v>
      </c>
    </row>
    <row r="858" spans="1:10" x14ac:dyDescent="0.25">
      <c r="A858" s="3" t="s">
        <v>903</v>
      </c>
      <c r="B858" s="4">
        <v>43366</v>
      </c>
      <c r="C858">
        <v>19</v>
      </c>
      <c r="D858" t="s">
        <v>56</v>
      </c>
      <c r="E858" t="s">
        <v>27</v>
      </c>
      <c r="F858" t="s">
        <v>28</v>
      </c>
      <c r="G858" t="s">
        <v>19</v>
      </c>
      <c r="H858">
        <v>289</v>
      </c>
      <c r="I858">
        <v>8</v>
      </c>
      <c r="J858">
        <v>2312</v>
      </c>
    </row>
    <row r="859" spans="1:10" x14ac:dyDescent="0.25">
      <c r="A859" s="3" t="s">
        <v>904</v>
      </c>
      <c r="B859" s="4">
        <v>43367</v>
      </c>
      <c r="C859">
        <v>17</v>
      </c>
      <c r="D859" t="s">
        <v>35</v>
      </c>
      <c r="E859" t="s">
        <v>27</v>
      </c>
      <c r="F859" t="s">
        <v>28</v>
      </c>
      <c r="G859" t="s">
        <v>31</v>
      </c>
      <c r="H859">
        <v>69</v>
      </c>
      <c r="I859">
        <v>5</v>
      </c>
      <c r="J859">
        <v>345</v>
      </c>
    </row>
    <row r="860" spans="1:10" x14ac:dyDescent="0.25">
      <c r="A860" s="3" t="s">
        <v>905</v>
      </c>
      <c r="B860" s="4">
        <v>43367</v>
      </c>
      <c r="C860">
        <v>19</v>
      </c>
      <c r="D860" t="s">
        <v>56</v>
      </c>
      <c r="E860" t="s">
        <v>36</v>
      </c>
      <c r="F860" t="s">
        <v>28</v>
      </c>
      <c r="G860" t="s">
        <v>19</v>
      </c>
      <c r="H860">
        <v>289</v>
      </c>
      <c r="I860">
        <v>4</v>
      </c>
      <c r="J860">
        <v>1156</v>
      </c>
    </row>
    <row r="861" spans="1:10" x14ac:dyDescent="0.25">
      <c r="A861" s="3" t="s">
        <v>906</v>
      </c>
      <c r="B861" s="4">
        <v>43367</v>
      </c>
      <c r="C861">
        <v>6</v>
      </c>
      <c r="D861" t="s">
        <v>48</v>
      </c>
      <c r="E861" t="s">
        <v>46</v>
      </c>
      <c r="F861" t="s">
        <v>23</v>
      </c>
      <c r="G861" t="s">
        <v>14</v>
      </c>
      <c r="H861">
        <v>199</v>
      </c>
      <c r="I861">
        <v>8</v>
      </c>
      <c r="J861">
        <v>1592</v>
      </c>
    </row>
    <row r="862" spans="1:10" x14ac:dyDescent="0.25">
      <c r="A862" s="3" t="s">
        <v>907</v>
      </c>
      <c r="B862" s="4">
        <v>43367</v>
      </c>
      <c r="C862">
        <v>14</v>
      </c>
      <c r="D862" t="s">
        <v>38</v>
      </c>
      <c r="E862" t="s">
        <v>12</v>
      </c>
      <c r="F862" t="s">
        <v>13</v>
      </c>
      <c r="G862" t="s">
        <v>41</v>
      </c>
      <c r="H862">
        <v>399</v>
      </c>
      <c r="I862">
        <v>2</v>
      </c>
      <c r="J862">
        <v>798</v>
      </c>
    </row>
    <row r="863" spans="1:10" x14ac:dyDescent="0.25">
      <c r="A863" s="3" t="s">
        <v>908</v>
      </c>
      <c r="B863" s="4">
        <v>43368</v>
      </c>
      <c r="C863">
        <v>17</v>
      </c>
      <c r="D863" t="s">
        <v>35</v>
      </c>
      <c r="E863" t="s">
        <v>27</v>
      </c>
      <c r="F863" t="s">
        <v>28</v>
      </c>
      <c r="G863" t="s">
        <v>31</v>
      </c>
      <c r="H863">
        <v>69</v>
      </c>
      <c r="I863">
        <v>8</v>
      </c>
      <c r="J863">
        <v>552</v>
      </c>
    </row>
    <row r="864" spans="1:10" x14ac:dyDescent="0.25">
      <c r="A864" s="3" t="s">
        <v>909</v>
      </c>
      <c r="B864" s="4">
        <v>43368</v>
      </c>
      <c r="C864">
        <v>16</v>
      </c>
      <c r="D864" t="s">
        <v>30</v>
      </c>
      <c r="E864" t="s">
        <v>27</v>
      </c>
      <c r="F864" t="s">
        <v>28</v>
      </c>
      <c r="G864" t="s">
        <v>14</v>
      </c>
      <c r="H864">
        <v>199</v>
      </c>
      <c r="I864">
        <v>0</v>
      </c>
      <c r="J864">
        <v>0</v>
      </c>
    </row>
    <row r="865" spans="1:10" x14ac:dyDescent="0.25">
      <c r="A865" s="3" t="s">
        <v>910</v>
      </c>
      <c r="B865" s="4">
        <v>43368</v>
      </c>
      <c r="C865">
        <v>3</v>
      </c>
      <c r="D865" t="s">
        <v>43</v>
      </c>
      <c r="E865" t="s">
        <v>68</v>
      </c>
      <c r="F865" t="s">
        <v>18</v>
      </c>
      <c r="G865" t="s">
        <v>19</v>
      </c>
      <c r="H865">
        <v>289</v>
      </c>
      <c r="I865">
        <v>4</v>
      </c>
      <c r="J865">
        <v>1156</v>
      </c>
    </row>
    <row r="866" spans="1:10" x14ac:dyDescent="0.25">
      <c r="A866" s="3" t="s">
        <v>911</v>
      </c>
      <c r="B866" s="4">
        <v>43369</v>
      </c>
      <c r="C866">
        <v>16</v>
      </c>
      <c r="D866" t="s">
        <v>30</v>
      </c>
      <c r="E866" t="s">
        <v>27</v>
      </c>
      <c r="F866" t="s">
        <v>28</v>
      </c>
      <c r="G866" t="s">
        <v>31</v>
      </c>
      <c r="H866">
        <v>69</v>
      </c>
      <c r="I866">
        <v>6</v>
      </c>
      <c r="J866">
        <v>414</v>
      </c>
    </row>
    <row r="867" spans="1:10" x14ac:dyDescent="0.25">
      <c r="A867" s="3" t="s">
        <v>912</v>
      </c>
      <c r="B867" s="4">
        <v>43369</v>
      </c>
      <c r="C867">
        <v>19</v>
      </c>
      <c r="D867" t="s">
        <v>56</v>
      </c>
      <c r="E867" t="s">
        <v>36</v>
      </c>
      <c r="F867" t="s">
        <v>28</v>
      </c>
      <c r="G867" t="s">
        <v>31</v>
      </c>
      <c r="H867">
        <v>69</v>
      </c>
      <c r="I867">
        <v>2</v>
      </c>
      <c r="J867">
        <v>138</v>
      </c>
    </row>
    <row r="868" spans="1:10" x14ac:dyDescent="0.25">
      <c r="A868" s="3" t="s">
        <v>913</v>
      </c>
      <c r="B868" s="4">
        <v>43370</v>
      </c>
      <c r="C868">
        <v>7</v>
      </c>
      <c r="D868" t="s">
        <v>88</v>
      </c>
      <c r="E868" t="s">
        <v>46</v>
      </c>
      <c r="F868" t="s">
        <v>23</v>
      </c>
      <c r="G868" t="s">
        <v>14</v>
      </c>
      <c r="H868">
        <v>199</v>
      </c>
      <c r="I868">
        <v>6</v>
      </c>
      <c r="J868">
        <v>1194</v>
      </c>
    </row>
    <row r="869" spans="1:10" x14ac:dyDescent="0.25">
      <c r="A869" s="3" t="s">
        <v>914</v>
      </c>
      <c r="B869" s="4">
        <v>43370</v>
      </c>
      <c r="C869">
        <v>9</v>
      </c>
      <c r="D869" t="s">
        <v>21</v>
      </c>
      <c r="E869" t="s">
        <v>46</v>
      </c>
      <c r="F869" t="s">
        <v>23</v>
      </c>
      <c r="G869" t="s">
        <v>31</v>
      </c>
      <c r="H869">
        <v>69</v>
      </c>
      <c r="I869">
        <v>7</v>
      </c>
      <c r="J869">
        <v>483</v>
      </c>
    </row>
    <row r="870" spans="1:10" x14ac:dyDescent="0.25">
      <c r="A870" s="3" t="s">
        <v>915</v>
      </c>
      <c r="B870" s="4">
        <v>43371</v>
      </c>
      <c r="C870">
        <v>14</v>
      </c>
      <c r="D870" t="s">
        <v>38</v>
      </c>
      <c r="E870" t="s">
        <v>63</v>
      </c>
      <c r="F870" t="s">
        <v>13</v>
      </c>
      <c r="G870" t="s">
        <v>41</v>
      </c>
      <c r="H870">
        <v>399</v>
      </c>
      <c r="I870">
        <v>3</v>
      </c>
      <c r="J870">
        <v>1197</v>
      </c>
    </row>
    <row r="871" spans="1:10" x14ac:dyDescent="0.25">
      <c r="A871" s="3" t="s">
        <v>916</v>
      </c>
      <c r="B871" s="4">
        <v>43371</v>
      </c>
      <c r="C871">
        <v>3</v>
      </c>
      <c r="D871" t="s">
        <v>43</v>
      </c>
      <c r="E871" t="s">
        <v>68</v>
      </c>
      <c r="F871" t="s">
        <v>18</v>
      </c>
      <c r="G871" t="s">
        <v>24</v>
      </c>
      <c r="H871">
        <v>159</v>
      </c>
      <c r="I871">
        <v>5</v>
      </c>
      <c r="J871">
        <v>795</v>
      </c>
    </row>
    <row r="872" spans="1:10" x14ac:dyDescent="0.25">
      <c r="A872" s="3" t="s">
        <v>917</v>
      </c>
      <c r="B872" s="4">
        <v>43371</v>
      </c>
      <c r="C872">
        <v>9</v>
      </c>
      <c r="D872" t="s">
        <v>21</v>
      </c>
      <c r="E872" t="s">
        <v>46</v>
      </c>
      <c r="F872" t="s">
        <v>23</v>
      </c>
      <c r="G872" t="s">
        <v>31</v>
      </c>
      <c r="H872">
        <v>69</v>
      </c>
      <c r="I872">
        <v>6</v>
      </c>
      <c r="J872">
        <v>414</v>
      </c>
    </row>
    <row r="873" spans="1:10" x14ac:dyDescent="0.25">
      <c r="A873" s="3" t="s">
        <v>918</v>
      </c>
      <c r="B873" s="4">
        <v>43371</v>
      </c>
      <c r="C873">
        <v>1</v>
      </c>
      <c r="D873" t="s">
        <v>16</v>
      </c>
      <c r="E873" t="s">
        <v>17</v>
      </c>
      <c r="F873" t="s">
        <v>18</v>
      </c>
      <c r="G873" t="s">
        <v>24</v>
      </c>
      <c r="H873">
        <v>159</v>
      </c>
      <c r="I873">
        <v>5</v>
      </c>
      <c r="J873">
        <v>795</v>
      </c>
    </row>
    <row r="874" spans="1:10" x14ac:dyDescent="0.25">
      <c r="A874" s="3" t="s">
        <v>919</v>
      </c>
      <c r="B874" s="4">
        <v>43372</v>
      </c>
      <c r="C874">
        <v>20</v>
      </c>
      <c r="D874" t="s">
        <v>40</v>
      </c>
      <c r="E874" t="s">
        <v>27</v>
      </c>
      <c r="F874" t="s">
        <v>28</v>
      </c>
      <c r="G874" t="s">
        <v>14</v>
      </c>
      <c r="H874">
        <v>199</v>
      </c>
      <c r="I874">
        <v>3</v>
      </c>
      <c r="J874">
        <v>597</v>
      </c>
    </row>
    <row r="875" spans="1:10" x14ac:dyDescent="0.25">
      <c r="A875" s="3" t="s">
        <v>920</v>
      </c>
      <c r="B875" s="4">
        <v>43372</v>
      </c>
      <c r="C875">
        <v>3</v>
      </c>
      <c r="D875" t="s">
        <v>43</v>
      </c>
      <c r="E875" t="s">
        <v>68</v>
      </c>
      <c r="F875" t="s">
        <v>18</v>
      </c>
      <c r="G875" t="s">
        <v>19</v>
      </c>
      <c r="H875">
        <v>289</v>
      </c>
      <c r="I875">
        <v>8</v>
      </c>
      <c r="J875">
        <v>2312</v>
      </c>
    </row>
    <row r="876" spans="1:10" x14ac:dyDescent="0.25">
      <c r="A876" s="3" t="s">
        <v>921</v>
      </c>
      <c r="B876" s="4">
        <v>43372</v>
      </c>
      <c r="C876">
        <v>4</v>
      </c>
      <c r="D876" t="s">
        <v>51</v>
      </c>
      <c r="E876" t="s">
        <v>68</v>
      </c>
      <c r="F876" t="s">
        <v>18</v>
      </c>
      <c r="G876" t="s">
        <v>31</v>
      </c>
      <c r="H876">
        <v>69</v>
      </c>
      <c r="I876">
        <v>6</v>
      </c>
      <c r="J876">
        <v>414</v>
      </c>
    </row>
    <row r="877" spans="1:10" x14ac:dyDescent="0.25">
      <c r="A877" s="3" t="s">
        <v>922</v>
      </c>
      <c r="B877" s="4">
        <v>43372</v>
      </c>
      <c r="C877">
        <v>7</v>
      </c>
      <c r="D877" t="s">
        <v>88</v>
      </c>
      <c r="E877" t="s">
        <v>46</v>
      </c>
      <c r="F877" t="s">
        <v>23</v>
      </c>
      <c r="G877" t="s">
        <v>19</v>
      </c>
      <c r="H877">
        <v>289</v>
      </c>
      <c r="I877">
        <v>0</v>
      </c>
      <c r="J877">
        <v>0</v>
      </c>
    </row>
    <row r="878" spans="1:10" x14ac:dyDescent="0.25">
      <c r="A878" s="3" t="s">
        <v>923</v>
      </c>
      <c r="B878" s="4">
        <v>43373</v>
      </c>
      <c r="C878">
        <v>11</v>
      </c>
      <c r="D878" t="s">
        <v>11</v>
      </c>
      <c r="E878" t="s">
        <v>12</v>
      </c>
      <c r="F878" t="s">
        <v>13</v>
      </c>
      <c r="G878" t="s">
        <v>19</v>
      </c>
      <c r="H878">
        <v>289</v>
      </c>
      <c r="I878">
        <v>1</v>
      </c>
      <c r="J878">
        <v>289</v>
      </c>
    </row>
    <row r="879" spans="1:10" x14ac:dyDescent="0.25">
      <c r="A879" s="3" t="s">
        <v>924</v>
      </c>
      <c r="B879" s="4">
        <v>43373</v>
      </c>
      <c r="C879">
        <v>15</v>
      </c>
      <c r="D879" t="s">
        <v>118</v>
      </c>
      <c r="E879" t="s">
        <v>63</v>
      </c>
      <c r="F879" t="s">
        <v>13</v>
      </c>
      <c r="G879" t="s">
        <v>24</v>
      </c>
      <c r="H879">
        <v>159</v>
      </c>
      <c r="I879">
        <v>0</v>
      </c>
      <c r="J879">
        <v>0</v>
      </c>
    </row>
    <row r="880" spans="1:10" x14ac:dyDescent="0.25">
      <c r="A880" s="3" t="s">
        <v>925</v>
      </c>
      <c r="B880" s="4">
        <v>43373</v>
      </c>
      <c r="C880">
        <v>20</v>
      </c>
      <c r="D880" t="s">
        <v>40</v>
      </c>
      <c r="E880" t="s">
        <v>36</v>
      </c>
      <c r="F880" t="s">
        <v>28</v>
      </c>
      <c r="G880" t="s">
        <v>14</v>
      </c>
      <c r="H880">
        <v>199</v>
      </c>
      <c r="I880">
        <v>1</v>
      </c>
      <c r="J880">
        <v>199</v>
      </c>
    </row>
    <row r="881" spans="1:10" x14ac:dyDescent="0.25">
      <c r="A881" s="3" t="s">
        <v>926</v>
      </c>
      <c r="B881" s="4">
        <v>43373</v>
      </c>
      <c r="C881">
        <v>6</v>
      </c>
      <c r="D881" t="s">
        <v>48</v>
      </c>
      <c r="E881" t="s">
        <v>22</v>
      </c>
      <c r="F881" t="s">
        <v>23</v>
      </c>
      <c r="G881" t="s">
        <v>14</v>
      </c>
      <c r="H881">
        <v>199</v>
      </c>
      <c r="I881">
        <v>7</v>
      </c>
      <c r="J881">
        <v>1393</v>
      </c>
    </row>
    <row r="882" spans="1:10" x14ac:dyDescent="0.25">
      <c r="A882" s="3" t="s">
        <v>927</v>
      </c>
      <c r="B882" s="4">
        <v>43374</v>
      </c>
      <c r="C882">
        <v>9</v>
      </c>
      <c r="D882" t="s">
        <v>21</v>
      </c>
      <c r="E882" t="s">
        <v>22</v>
      </c>
      <c r="F882" t="s">
        <v>23</v>
      </c>
      <c r="G882" t="s">
        <v>41</v>
      </c>
      <c r="H882">
        <v>399</v>
      </c>
      <c r="I882">
        <v>7</v>
      </c>
      <c r="J882">
        <v>2793</v>
      </c>
    </row>
    <row r="883" spans="1:10" x14ac:dyDescent="0.25">
      <c r="A883" s="3" t="s">
        <v>928</v>
      </c>
      <c r="B883" s="4">
        <v>43374</v>
      </c>
      <c r="C883">
        <v>7</v>
      </c>
      <c r="D883" t="s">
        <v>88</v>
      </c>
      <c r="E883" t="s">
        <v>46</v>
      </c>
      <c r="F883" t="s">
        <v>23</v>
      </c>
      <c r="G883" t="s">
        <v>24</v>
      </c>
      <c r="H883">
        <v>159</v>
      </c>
      <c r="I883">
        <v>2</v>
      </c>
      <c r="J883">
        <v>318</v>
      </c>
    </row>
    <row r="884" spans="1:10" x14ac:dyDescent="0.25">
      <c r="A884" s="3" t="s">
        <v>929</v>
      </c>
      <c r="B884" s="4">
        <v>43375</v>
      </c>
      <c r="C884">
        <v>3</v>
      </c>
      <c r="D884" t="s">
        <v>43</v>
      </c>
      <c r="E884" t="s">
        <v>68</v>
      </c>
      <c r="F884" t="s">
        <v>18</v>
      </c>
      <c r="G884" t="s">
        <v>14</v>
      </c>
      <c r="H884">
        <v>199</v>
      </c>
      <c r="I884">
        <v>5</v>
      </c>
      <c r="J884">
        <v>995</v>
      </c>
    </row>
    <row r="885" spans="1:10" x14ac:dyDescent="0.25">
      <c r="A885" s="3" t="s">
        <v>930</v>
      </c>
      <c r="B885" s="4">
        <v>43375</v>
      </c>
      <c r="C885">
        <v>14</v>
      </c>
      <c r="D885" t="s">
        <v>38</v>
      </c>
      <c r="E885" t="s">
        <v>63</v>
      </c>
      <c r="F885" t="s">
        <v>13</v>
      </c>
      <c r="G885" t="s">
        <v>19</v>
      </c>
      <c r="H885">
        <v>289</v>
      </c>
      <c r="I885">
        <v>9</v>
      </c>
      <c r="J885">
        <v>2601</v>
      </c>
    </row>
    <row r="886" spans="1:10" x14ac:dyDescent="0.25">
      <c r="A886" s="3" t="s">
        <v>931</v>
      </c>
      <c r="B886" s="4">
        <v>43375</v>
      </c>
      <c r="C886">
        <v>15</v>
      </c>
      <c r="D886" t="s">
        <v>118</v>
      </c>
      <c r="E886" t="s">
        <v>63</v>
      </c>
      <c r="F886" t="s">
        <v>13</v>
      </c>
      <c r="G886" t="s">
        <v>24</v>
      </c>
      <c r="H886">
        <v>159</v>
      </c>
      <c r="I886">
        <v>8</v>
      </c>
      <c r="J886">
        <v>1272</v>
      </c>
    </row>
    <row r="887" spans="1:10" x14ac:dyDescent="0.25">
      <c r="A887" s="3" t="s">
        <v>932</v>
      </c>
      <c r="B887" s="4">
        <v>43376</v>
      </c>
      <c r="C887">
        <v>20</v>
      </c>
      <c r="D887" t="s">
        <v>40</v>
      </c>
      <c r="E887" t="s">
        <v>27</v>
      </c>
      <c r="F887" t="s">
        <v>28</v>
      </c>
      <c r="G887" t="s">
        <v>24</v>
      </c>
      <c r="H887">
        <v>159</v>
      </c>
      <c r="I887">
        <v>1</v>
      </c>
      <c r="J887">
        <v>159</v>
      </c>
    </row>
    <row r="888" spans="1:10" x14ac:dyDescent="0.25">
      <c r="A888" s="3" t="s">
        <v>933</v>
      </c>
      <c r="B888" s="4">
        <v>43377</v>
      </c>
      <c r="C888">
        <v>20</v>
      </c>
      <c r="D888" t="s">
        <v>40</v>
      </c>
      <c r="E888" t="s">
        <v>36</v>
      </c>
      <c r="F888" t="s">
        <v>28</v>
      </c>
      <c r="G888" t="s">
        <v>19</v>
      </c>
      <c r="H888">
        <v>289</v>
      </c>
      <c r="I888">
        <v>1</v>
      </c>
      <c r="J888">
        <v>289</v>
      </c>
    </row>
    <row r="889" spans="1:10" x14ac:dyDescent="0.25">
      <c r="A889" s="3" t="s">
        <v>934</v>
      </c>
      <c r="B889" s="4">
        <v>43377</v>
      </c>
      <c r="C889">
        <v>15</v>
      </c>
      <c r="D889" t="s">
        <v>118</v>
      </c>
      <c r="E889" t="s">
        <v>12</v>
      </c>
      <c r="F889" t="s">
        <v>13</v>
      </c>
      <c r="G889" t="s">
        <v>14</v>
      </c>
      <c r="H889">
        <v>199</v>
      </c>
      <c r="I889">
        <v>3</v>
      </c>
      <c r="J889">
        <v>597</v>
      </c>
    </row>
    <row r="890" spans="1:10" x14ac:dyDescent="0.25">
      <c r="A890" s="3" t="s">
        <v>935</v>
      </c>
      <c r="B890" s="4">
        <v>43378</v>
      </c>
      <c r="C890">
        <v>20</v>
      </c>
      <c r="D890" t="s">
        <v>40</v>
      </c>
      <c r="E890" t="s">
        <v>27</v>
      </c>
      <c r="F890" t="s">
        <v>28</v>
      </c>
      <c r="G890" t="s">
        <v>14</v>
      </c>
      <c r="H890">
        <v>199</v>
      </c>
      <c r="I890">
        <v>3</v>
      </c>
      <c r="J890">
        <v>597</v>
      </c>
    </row>
    <row r="891" spans="1:10" x14ac:dyDescent="0.25">
      <c r="A891" s="3" t="s">
        <v>936</v>
      </c>
      <c r="B891" s="4">
        <v>43378</v>
      </c>
      <c r="C891">
        <v>9</v>
      </c>
      <c r="D891" t="s">
        <v>21</v>
      </c>
      <c r="E891" t="s">
        <v>46</v>
      </c>
      <c r="F891" t="s">
        <v>23</v>
      </c>
      <c r="G891" t="s">
        <v>19</v>
      </c>
      <c r="H891">
        <v>289</v>
      </c>
      <c r="I891">
        <v>9</v>
      </c>
      <c r="J891">
        <v>2601</v>
      </c>
    </row>
    <row r="892" spans="1:10" x14ac:dyDescent="0.25">
      <c r="A892" s="3" t="s">
        <v>937</v>
      </c>
      <c r="B892" s="4">
        <v>43378</v>
      </c>
      <c r="C892">
        <v>4</v>
      </c>
      <c r="D892" t="s">
        <v>51</v>
      </c>
      <c r="E892" t="s">
        <v>17</v>
      </c>
      <c r="F892" t="s">
        <v>18</v>
      </c>
      <c r="G892" t="s">
        <v>14</v>
      </c>
      <c r="H892">
        <v>199</v>
      </c>
      <c r="I892">
        <v>9</v>
      </c>
      <c r="J892">
        <v>1791</v>
      </c>
    </row>
    <row r="893" spans="1:10" x14ac:dyDescent="0.25">
      <c r="A893" s="3" t="s">
        <v>938</v>
      </c>
      <c r="B893" s="4">
        <v>43378</v>
      </c>
      <c r="C893">
        <v>16</v>
      </c>
      <c r="D893" t="s">
        <v>30</v>
      </c>
      <c r="E893" t="s">
        <v>36</v>
      </c>
      <c r="F893" t="s">
        <v>28</v>
      </c>
      <c r="G893" t="s">
        <v>24</v>
      </c>
      <c r="H893">
        <v>159</v>
      </c>
      <c r="I893">
        <v>7</v>
      </c>
      <c r="J893">
        <v>1113</v>
      </c>
    </row>
    <row r="894" spans="1:10" x14ac:dyDescent="0.25">
      <c r="A894" s="3" t="s">
        <v>939</v>
      </c>
      <c r="B894" s="4">
        <v>43378</v>
      </c>
      <c r="C894">
        <v>5</v>
      </c>
      <c r="D894" t="s">
        <v>60</v>
      </c>
      <c r="E894" t="s">
        <v>68</v>
      </c>
      <c r="F894" t="s">
        <v>18</v>
      </c>
      <c r="G894" t="s">
        <v>31</v>
      </c>
      <c r="H894">
        <v>69</v>
      </c>
      <c r="I894">
        <v>3</v>
      </c>
      <c r="J894">
        <v>207</v>
      </c>
    </row>
    <row r="895" spans="1:10" x14ac:dyDescent="0.25">
      <c r="A895" s="3" t="s">
        <v>940</v>
      </c>
      <c r="B895" s="4">
        <v>43379</v>
      </c>
      <c r="C895">
        <v>11</v>
      </c>
      <c r="D895" t="s">
        <v>11</v>
      </c>
      <c r="E895" t="s">
        <v>63</v>
      </c>
      <c r="F895" t="s">
        <v>13</v>
      </c>
      <c r="G895" t="s">
        <v>24</v>
      </c>
      <c r="H895">
        <v>159</v>
      </c>
      <c r="I895">
        <v>6</v>
      </c>
      <c r="J895">
        <v>954</v>
      </c>
    </row>
    <row r="896" spans="1:10" x14ac:dyDescent="0.25">
      <c r="A896" s="3" t="s">
        <v>941</v>
      </c>
      <c r="B896" s="4">
        <v>43379</v>
      </c>
      <c r="C896">
        <v>9</v>
      </c>
      <c r="D896" t="s">
        <v>21</v>
      </c>
      <c r="E896" t="s">
        <v>22</v>
      </c>
      <c r="F896" t="s">
        <v>23</v>
      </c>
      <c r="G896" t="s">
        <v>14</v>
      </c>
      <c r="H896">
        <v>199</v>
      </c>
      <c r="I896">
        <v>2</v>
      </c>
      <c r="J896">
        <v>398</v>
      </c>
    </row>
    <row r="897" spans="1:10" x14ac:dyDescent="0.25">
      <c r="A897" s="3" t="s">
        <v>942</v>
      </c>
      <c r="B897" s="4">
        <v>43379</v>
      </c>
      <c r="C897">
        <v>6</v>
      </c>
      <c r="D897" t="s">
        <v>48</v>
      </c>
      <c r="E897" t="s">
        <v>46</v>
      </c>
      <c r="F897" t="s">
        <v>23</v>
      </c>
      <c r="G897" t="s">
        <v>14</v>
      </c>
      <c r="H897">
        <v>199</v>
      </c>
      <c r="I897">
        <v>8</v>
      </c>
      <c r="J897">
        <v>1592</v>
      </c>
    </row>
    <row r="898" spans="1:10" x14ac:dyDescent="0.25">
      <c r="A898" s="3" t="s">
        <v>943</v>
      </c>
      <c r="B898" s="4">
        <v>43379</v>
      </c>
      <c r="C898">
        <v>4</v>
      </c>
      <c r="D898" t="s">
        <v>51</v>
      </c>
      <c r="E898" t="s">
        <v>17</v>
      </c>
      <c r="F898" t="s">
        <v>18</v>
      </c>
      <c r="G898" t="s">
        <v>41</v>
      </c>
      <c r="H898">
        <v>399</v>
      </c>
      <c r="I898">
        <v>0</v>
      </c>
      <c r="J898">
        <v>0</v>
      </c>
    </row>
    <row r="899" spans="1:10" x14ac:dyDescent="0.25">
      <c r="A899" s="3" t="s">
        <v>944</v>
      </c>
      <c r="B899" s="4">
        <v>43379</v>
      </c>
      <c r="C899">
        <v>17</v>
      </c>
      <c r="D899" t="s">
        <v>35</v>
      </c>
      <c r="E899" t="s">
        <v>36</v>
      </c>
      <c r="F899" t="s">
        <v>28</v>
      </c>
      <c r="G899" t="s">
        <v>14</v>
      </c>
      <c r="H899">
        <v>199</v>
      </c>
      <c r="I899">
        <v>2</v>
      </c>
      <c r="J899">
        <v>398</v>
      </c>
    </row>
    <row r="900" spans="1:10" x14ac:dyDescent="0.25">
      <c r="A900" s="3" t="s">
        <v>945</v>
      </c>
      <c r="B900" s="4">
        <v>43380</v>
      </c>
      <c r="C900">
        <v>1</v>
      </c>
      <c r="D900" t="s">
        <v>16</v>
      </c>
      <c r="E900" t="s">
        <v>68</v>
      </c>
      <c r="F900" t="s">
        <v>18</v>
      </c>
      <c r="G900" t="s">
        <v>14</v>
      </c>
      <c r="H900">
        <v>199</v>
      </c>
      <c r="I900">
        <v>4</v>
      </c>
      <c r="J900">
        <v>796</v>
      </c>
    </row>
    <row r="901" spans="1:10" x14ac:dyDescent="0.25">
      <c r="A901" s="3" t="s">
        <v>946</v>
      </c>
      <c r="B901" s="4">
        <v>43380</v>
      </c>
      <c r="C901">
        <v>4</v>
      </c>
      <c r="D901" t="s">
        <v>51</v>
      </c>
      <c r="E901" t="s">
        <v>17</v>
      </c>
      <c r="F901" t="s">
        <v>18</v>
      </c>
      <c r="G901" t="s">
        <v>24</v>
      </c>
      <c r="H901">
        <v>159</v>
      </c>
      <c r="I901">
        <v>5</v>
      </c>
      <c r="J901">
        <v>795</v>
      </c>
    </row>
    <row r="902" spans="1:10" x14ac:dyDescent="0.25">
      <c r="A902" s="3" t="s">
        <v>947</v>
      </c>
      <c r="B902" s="4">
        <v>43381</v>
      </c>
      <c r="C902">
        <v>15</v>
      </c>
      <c r="D902" t="s">
        <v>118</v>
      </c>
      <c r="E902" t="s">
        <v>12</v>
      </c>
      <c r="F902" t="s">
        <v>13</v>
      </c>
      <c r="G902" t="s">
        <v>41</v>
      </c>
      <c r="H902">
        <v>399</v>
      </c>
      <c r="I902">
        <v>7</v>
      </c>
      <c r="J902">
        <v>2793</v>
      </c>
    </row>
    <row r="903" spans="1:10" x14ac:dyDescent="0.25">
      <c r="A903" s="3" t="s">
        <v>948</v>
      </c>
      <c r="B903" s="4">
        <v>43382</v>
      </c>
      <c r="C903">
        <v>13</v>
      </c>
      <c r="D903" t="s">
        <v>33</v>
      </c>
      <c r="E903" t="s">
        <v>12</v>
      </c>
      <c r="F903" t="s">
        <v>13</v>
      </c>
      <c r="G903" t="s">
        <v>41</v>
      </c>
      <c r="H903">
        <v>399</v>
      </c>
      <c r="I903">
        <v>4</v>
      </c>
      <c r="J903">
        <v>1596</v>
      </c>
    </row>
    <row r="904" spans="1:10" x14ac:dyDescent="0.25">
      <c r="A904" s="3" t="s">
        <v>949</v>
      </c>
      <c r="B904" s="4">
        <v>43383</v>
      </c>
      <c r="C904">
        <v>6</v>
      </c>
      <c r="D904" t="s">
        <v>48</v>
      </c>
      <c r="E904" t="s">
        <v>22</v>
      </c>
      <c r="F904" t="s">
        <v>23</v>
      </c>
      <c r="G904" t="s">
        <v>19</v>
      </c>
      <c r="H904">
        <v>289</v>
      </c>
      <c r="I904">
        <v>3</v>
      </c>
      <c r="J904">
        <v>867</v>
      </c>
    </row>
    <row r="905" spans="1:10" x14ac:dyDescent="0.25">
      <c r="A905" s="3" t="s">
        <v>950</v>
      </c>
      <c r="B905" s="4">
        <v>43383</v>
      </c>
      <c r="C905">
        <v>5</v>
      </c>
      <c r="D905" t="s">
        <v>60</v>
      </c>
      <c r="E905" t="s">
        <v>17</v>
      </c>
      <c r="F905" t="s">
        <v>18</v>
      </c>
      <c r="G905" t="s">
        <v>19</v>
      </c>
      <c r="H905">
        <v>289</v>
      </c>
      <c r="I905">
        <v>1</v>
      </c>
      <c r="J905">
        <v>289</v>
      </c>
    </row>
    <row r="906" spans="1:10" x14ac:dyDescent="0.25">
      <c r="A906" s="3" t="s">
        <v>951</v>
      </c>
      <c r="B906" s="4">
        <v>43384</v>
      </c>
      <c r="C906">
        <v>13</v>
      </c>
      <c r="D906" t="s">
        <v>33</v>
      </c>
      <c r="E906" t="s">
        <v>12</v>
      </c>
      <c r="F906" t="s">
        <v>13</v>
      </c>
      <c r="G906" t="s">
        <v>19</v>
      </c>
      <c r="H906">
        <v>289</v>
      </c>
      <c r="I906">
        <v>7</v>
      </c>
      <c r="J906">
        <v>2023</v>
      </c>
    </row>
    <row r="907" spans="1:10" x14ac:dyDescent="0.25">
      <c r="A907" s="3" t="s">
        <v>952</v>
      </c>
      <c r="B907" s="4">
        <v>43384</v>
      </c>
      <c r="C907">
        <v>19</v>
      </c>
      <c r="D907" t="s">
        <v>56</v>
      </c>
      <c r="E907" t="s">
        <v>27</v>
      </c>
      <c r="F907" t="s">
        <v>28</v>
      </c>
      <c r="G907" t="s">
        <v>14</v>
      </c>
      <c r="H907">
        <v>199</v>
      </c>
      <c r="I907">
        <v>5</v>
      </c>
      <c r="J907">
        <v>995</v>
      </c>
    </row>
    <row r="908" spans="1:10" x14ac:dyDescent="0.25">
      <c r="A908" s="3" t="s">
        <v>953</v>
      </c>
      <c r="B908" s="4">
        <v>43385</v>
      </c>
      <c r="C908">
        <v>10</v>
      </c>
      <c r="D908" t="s">
        <v>58</v>
      </c>
      <c r="E908" t="s">
        <v>22</v>
      </c>
      <c r="F908" t="s">
        <v>23</v>
      </c>
      <c r="G908" t="s">
        <v>14</v>
      </c>
      <c r="H908">
        <v>199</v>
      </c>
      <c r="I908">
        <v>1</v>
      </c>
      <c r="J908">
        <v>199</v>
      </c>
    </row>
    <row r="909" spans="1:10" x14ac:dyDescent="0.25">
      <c r="A909" s="3" t="s">
        <v>954</v>
      </c>
      <c r="B909" s="4">
        <v>43385</v>
      </c>
      <c r="C909">
        <v>20</v>
      </c>
      <c r="D909" t="s">
        <v>40</v>
      </c>
      <c r="E909" t="s">
        <v>27</v>
      </c>
      <c r="F909" t="s">
        <v>28</v>
      </c>
      <c r="G909" t="s">
        <v>19</v>
      </c>
      <c r="H909">
        <v>289</v>
      </c>
      <c r="I909">
        <v>3</v>
      </c>
      <c r="J909">
        <v>867</v>
      </c>
    </row>
    <row r="910" spans="1:10" x14ac:dyDescent="0.25">
      <c r="A910" s="3" t="s">
        <v>955</v>
      </c>
      <c r="B910" s="4">
        <v>43386</v>
      </c>
      <c r="C910">
        <v>7</v>
      </c>
      <c r="D910" t="s">
        <v>88</v>
      </c>
      <c r="E910" t="s">
        <v>46</v>
      </c>
      <c r="F910" t="s">
        <v>23</v>
      </c>
      <c r="G910" t="s">
        <v>24</v>
      </c>
      <c r="H910">
        <v>159</v>
      </c>
      <c r="I910">
        <v>8</v>
      </c>
      <c r="J910">
        <v>1272</v>
      </c>
    </row>
    <row r="911" spans="1:10" x14ac:dyDescent="0.25">
      <c r="A911" s="3" t="s">
        <v>956</v>
      </c>
      <c r="B911" s="4">
        <v>43386</v>
      </c>
      <c r="C911">
        <v>19</v>
      </c>
      <c r="D911" t="s">
        <v>56</v>
      </c>
      <c r="E911" t="s">
        <v>27</v>
      </c>
      <c r="F911" t="s">
        <v>28</v>
      </c>
      <c r="G911" t="s">
        <v>14</v>
      </c>
      <c r="H911">
        <v>199</v>
      </c>
      <c r="I911">
        <v>3</v>
      </c>
      <c r="J911">
        <v>597</v>
      </c>
    </row>
    <row r="912" spans="1:10" x14ac:dyDescent="0.25">
      <c r="A912" s="3" t="s">
        <v>957</v>
      </c>
      <c r="B912" s="4">
        <v>43386</v>
      </c>
      <c r="C912">
        <v>18</v>
      </c>
      <c r="D912" t="s">
        <v>26</v>
      </c>
      <c r="E912" t="s">
        <v>27</v>
      </c>
      <c r="F912" t="s">
        <v>28</v>
      </c>
      <c r="G912" t="s">
        <v>31</v>
      </c>
      <c r="H912">
        <v>69</v>
      </c>
      <c r="I912">
        <v>9</v>
      </c>
      <c r="J912">
        <v>621</v>
      </c>
    </row>
    <row r="913" spans="1:10" x14ac:dyDescent="0.25">
      <c r="A913" s="3" t="s">
        <v>958</v>
      </c>
      <c r="B913" s="4">
        <v>43386</v>
      </c>
      <c r="C913">
        <v>13</v>
      </c>
      <c r="D913" t="s">
        <v>33</v>
      </c>
      <c r="E913" t="s">
        <v>12</v>
      </c>
      <c r="F913" t="s">
        <v>13</v>
      </c>
      <c r="G913" t="s">
        <v>19</v>
      </c>
      <c r="H913">
        <v>289</v>
      </c>
      <c r="I913">
        <v>8</v>
      </c>
      <c r="J913">
        <v>2312</v>
      </c>
    </row>
    <row r="914" spans="1:10" x14ac:dyDescent="0.25">
      <c r="A914" s="3" t="s">
        <v>959</v>
      </c>
      <c r="B914" s="4">
        <v>43386</v>
      </c>
      <c r="C914">
        <v>9</v>
      </c>
      <c r="D914" t="s">
        <v>21</v>
      </c>
      <c r="E914" t="s">
        <v>46</v>
      </c>
      <c r="F914" t="s">
        <v>23</v>
      </c>
      <c r="G914" t="s">
        <v>14</v>
      </c>
      <c r="H914">
        <v>199</v>
      </c>
      <c r="I914">
        <v>5</v>
      </c>
      <c r="J914">
        <v>995</v>
      </c>
    </row>
    <row r="915" spans="1:10" x14ac:dyDescent="0.25">
      <c r="A915" s="3" t="s">
        <v>960</v>
      </c>
      <c r="B915" s="4">
        <v>43386</v>
      </c>
      <c r="C915">
        <v>14</v>
      </c>
      <c r="D915" t="s">
        <v>38</v>
      </c>
      <c r="E915" t="s">
        <v>12</v>
      </c>
      <c r="F915" t="s">
        <v>13</v>
      </c>
      <c r="G915" t="s">
        <v>24</v>
      </c>
      <c r="H915">
        <v>159</v>
      </c>
      <c r="I915">
        <v>7</v>
      </c>
      <c r="J915">
        <v>1113</v>
      </c>
    </row>
    <row r="916" spans="1:10" x14ac:dyDescent="0.25">
      <c r="A916" s="3" t="s">
        <v>961</v>
      </c>
      <c r="B916" s="4">
        <v>43387</v>
      </c>
      <c r="C916">
        <v>3</v>
      </c>
      <c r="D916" t="s">
        <v>43</v>
      </c>
      <c r="E916" t="s">
        <v>17</v>
      </c>
      <c r="F916" t="s">
        <v>18</v>
      </c>
      <c r="G916" t="s">
        <v>31</v>
      </c>
      <c r="H916">
        <v>69</v>
      </c>
      <c r="I916">
        <v>2</v>
      </c>
      <c r="J916">
        <v>138</v>
      </c>
    </row>
    <row r="917" spans="1:10" x14ac:dyDescent="0.25">
      <c r="A917" s="3" t="s">
        <v>962</v>
      </c>
      <c r="B917" s="4">
        <v>43387</v>
      </c>
      <c r="C917">
        <v>10</v>
      </c>
      <c r="D917" t="s">
        <v>58</v>
      </c>
      <c r="E917" t="s">
        <v>46</v>
      </c>
      <c r="F917" t="s">
        <v>23</v>
      </c>
      <c r="G917" t="s">
        <v>19</v>
      </c>
      <c r="H917">
        <v>289</v>
      </c>
      <c r="I917">
        <v>5</v>
      </c>
      <c r="J917">
        <v>1445</v>
      </c>
    </row>
    <row r="918" spans="1:10" x14ac:dyDescent="0.25">
      <c r="A918" s="3" t="s">
        <v>963</v>
      </c>
      <c r="B918" s="4">
        <v>43388</v>
      </c>
      <c r="C918">
        <v>18</v>
      </c>
      <c r="D918" t="s">
        <v>26</v>
      </c>
      <c r="E918" t="s">
        <v>36</v>
      </c>
      <c r="F918" t="s">
        <v>28</v>
      </c>
      <c r="G918" t="s">
        <v>31</v>
      </c>
      <c r="H918">
        <v>69</v>
      </c>
      <c r="I918">
        <v>2</v>
      </c>
      <c r="J918">
        <v>138</v>
      </c>
    </row>
    <row r="919" spans="1:10" x14ac:dyDescent="0.25">
      <c r="A919" s="3" t="s">
        <v>964</v>
      </c>
      <c r="B919" s="4">
        <v>43388</v>
      </c>
      <c r="C919">
        <v>18</v>
      </c>
      <c r="D919" t="s">
        <v>26</v>
      </c>
      <c r="E919" t="s">
        <v>36</v>
      </c>
      <c r="F919" t="s">
        <v>28</v>
      </c>
      <c r="G919" t="s">
        <v>24</v>
      </c>
      <c r="H919">
        <v>159</v>
      </c>
      <c r="I919">
        <v>5</v>
      </c>
      <c r="J919">
        <v>795</v>
      </c>
    </row>
    <row r="920" spans="1:10" x14ac:dyDescent="0.25">
      <c r="A920" s="3" t="s">
        <v>965</v>
      </c>
      <c r="B920" s="4">
        <v>43388</v>
      </c>
      <c r="C920">
        <v>14</v>
      </c>
      <c r="D920" t="s">
        <v>38</v>
      </c>
      <c r="E920" t="s">
        <v>63</v>
      </c>
      <c r="F920" t="s">
        <v>13</v>
      </c>
      <c r="G920" t="s">
        <v>41</v>
      </c>
      <c r="H920">
        <v>399</v>
      </c>
      <c r="I920">
        <v>9</v>
      </c>
      <c r="J920">
        <v>3591</v>
      </c>
    </row>
    <row r="921" spans="1:10" x14ac:dyDescent="0.25">
      <c r="A921" s="3" t="s">
        <v>966</v>
      </c>
      <c r="B921" s="4">
        <v>43388</v>
      </c>
      <c r="C921">
        <v>2</v>
      </c>
      <c r="D921" t="s">
        <v>106</v>
      </c>
      <c r="E921" t="s">
        <v>68</v>
      </c>
      <c r="F921" t="s">
        <v>18</v>
      </c>
      <c r="G921" t="s">
        <v>14</v>
      </c>
      <c r="H921">
        <v>199</v>
      </c>
      <c r="I921">
        <v>3</v>
      </c>
      <c r="J921">
        <v>597</v>
      </c>
    </row>
    <row r="922" spans="1:10" x14ac:dyDescent="0.25">
      <c r="A922" s="3" t="s">
        <v>967</v>
      </c>
      <c r="B922" s="4">
        <v>43389</v>
      </c>
      <c r="C922">
        <v>17</v>
      </c>
      <c r="D922" t="s">
        <v>35</v>
      </c>
      <c r="E922" t="s">
        <v>27</v>
      </c>
      <c r="F922" t="s">
        <v>28</v>
      </c>
      <c r="G922" t="s">
        <v>41</v>
      </c>
      <c r="H922">
        <v>399</v>
      </c>
      <c r="I922">
        <v>6</v>
      </c>
      <c r="J922">
        <v>2394</v>
      </c>
    </row>
    <row r="923" spans="1:10" x14ac:dyDescent="0.25">
      <c r="A923" s="3" t="s">
        <v>968</v>
      </c>
      <c r="B923" s="4">
        <v>43389</v>
      </c>
      <c r="C923">
        <v>1</v>
      </c>
      <c r="D923" t="s">
        <v>16</v>
      </c>
      <c r="E923" t="s">
        <v>17</v>
      </c>
      <c r="F923" t="s">
        <v>18</v>
      </c>
      <c r="G923" t="s">
        <v>19</v>
      </c>
      <c r="H923">
        <v>289</v>
      </c>
      <c r="I923">
        <v>7</v>
      </c>
      <c r="J923">
        <v>2023</v>
      </c>
    </row>
    <row r="924" spans="1:10" x14ac:dyDescent="0.25">
      <c r="A924" s="3" t="s">
        <v>969</v>
      </c>
      <c r="B924" s="4">
        <v>43389</v>
      </c>
      <c r="C924">
        <v>15</v>
      </c>
      <c r="D924" t="s">
        <v>118</v>
      </c>
      <c r="E924" t="s">
        <v>63</v>
      </c>
      <c r="F924" t="s">
        <v>13</v>
      </c>
      <c r="G924" t="s">
        <v>24</v>
      </c>
      <c r="H924">
        <v>159</v>
      </c>
      <c r="I924">
        <v>3</v>
      </c>
      <c r="J924">
        <v>477</v>
      </c>
    </row>
    <row r="925" spans="1:10" x14ac:dyDescent="0.25">
      <c r="A925" s="3" t="s">
        <v>970</v>
      </c>
      <c r="B925" s="4">
        <v>43389</v>
      </c>
      <c r="C925">
        <v>11</v>
      </c>
      <c r="D925" t="s">
        <v>11</v>
      </c>
      <c r="E925" t="s">
        <v>12</v>
      </c>
      <c r="F925" t="s">
        <v>13</v>
      </c>
      <c r="G925" t="s">
        <v>19</v>
      </c>
      <c r="H925">
        <v>289</v>
      </c>
      <c r="I925">
        <v>9</v>
      </c>
      <c r="J925">
        <v>2601</v>
      </c>
    </row>
    <row r="926" spans="1:10" x14ac:dyDescent="0.25">
      <c r="A926" s="3" t="s">
        <v>971</v>
      </c>
      <c r="B926" s="4">
        <v>43389</v>
      </c>
      <c r="C926">
        <v>12</v>
      </c>
      <c r="D926" t="s">
        <v>66</v>
      </c>
      <c r="E926" t="s">
        <v>12</v>
      </c>
      <c r="F926" t="s">
        <v>13</v>
      </c>
      <c r="G926" t="s">
        <v>14</v>
      </c>
      <c r="H926">
        <v>199</v>
      </c>
      <c r="I926">
        <v>7</v>
      </c>
      <c r="J926">
        <v>1393</v>
      </c>
    </row>
    <row r="927" spans="1:10" x14ac:dyDescent="0.25">
      <c r="A927" s="3" t="s">
        <v>972</v>
      </c>
      <c r="B927" s="4">
        <v>43390</v>
      </c>
      <c r="C927">
        <v>1</v>
      </c>
      <c r="D927" t="s">
        <v>16</v>
      </c>
      <c r="E927" t="s">
        <v>68</v>
      </c>
      <c r="F927" t="s">
        <v>18</v>
      </c>
      <c r="G927" t="s">
        <v>14</v>
      </c>
      <c r="H927">
        <v>199</v>
      </c>
      <c r="I927">
        <v>0</v>
      </c>
      <c r="J927">
        <v>0</v>
      </c>
    </row>
    <row r="928" spans="1:10" x14ac:dyDescent="0.25">
      <c r="A928" s="3" t="s">
        <v>973</v>
      </c>
      <c r="B928" s="4">
        <v>43390</v>
      </c>
      <c r="C928">
        <v>8</v>
      </c>
      <c r="D928" t="s">
        <v>45</v>
      </c>
      <c r="E928" t="s">
        <v>46</v>
      </c>
      <c r="F928" t="s">
        <v>23</v>
      </c>
      <c r="G928" t="s">
        <v>14</v>
      </c>
      <c r="H928">
        <v>199</v>
      </c>
      <c r="I928">
        <v>8</v>
      </c>
      <c r="J928">
        <v>1592</v>
      </c>
    </row>
    <row r="929" spans="1:10" x14ac:dyDescent="0.25">
      <c r="A929" s="3" t="s">
        <v>974</v>
      </c>
      <c r="B929" s="4">
        <v>43390</v>
      </c>
      <c r="C929">
        <v>20</v>
      </c>
      <c r="D929" t="s">
        <v>40</v>
      </c>
      <c r="E929" t="s">
        <v>36</v>
      </c>
      <c r="F929" t="s">
        <v>28</v>
      </c>
      <c r="G929" t="s">
        <v>24</v>
      </c>
      <c r="H929">
        <v>159</v>
      </c>
      <c r="I929">
        <v>8</v>
      </c>
      <c r="J929">
        <v>1272</v>
      </c>
    </row>
    <row r="930" spans="1:10" x14ac:dyDescent="0.25">
      <c r="A930" s="3" t="s">
        <v>975</v>
      </c>
      <c r="B930" s="4">
        <v>43390</v>
      </c>
      <c r="C930">
        <v>14</v>
      </c>
      <c r="D930" t="s">
        <v>38</v>
      </c>
      <c r="E930" t="s">
        <v>63</v>
      </c>
      <c r="F930" t="s">
        <v>13</v>
      </c>
      <c r="G930" t="s">
        <v>24</v>
      </c>
      <c r="H930">
        <v>159</v>
      </c>
      <c r="I930">
        <v>5</v>
      </c>
      <c r="J930">
        <v>795</v>
      </c>
    </row>
    <row r="931" spans="1:10" x14ac:dyDescent="0.25">
      <c r="A931" s="3" t="s">
        <v>976</v>
      </c>
      <c r="B931" s="4">
        <v>43390</v>
      </c>
      <c r="C931">
        <v>10</v>
      </c>
      <c r="D931" t="s">
        <v>58</v>
      </c>
      <c r="E931" t="s">
        <v>46</v>
      </c>
      <c r="F931" t="s">
        <v>23</v>
      </c>
      <c r="G931" t="s">
        <v>14</v>
      </c>
      <c r="H931">
        <v>199</v>
      </c>
      <c r="I931">
        <v>3</v>
      </c>
      <c r="J931">
        <v>597</v>
      </c>
    </row>
    <row r="932" spans="1:10" x14ac:dyDescent="0.25">
      <c r="A932" s="3" t="s">
        <v>977</v>
      </c>
      <c r="B932" s="4">
        <v>43391</v>
      </c>
      <c r="C932">
        <v>17</v>
      </c>
      <c r="D932" t="s">
        <v>35</v>
      </c>
      <c r="E932" t="s">
        <v>36</v>
      </c>
      <c r="F932" t="s">
        <v>28</v>
      </c>
      <c r="G932" t="s">
        <v>41</v>
      </c>
      <c r="H932">
        <v>399</v>
      </c>
      <c r="I932">
        <v>0</v>
      </c>
      <c r="J932">
        <v>0</v>
      </c>
    </row>
    <row r="933" spans="1:10" x14ac:dyDescent="0.25">
      <c r="A933" s="3" t="s">
        <v>978</v>
      </c>
      <c r="B933" s="4">
        <v>43392</v>
      </c>
      <c r="C933">
        <v>5</v>
      </c>
      <c r="D933" t="s">
        <v>60</v>
      </c>
      <c r="E933" t="s">
        <v>68</v>
      </c>
      <c r="F933" t="s">
        <v>18</v>
      </c>
      <c r="G933" t="s">
        <v>14</v>
      </c>
      <c r="H933">
        <v>199</v>
      </c>
      <c r="I933">
        <v>6</v>
      </c>
      <c r="J933">
        <v>1194</v>
      </c>
    </row>
    <row r="934" spans="1:10" x14ac:dyDescent="0.25">
      <c r="A934" s="3" t="s">
        <v>979</v>
      </c>
      <c r="B934" s="4">
        <v>43392</v>
      </c>
      <c r="C934">
        <v>10</v>
      </c>
      <c r="D934" t="s">
        <v>58</v>
      </c>
      <c r="E934" t="s">
        <v>46</v>
      </c>
      <c r="F934" t="s">
        <v>23</v>
      </c>
      <c r="G934" t="s">
        <v>24</v>
      </c>
      <c r="H934">
        <v>159</v>
      </c>
      <c r="I934">
        <v>6</v>
      </c>
      <c r="J934">
        <v>954</v>
      </c>
    </row>
    <row r="935" spans="1:10" x14ac:dyDescent="0.25">
      <c r="A935" s="3" t="s">
        <v>980</v>
      </c>
      <c r="B935" s="4">
        <v>43393</v>
      </c>
      <c r="C935">
        <v>17</v>
      </c>
      <c r="D935" t="s">
        <v>35</v>
      </c>
      <c r="E935" t="s">
        <v>36</v>
      </c>
      <c r="F935" t="s">
        <v>28</v>
      </c>
      <c r="G935" t="s">
        <v>24</v>
      </c>
      <c r="H935">
        <v>159</v>
      </c>
      <c r="I935">
        <v>1</v>
      </c>
      <c r="J935">
        <v>159</v>
      </c>
    </row>
    <row r="936" spans="1:10" x14ac:dyDescent="0.25">
      <c r="A936" s="3" t="s">
        <v>981</v>
      </c>
      <c r="B936" s="4">
        <v>43393</v>
      </c>
      <c r="C936">
        <v>18</v>
      </c>
      <c r="D936" t="s">
        <v>26</v>
      </c>
      <c r="E936" t="s">
        <v>27</v>
      </c>
      <c r="F936" t="s">
        <v>28</v>
      </c>
      <c r="G936" t="s">
        <v>19</v>
      </c>
      <c r="H936">
        <v>289</v>
      </c>
      <c r="I936">
        <v>5</v>
      </c>
      <c r="J936">
        <v>1445</v>
      </c>
    </row>
    <row r="937" spans="1:10" x14ac:dyDescent="0.25">
      <c r="A937" s="3" t="s">
        <v>982</v>
      </c>
      <c r="B937" s="4">
        <v>43393</v>
      </c>
      <c r="C937">
        <v>2</v>
      </c>
      <c r="D937" t="s">
        <v>106</v>
      </c>
      <c r="E937" t="s">
        <v>17</v>
      </c>
      <c r="F937" t="s">
        <v>18</v>
      </c>
      <c r="G937" t="s">
        <v>31</v>
      </c>
      <c r="H937">
        <v>69</v>
      </c>
      <c r="I937">
        <v>8</v>
      </c>
      <c r="J937">
        <v>552</v>
      </c>
    </row>
    <row r="938" spans="1:10" x14ac:dyDescent="0.25">
      <c r="A938" s="3" t="s">
        <v>983</v>
      </c>
      <c r="B938" s="4">
        <v>43394</v>
      </c>
      <c r="C938">
        <v>17</v>
      </c>
      <c r="D938" t="s">
        <v>35</v>
      </c>
      <c r="E938" t="s">
        <v>27</v>
      </c>
      <c r="F938" t="s">
        <v>28</v>
      </c>
      <c r="G938" t="s">
        <v>31</v>
      </c>
      <c r="H938">
        <v>69</v>
      </c>
      <c r="I938">
        <v>5</v>
      </c>
      <c r="J938">
        <v>345</v>
      </c>
    </row>
    <row r="939" spans="1:10" x14ac:dyDescent="0.25">
      <c r="A939" s="3" t="s">
        <v>984</v>
      </c>
      <c r="B939" s="4">
        <v>43395</v>
      </c>
      <c r="C939">
        <v>10</v>
      </c>
      <c r="D939" t="s">
        <v>58</v>
      </c>
      <c r="E939" t="s">
        <v>22</v>
      </c>
      <c r="F939" t="s">
        <v>23</v>
      </c>
      <c r="G939" t="s">
        <v>41</v>
      </c>
      <c r="H939">
        <v>399</v>
      </c>
      <c r="I939">
        <v>0</v>
      </c>
      <c r="J939">
        <v>0</v>
      </c>
    </row>
    <row r="940" spans="1:10" x14ac:dyDescent="0.25">
      <c r="A940" s="3" t="s">
        <v>985</v>
      </c>
      <c r="B940" s="4">
        <v>43395</v>
      </c>
      <c r="C940">
        <v>1</v>
      </c>
      <c r="D940" t="s">
        <v>16</v>
      </c>
      <c r="E940" t="s">
        <v>68</v>
      </c>
      <c r="F940" t="s">
        <v>18</v>
      </c>
      <c r="G940" t="s">
        <v>19</v>
      </c>
      <c r="H940">
        <v>289</v>
      </c>
      <c r="I940">
        <v>7</v>
      </c>
      <c r="J940">
        <v>2023</v>
      </c>
    </row>
    <row r="941" spans="1:10" x14ac:dyDescent="0.25">
      <c r="A941" s="3" t="s">
        <v>986</v>
      </c>
      <c r="B941" s="4">
        <v>43395</v>
      </c>
      <c r="C941">
        <v>5</v>
      </c>
      <c r="D941" t="s">
        <v>60</v>
      </c>
      <c r="E941" t="s">
        <v>17</v>
      </c>
      <c r="F941" t="s">
        <v>18</v>
      </c>
      <c r="G941" t="s">
        <v>14</v>
      </c>
      <c r="H941">
        <v>199</v>
      </c>
      <c r="I941">
        <v>5</v>
      </c>
      <c r="J941">
        <v>995</v>
      </c>
    </row>
    <row r="942" spans="1:10" x14ac:dyDescent="0.25">
      <c r="A942" s="3" t="s">
        <v>987</v>
      </c>
      <c r="B942" s="4">
        <v>43395</v>
      </c>
      <c r="C942">
        <v>20</v>
      </c>
      <c r="D942" t="s">
        <v>40</v>
      </c>
      <c r="E942" t="s">
        <v>27</v>
      </c>
      <c r="F942" t="s">
        <v>28</v>
      </c>
      <c r="G942" t="s">
        <v>24</v>
      </c>
      <c r="H942">
        <v>159</v>
      </c>
      <c r="I942">
        <v>5</v>
      </c>
      <c r="J942">
        <v>795</v>
      </c>
    </row>
    <row r="943" spans="1:10" x14ac:dyDescent="0.25">
      <c r="A943" s="3" t="s">
        <v>988</v>
      </c>
      <c r="B943" s="4">
        <v>43395</v>
      </c>
      <c r="C943">
        <v>1</v>
      </c>
      <c r="D943" t="s">
        <v>16</v>
      </c>
      <c r="E943" t="s">
        <v>17</v>
      </c>
      <c r="F943" t="s">
        <v>18</v>
      </c>
      <c r="G943" t="s">
        <v>41</v>
      </c>
      <c r="H943">
        <v>399</v>
      </c>
      <c r="I943">
        <v>8</v>
      </c>
      <c r="J943">
        <v>3192</v>
      </c>
    </row>
    <row r="944" spans="1:10" x14ac:dyDescent="0.25">
      <c r="A944" s="3" t="s">
        <v>989</v>
      </c>
      <c r="B944" s="4">
        <v>43395</v>
      </c>
      <c r="C944">
        <v>6</v>
      </c>
      <c r="D944" t="s">
        <v>48</v>
      </c>
      <c r="E944" t="s">
        <v>22</v>
      </c>
      <c r="F944" t="s">
        <v>23</v>
      </c>
      <c r="G944" t="s">
        <v>24</v>
      </c>
      <c r="H944">
        <v>159</v>
      </c>
      <c r="I944">
        <v>6</v>
      </c>
      <c r="J944">
        <v>954</v>
      </c>
    </row>
    <row r="945" spans="1:10" x14ac:dyDescent="0.25">
      <c r="A945" s="3" t="s">
        <v>990</v>
      </c>
      <c r="B945" s="4">
        <v>43396</v>
      </c>
      <c r="C945">
        <v>4</v>
      </c>
      <c r="D945" t="s">
        <v>51</v>
      </c>
      <c r="E945" t="s">
        <v>68</v>
      </c>
      <c r="F945" t="s">
        <v>18</v>
      </c>
      <c r="G945" t="s">
        <v>41</v>
      </c>
      <c r="H945">
        <v>399</v>
      </c>
      <c r="I945">
        <v>1</v>
      </c>
      <c r="J945">
        <v>399</v>
      </c>
    </row>
    <row r="946" spans="1:10" x14ac:dyDescent="0.25">
      <c r="A946" s="3" t="s">
        <v>991</v>
      </c>
      <c r="B946" s="4">
        <v>43397</v>
      </c>
      <c r="C946">
        <v>17</v>
      </c>
      <c r="D946" t="s">
        <v>35</v>
      </c>
      <c r="E946" t="s">
        <v>36</v>
      </c>
      <c r="F946" t="s">
        <v>28</v>
      </c>
      <c r="G946" t="s">
        <v>14</v>
      </c>
      <c r="H946">
        <v>199</v>
      </c>
      <c r="I946">
        <v>5</v>
      </c>
      <c r="J946">
        <v>995</v>
      </c>
    </row>
    <row r="947" spans="1:10" x14ac:dyDescent="0.25">
      <c r="A947" s="3" t="s">
        <v>992</v>
      </c>
      <c r="B947" s="4">
        <v>43398</v>
      </c>
      <c r="C947">
        <v>1</v>
      </c>
      <c r="D947" t="s">
        <v>16</v>
      </c>
      <c r="E947" t="s">
        <v>17</v>
      </c>
      <c r="F947" t="s">
        <v>18</v>
      </c>
      <c r="G947" t="s">
        <v>14</v>
      </c>
      <c r="H947">
        <v>199</v>
      </c>
      <c r="I947">
        <v>1</v>
      </c>
      <c r="J947">
        <v>199</v>
      </c>
    </row>
    <row r="948" spans="1:10" x14ac:dyDescent="0.25">
      <c r="A948" s="3" t="s">
        <v>993</v>
      </c>
      <c r="B948" s="4">
        <v>43398</v>
      </c>
      <c r="C948">
        <v>15</v>
      </c>
      <c r="D948" t="s">
        <v>118</v>
      </c>
      <c r="E948" t="s">
        <v>12</v>
      </c>
      <c r="F948" t="s">
        <v>13</v>
      </c>
      <c r="G948" t="s">
        <v>31</v>
      </c>
      <c r="H948">
        <v>69</v>
      </c>
      <c r="I948">
        <v>4</v>
      </c>
      <c r="J948">
        <v>276</v>
      </c>
    </row>
    <row r="949" spans="1:10" x14ac:dyDescent="0.25">
      <c r="A949" s="3" t="s">
        <v>994</v>
      </c>
      <c r="B949" s="4">
        <v>43398</v>
      </c>
      <c r="C949">
        <v>9</v>
      </c>
      <c r="D949" t="s">
        <v>21</v>
      </c>
      <c r="E949" t="s">
        <v>46</v>
      </c>
      <c r="F949" t="s">
        <v>23</v>
      </c>
      <c r="G949" t="s">
        <v>14</v>
      </c>
      <c r="H949">
        <v>199</v>
      </c>
      <c r="I949">
        <v>5</v>
      </c>
      <c r="J949">
        <v>995</v>
      </c>
    </row>
    <row r="950" spans="1:10" x14ac:dyDescent="0.25">
      <c r="A950" s="3" t="s">
        <v>995</v>
      </c>
      <c r="B950" s="4">
        <v>43399</v>
      </c>
      <c r="C950">
        <v>6</v>
      </c>
      <c r="D950" t="s">
        <v>48</v>
      </c>
      <c r="E950" t="s">
        <v>46</v>
      </c>
      <c r="F950" t="s">
        <v>23</v>
      </c>
      <c r="G950" t="s">
        <v>41</v>
      </c>
      <c r="H950">
        <v>399</v>
      </c>
      <c r="I950">
        <v>5</v>
      </c>
      <c r="J950">
        <v>1995</v>
      </c>
    </row>
    <row r="951" spans="1:10" x14ac:dyDescent="0.25">
      <c r="A951" s="3" t="s">
        <v>996</v>
      </c>
      <c r="B951" s="4">
        <v>43399</v>
      </c>
      <c r="C951">
        <v>20</v>
      </c>
      <c r="D951" t="s">
        <v>40</v>
      </c>
      <c r="E951" t="s">
        <v>27</v>
      </c>
      <c r="F951" t="s">
        <v>28</v>
      </c>
      <c r="G951" t="s">
        <v>31</v>
      </c>
      <c r="H951">
        <v>69</v>
      </c>
      <c r="I951">
        <v>8</v>
      </c>
      <c r="J951">
        <v>552</v>
      </c>
    </row>
    <row r="952" spans="1:10" x14ac:dyDescent="0.25">
      <c r="A952" s="3" t="s">
        <v>997</v>
      </c>
      <c r="B952" s="4">
        <v>43400</v>
      </c>
      <c r="C952">
        <v>17</v>
      </c>
      <c r="D952" t="s">
        <v>35</v>
      </c>
      <c r="E952" t="s">
        <v>36</v>
      </c>
      <c r="F952" t="s">
        <v>28</v>
      </c>
      <c r="G952" t="s">
        <v>14</v>
      </c>
      <c r="H952">
        <v>199</v>
      </c>
      <c r="I952">
        <v>1</v>
      </c>
      <c r="J952">
        <v>199</v>
      </c>
    </row>
    <row r="953" spans="1:10" x14ac:dyDescent="0.25">
      <c r="A953" s="3" t="s">
        <v>998</v>
      </c>
      <c r="B953" s="4">
        <v>43400</v>
      </c>
      <c r="C953">
        <v>6</v>
      </c>
      <c r="D953" t="s">
        <v>48</v>
      </c>
      <c r="E953" t="s">
        <v>46</v>
      </c>
      <c r="F953" t="s">
        <v>23</v>
      </c>
      <c r="G953" t="s">
        <v>41</v>
      </c>
      <c r="H953">
        <v>399</v>
      </c>
      <c r="I953">
        <v>7</v>
      </c>
      <c r="J953">
        <v>2793</v>
      </c>
    </row>
    <row r="954" spans="1:10" x14ac:dyDescent="0.25">
      <c r="A954" s="3" t="s">
        <v>999</v>
      </c>
      <c r="B954" s="4">
        <v>43400</v>
      </c>
      <c r="C954">
        <v>3</v>
      </c>
      <c r="D954" t="s">
        <v>43</v>
      </c>
      <c r="E954" t="s">
        <v>68</v>
      </c>
      <c r="F954" t="s">
        <v>18</v>
      </c>
      <c r="G954" t="s">
        <v>14</v>
      </c>
      <c r="H954">
        <v>199</v>
      </c>
      <c r="I954">
        <v>1</v>
      </c>
      <c r="J954">
        <v>199</v>
      </c>
    </row>
    <row r="955" spans="1:10" x14ac:dyDescent="0.25">
      <c r="A955" s="3" t="s">
        <v>1000</v>
      </c>
      <c r="B955" s="4">
        <v>43400</v>
      </c>
      <c r="C955">
        <v>4</v>
      </c>
      <c r="D955" t="s">
        <v>51</v>
      </c>
      <c r="E955" t="s">
        <v>17</v>
      </c>
      <c r="F955" t="s">
        <v>18</v>
      </c>
      <c r="G955" t="s">
        <v>14</v>
      </c>
      <c r="H955">
        <v>199</v>
      </c>
      <c r="I955">
        <v>8</v>
      </c>
      <c r="J955">
        <v>1592</v>
      </c>
    </row>
    <row r="956" spans="1:10" x14ac:dyDescent="0.25">
      <c r="A956" s="3" t="s">
        <v>1001</v>
      </c>
      <c r="B956" s="4">
        <v>43401</v>
      </c>
      <c r="C956">
        <v>10</v>
      </c>
      <c r="D956" t="s">
        <v>58</v>
      </c>
      <c r="E956" t="s">
        <v>22</v>
      </c>
      <c r="F956" t="s">
        <v>23</v>
      </c>
      <c r="G956" t="s">
        <v>14</v>
      </c>
      <c r="H956">
        <v>199</v>
      </c>
      <c r="I956">
        <v>0</v>
      </c>
      <c r="J956">
        <v>0</v>
      </c>
    </row>
    <row r="957" spans="1:10" x14ac:dyDescent="0.25">
      <c r="A957" s="3" t="s">
        <v>1002</v>
      </c>
      <c r="B957" s="4">
        <v>43402</v>
      </c>
      <c r="C957">
        <v>6</v>
      </c>
      <c r="D957" t="s">
        <v>48</v>
      </c>
      <c r="E957" t="s">
        <v>22</v>
      </c>
      <c r="F957" t="s">
        <v>23</v>
      </c>
      <c r="G957" t="s">
        <v>24</v>
      </c>
      <c r="H957">
        <v>159</v>
      </c>
      <c r="I957">
        <v>4</v>
      </c>
      <c r="J957">
        <v>636</v>
      </c>
    </row>
    <row r="958" spans="1:10" x14ac:dyDescent="0.25">
      <c r="A958" s="3" t="s">
        <v>1003</v>
      </c>
      <c r="B958" s="4">
        <v>43402</v>
      </c>
      <c r="C958">
        <v>17</v>
      </c>
      <c r="D958" t="s">
        <v>35</v>
      </c>
      <c r="E958" t="s">
        <v>36</v>
      </c>
      <c r="F958" t="s">
        <v>28</v>
      </c>
      <c r="G958" t="s">
        <v>19</v>
      </c>
      <c r="H958">
        <v>289</v>
      </c>
      <c r="I958">
        <v>9</v>
      </c>
      <c r="J958">
        <v>2601</v>
      </c>
    </row>
    <row r="959" spans="1:10" x14ac:dyDescent="0.25">
      <c r="A959" s="3" t="s">
        <v>1004</v>
      </c>
      <c r="B959" s="4">
        <v>43402</v>
      </c>
      <c r="C959">
        <v>9</v>
      </c>
      <c r="D959" t="s">
        <v>21</v>
      </c>
      <c r="E959" t="s">
        <v>22</v>
      </c>
      <c r="F959" t="s">
        <v>23</v>
      </c>
      <c r="G959" t="s">
        <v>41</v>
      </c>
      <c r="H959">
        <v>399</v>
      </c>
      <c r="I959">
        <v>2</v>
      </c>
      <c r="J959">
        <v>798</v>
      </c>
    </row>
    <row r="960" spans="1:10" x14ac:dyDescent="0.25">
      <c r="A960" s="3" t="s">
        <v>1005</v>
      </c>
      <c r="B960" s="4">
        <v>43402</v>
      </c>
      <c r="C960">
        <v>2</v>
      </c>
      <c r="D960" t="s">
        <v>106</v>
      </c>
      <c r="E960" t="s">
        <v>17</v>
      </c>
      <c r="F960" t="s">
        <v>18</v>
      </c>
      <c r="G960" t="s">
        <v>31</v>
      </c>
      <c r="H960">
        <v>69</v>
      </c>
      <c r="I960">
        <v>6</v>
      </c>
      <c r="J960">
        <v>414</v>
      </c>
    </row>
    <row r="961" spans="1:10" x14ac:dyDescent="0.25">
      <c r="A961" s="3" t="s">
        <v>1006</v>
      </c>
      <c r="B961" s="4">
        <v>43402</v>
      </c>
      <c r="C961">
        <v>9</v>
      </c>
      <c r="D961" t="s">
        <v>21</v>
      </c>
      <c r="E961" t="s">
        <v>22</v>
      </c>
      <c r="F961" t="s">
        <v>23</v>
      </c>
      <c r="G961" t="s">
        <v>31</v>
      </c>
      <c r="H961">
        <v>69</v>
      </c>
      <c r="I961">
        <v>6</v>
      </c>
      <c r="J961">
        <v>414</v>
      </c>
    </row>
    <row r="962" spans="1:10" x14ac:dyDescent="0.25">
      <c r="A962" s="3" t="s">
        <v>1007</v>
      </c>
      <c r="B962" s="4">
        <v>43402</v>
      </c>
      <c r="C962">
        <v>18</v>
      </c>
      <c r="D962" t="s">
        <v>26</v>
      </c>
      <c r="E962" t="s">
        <v>36</v>
      </c>
      <c r="F962" t="s">
        <v>28</v>
      </c>
      <c r="G962" t="s">
        <v>31</v>
      </c>
      <c r="H962">
        <v>69</v>
      </c>
      <c r="I962">
        <v>3</v>
      </c>
      <c r="J962">
        <v>207</v>
      </c>
    </row>
    <row r="963" spans="1:10" x14ac:dyDescent="0.25">
      <c r="A963" s="3" t="s">
        <v>1008</v>
      </c>
      <c r="B963" s="4">
        <v>43402</v>
      </c>
      <c r="C963">
        <v>9</v>
      </c>
      <c r="D963" t="s">
        <v>21</v>
      </c>
      <c r="E963" t="s">
        <v>22</v>
      </c>
      <c r="F963" t="s">
        <v>23</v>
      </c>
      <c r="G963" t="s">
        <v>31</v>
      </c>
      <c r="H963">
        <v>69</v>
      </c>
      <c r="I963">
        <v>2</v>
      </c>
      <c r="J963">
        <v>138</v>
      </c>
    </row>
    <row r="964" spans="1:10" x14ac:dyDescent="0.25">
      <c r="A964" s="3" t="s">
        <v>1009</v>
      </c>
      <c r="B964" s="4">
        <v>43402</v>
      </c>
      <c r="C964">
        <v>14</v>
      </c>
      <c r="D964" t="s">
        <v>38</v>
      </c>
      <c r="E964" t="s">
        <v>12</v>
      </c>
      <c r="F964" t="s">
        <v>13</v>
      </c>
      <c r="G964" t="s">
        <v>24</v>
      </c>
      <c r="H964">
        <v>159</v>
      </c>
      <c r="I964">
        <v>1</v>
      </c>
      <c r="J964">
        <v>159</v>
      </c>
    </row>
    <row r="965" spans="1:10" x14ac:dyDescent="0.25">
      <c r="A965" s="3" t="s">
        <v>1010</v>
      </c>
      <c r="B965" s="4">
        <v>43402</v>
      </c>
      <c r="C965">
        <v>7</v>
      </c>
      <c r="D965" t="s">
        <v>88</v>
      </c>
      <c r="E965" t="s">
        <v>22</v>
      </c>
      <c r="F965" t="s">
        <v>23</v>
      </c>
      <c r="G965" t="s">
        <v>41</v>
      </c>
      <c r="H965">
        <v>399</v>
      </c>
      <c r="I965">
        <v>2</v>
      </c>
      <c r="J965">
        <v>798</v>
      </c>
    </row>
    <row r="966" spans="1:10" x14ac:dyDescent="0.25">
      <c r="A966" s="3" t="s">
        <v>1011</v>
      </c>
      <c r="B966" s="4">
        <v>43402</v>
      </c>
      <c r="C966">
        <v>2</v>
      </c>
      <c r="D966" t="s">
        <v>106</v>
      </c>
      <c r="E966" t="s">
        <v>68</v>
      </c>
      <c r="F966" t="s">
        <v>18</v>
      </c>
      <c r="G966" t="s">
        <v>14</v>
      </c>
      <c r="H966">
        <v>199</v>
      </c>
      <c r="I966">
        <v>7</v>
      </c>
      <c r="J966">
        <v>1393</v>
      </c>
    </row>
    <row r="967" spans="1:10" x14ac:dyDescent="0.25">
      <c r="A967" s="3" t="s">
        <v>1012</v>
      </c>
      <c r="B967" s="4">
        <v>43402</v>
      </c>
      <c r="C967">
        <v>18</v>
      </c>
      <c r="D967" t="s">
        <v>26</v>
      </c>
      <c r="E967" t="s">
        <v>36</v>
      </c>
      <c r="F967" t="s">
        <v>28</v>
      </c>
      <c r="G967" t="s">
        <v>24</v>
      </c>
      <c r="H967">
        <v>159</v>
      </c>
      <c r="I967">
        <v>7</v>
      </c>
      <c r="J967">
        <v>1113</v>
      </c>
    </row>
    <row r="968" spans="1:10" x14ac:dyDescent="0.25">
      <c r="A968" s="3" t="s">
        <v>1013</v>
      </c>
      <c r="B968" s="4">
        <v>43403</v>
      </c>
      <c r="C968">
        <v>14</v>
      </c>
      <c r="D968" t="s">
        <v>38</v>
      </c>
      <c r="E968" t="s">
        <v>63</v>
      </c>
      <c r="F968" t="s">
        <v>13</v>
      </c>
      <c r="G968" t="s">
        <v>41</v>
      </c>
      <c r="H968">
        <v>399</v>
      </c>
      <c r="I968">
        <v>1</v>
      </c>
      <c r="J968">
        <v>399</v>
      </c>
    </row>
    <row r="969" spans="1:10" x14ac:dyDescent="0.25">
      <c r="A969" s="3" t="s">
        <v>1014</v>
      </c>
      <c r="B969" s="4">
        <v>43403</v>
      </c>
      <c r="C969">
        <v>19</v>
      </c>
      <c r="D969" t="s">
        <v>56</v>
      </c>
      <c r="E969" t="s">
        <v>27</v>
      </c>
      <c r="F969" t="s">
        <v>28</v>
      </c>
      <c r="G969" t="s">
        <v>31</v>
      </c>
      <c r="H969">
        <v>69</v>
      </c>
      <c r="I969">
        <v>3</v>
      </c>
      <c r="J969">
        <v>207</v>
      </c>
    </row>
    <row r="970" spans="1:10" x14ac:dyDescent="0.25">
      <c r="A970" s="3" t="s">
        <v>1015</v>
      </c>
      <c r="B970" s="4">
        <v>43403</v>
      </c>
      <c r="C970">
        <v>7</v>
      </c>
      <c r="D970" t="s">
        <v>88</v>
      </c>
      <c r="E970" t="s">
        <v>46</v>
      </c>
      <c r="F970" t="s">
        <v>23</v>
      </c>
      <c r="G970" t="s">
        <v>24</v>
      </c>
      <c r="H970">
        <v>159</v>
      </c>
      <c r="I970">
        <v>1</v>
      </c>
      <c r="J970">
        <v>159</v>
      </c>
    </row>
    <row r="971" spans="1:10" x14ac:dyDescent="0.25">
      <c r="A971" s="3" t="s">
        <v>1016</v>
      </c>
      <c r="B971" s="4">
        <v>43404</v>
      </c>
      <c r="C971">
        <v>7</v>
      </c>
      <c r="D971" t="s">
        <v>88</v>
      </c>
      <c r="E971" t="s">
        <v>46</v>
      </c>
      <c r="F971" t="s">
        <v>23</v>
      </c>
      <c r="G971" t="s">
        <v>41</v>
      </c>
      <c r="H971">
        <v>399</v>
      </c>
      <c r="I971">
        <v>0</v>
      </c>
      <c r="J971">
        <v>0</v>
      </c>
    </row>
    <row r="972" spans="1:10" x14ac:dyDescent="0.25">
      <c r="A972" s="3" t="s">
        <v>1017</v>
      </c>
      <c r="B972" s="4">
        <v>43405</v>
      </c>
      <c r="C972">
        <v>14</v>
      </c>
      <c r="D972" t="s">
        <v>38</v>
      </c>
      <c r="E972" t="s">
        <v>63</v>
      </c>
      <c r="F972" t="s">
        <v>13</v>
      </c>
      <c r="G972" t="s">
        <v>14</v>
      </c>
      <c r="H972">
        <v>199</v>
      </c>
      <c r="I972">
        <v>0</v>
      </c>
      <c r="J972">
        <v>0</v>
      </c>
    </row>
    <row r="973" spans="1:10" x14ac:dyDescent="0.25">
      <c r="A973" s="3" t="s">
        <v>1018</v>
      </c>
      <c r="B973" s="4">
        <v>43406</v>
      </c>
      <c r="C973">
        <v>19</v>
      </c>
      <c r="D973" t="s">
        <v>56</v>
      </c>
      <c r="E973" t="s">
        <v>27</v>
      </c>
      <c r="F973" t="s">
        <v>28</v>
      </c>
      <c r="G973" t="s">
        <v>24</v>
      </c>
      <c r="H973">
        <v>159</v>
      </c>
      <c r="I973">
        <v>4</v>
      </c>
      <c r="J973">
        <v>636</v>
      </c>
    </row>
    <row r="974" spans="1:10" x14ac:dyDescent="0.25">
      <c r="A974" s="3" t="s">
        <v>1019</v>
      </c>
      <c r="B974" s="4">
        <v>43407</v>
      </c>
      <c r="C974">
        <v>13</v>
      </c>
      <c r="D974" t="s">
        <v>33</v>
      </c>
      <c r="E974" t="s">
        <v>12</v>
      </c>
      <c r="F974" t="s">
        <v>13</v>
      </c>
      <c r="G974" t="s">
        <v>41</v>
      </c>
      <c r="H974">
        <v>399</v>
      </c>
      <c r="I974">
        <v>0</v>
      </c>
      <c r="J974">
        <v>0</v>
      </c>
    </row>
    <row r="975" spans="1:10" x14ac:dyDescent="0.25">
      <c r="A975" s="3" t="s">
        <v>1020</v>
      </c>
      <c r="B975" s="4">
        <v>43408</v>
      </c>
      <c r="C975">
        <v>1</v>
      </c>
      <c r="D975" t="s">
        <v>16</v>
      </c>
      <c r="E975" t="s">
        <v>17</v>
      </c>
      <c r="F975" t="s">
        <v>18</v>
      </c>
      <c r="G975" t="s">
        <v>31</v>
      </c>
      <c r="H975">
        <v>69</v>
      </c>
      <c r="I975">
        <v>7</v>
      </c>
      <c r="J975">
        <v>483</v>
      </c>
    </row>
    <row r="976" spans="1:10" x14ac:dyDescent="0.25">
      <c r="A976" s="3" t="s">
        <v>1021</v>
      </c>
      <c r="B976" s="4">
        <v>43408</v>
      </c>
      <c r="C976">
        <v>13</v>
      </c>
      <c r="D976" t="s">
        <v>33</v>
      </c>
      <c r="E976" t="s">
        <v>63</v>
      </c>
      <c r="F976" t="s">
        <v>13</v>
      </c>
      <c r="G976" t="s">
        <v>24</v>
      </c>
      <c r="H976">
        <v>159</v>
      </c>
      <c r="I976">
        <v>2</v>
      </c>
      <c r="J976">
        <v>318</v>
      </c>
    </row>
    <row r="977" spans="1:10" x14ac:dyDescent="0.25">
      <c r="A977" s="3" t="s">
        <v>1022</v>
      </c>
      <c r="B977" s="4">
        <v>43408</v>
      </c>
      <c r="C977">
        <v>2</v>
      </c>
      <c r="D977" t="s">
        <v>106</v>
      </c>
      <c r="E977" t="s">
        <v>68</v>
      </c>
      <c r="F977" t="s">
        <v>18</v>
      </c>
      <c r="G977" t="s">
        <v>31</v>
      </c>
      <c r="H977">
        <v>69</v>
      </c>
      <c r="I977">
        <v>1</v>
      </c>
      <c r="J977">
        <v>69</v>
      </c>
    </row>
    <row r="978" spans="1:10" x14ac:dyDescent="0.25">
      <c r="A978" s="3" t="s">
        <v>1023</v>
      </c>
      <c r="B978" s="4">
        <v>43409</v>
      </c>
      <c r="C978">
        <v>5</v>
      </c>
      <c r="D978" t="s">
        <v>60</v>
      </c>
      <c r="E978" t="s">
        <v>68</v>
      </c>
      <c r="F978" t="s">
        <v>18</v>
      </c>
      <c r="G978" t="s">
        <v>14</v>
      </c>
      <c r="H978">
        <v>199</v>
      </c>
      <c r="I978">
        <v>9</v>
      </c>
      <c r="J978">
        <v>1791</v>
      </c>
    </row>
    <row r="979" spans="1:10" x14ac:dyDescent="0.25">
      <c r="A979" s="3" t="s">
        <v>1024</v>
      </c>
      <c r="B979" s="4">
        <v>43410</v>
      </c>
      <c r="C979">
        <v>20</v>
      </c>
      <c r="D979" t="s">
        <v>40</v>
      </c>
      <c r="E979" t="s">
        <v>27</v>
      </c>
      <c r="F979" t="s">
        <v>28</v>
      </c>
      <c r="G979" t="s">
        <v>24</v>
      </c>
      <c r="H979">
        <v>159</v>
      </c>
      <c r="I979">
        <v>0</v>
      </c>
      <c r="J979">
        <v>0</v>
      </c>
    </row>
    <row r="980" spans="1:10" x14ac:dyDescent="0.25">
      <c r="A980" s="3" t="s">
        <v>1025</v>
      </c>
      <c r="B980" s="4">
        <v>43411</v>
      </c>
      <c r="C980">
        <v>16</v>
      </c>
      <c r="D980" t="s">
        <v>30</v>
      </c>
      <c r="E980" t="s">
        <v>27</v>
      </c>
      <c r="F980" t="s">
        <v>28</v>
      </c>
      <c r="G980" t="s">
        <v>31</v>
      </c>
      <c r="H980">
        <v>69</v>
      </c>
      <c r="I980">
        <v>9</v>
      </c>
      <c r="J980">
        <v>621</v>
      </c>
    </row>
    <row r="981" spans="1:10" x14ac:dyDescent="0.25">
      <c r="A981" s="3" t="s">
        <v>1026</v>
      </c>
      <c r="B981" s="4">
        <v>43411</v>
      </c>
      <c r="C981">
        <v>9</v>
      </c>
      <c r="D981" t="s">
        <v>21</v>
      </c>
      <c r="E981" t="s">
        <v>46</v>
      </c>
      <c r="F981" t="s">
        <v>23</v>
      </c>
      <c r="G981" t="s">
        <v>19</v>
      </c>
      <c r="H981">
        <v>289</v>
      </c>
      <c r="I981">
        <v>9</v>
      </c>
      <c r="J981">
        <v>2601</v>
      </c>
    </row>
    <row r="982" spans="1:10" x14ac:dyDescent="0.25">
      <c r="A982" s="3" t="s">
        <v>1027</v>
      </c>
      <c r="B982" s="4">
        <v>43411</v>
      </c>
      <c r="C982">
        <v>2</v>
      </c>
      <c r="D982" t="s">
        <v>106</v>
      </c>
      <c r="E982" t="s">
        <v>17</v>
      </c>
      <c r="F982" t="s">
        <v>18</v>
      </c>
      <c r="G982" t="s">
        <v>41</v>
      </c>
      <c r="H982">
        <v>399</v>
      </c>
      <c r="I982">
        <v>4</v>
      </c>
      <c r="J982">
        <v>1596</v>
      </c>
    </row>
    <row r="983" spans="1:10" x14ac:dyDescent="0.25">
      <c r="A983" s="3" t="s">
        <v>1028</v>
      </c>
      <c r="B983" s="4">
        <v>43412</v>
      </c>
      <c r="C983">
        <v>8</v>
      </c>
      <c r="D983" t="s">
        <v>45</v>
      </c>
      <c r="E983" t="s">
        <v>46</v>
      </c>
      <c r="F983" t="s">
        <v>23</v>
      </c>
      <c r="G983" t="s">
        <v>14</v>
      </c>
      <c r="H983">
        <v>199</v>
      </c>
      <c r="I983">
        <v>1</v>
      </c>
      <c r="J983">
        <v>199</v>
      </c>
    </row>
    <row r="984" spans="1:10" x14ac:dyDescent="0.25">
      <c r="A984" s="3" t="s">
        <v>1029</v>
      </c>
      <c r="B984" s="4">
        <v>43412</v>
      </c>
      <c r="C984">
        <v>18</v>
      </c>
      <c r="D984" t="s">
        <v>26</v>
      </c>
      <c r="E984" t="s">
        <v>36</v>
      </c>
      <c r="F984" t="s">
        <v>28</v>
      </c>
      <c r="G984" t="s">
        <v>41</v>
      </c>
      <c r="H984">
        <v>399</v>
      </c>
      <c r="I984">
        <v>9</v>
      </c>
      <c r="J984">
        <v>3591</v>
      </c>
    </row>
    <row r="985" spans="1:10" x14ac:dyDescent="0.25">
      <c r="A985" s="3" t="s">
        <v>1030</v>
      </c>
      <c r="B985" s="4">
        <v>43412</v>
      </c>
      <c r="C985">
        <v>12</v>
      </c>
      <c r="D985" t="s">
        <v>66</v>
      </c>
      <c r="E985" t="s">
        <v>12</v>
      </c>
      <c r="F985" t="s">
        <v>13</v>
      </c>
      <c r="G985" t="s">
        <v>31</v>
      </c>
      <c r="H985">
        <v>69</v>
      </c>
      <c r="I985">
        <v>0</v>
      </c>
      <c r="J985">
        <v>0</v>
      </c>
    </row>
    <row r="986" spans="1:10" x14ac:dyDescent="0.25">
      <c r="A986" s="3" t="s">
        <v>1031</v>
      </c>
      <c r="B986" s="4">
        <v>43412</v>
      </c>
      <c r="C986">
        <v>10</v>
      </c>
      <c r="D986" t="s">
        <v>58</v>
      </c>
      <c r="E986" t="s">
        <v>22</v>
      </c>
      <c r="F986" t="s">
        <v>23</v>
      </c>
      <c r="G986" t="s">
        <v>24</v>
      </c>
      <c r="H986">
        <v>159</v>
      </c>
      <c r="I986">
        <v>9</v>
      </c>
      <c r="J986">
        <v>1431</v>
      </c>
    </row>
    <row r="987" spans="1:10" x14ac:dyDescent="0.25">
      <c r="A987" s="3" t="s">
        <v>1032</v>
      </c>
      <c r="B987" s="4">
        <v>43412</v>
      </c>
      <c r="C987">
        <v>9</v>
      </c>
      <c r="D987" t="s">
        <v>21</v>
      </c>
      <c r="E987" t="s">
        <v>46</v>
      </c>
      <c r="F987" t="s">
        <v>23</v>
      </c>
      <c r="G987" t="s">
        <v>24</v>
      </c>
      <c r="H987">
        <v>159</v>
      </c>
      <c r="I987">
        <v>7</v>
      </c>
      <c r="J987">
        <v>1113</v>
      </c>
    </row>
    <row r="988" spans="1:10" x14ac:dyDescent="0.25">
      <c r="A988" s="3" t="s">
        <v>1033</v>
      </c>
      <c r="B988" s="4">
        <v>43413</v>
      </c>
      <c r="C988">
        <v>8</v>
      </c>
      <c r="D988" t="s">
        <v>45</v>
      </c>
      <c r="E988" t="s">
        <v>22</v>
      </c>
      <c r="F988" t="s">
        <v>23</v>
      </c>
      <c r="G988" t="s">
        <v>14</v>
      </c>
      <c r="H988">
        <v>199</v>
      </c>
      <c r="I988">
        <v>7</v>
      </c>
      <c r="J988">
        <v>1393</v>
      </c>
    </row>
    <row r="989" spans="1:10" x14ac:dyDescent="0.25">
      <c r="A989" s="3" t="s">
        <v>1034</v>
      </c>
      <c r="B989" s="4">
        <v>43413</v>
      </c>
      <c r="C989">
        <v>17</v>
      </c>
      <c r="D989" t="s">
        <v>35</v>
      </c>
      <c r="E989" t="s">
        <v>27</v>
      </c>
      <c r="F989" t="s">
        <v>28</v>
      </c>
      <c r="G989" t="s">
        <v>14</v>
      </c>
      <c r="H989">
        <v>199</v>
      </c>
      <c r="I989">
        <v>2</v>
      </c>
      <c r="J989">
        <v>398</v>
      </c>
    </row>
    <row r="990" spans="1:10" x14ac:dyDescent="0.25">
      <c r="A990" s="3" t="s">
        <v>1035</v>
      </c>
      <c r="B990" s="4">
        <v>43413</v>
      </c>
      <c r="C990">
        <v>4</v>
      </c>
      <c r="D990" t="s">
        <v>51</v>
      </c>
      <c r="E990" t="s">
        <v>17</v>
      </c>
      <c r="F990" t="s">
        <v>18</v>
      </c>
      <c r="G990" t="s">
        <v>24</v>
      </c>
      <c r="H990">
        <v>159</v>
      </c>
      <c r="I990">
        <v>9</v>
      </c>
      <c r="J990">
        <v>1431</v>
      </c>
    </row>
    <row r="991" spans="1:10" x14ac:dyDescent="0.25">
      <c r="A991" s="3" t="s">
        <v>1036</v>
      </c>
      <c r="B991" s="4">
        <v>43413</v>
      </c>
      <c r="C991">
        <v>16</v>
      </c>
      <c r="D991" t="s">
        <v>30</v>
      </c>
      <c r="E991" t="s">
        <v>36</v>
      </c>
      <c r="F991" t="s">
        <v>28</v>
      </c>
      <c r="G991" t="s">
        <v>19</v>
      </c>
      <c r="H991">
        <v>289</v>
      </c>
      <c r="I991">
        <v>4</v>
      </c>
      <c r="J991">
        <v>1156</v>
      </c>
    </row>
    <row r="992" spans="1:10" x14ac:dyDescent="0.25">
      <c r="A992" s="3" t="s">
        <v>1037</v>
      </c>
      <c r="B992" s="4">
        <v>43413</v>
      </c>
      <c r="C992">
        <v>18</v>
      </c>
      <c r="D992" t="s">
        <v>26</v>
      </c>
      <c r="E992" t="s">
        <v>27</v>
      </c>
      <c r="F992" t="s">
        <v>28</v>
      </c>
      <c r="G992" t="s">
        <v>41</v>
      </c>
      <c r="H992">
        <v>399</v>
      </c>
      <c r="I992">
        <v>9</v>
      </c>
      <c r="J992">
        <v>3591</v>
      </c>
    </row>
    <row r="993" spans="1:10" x14ac:dyDescent="0.25">
      <c r="A993" s="3" t="s">
        <v>1038</v>
      </c>
      <c r="B993" s="4">
        <v>43414</v>
      </c>
      <c r="C993">
        <v>19</v>
      </c>
      <c r="D993" t="s">
        <v>56</v>
      </c>
      <c r="E993" t="s">
        <v>36</v>
      </c>
      <c r="F993" t="s">
        <v>28</v>
      </c>
      <c r="G993" t="s">
        <v>14</v>
      </c>
      <c r="H993">
        <v>199</v>
      </c>
      <c r="I993">
        <v>8</v>
      </c>
      <c r="J993">
        <v>1592</v>
      </c>
    </row>
    <row r="994" spans="1:10" x14ac:dyDescent="0.25">
      <c r="A994" s="3" t="s">
        <v>1039</v>
      </c>
      <c r="B994" s="4">
        <v>43414</v>
      </c>
      <c r="C994">
        <v>10</v>
      </c>
      <c r="D994" t="s">
        <v>58</v>
      </c>
      <c r="E994" t="s">
        <v>46</v>
      </c>
      <c r="F994" t="s">
        <v>23</v>
      </c>
      <c r="G994" t="s">
        <v>41</v>
      </c>
      <c r="H994">
        <v>399</v>
      </c>
      <c r="I994">
        <v>6</v>
      </c>
      <c r="J994">
        <v>2394</v>
      </c>
    </row>
    <row r="995" spans="1:10" x14ac:dyDescent="0.25">
      <c r="A995" s="3" t="s">
        <v>1040</v>
      </c>
      <c r="B995" s="4">
        <v>43414</v>
      </c>
      <c r="C995">
        <v>5</v>
      </c>
      <c r="D995" t="s">
        <v>60</v>
      </c>
      <c r="E995" t="s">
        <v>17</v>
      </c>
      <c r="F995" t="s">
        <v>18</v>
      </c>
      <c r="G995" t="s">
        <v>24</v>
      </c>
      <c r="H995">
        <v>159</v>
      </c>
      <c r="I995">
        <v>4</v>
      </c>
      <c r="J995">
        <v>636</v>
      </c>
    </row>
    <row r="996" spans="1:10" x14ac:dyDescent="0.25">
      <c r="A996" s="3" t="s">
        <v>1041</v>
      </c>
      <c r="B996" s="4">
        <v>43415</v>
      </c>
      <c r="C996">
        <v>10</v>
      </c>
      <c r="D996" t="s">
        <v>58</v>
      </c>
      <c r="E996" t="s">
        <v>22</v>
      </c>
      <c r="F996" t="s">
        <v>23</v>
      </c>
      <c r="G996" t="s">
        <v>31</v>
      </c>
      <c r="H996">
        <v>69</v>
      </c>
      <c r="I996">
        <v>1</v>
      </c>
      <c r="J996">
        <v>69</v>
      </c>
    </row>
    <row r="997" spans="1:10" x14ac:dyDescent="0.25">
      <c r="A997" s="3" t="s">
        <v>1042</v>
      </c>
      <c r="B997" s="4">
        <v>43415</v>
      </c>
      <c r="C997">
        <v>7</v>
      </c>
      <c r="D997" t="s">
        <v>88</v>
      </c>
      <c r="E997" t="s">
        <v>22</v>
      </c>
      <c r="F997" t="s">
        <v>23</v>
      </c>
      <c r="G997" t="s">
        <v>14</v>
      </c>
      <c r="H997">
        <v>199</v>
      </c>
      <c r="I997">
        <v>0</v>
      </c>
      <c r="J997">
        <v>0</v>
      </c>
    </row>
    <row r="998" spans="1:10" x14ac:dyDescent="0.25">
      <c r="A998" s="3" t="s">
        <v>1043</v>
      </c>
      <c r="B998" s="4">
        <v>43415</v>
      </c>
      <c r="C998">
        <v>13</v>
      </c>
      <c r="D998" t="s">
        <v>33</v>
      </c>
      <c r="E998" t="s">
        <v>63</v>
      </c>
      <c r="F998" t="s">
        <v>13</v>
      </c>
      <c r="G998" t="s">
        <v>14</v>
      </c>
      <c r="H998">
        <v>199</v>
      </c>
      <c r="I998">
        <v>9</v>
      </c>
      <c r="J998">
        <v>1791</v>
      </c>
    </row>
    <row r="999" spans="1:10" x14ac:dyDescent="0.25">
      <c r="A999" s="3" t="s">
        <v>1044</v>
      </c>
      <c r="B999" s="4">
        <v>43416</v>
      </c>
      <c r="C999">
        <v>14</v>
      </c>
      <c r="D999" t="s">
        <v>38</v>
      </c>
      <c r="E999" t="s">
        <v>63</v>
      </c>
      <c r="F999" t="s">
        <v>13</v>
      </c>
      <c r="G999" t="s">
        <v>14</v>
      </c>
      <c r="H999">
        <v>199</v>
      </c>
      <c r="I999">
        <v>5</v>
      </c>
      <c r="J999">
        <v>995</v>
      </c>
    </row>
    <row r="1000" spans="1:10" x14ac:dyDescent="0.25">
      <c r="A1000" s="3" t="s">
        <v>1045</v>
      </c>
      <c r="B1000" s="4">
        <v>43417</v>
      </c>
      <c r="C1000">
        <v>2</v>
      </c>
      <c r="D1000" t="s">
        <v>106</v>
      </c>
      <c r="E1000" t="s">
        <v>17</v>
      </c>
      <c r="F1000" t="s">
        <v>18</v>
      </c>
      <c r="G1000" t="s">
        <v>14</v>
      </c>
      <c r="H1000">
        <v>199</v>
      </c>
      <c r="I1000">
        <v>3</v>
      </c>
      <c r="J1000">
        <v>597</v>
      </c>
    </row>
    <row r="1001" spans="1:10" x14ac:dyDescent="0.25">
      <c r="A1001" s="3" t="s">
        <v>1046</v>
      </c>
      <c r="B1001" s="4">
        <v>43418</v>
      </c>
      <c r="C1001">
        <v>1</v>
      </c>
      <c r="D1001" t="s">
        <v>16</v>
      </c>
      <c r="E1001" t="s">
        <v>68</v>
      </c>
      <c r="F1001" t="s">
        <v>18</v>
      </c>
      <c r="G1001" t="s">
        <v>14</v>
      </c>
      <c r="H1001">
        <v>199</v>
      </c>
      <c r="I1001">
        <v>7</v>
      </c>
      <c r="J1001">
        <v>1393</v>
      </c>
    </row>
    <row r="1002" spans="1:10" x14ac:dyDescent="0.25">
      <c r="A1002" s="3" t="s">
        <v>1047</v>
      </c>
      <c r="B1002" s="4">
        <v>43419</v>
      </c>
      <c r="C1002">
        <v>15</v>
      </c>
      <c r="D1002" t="s">
        <v>118</v>
      </c>
      <c r="E1002" t="s">
        <v>12</v>
      </c>
      <c r="F1002" t="s">
        <v>13</v>
      </c>
      <c r="G1002" t="s">
        <v>19</v>
      </c>
      <c r="H1002">
        <v>289</v>
      </c>
      <c r="I1002">
        <v>7</v>
      </c>
      <c r="J1002">
        <v>2023</v>
      </c>
    </row>
    <row r="1003" spans="1:10" x14ac:dyDescent="0.25">
      <c r="A1003" s="3" t="s">
        <v>1048</v>
      </c>
      <c r="B1003" s="4">
        <v>43419</v>
      </c>
      <c r="C1003">
        <v>2</v>
      </c>
      <c r="D1003" t="s">
        <v>106</v>
      </c>
      <c r="E1003" t="s">
        <v>68</v>
      </c>
      <c r="F1003" t="s">
        <v>18</v>
      </c>
      <c r="G1003" t="s">
        <v>14</v>
      </c>
      <c r="H1003">
        <v>199</v>
      </c>
      <c r="I1003">
        <v>2</v>
      </c>
      <c r="J1003">
        <v>398</v>
      </c>
    </row>
    <row r="1004" spans="1:10" x14ac:dyDescent="0.25">
      <c r="A1004" s="3" t="s">
        <v>1049</v>
      </c>
      <c r="B1004" s="4">
        <v>43419</v>
      </c>
      <c r="C1004">
        <v>10</v>
      </c>
      <c r="D1004" t="s">
        <v>58</v>
      </c>
      <c r="E1004" t="s">
        <v>46</v>
      </c>
      <c r="F1004" t="s">
        <v>23</v>
      </c>
      <c r="G1004" t="s">
        <v>24</v>
      </c>
      <c r="H1004">
        <v>159</v>
      </c>
      <c r="I1004">
        <v>4</v>
      </c>
      <c r="J1004">
        <v>636</v>
      </c>
    </row>
    <row r="1005" spans="1:10" x14ac:dyDescent="0.25">
      <c r="A1005" s="3" t="s">
        <v>1050</v>
      </c>
      <c r="B1005" s="4">
        <v>43419</v>
      </c>
      <c r="C1005">
        <v>17</v>
      </c>
      <c r="D1005" t="s">
        <v>35</v>
      </c>
      <c r="E1005" t="s">
        <v>27</v>
      </c>
      <c r="F1005" t="s">
        <v>28</v>
      </c>
      <c r="G1005" t="s">
        <v>14</v>
      </c>
      <c r="H1005">
        <v>199</v>
      </c>
      <c r="I1005">
        <v>9</v>
      </c>
      <c r="J1005">
        <v>1791</v>
      </c>
    </row>
    <row r="1006" spans="1:10" x14ac:dyDescent="0.25">
      <c r="A1006" s="3" t="s">
        <v>1051</v>
      </c>
      <c r="B1006" s="4">
        <v>43419</v>
      </c>
      <c r="C1006">
        <v>10</v>
      </c>
      <c r="D1006" t="s">
        <v>58</v>
      </c>
      <c r="E1006" t="s">
        <v>22</v>
      </c>
      <c r="F1006" t="s">
        <v>23</v>
      </c>
      <c r="G1006" t="s">
        <v>14</v>
      </c>
      <c r="H1006">
        <v>199</v>
      </c>
      <c r="I1006">
        <v>1</v>
      </c>
      <c r="J1006">
        <v>199</v>
      </c>
    </row>
    <row r="1007" spans="1:10" x14ac:dyDescent="0.25">
      <c r="A1007" s="3" t="s">
        <v>1052</v>
      </c>
      <c r="B1007" s="4">
        <v>43419</v>
      </c>
      <c r="C1007">
        <v>19</v>
      </c>
      <c r="D1007" t="s">
        <v>56</v>
      </c>
      <c r="E1007" t="s">
        <v>27</v>
      </c>
      <c r="F1007" t="s">
        <v>28</v>
      </c>
      <c r="G1007" t="s">
        <v>24</v>
      </c>
      <c r="H1007">
        <v>159</v>
      </c>
      <c r="I1007">
        <v>2</v>
      </c>
      <c r="J1007">
        <v>318</v>
      </c>
    </row>
    <row r="1008" spans="1:10" x14ac:dyDescent="0.25">
      <c r="A1008" s="3" t="s">
        <v>1053</v>
      </c>
      <c r="B1008" s="4">
        <v>43419</v>
      </c>
      <c r="C1008">
        <v>6</v>
      </c>
      <c r="D1008" t="s">
        <v>48</v>
      </c>
      <c r="E1008" t="s">
        <v>22</v>
      </c>
      <c r="F1008" t="s">
        <v>23</v>
      </c>
      <c r="G1008" t="s">
        <v>14</v>
      </c>
      <c r="H1008">
        <v>199</v>
      </c>
      <c r="I1008">
        <v>7</v>
      </c>
      <c r="J1008">
        <v>1393</v>
      </c>
    </row>
    <row r="1009" spans="1:10" x14ac:dyDescent="0.25">
      <c r="A1009" s="3" t="s">
        <v>1054</v>
      </c>
      <c r="B1009" s="4">
        <v>43420</v>
      </c>
      <c r="C1009">
        <v>15</v>
      </c>
      <c r="D1009" t="s">
        <v>118</v>
      </c>
      <c r="E1009" t="s">
        <v>12</v>
      </c>
      <c r="F1009" t="s">
        <v>13</v>
      </c>
      <c r="G1009" t="s">
        <v>19</v>
      </c>
      <c r="H1009">
        <v>289</v>
      </c>
      <c r="I1009">
        <v>1</v>
      </c>
      <c r="J1009">
        <v>289</v>
      </c>
    </row>
    <row r="1010" spans="1:10" x14ac:dyDescent="0.25">
      <c r="A1010" s="3" t="s">
        <v>1055</v>
      </c>
      <c r="B1010" s="4">
        <v>43420</v>
      </c>
      <c r="C1010">
        <v>8</v>
      </c>
      <c r="D1010" t="s">
        <v>45</v>
      </c>
      <c r="E1010" t="s">
        <v>22</v>
      </c>
      <c r="F1010" t="s">
        <v>23</v>
      </c>
      <c r="G1010" t="s">
        <v>41</v>
      </c>
      <c r="H1010">
        <v>399</v>
      </c>
      <c r="I1010">
        <v>0</v>
      </c>
      <c r="J1010">
        <v>0</v>
      </c>
    </row>
    <row r="1011" spans="1:10" x14ac:dyDescent="0.25">
      <c r="A1011" s="3" t="s">
        <v>1056</v>
      </c>
      <c r="B1011" s="4">
        <v>43421</v>
      </c>
      <c r="C1011">
        <v>1</v>
      </c>
      <c r="D1011" t="s">
        <v>16</v>
      </c>
      <c r="E1011" t="s">
        <v>17</v>
      </c>
      <c r="F1011" t="s">
        <v>18</v>
      </c>
      <c r="G1011" t="s">
        <v>14</v>
      </c>
      <c r="H1011">
        <v>199</v>
      </c>
      <c r="I1011">
        <v>2</v>
      </c>
      <c r="J1011">
        <v>398</v>
      </c>
    </row>
    <row r="1012" spans="1:10" x14ac:dyDescent="0.25">
      <c r="A1012" s="3" t="s">
        <v>1057</v>
      </c>
      <c r="B1012" s="4">
        <v>43421</v>
      </c>
      <c r="C1012">
        <v>7</v>
      </c>
      <c r="D1012" t="s">
        <v>88</v>
      </c>
      <c r="E1012" t="s">
        <v>46</v>
      </c>
      <c r="F1012" t="s">
        <v>23</v>
      </c>
      <c r="G1012" t="s">
        <v>19</v>
      </c>
      <c r="H1012">
        <v>289</v>
      </c>
      <c r="I1012">
        <v>0</v>
      </c>
      <c r="J1012">
        <v>0</v>
      </c>
    </row>
    <row r="1013" spans="1:10" x14ac:dyDescent="0.25">
      <c r="A1013" s="3" t="s">
        <v>1058</v>
      </c>
      <c r="B1013" s="4">
        <v>43421</v>
      </c>
      <c r="C1013">
        <v>3</v>
      </c>
      <c r="D1013" t="s">
        <v>43</v>
      </c>
      <c r="E1013" t="s">
        <v>68</v>
      </c>
      <c r="F1013" t="s">
        <v>18</v>
      </c>
      <c r="G1013" t="s">
        <v>19</v>
      </c>
      <c r="H1013">
        <v>289</v>
      </c>
      <c r="I1013">
        <v>4</v>
      </c>
      <c r="J1013">
        <v>1156</v>
      </c>
    </row>
    <row r="1014" spans="1:10" x14ac:dyDescent="0.25">
      <c r="A1014" s="3" t="s">
        <v>1059</v>
      </c>
      <c r="B1014" s="4">
        <v>43421</v>
      </c>
      <c r="C1014">
        <v>9</v>
      </c>
      <c r="D1014" t="s">
        <v>21</v>
      </c>
      <c r="E1014" t="s">
        <v>46</v>
      </c>
      <c r="F1014" t="s">
        <v>23</v>
      </c>
      <c r="G1014" t="s">
        <v>31</v>
      </c>
      <c r="H1014">
        <v>69</v>
      </c>
      <c r="I1014">
        <v>8</v>
      </c>
      <c r="J1014">
        <v>552</v>
      </c>
    </row>
    <row r="1015" spans="1:10" x14ac:dyDescent="0.25">
      <c r="A1015" s="3" t="s">
        <v>1060</v>
      </c>
      <c r="B1015" s="4">
        <v>43422</v>
      </c>
      <c r="C1015">
        <v>2</v>
      </c>
      <c r="D1015" t="s">
        <v>106</v>
      </c>
      <c r="E1015" t="s">
        <v>68</v>
      </c>
      <c r="F1015" t="s">
        <v>18</v>
      </c>
      <c r="G1015" t="s">
        <v>14</v>
      </c>
      <c r="H1015">
        <v>199</v>
      </c>
      <c r="I1015">
        <v>6</v>
      </c>
      <c r="J1015">
        <v>1194</v>
      </c>
    </row>
    <row r="1016" spans="1:10" x14ac:dyDescent="0.25">
      <c r="A1016" s="3" t="s">
        <v>1061</v>
      </c>
      <c r="B1016" s="4">
        <v>43423</v>
      </c>
      <c r="C1016">
        <v>5</v>
      </c>
      <c r="D1016" t="s">
        <v>60</v>
      </c>
      <c r="E1016" t="s">
        <v>17</v>
      </c>
      <c r="F1016" t="s">
        <v>18</v>
      </c>
      <c r="G1016" t="s">
        <v>41</v>
      </c>
      <c r="H1016">
        <v>399</v>
      </c>
      <c r="I1016">
        <v>2</v>
      </c>
      <c r="J1016">
        <v>798</v>
      </c>
    </row>
    <row r="1017" spans="1:10" x14ac:dyDescent="0.25">
      <c r="A1017" s="3" t="s">
        <v>1062</v>
      </c>
      <c r="B1017" s="4">
        <v>43423</v>
      </c>
      <c r="C1017">
        <v>6</v>
      </c>
      <c r="D1017" t="s">
        <v>48</v>
      </c>
      <c r="E1017" t="s">
        <v>22</v>
      </c>
      <c r="F1017" t="s">
        <v>23</v>
      </c>
      <c r="G1017" t="s">
        <v>19</v>
      </c>
      <c r="H1017">
        <v>289</v>
      </c>
      <c r="I1017">
        <v>5</v>
      </c>
      <c r="J1017">
        <v>1445</v>
      </c>
    </row>
    <row r="1018" spans="1:10" x14ac:dyDescent="0.25">
      <c r="A1018" s="3" t="s">
        <v>1063</v>
      </c>
      <c r="B1018" s="4">
        <v>43423</v>
      </c>
      <c r="C1018">
        <v>12</v>
      </c>
      <c r="D1018" t="s">
        <v>66</v>
      </c>
      <c r="E1018" t="s">
        <v>12</v>
      </c>
      <c r="F1018" t="s">
        <v>13</v>
      </c>
      <c r="G1018" t="s">
        <v>14</v>
      </c>
      <c r="H1018">
        <v>199</v>
      </c>
      <c r="I1018">
        <v>4</v>
      </c>
      <c r="J1018">
        <v>796</v>
      </c>
    </row>
    <row r="1019" spans="1:10" x14ac:dyDescent="0.25">
      <c r="A1019" s="3" t="s">
        <v>1064</v>
      </c>
      <c r="B1019" s="4">
        <v>43423</v>
      </c>
      <c r="C1019">
        <v>5</v>
      </c>
      <c r="D1019" t="s">
        <v>60</v>
      </c>
      <c r="E1019" t="s">
        <v>68</v>
      </c>
      <c r="F1019" t="s">
        <v>18</v>
      </c>
      <c r="G1019" t="s">
        <v>41</v>
      </c>
      <c r="H1019">
        <v>399</v>
      </c>
      <c r="I1019">
        <v>1</v>
      </c>
      <c r="J1019">
        <v>399</v>
      </c>
    </row>
    <row r="1020" spans="1:10" x14ac:dyDescent="0.25">
      <c r="A1020" s="3" t="s">
        <v>1065</v>
      </c>
      <c r="B1020" s="4">
        <v>43424</v>
      </c>
      <c r="C1020">
        <v>5</v>
      </c>
      <c r="D1020" t="s">
        <v>60</v>
      </c>
      <c r="E1020" t="s">
        <v>68</v>
      </c>
      <c r="F1020" t="s">
        <v>18</v>
      </c>
      <c r="G1020" t="s">
        <v>41</v>
      </c>
      <c r="H1020">
        <v>399</v>
      </c>
      <c r="I1020">
        <v>8</v>
      </c>
      <c r="J1020">
        <v>3192</v>
      </c>
    </row>
    <row r="1021" spans="1:10" x14ac:dyDescent="0.25">
      <c r="A1021" s="3" t="s">
        <v>1066</v>
      </c>
      <c r="B1021" s="4">
        <v>43425</v>
      </c>
      <c r="C1021">
        <v>20</v>
      </c>
      <c r="D1021" t="s">
        <v>40</v>
      </c>
      <c r="E1021" t="s">
        <v>36</v>
      </c>
      <c r="F1021" t="s">
        <v>28</v>
      </c>
      <c r="G1021" t="s">
        <v>31</v>
      </c>
      <c r="H1021">
        <v>69</v>
      </c>
      <c r="I1021">
        <v>9</v>
      </c>
      <c r="J1021">
        <v>621</v>
      </c>
    </row>
    <row r="1022" spans="1:10" x14ac:dyDescent="0.25">
      <c r="A1022" s="3" t="s">
        <v>1067</v>
      </c>
      <c r="B1022" s="4">
        <v>43425</v>
      </c>
      <c r="C1022">
        <v>16</v>
      </c>
      <c r="D1022" t="s">
        <v>30</v>
      </c>
      <c r="E1022" t="s">
        <v>27</v>
      </c>
      <c r="F1022" t="s">
        <v>28</v>
      </c>
      <c r="G1022" t="s">
        <v>41</v>
      </c>
      <c r="H1022">
        <v>399</v>
      </c>
      <c r="I1022">
        <v>3</v>
      </c>
      <c r="J1022">
        <v>1197</v>
      </c>
    </row>
    <row r="1023" spans="1:10" x14ac:dyDescent="0.25">
      <c r="A1023" s="3" t="s">
        <v>1068</v>
      </c>
      <c r="B1023" s="4">
        <v>43426</v>
      </c>
      <c r="C1023">
        <v>1</v>
      </c>
      <c r="D1023" t="s">
        <v>16</v>
      </c>
      <c r="E1023" t="s">
        <v>68</v>
      </c>
      <c r="F1023" t="s">
        <v>18</v>
      </c>
      <c r="G1023" t="s">
        <v>24</v>
      </c>
      <c r="H1023">
        <v>159</v>
      </c>
      <c r="I1023">
        <v>6</v>
      </c>
      <c r="J1023">
        <v>954</v>
      </c>
    </row>
    <row r="1024" spans="1:10" x14ac:dyDescent="0.25">
      <c r="A1024" s="3" t="s">
        <v>1069</v>
      </c>
      <c r="B1024" s="4">
        <v>43426</v>
      </c>
      <c r="C1024">
        <v>5</v>
      </c>
      <c r="D1024" t="s">
        <v>60</v>
      </c>
      <c r="E1024" t="s">
        <v>68</v>
      </c>
      <c r="F1024" t="s">
        <v>18</v>
      </c>
      <c r="G1024" t="s">
        <v>41</v>
      </c>
      <c r="H1024">
        <v>399</v>
      </c>
      <c r="I1024">
        <v>6</v>
      </c>
      <c r="J1024">
        <v>2394</v>
      </c>
    </row>
    <row r="1025" spans="1:10" x14ac:dyDescent="0.25">
      <c r="A1025" s="3" t="s">
        <v>1070</v>
      </c>
      <c r="B1025" s="4">
        <v>43426</v>
      </c>
      <c r="C1025">
        <v>15</v>
      </c>
      <c r="D1025" t="s">
        <v>118</v>
      </c>
      <c r="E1025" t="s">
        <v>63</v>
      </c>
      <c r="F1025" t="s">
        <v>13</v>
      </c>
      <c r="G1025" t="s">
        <v>31</v>
      </c>
      <c r="H1025">
        <v>69</v>
      </c>
      <c r="I1025">
        <v>7</v>
      </c>
      <c r="J1025">
        <v>483</v>
      </c>
    </row>
    <row r="1026" spans="1:10" x14ac:dyDescent="0.25">
      <c r="A1026" s="3" t="s">
        <v>1071</v>
      </c>
      <c r="B1026" s="4">
        <v>43426</v>
      </c>
      <c r="C1026">
        <v>2</v>
      </c>
      <c r="D1026" t="s">
        <v>106</v>
      </c>
      <c r="E1026" t="s">
        <v>68</v>
      </c>
      <c r="F1026" t="s">
        <v>18</v>
      </c>
      <c r="G1026" t="s">
        <v>14</v>
      </c>
      <c r="H1026">
        <v>199</v>
      </c>
      <c r="I1026">
        <v>9</v>
      </c>
      <c r="J1026">
        <v>1791</v>
      </c>
    </row>
    <row r="1027" spans="1:10" x14ac:dyDescent="0.25">
      <c r="A1027" s="3" t="s">
        <v>1072</v>
      </c>
      <c r="B1027" s="4">
        <v>43426</v>
      </c>
      <c r="C1027">
        <v>8</v>
      </c>
      <c r="D1027" t="s">
        <v>45</v>
      </c>
      <c r="E1027" t="s">
        <v>22</v>
      </c>
      <c r="F1027" t="s">
        <v>23</v>
      </c>
      <c r="G1027" t="s">
        <v>24</v>
      </c>
      <c r="H1027">
        <v>159</v>
      </c>
      <c r="I1027">
        <v>6</v>
      </c>
      <c r="J1027">
        <v>954</v>
      </c>
    </row>
    <row r="1028" spans="1:10" x14ac:dyDescent="0.25">
      <c r="A1028" s="3" t="s">
        <v>1073</v>
      </c>
      <c r="B1028" s="4">
        <v>43426</v>
      </c>
      <c r="C1028">
        <v>3</v>
      </c>
      <c r="D1028" t="s">
        <v>43</v>
      </c>
      <c r="E1028" t="s">
        <v>68</v>
      </c>
      <c r="F1028" t="s">
        <v>18</v>
      </c>
      <c r="G1028" t="s">
        <v>31</v>
      </c>
      <c r="H1028">
        <v>69</v>
      </c>
      <c r="I1028">
        <v>5</v>
      </c>
      <c r="J1028">
        <v>345</v>
      </c>
    </row>
    <row r="1029" spans="1:10" x14ac:dyDescent="0.25">
      <c r="A1029" s="3" t="s">
        <v>1074</v>
      </c>
      <c r="B1029" s="4">
        <v>43426</v>
      </c>
      <c r="C1029">
        <v>20</v>
      </c>
      <c r="D1029" t="s">
        <v>40</v>
      </c>
      <c r="E1029" t="s">
        <v>27</v>
      </c>
      <c r="F1029" t="s">
        <v>28</v>
      </c>
      <c r="G1029" t="s">
        <v>24</v>
      </c>
      <c r="H1029">
        <v>159</v>
      </c>
      <c r="I1029">
        <v>0</v>
      </c>
      <c r="J1029">
        <v>0</v>
      </c>
    </row>
    <row r="1030" spans="1:10" x14ac:dyDescent="0.25">
      <c r="A1030" s="3" t="s">
        <v>1075</v>
      </c>
      <c r="B1030" s="4">
        <v>43426</v>
      </c>
      <c r="C1030">
        <v>8</v>
      </c>
      <c r="D1030" t="s">
        <v>45</v>
      </c>
      <c r="E1030" t="s">
        <v>22</v>
      </c>
      <c r="F1030" t="s">
        <v>23</v>
      </c>
      <c r="G1030" t="s">
        <v>41</v>
      </c>
      <c r="H1030">
        <v>399</v>
      </c>
      <c r="I1030">
        <v>9</v>
      </c>
      <c r="J1030">
        <v>3591</v>
      </c>
    </row>
    <row r="1031" spans="1:10" x14ac:dyDescent="0.25">
      <c r="A1031" s="3" t="s">
        <v>1076</v>
      </c>
      <c r="B1031" s="4">
        <v>43426</v>
      </c>
      <c r="C1031">
        <v>7</v>
      </c>
      <c r="D1031" t="s">
        <v>88</v>
      </c>
      <c r="E1031" t="s">
        <v>22</v>
      </c>
      <c r="F1031" t="s">
        <v>23</v>
      </c>
      <c r="G1031" t="s">
        <v>41</v>
      </c>
      <c r="H1031">
        <v>399</v>
      </c>
      <c r="I1031">
        <v>5</v>
      </c>
      <c r="J1031">
        <v>1995</v>
      </c>
    </row>
    <row r="1032" spans="1:10" x14ac:dyDescent="0.25">
      <c r="A1032" s="3" t="s">
        <v>1077</v>
      </c>
      <c r="B1032" s="4">
        <v>43426</v>
      </c>
      <c r="C1032">
        <v>10</v>
      </c>
      <c r="D1032" t="s">
        <v>58</v>
      </c>
      <c r="E1032" t="s">
        <v>46</v>
      </c>
      <c r="F1032" t="s">
        <v>23</v>
      </c>
      <c r="G1032" t="s">
        <v>41</v>
      </c>
      <c r="H1032">
        <v>399</v>
      </c>
      <c r="I1032">
        <v>0</v>
      </c>
      <c r="J1032">
        <v>0</v>
      </c>
    </row>
    <row r="1033" spans="1:10" x14ac:dyDescent="0.25">
      <c r="A1033" s="3" t="s">
        <v>1078</v>
      </c>
      <c r="B1033" s="4">
        <v>43426</v>
      </c>
      <c r="C1033">
        <v>13</v>
      </c>
      <c r="D1033" t="s">
        <v>33</v>
      </c>
      <c r="E1033" t="s">
        <v>12</v>
      </c>
      <c r="F1033" t="s">
        <v>13</v>
      </c>
      <c r="G1033" t="s">
        <v>14</v>
      </c>
      <c r="H1033">
        <v>199</v>
      </c>
      <c r="I1033">
        <v>7</v>
      </c>
      <c r="J1033">
        <v>1393</v>
      </c>
    </row>
    <row r="1034" spans="1:10" x14ac:dyDescent="0.25">
      <c r="A1034" s="3" t="s">
        <v>1079</v>
      </c>
      <c r="B1034" s="4">
        <v>43427</v>
      </c>
      <c r="C1034">
        <v>15</v>
      </c>
      <c r="D1034" t="s">
        <v>118</v>
      </c>
      <c r="E1034" t="s">
        <v>12</v>
      </c>
      <c r="F1034" t="s">
        <v>13</v>
      </c>
      <c r="G1034" t="s">
        <v>31</v>
      </c>
      <c r="H1034">
        <v>69</v>
      </c>
      <c r="I1034">
        <v>7</v>
      </c>
      <c r="J1034">
        <v>483</v>
      </c>
    </row>
    <row r="1035" spans="1:10" x14ac:dyDescent="0.25">
      <c r="A1035" s="3" t="s">
        <v>1080</v>
      </c>
      <c r="B1035" s="4">
        <v>43427</v>
      </c>
      <c r="C1035">
        <v>3</v>
      </c>
      <c r="D1035" t="s">
        <v>43</v>
      </c>
      <c r="E1035" t="s">
        <v>17</v>
      </c>
      <c r="F1035" t="s">
        <v>18</v>
      </c>
      <c r="G1035" t="s">
        <v>41</v>
      </c>
      <c r="H1035">
        <v>399</v>
      </c>
      <c r="I1035">
        <v>2</v>
      </c>
      <c r="J1035">
        <v>798</v>
      </c>
    </row>
    <row r="1036" spans="1:10" x14ac:dyDescent="0.25">
      <c r="A1036" s="3" t="s">
        <v>1081</v>
      </c>
      <c r="B1036" s="4">
        <v>43427</v>
      </c>
      <c r="C1036">
        <v>4</v>
      </c>
      <c r="D1036" t="s">
        <v>51</v>
      </c>
      <c r="E1036" t="s">
        <v>17</v>
      </c>
      <c r="F1036" t="s">
        <v>18</v>
      </c>
      <c r="G1036" t="s">
        <v>41</v>
      </c>
      <c r="H1036">
        <v>399</v>
      </c>
      <c r="I1036">
        <v>6</v>
      </c>
      <c r="J1036">
        <v>2394</v>
      </c>
    </row>
    <row r="1037" spans="1:10" x14ac:dyDescent="0.25">
      <c r="A1037" s="3" t="s">
        <v>1082</v>
      </c>
      <c r="B1037" s="4">
        <v>43427</v>
      </c>
      <c r="C1037">
        <v>13</v>
      </c>
      <c r="D1037" t="s">
        <v>33</v>
      </c>
      <c r="E1037" t="s">
        <v>12</v>
      </c>
      <c r="F1037" t="s">
        <v>13</v>
      </c>
      <c r="G1037" t="s">
        <v>41</v>
      </c>
      <c r="H1037">
        <v>399</v>
      </c>
      <c r="I1037">
        <v>9</v>
      </c>
      <c r="J1037">
        <v>3591</v>
      </c>
    </row>
    <row r="1038" spans="1:10" x14ac:dyDescent="0.25">
      <c r="A1038" s="3" t="s">
        <v>1083</v>
      </c>
      <c r="B1038" s="4">
        <v>43427</v>
      </c>
      <c r="C1038">
        <v>12</v>
      </c>
      <c r="D1038" t="s">
        <v>66</v>
      </c>
      <c r="E1038" t="s">
        <v>12</v>
      </c>
      <c r="F1038" t="s">
        <v>13</v>
      </c>
      <c r="G1038" t="s">
        <v>19</v>
      </c>
      <c r="H1038">
        <v>289</v>
      </c>
      <c r="I1038">
        <v>6</v>
      </c>
      <c r="J1038">
        <v>1734</v>
      </c>
    </row>
    <row r="1039" spans="1:10" x14ac:dyDescent="0.25">
      <c r="A1039" s="3" t="s">
        <v>1084</v>
      </c>
      <c r="B1039" s="4">
        <v>43427</v>
      </c>
      <c r="C1039">
        <v>17</v>
      </c>
      <c r="D1039" t="s">
        <v>35</v>
      </c>
      <c r="E1039" t="s">
        <v>36</v>
      </c>
      <c r="F1039" t="s">
        <v>28</v>
      </c>
      <c r="G1039" t="s">
        <v>14</v>
      </c>
      <c r="H1039">
        <v>199</v>
      </c>
      <c r="I1039">
        <v>3</v>
      </c>
      <c r="J1039">
        <v>597</v>
      </c>
    </row>
    <row r="1040" spans="1:10" x14ac:dyDescent="0.25">
      <c r="A1040" s="3" t="s">
        <v>1085</v>
      </c>
      <c r="B1040" s="4">
        <v>43428</v>
      </c>
      <c r="C1040">
        <v>13</v>
      </c>
      <c r="D1040" t="s">
        <v>33</v>
      </c>
      <c r="E1040" t="s">
        <v>63</v>
      </c>
      <c r="F1040" t="s">
        <v>13</v>
      </c>
      <c r="G1040" t="s">
        <v>19</v>
      </c>
      <c r="H1040">
        <v>289</v>
      </c>
      <c r="I1040">
        <v>1</v>
      </c>
      <c r="J1040">
        <v>289</v>
      </c>
    </row>
    <row r="1041" spans="1:10" x14ac:dyDescent="0.25">
      <c r="A1041" s="3" t="s">
        <v>1086</v>
      </c>
      <c r="B1041" s="4">
        <v>43428</v>
      </c>
      <c r="C1041">
        <v>7</v>
      </c>
      <c r="D1041" t="s">
        <v>88</v>
      </c>
      <c r="E1041" t="s">
        <v>46</v>
      </c>
      <c r="F1041" t="s">
        <v>23</v>
      </c>
      <c r="G1041" t="s">
        <v>14</v>
      </c>
      <c r="H1041">
        <v>199</v>
      </c>
      <c r="I1041">
        <v>5</v>
      </c>
      <c r="J1041">
        <v>995</v>
      </c>
    </row>
    <row r="1042" spans="1:10" x14ac:dyDescent="0.25">
      <c r="A1042" s="3" t="s">
        <v>1087</v>
      </c>
      <c r="B1042" s="4">
        <v>43428</v>
      </c>
      <c r="C1042">
        <v>18</v>
      </c>
      <c r="D1042" t="s">
        <v>26</v>
      </c>
      <c r="E1042" t="s">
        <v>36</v>
      </c>
      <c r="F1042" t="s">
        <v>28</v>
      </c>
      <c r="G1042" t="s">
        <v>24</v>
      </c>
      <c r="H1042">
        <v>159</v>
      </c>
      <c r="I1042">
        <v>2</v>
      </c>
      <c r="J1042">
        <v>318</v>
      </c>
    </row>
    <row r="1043" spans="1:10" x14ac:dyDescent="0.25">
      <c r="A1043" s="3" t="s">
        <v>1088</v>
      </c>
      <c r="B1043" s="4">
        <v>43428</v>
      </c>
      <c r="C1043">
        <v>14</v>
      </c>
      <c r="D1043" t="s">
        <v>38</v>
      </c>
      <c r="E1043" t="s">
        <v>63</v>
      </c>
      <c r="F1043" t="s">
        <v>13</v>
      </c>
      <c r="G1043" t="s">
        <v>19</v>
      </c>
      <c r="H1043">
        <v>289</v>
      </c>
      <c r="I1043">
        <v>2</v>
      </c>
      <c r="J1043">
        <v>578</v>
      </c>
    </row>
    <row r="1044" spans="1:10" x14ac:dyDescent="0.25">
      <c r="A1044" s="3" t="s">
        <v>1089</v>
      </c>
      <c r="B1044" s="4">
        <v>43428</v>
      </c>
      <c r="C1044">
        <v>3</v>
      </c>
      <c r="D1044" t="s">
        <v>43</v>
      </c>
      <c r="E1044" t="s">
        <v>68</v>
      </c>
      <c r="F1044" t="s">
        <v>18</v>
      </c>
      <c r="G1044" t="s">
        <v>31</v>
      </c>
      <c r="H1044">
        <v>69</v>
      </c>
      <c r="I1044">
        <v>4</v>
      </c>
      <c r="J1044">
        <v>276</v>
      </c>
    </row>
    <row r="1045" spans="1:10" x14ac:dyDescent="0.25">
      <c r="A1045" s="3" t="s">
        <v>1090</v>
      </c>
      <c r="B1045" s="4">
        <v>43428</v>
      </c>
      <c r="C1045">
        <v>9</v>
      </c>
      <c r="D1045" t="s">
        <v>21</v>
      </c>
      <c r="E1045" t="s">
        <v>46</v>
      </c>
      <c r="F1045" t="s">
        <v>23</v>
      </c>
      <c r="G1045" t="s">
        <v>41</v>
      </c>
      <c r="H1045">
        <v>399</v>
      </c>
      <c r="I1045">
        <v>1</v>
      </c>
      <c r="J1045">
        <v>399</v>
      </c>
    </row>
    <row r="1046" spans="1:10" x14ac:dyDescent="0.25">
      <c r="A1046" s="3" t="s">
        <v>1091</v>
      </c>
      <c r="B1046" s="4">
        <v>43428</v>
      </c>
      <c r="C1046">
        <v>11</v>
      </c>
      <c r="D1046" t="s">
        <v>11</v>
      </c>
      <c r="E1046" t="s">
        <v>63</v>
      </c>
      <c r="F1046" t="s">
        <v>13</v>
      </c>
      <c r="G1046" t="s">
        <v>41</v>
      </c>
      <c r="H1046">
        <v>399</v>
      </c>
      <c r="I1046">
        <v>3</v>
      </c>
      <c r="J1046">
        <v>1197</v>
      </c>
    </row>
    <row r="1047" spans="1:10" x14ac:dyDescent="0.25">
      <c r="A1047" s="3" t="s">
        <v>1092</v>
      </c>
      <c r="B1047" s="4">
        <v>43429</v>
      </c>
      <c r="C1047">
        <v>4</v>
      </c>
      <c r="D1047" t="s">
        <v>51</v>
      </c>
      <c r="E1047" t="s">
        <v>68</v>
      </c>
      <c r="F1047" t="s">
        <v>18</v>
      </c>
      <c r="G1047" t="s">
        <v>41</v>
      </c>
      <c r="H1047">
        <v>399</v>
      </c>
      <c r="I1047">
        <v>5</v>
      </c>
      <c r="J1047">
        <v>1995</v>
      </c>
    </row>
    <row r="1048" spans="1:10" x14ac:dyDescent="0.25">
      <c r="A1048" s="3" t="s">
        <v>1093</v>
      </c>
      <c r="B1048" s="4">
        <v>43430</v>
      </c>
      <c r="C1048">
        <v>6</v>
      </c>
      <c r="D1048" t="s">
        <v>48</v>
      </c>
      <c r="E1048" t="s">
        <v>46</v>
      </c>
      <c r="F1048" t="s">
        <v>23</v>
      </c>
      <c r="G1048" t="s">
        <v>19</v>
      </c>
      <c r="H1048">
        <v>289</v>
      </c>
      <c r="I1048">
        <v>1</v>
      </c>
      <c r="J1048">
        <v>289</v>
      </c>
    </row>
    <row r="1049" spans="1:10" x14ac:dyDescent="0.25">
      <c r="A1049" s="3" t="s">
        <v>1094</v>
      </c>
      <c r="B1049" s="4">
        <v>43430</v>
      </c>
      <c r="C1049">
        <v>13</v>
      </c>
      <c r="D1049" t="s">
        <v>33</v>
      </c>
      <c r="E1049" t="s">
        <v>63</v>
      </c>
      <c r="F1049" t="s">
        <v>13</v>
      </c>
      <c r="G1049" t="s">
        <v>19</v>
      </c>
      <c r="H1049">
        <v>289</v>
      </c>
      <c r="I1049">
        <v>7</v>
      </c>
      <c r="J1049">
        <v>2023</v>
      </c>
    </row>
    <row r="1050" spans="1:10" x14ac:dyDescent="0.25">
      <c r="A1050" s="3" t="s">
        <v>1095</v>
      </c>
      <c r="B1050" s="4">
        <v>43431</v>
      </c>
      <c r="C1050">
        <v>2</v>
      </c>
      <c r="D1050" t="s">
        <v>106</v>
      </c>
      <c r="E1050" t="s">
        <v>17</v>
      </c>
      <c r="F1050" t="s">
        <v>18</v>
      </c>
      <c r="G1050" t="s">
        <v>41</v>
      </c>
      <c r="H1050">
        <v>399</v>
      </c>
      <c r="I1050">
        <v>8</v>
      </c>
      <c r="J1050">
        <v>3192</v>
      </c>
    </row>
    <row r="1051" spans="1:10" x14ac:dyDescent="0.25">
      <c r="A1051" s="3" t="s">
        <v>1096</v>
      </c>
      <c r="B1051" s="4">
        <v>43431</v>
      </c>
      <c r="C1051">
        <v>4</v>
      </c>
      <c r="D1051" t="s">
        <v>51</v>
      </c>
      <c r="E1051" t="s">
        <v>68</v>
      </c>
      <c r="F1051" t="s">
        <v>18</v>
      </c>
      <c r="G1051" t="s">
        <v>41</v>
      </c>
      <c r="H1051">
        <v>399</v>
      </c>
      <c r="I1051">
        <v>6</v>
      </c>
      <c r="J1051">
        <v>2394</v>
      </c>
    </row>
    <row r="1052" spans="1:10" x14ac:dyDescent="0.25">
      <c r="A1052" s="3" t="s">
        <v>1097</v>
      </c>
      <c r="B1052" s="4">
        <v>43431</v>
      </c>
      <c r="C1052">
        <v>1</v>
      </c>
      <c r="D1052" t="s">
        <v>16</v>
      </c>
      <c r="E1052" t="s">
        <v>68</v>
      </c>
      <c r="F1052" t="s">
        <v>18</v>
      </c>
      <c r="G1052" t="s">
        <v>31</v>
      </c>
      <c r="H1052">
        <v>69</v>
      </c>
      <c r="I1052">
        <v>9</v>
      </c>
      <c r="J1052">
        <v>621</v>
      </c>
    </row>
    <row r="1053" spans="1:10" x14ac:dyDescent="0.25">
      <c r="A1053" s="3" t="s">
        <v>1098</v>
      </c>
      <c r="B1053" s="4">
        <v>43432</v>
      </c>
      <c r="C1053">
        <v>10</v>
      </c>
      <c r="D1053" t="s">
        <v>58</v>
      </c>
      <c r="E1053" t="s">
        <v>22</v>
      </c>
      <c r="F1053" t="s">
        <v>23</v>
      </c>
      <c r="G1053" t="s">
        <v>31</v>
      </c>
      <c r="H1053">
        <v>69</v>
      </c>
      <c r="I1053">
        <v>7</v>
      </c>
      <c r="J1053">
        <v>483</v>
      </c>
    </row>
    <row r="1054" spans="1:10" x14ac:dyDescent="0.25">
      <c r="A1054" s="3" t="s">
        <v>1099</v>
      </c>
      <c r="B1054" s="4">
        <v>43432</v>
      </c>
      <c r="C1054">
        <v>15</v>
      </c>
      <c r="D1054" t="s">
        <v>118</v>
      </c>
      <c r="E1054" t="s">
        <v>63</v>
      </c>
      <c r="F1054" t="s">
        <v>13</v>
      </c>
      <c r="G1054" t="s">
        <v>31</v>
      </c>
      <c r="H1054">
        <v>69</v>
      </c>
      <c r="I1054">
        <v>1</v>
      </c>
      <c r="J1054">
        <v>69</v>
      </c>
    </row>
    <row r="1055" spans="1:10" x14ac:dyDescent="0.25">
      <c r="A1055" s="3" t="s">
        <v>1100</v>
      </c>
      <c r="B1055" s="4">
        <v>43432</v>
      </c>
      <c r="C1055">
        <v>6</v>
      </c>
      <c r="D1055" t="s">
        <v>48</v>
      </c>
      <c r="E1055" t="s">
        <v>46</v>
      </c>
      <c r="F1055" t="s">
        <v>23</v>
      </c>
      <c r="G1055" t="s">
        <v>24</v>
      </c>
      <c r="H1055">
        <v>159</v>
      </c>
      <c r="I1055">
        <v>2</v>
      </c>
      <c r="J1055">
        <v>318</v>
      </c>
    </row>
    <row r="1056" spans="1:10" x14ac:dyDescent="0.25">
      <c r="A1056" s="3" t="s">
        <v>1101</v>
      </c>
      <c r="B1056" s="4">
        <v>43432</v>
      </c>
      <c r="C1056">
        <v>11</v>
      </c>
      <c r="D1056" t="s">
        <v>11</v>
      </c>
      <c r="E1056" t="s">
        <v>12</v>
      </c>
      <c r="F1056" t="s">
        <v>13</v>
      </c>
      <c r="G1056" t="s">
        <v>19</v>
      </c>
      <c r="H1056">
        <v>289</v>
      </c>
      <c r="I1056">
        <v>8</v>
      </c>
      <c r="J1056">
        <v>2312</v>
      </c>
    </row>
    <row r="1057" spans="1:10" x14ac:dyDescent="0.25">
      <c r="A1057" s="3" t="s">
        <v>1102</v>
      </c>
      <c r="B1057" s="4">
        <v>43432</v>
      </c>
      <c r="C1057">
        <v>4</v>
      </c>
      <c r="D1057" t="s">
        <v>51</v>
      </c>
      <c r="E1057" t="s">
        <v>17</v>
      </c>
      <c r="F1057" t="s">
        <v>18</v>
      </c>
      <c r="G1057" t="s">
        <v>19</v>
      </c>
      <c r="H1057">
        <v>289</v>
      </c>
      <c r="I1057">
        <v>7</v>
      </c>
      <c r="J1057">
        <v>2023</v>
      </c>
    </row>
    <row r="1058" spans="1:10" x14ac:dyDescent="0.25">
      <c r="A1058" s="3" t="s">
        <v>1103</v>
      </c>
      <c r="B1058" s="4">
        <v>43433</v>
      </c>
      <c r="C1058">
        <v>8</v>
      </c>
      <c r="D1058" t="s">
        <v>45</v>
      </c>
      <c r="E1058" t="s">
        <v>46</v>
      </c>
      <c r="F1058" t="s">
        <v>23</v>
      </c>
      <c r="G1058" t="s">
        <v>14</v>
      </c>
      <c r="H1058">
        <v>199</v>
      </c>
      <c r="I1058">
        <v>3</v>
      </c>
      <c r="J1058">
        <v>597</v>
      </c>
    </row>
    <row r="1059" spans="1:10" x14ac:dyDescent="0.25">
      <c r="A1059" s="3" t="s">
        <v>1104</v>
      </c>
      <c r="B1059" s="4">
        <v>43433</v>
      </c>
      <c r="C1059">
        <v>9</v>
      </c>
      <c r="D1059" t="s">
        <v>21</v>
      </c>
      <c r="E1059" t="s">
        <v>46</v>
      </c>
      <c r="F1059" t="s">
        <v>23</v>
      </c>
      <c r="G1059" t="s">
        <v>41</v>
      </c>
      <c r="H1059">
        <v>399</v>
      </c>
      <c r="I1059">
        <v>6</v>
      </c>
      <c r="J1059">
        <v>2394</v>
      </c>
    </row>
    <row r="1060" spans="1:10" x14ac:dyDescent="0.25">
      <c r="A1060" s="3" t="s">
        <v>1105</v>
      </c>
      <c r="B1060" s="4">
        <v>43433</v>
      </c>
      <c r="C1060">
        <v>12</v>
      </c>
      <c r="D1060" t="s">
        <v>66</v>
      </c>
      <c r="E1060" t="s">
        <v>63</v>
      </c>
      <c r="F1060" t="s">
        <v>13</v>
      </c>
      <c r="G1060" t="s">
        <v>19</v>
      </c>
      <c r="H1060">
        <v>289</v>
      </c>
      <c r="I1060">
        <v>9</v>
      </c>
      <c r="J1060">
        <v>2601</v>
      </c>
    </row>
    <row r="1061" spans="1:10" x14ac:dyDescent="0.25">
      <c r="A1061" s="3" t="s">
        <v>1106</v>
      </c>
      <c r="B1061" s="4">
        <v>43434</v>
      </c>
      <c r="C1061">
        <v>2</v>
      </c>
      <c r="D1061" t="s">
        <v>106</v>
      </c>
      <c r="E1061" t="s">
        <v>17</v>
      </c>
      <c r="F1061" t="s">
        <v>18</v>
      </c>
      <c r="G1061" t="s">
        <v>24</v>
      </c>
      <c r="H1061">
        <v>159</v>
      </c>
      <c r="I1061">
        <v>1</v>
      </c>
      <c r="J1061">
        <v>159</v>
      </c>
    </row>
    <row r="1062" spans="1:10" x14ac:dyDescent="0.25">
      <c r="A1062" s="3" t="s">
        <v>1107</v>
      </c>
      <c r="B1062" s="4">
        <v>43435</v>
      </c>
      <c r="C1062">
        <v>8</v>
      </c>
      <c r="D1062" t="s">
        <v>45</v>
      </c>
      <c r="E1062" t="s">
        <v>46</v>
      </c>
      <c r="F1062" t="s">
        <v>23</v>
      </c>
      <c r="G1062" t="s">
        <v>41</v>
      </c>
      <c r="H1062">
        <v>399</v>
      </c>
      <c r="I1062">
        <v>5</v>
      </c>
      <c r="J1062">
        <v>1995</v>
      </c>
    </row>
    <row r="1063" spans="1:10" x14ac:dyDescent="0.25">
      <c r="A1063" s="3" t="s">
        <v>1108</v>
      </c>
      <c r="B1063" s="4">
        <v>43435</v>
      </c>
      <c r="C1063">
        <v>17</v>
      </c>
      <c r="D1063" t="s">
        <v>35</v>
      </c>
      <c r="E1063" t="s">
        <v>36</v>
      </c>
      <c r="F1063" t="s">
        <v>28</v>
      </c>
      <c r="G1063" t="s">
        <v>19</v>
      </c>
      <c r="H1063">
        <v>289</v>
      </c>
      <c r="I1063">
        <v>0</v>
      </c>
      <c r="J1063">
        <v>0</v>
      </c>
    </row>
    <row r="1064" spans="1:10" x14ac:dyDescent="0.25">
      <c r="A1064" s="3" t="s">
        <v>1109</v>
      </c>
      <c r="B1064" s="4">
        <v>43436</v>
      </c>
      <c r="C1064">
        <v>7</v>
      </c>
      <c r="D1064" t="s">
        <v>88</v>
      </c>
      <c r="E1064" t="s">
        <v>46</v>
      </c>
      <c r="F1064" t="s">
        <v>23</v>
      </c>
      <c r="G1064" t="s">
        <v>41</v>
      </c>
      <c r="H1064">
        <v>399</v>
      </c>
      <c r="I1064">
        <v>3</v>
      </c>
      <c r="J1064">
        <v>1197</v>
      </c>
    </row>
    <row r="1065" spans="1:10" x14ac:dyDescent="0.25">
      <c r="A1065" s="3" t="s">
        <v>1110</v>
      </c>
      <c r="B1065" s="4">
        <v>43437</v>
      </c>
      <c r="C1065">
        <v>1</v>
      </c>
      <c r="D1065" t="s">
        <v>16</v>
      </c>
      <c r="E1065" t="s">
        <v>68</v>
      </c>
      <c r="F1065" t="s">
        <v>18</v>
      </c>
      <c r="G1065" t="s">
        <v>19</v>
      </c>
      <c r="H1065">
        <v>289</v>
      </c>
      <c r="I1065">
        <v>4</v>
      </c>
      <c r="J1065">
        <v>1156</v>
      </c>
    </row>
    <row r="1066" spans="1:10" x14ac:dyDescent="0.25">
      <c r="A1066" s="3" t="s">
        <v>1111</v>
      </c>
      <c r="B1066" s="4">
        <v>43437</v>
      </c>
      <c r="C1066">
        <v>19</v>
      </c>
      <c r="D1066" t="s">
        <v>56</v>
      </c>
      <c r="E1066" t="s">
        <v>27</v>
      </c>
      <c r="F1066" t="s">
        <v>28</v>
      </c>
      <c r="G1066" t="s">
        <v>19</v>
      </c>
      <c r="H1066">
        <v>289</v>
      </c>
      <c r="I1066">
        <v>2</v>
      </c>
      <c r="J1066">
        <v>578</v>
      </c>
    </row>
    <row r="1067" spans="1:10" x14ac:dyDescent="0.25">
      <c r="A1067" s="3" t="s">
        <v>1112</v>
      </c>
      <c r="B1067" s="4">
        <v>43438</v>
      </c>
      <c r="C1067">
        <v>2</v>
      </c>
      <c r="D1067" t="s">
        <v>106</v>
      </c>
      <c r="E1067" t="s">
        <v>17</v>
      </c>
      <c r="F1067" t="s">
        <v>18</v>
      </c>
      <c r="G1067" t="s">
        <v>31</v>
      </c>
      <c r="H1067">
        <v>69</v>
      </c>
      <c r="I1067">
        <v>7</v>
      </c>
      <c r="J1067">
        <v>483</v>
      </c>
    </row>
    <row r="1068" spans="1:10" x14ac:dyDescent="0.25">
      <c r="A1068" s="3" t="s">
        <v>1113</v>
      </c>
      <c r="B1068" s="4">
        <v>43438</v>
      </c>
      <c r="C1068">
        <v>16</v>
      </c>
      <c r="D1068" t="s">
        <v>30</v>
      </c>
      <c r="E1068" t="s">
        <v>36</v>
      </c>
      <c r="F1068" t="s">
        <v>28</v>
      </c>
      <c r="G1068" t="s">
        <v>41</v>
      </c>
      <c r="H1068">
        <v>399</v>
      </c>
      <c r="I1068">
        <v>0</v>
      </c>
      <c r="J1068">
        <v>0</v>
      </c>
    </row>
    <row r="1069" spans="1:10" x14ac:dyDescent="0.25">
      <c r="A1069" s="3" t="s">
        <v>1114</v>
      </c>
      <c r="B1069" s="4">
        <v>43439</v>
      </c>
      <c r="C1069">
        <v>5</v>
      </c>
      <c r="D1069" t="s">
        <v>60</v>
      </c>
      <c r="E1069" t="s">
        <v>68</v>
      </c>
      <c r="F1069" t="s">
        <v>18</v>
      </c>
      <c r="G1069" t="s">
        <v>41</v>
      </c>
      <c r="H1069">
        <v>399</v>
      </c>
      <c r="I1069">
        <v>4</v>
      </c>
      <c r="J1069">
        <v>1596</v>
      </c>
    </row>
    <row r="1070" spans="1:10" x14ac:dyDescent="0.25">
      <c r="A1070" s="3" t="s">
        <v>1115</v>
      </c>
      <c r="B1070" s="4">
        <v>43440</v>
      </c>
      <c r="C1070">
        <v>4</v>
      </c>
      <c r="D1070" t="s">
        <v>51</v>
      </c>
      <c r="E1070" t="s">
        <v>17</v>
      </c>
      <c r="F1070" t="s">
        <v>18</v>
      </c>
      <c r="G1070" t="s">
        <v>14</v>
      </c>
      <c r="H1070">
        <v>199</v>
      </c>
      <c r="I1070">
        <v>2</v>
      </c>
      <c r="J1070">
        <v>398</v>
      </c>
    </row>
    <row r="1071" spans="1:10" x14ac:dyDescent="0.25">
      <c r="A1071" s="3" t="s">
        <v>1116</v>
      </c>
      <c r="B1071" s="4">
        <v>43440</v>
      </c>
      <c r="C1071">
        <v>14</v>
      </c>
      <c r="D1071" t="s">
        <v>38</v>
      </c>
      <c r="E1071" t="s">
        <v>12</v>
      </c>
      <c r="F1071" t="s">
        <v>13</v>
      </c>
      <c r="G1071" t="s">
        <v>14</v>
      </c>
      <c r="H1071">
        <v>199</v>
      </c>
      <c r="I1071">
        <v>3</v>
      </c>
      <c r="J1071">
        <v>597</v>
      </c>
    </row>
    <row r="1072" spans="1:10" x14ac:dyDescent="0.25">
      <c r="A1072" s="3" t="s">
        <v>1117</v>
      </c>
      <c r="B1072" s="4">
        <v>43440</v>
      </c>
      <c r="C1072">
        <v>4</v>
      </c>
      <c r="D1072" t="s">
        <v>51</v>
      </c>
      <c r="E1072" t="s">
        <v>17</v>
      </c>
      <c r="F1072" t="s">
        <v>18</v>
      </c>
      <c r="G1072" t="s">
        <v>14</v>
      </c>
      <c r="H1072">
        <v>199</v>
      </c>
      <c r="I1072">
        <v>5</v>
      </c>
      <c r="J1072">
        <v>995</v>
      </c>
    </row>
    <row r="1073" spans="1:10" x14ac:dyDescent="0.25">
      <c r="A1073" s="3" t="s">
        <v>1118</v>
      </c>
      <c r="B1073" s="4">
        <v>43441</v>
      </c>
      <c r="C1073">
        <v>4</v>
      </c>
      <c r="D1073" t="s">
        <v>51</v>
      </c>
      <c r="E1073" t="s">
        <v>17</v>
      </c>
      <c r="F1073" t="s">
        <v>18</v>
      </c>
      <c r="G1073" t="s">
        <v>31</v>
      </c>
      <c r="H1073">
        <v>69</v>
      </c>
      <c r="I1073">
        <v>7</v>
      </c>
      <c r="J1073">
        <v>483</v>
      </c>
    </row>
    <row r="1074" spans="1:10" x14ac:dyDescent="0.25">
      <c r="A1074" s="3" t="s">
        <v>1119</v>
      </c>
      <c r="B1074" s="4">
        <v>43441</v>
      </c>
      <c r="C1074">
        <v>9</v>
      </c>
      <c r="D1074" t="s">
        <v>21</v>
      </c>
      <c r="E1074" t="s">
        <v>22</v>
      </c>
      <c r="F1074" t="s">
        <v>23</v>
      </c>
      <c r="G1074" t="s">
        <v>19</v>
      </c>
      <c r="H1074">
        <v>289</v>
      </c>
      <c r="I1074">
        <v>7</v>
      </c>
      <c r="J1074">
        <v>2023</v>
      </c>
    </row>
    <row r="1075" spans="1:10" x14ac:dyDescent="0.25">
      <c r="A1075" s="3" t="s">
        <v>1120</v>
      </c>
      <c r="B1075" s="4">
        <v>43442</v>
      </c>
      <c r="C1075">
        <v>10</v>
      </c>
      <c r="D1075" t="s">
        <v>58</v>
      </c>
      <c r="E1075" t="s">
        <v>22</v>
      </c>
      <c r="F1075" t="s">
        <v>23</v>
      </c>
      <c r="G1075" t="s">
        <v>31</v>
      </c>
      <c r="H1075">
        <v>69</v>
      </c>
      <c r="I1075">
        <v>7</v>
      </c>
      <c r="J1075">
        <v>483</v>
      </c>
    </row>
    <row r="1076" spans="1:10" x14ac:dyDescent="0.25">
      <c r="A1076" s="3" t="s">
        <v>1121</v>
      </c>
      <c r="B1076" s="4">
        <v>43442</v>
      </c>
      <c r="C1076">
        <v>4</v>
      </c>
      <c r="D1076" t="s">
        <v>51</v>
      </c>
      <c r="E1076" t="s">
        <v>17</v>
      </c>
      <c r="F1076" t="s">
        <v>18</v>
      </c>
      <c r="G1076" t="s">
        <v>31</v>
      </c>
      <c r="H1076">
        <v>69</v>
      </c>
      <c r="I1076">
        <v>5</v>
      </c>
      <c r="J1076">
        <v>345</v>
      </c>
    </row>
    <row r="1077" spans="1:10" x14ac:dyDescent="0.25">
      <c r="A1077" s="3" t="s">
        <v>1122</v>
      </c>
      <c r="B1077" s="4">
        <v>43443</v>
      </c>
      <c r="C1077">
        <v>20</v>
      </c>
      <c r="D1077" t="s">
        <v>40</v>
      </c>
      <c r="E1077" t="s">
        <v>27</v>
      </c>
      <c r="F1077" t="s">
        <v>28</v>
      </c>
      <c r="G1077" t="s">
        <v>19</v>
      </c>
      <c r="H1077">
        <v>289</v>
      </c>
      <c r="I1077">
        <v>8</v>
      </c>
      <c r="J1077">
        <v>2312</v>
      </c>
    </row>
    <row r="1078" spans="1:10" x14ac:dyDescent="0.25">
      <c r="A1078" s="3" t="s">
        <v>1123</v>
      </c>
      <c r="B1078" s="4">
        <v>43444</v>
      </c>
      <c r="C1078">
        <v>11</v>
      </c>
      <c r="D1078" t="s">
        <v>11</v>
      </c>
      <c r="E1078" t="s">
        <v>12</v>
      </c>
      <c r="F1078" t="s">
        <v>13</v>
      </c>
      <c r="G1078" t="s">
        <v>19</v>
      </c>
      <c r="H1078">
        <v>289</v>
      </c>
      <c r="I1078">
        <v>9</v>
      </c>
      <c r="J1078">
        <v>2601</v>
      </c>
    </row>
    <row r="1079" spans="1:10" x14ac:dyDescent="0.25">
      <c r="A1079" s="3" t="s">
        <v>1124</v>
      </c>
      <c r="B1079" s="4">
        <v>43445</v>
      </c>
      <c r="C1079">
        <v>13</v>
      </c>
      <c r="D1079" t="s">
        <v>33</v>
      </c>
      <c r="E1079" t="s">
        <v>12</v>
      </c>
      <c r="F1079" t="s">
        <v>13</v>
      </c>
      <c r="G1079" t="s">
        <v>19</v>
      </c>
      <c r="H1079">
        <v>289</v>
      </c>
      <c r="I1079">
        <v>8</v>
      </c>
      <c r="J1079">
        <v>2312</v>
      </c>
    </row>
    <row r="1080" spans="1:10" x14ac:dyDescent="0.25">
      <c r="A1080" s="3" t="s">
        <v>1125</v>
      </c>
      <c r="B1080" s="4">
        <v>43445</v>
      </c>
      <c r="C1080">
        <v>10</v>
      </c>
      <c r="D1080" t="s">
        <v>58</v>
      </c>
      <c r="E1080" t="s">
        <v>22</v>
      </c>
      <c r="F1080" t="s">
        <v>23</v>
      </c>
      <c r="G1080" t="s">
        <v>31</v>
      </c>
      <c r="H1080">
        <v>69</v>
      </c>
      <c r="I1080">
        <v>6</v>
      </c>
      <c r="J1080">
        <v>414</v>
      </c>
    </row>
    <row r="1081" spans="1:10" x14ac:dyDescent="0.25">
      <c r="A1081" s="3" t="s">
        <v>1126</v>
      </c>
      <c r="B1081" s="4">
        <v>43445</v>
      </c>
      <c r="C1081">
        <v>19</v>
      </c>
      <c r="D1081" t="s">
        <v>56</v>
      </c>
      <c r="E1081" t="s">
        <v>27</v>
      </c>
      <c r="F1081" t="s">
        <v>28</v>
      </c>
      <c r="G1081" t="s">
        <v>19</v>
      </c>
      <c r="H1081">
        <v>289</v>
      </c>
      <c r="I1081">
        <v>9</v>
      </c>
      <c r="J1081">
        <v>2601</v>
      </c>
    </row>
    <row r="1082" spans="1:10" x14ac:dyDescent="0.25">
      <c r="A1082" s="3" t="s">
        <v>1127</v>
      </c>
      <c r="B1082" s="4">
        <v>43446</v>
      </c>
      <c r="C1082">
        <v>14</v>
      </c>
      <c r="D1082" t="s">
        <v>38</v>
      </c>
      <c r="E1082" t="s">
        <v>12</v>
      </c>
      <c r="F1082" t="s">
        <v>13</v>
      </c>
      <c r="G1082" t="s">
        <v>19</v>
      </c>
      <c r="H1082">
        <v>289</v>
      </c>
      <c r="I1082">
        <v>5</v>
      </c>
      <c r="J1082">
        <v>1445</v>
      </c>
    </row>
    <row r="1083" spans="1:10" x14ac:dyDescent="0.25">
      <c r="A1083" s="3" t="s">
        <v>1128</v>
      </c>
      <c r="B1083" s="4">
        <v>43447</v>
      </c>
      <c r="C1083">
        <v>16</v>
      </c>
      <c r="D1083" t="s">
        <v>30</v>
      </c>
      <c r="E1083" t="s">
        <v>27</v>
      </c>
      <c r="F1083" t="s">
        <v>28</v>
      </c>
      <c r="G1083" t="s">
        <v>24</v>
      </c>
      <c r="H1083">
        <v>159</v>
      </c>
      <c r="I1083">
        <v>0</v>
      </c>
      <c r="J1083">
        <v>0</v>
      </c>
    </row>
    <row r="1084" spans="1:10" x14ac:dyDescent="0.25">
      <c r="A1084" s="3" t="s">
        <v>1129</v>
      </c>
      <c r="B1084" s="4">
        <v>43447</v>
      </c>
      <c r="C1084">
        <v>13</v>
      </c>
      <c r="D1084" t="s">
        <v>33</v>
      </c>
      <c r="E1084" t="s">
        <v>12</v>
      </c>
      <c r="F1084" t="s">
        <v>13</v>
      </c>
      <c r="G1084" t="s">
        <v>19</v>
      </c>
      <c r="H1084">
        <v>289</v>
      </c>
      <c r="I1084">
        <v>5</v>
      </c>
      <c r="J1084">
        <v>1445</v>
      </c>
    </row>
    <row r="1085" spans="1:10" x14ac:dyDescent="0.25">
      <c r="A1085" s="3" t="s">
        <v>1130</v>
      </c>
      <c r="B1085" s="4">
        <v>43447</v>
      </c>
      <c r="C1085">
        <v>2</v>
      </c>
      <c r="D1085" t="s">
        <v>106</v>
      </c>
      <c r="E1085" t="s">
        <v>17</v>
      </c>
      <c r="F1085" t="s">
        <v>18</v>
      </c>
      <c r="G1085" t="s">
        <v>14</v>
      </c>
      <c r="H1085">
        <v>199</v>
      </c>
      <c r="I1085">
        <v>4</v>
      </c>
      <c r="J1085">
        <v>796</v>
      </c>
    </row>
    <row r="1086" spans="1:10" x14ac:dyDescent="0.25">
      <c r="A1086" s="3" t="s">
        <v>1131</v>
      </c>
      <c r="B1086" s="4">
        <v>43447</v>
      </c>
      <c r="C1086">
        <v>5</v>
      </c>
      <c r="D1086" t="s">
        <v>60</v>
      </c>
      <c r="E1086" t="s">
        <v>68</v>
      </c>
      <c r="F1086" t="s">
        <v>18</v>
      </c>
      <c r="G1086" t="s">
        <v>14</v>
      </c>
      <c r="H1086">
        <v>199</v>
      </c>
      <c r="I1086">
        <v>9</v>
      </c>
      <c r="J1086">
        <v>1791</v>
      </c>
    </row>
    <row r="1087" spans="1:10" x14ac:dyDescent="0.25">
      <c r="A1087" s="3" t="s">
        <v>1132</v>
      </c>
      <c r="B1087" s="4">
        <v>43447</v>
      </c>
      <c r="C1087">
        <v>11</v>
      </c>
      <c r="D1087" t="s">
        <v>11</v>
      </c>
      <c r="E1087" t="s">
        <v>63</v>
      </c>
      <c r="F1087" t="s">
        <v>13</v>
      </c>
      <c r="G1087" t="s">
        <v>31</v>
      </c>
      <c r="H1087">
        <v>69</v>
      </c>
      <c r="I1087">
        <v>1</v>
      </c>
      <c r="J1087">
        <v>69</v>
      </c>
    </row>
    <row r="1088" spans="1:10" x14ac:dyDescent="0.25">
      <c r="A1088" s="3" t="s">
        <v>1133</v>
      </c>
      <c r="B1088" s="4">
        <v>43447</v>
      </c>
      <c r="C1088">
        <v>3</v>
      </c>
      <c r="D1088" t="s">
        <v>43</v>
      </c>
      <c r="E1088" t="s">
        <v>17</v>
      </c>
      <c r="F1088" t="s">
        <v>18</v>
      </c>
      <c r="G1088" t="s">
        <v>31</v>
      </c>
      <c r="H1088">
        <v>69</v>
      </c>
      <c r="I1088">
        <v>5</v>
      </c>
      <c r="J1088">
        <v>345</v>
      </c>
    </row>
    <row r="1089" spans="1:10" x14ac:dyDescent="0.25">
      <c r="A1089" s="3" t="s">
        <v>1134</v>
      </c>
      <c r="B1089" s="4">
        <v>43447</v>
      </c>
      <c r="C1089">
        <v>11</v>
      </c>
      <c r="D1089" t="s">
        <v>11</v>
      </c>
      <c r="E1089" t="s">
        <v>63</v>
      </c>
      <c r="F1089" t="s">
        <v>13</v>
      </c>
      <c r="G1089" t="s">
        <v>24</v>
      </c>
      <c r="H1089">
        <v>159</v>
      </c>
      <c r="I1089">
        <v>3</v>
      </c>
      <c r="J1089">
        <v>477</v>
      </c>
    </row>
    <row r="1090" spans="1:10" x14ac:dyDescent="0.25">
      <c r="A1090" s="3" t="s">
        <v>1135</v>
      </c>
      <c r="B1090" s="4">
        <v>43447</v>
      </c>
      <c r="C1090">
        <v>1</v>
      </c>
      <c r="D1090" t="s">
        <v>16</v>
      </c>
      <c r="E1090" t="s">
        <v>17</v>
      </c>
      <c r="F1090" t="s">
        <v>18</v>
      </c>
      <c r="G1090" t="s">
        <v>41</v>
      </c>
      <c r="H1090">
        <v>399</v>
      </c>
      <c r="I1090">
        <v>1</v>
      </c>
      <c r="J1090">
        <v>399</v>
      </c>
    </row>
    <row r="1091" spans="1:10" x14ac:dyDescent="0.25">
      <c r="A1091" s="3" t="s">
        <v>1136</v>
      </c>
      <c r="B1091" s="4">
        <v>43448</v>
      </c>
      <c r="C1091">
        <v>18</v>
      </c>
      <c r="D1091" t="s">
        <v>26</v>
      </c>
      <c r="E1091" t="s">
        <v>27</v>
      </c>
      <c r="F1091" t="s">
        <v>28</v>
      </c>
      <c r="G1091" t="s">
        <v>19</v>
      </c>
      <c r="H1091">
        <v>289</v>
      </c>
      <c r="I1091">
        <v>9</v>
      </c>
      <c r="J1091">
        <v>2601</v>
      </c>
    </row>
    <row r="1092" spans="1:10" x14ac:dyDescent="0.25">
      <c r="A1092" s="3" t="s">
        <v>1137</v>
      </c>
      <c r="B1092" s="4">
        <v>43449</v>
      </c>
      <c r="C1092">
        <v>15</v>
      </c>
      <c r="D1092" t="s">
        <v>118</v>
      </c>
      <c r="E1092" t="s">
        <v>63</v>
      </c>
      <c r="F1092" t="s">
        <v>13</v>
      </c>
      <c r="G1092" t="s">
        <v>19</v>
      </c>
      <c r="H1092">
        <v>289</v>
      </c>
      <c r="I1092">
        <v>9</v>
      </c>
      <c r="J1092">
        <v>2601</v>
      </c>
    </row>
    <row r="1093" spans="1:10" x14ac:dyDescent="0.25">
      <c r="A1093" s="3" t="s">
        <v>1138</v>
      </c>
      <c r="B1093" s="4">
        <v>43449</v>
      </c>
      <c r="C1093">
        <v>8</v>
      </c>
      <c r="D1093" t="s">
        <v>45</v>
      </c>
      <c r="E1093" t="s">
        <v>22</v>
      </c>
      <c r="F1093" t="s">
        <v>23</v>
      </c>
      <c r="G1093" t="s">
        <v>19</v>
      </c>
      <c r="H1093">
        <v>289</v>
      </c>
      <c r="I1093">
        <v>2</v>
      </c>
      <c r="J1093">
        <v>578</v>
      </c>
    </row>
    <row r="1094" spans="1:10" x14ac:dyDescent="0.25">
      <c r="A1094" s="3" t="s">
        <v>1139</v>
      </c>
      <c r="B1094" s="4">
        <v>43450</v>
      </c>
      <c r="C1094">
        <v>18</v>
      </c>
      <c r="D1094" t="s">
        <v>26</v>
      </c>
      <c r="E1094" t="s">
        <v>27</v>
      </c>
      <c r="F1094" t="s">
        <v>28</v>
      </c>
      <c r="G1094" t="s">
        <v>24</v>
      </c>
      <c r="H1094">
        <v>159</v>
      </c>
      <c r="I1094">
        <v>4</v>
      </c>
      <c r="J1094">
        <v>636</v>
      </c>
    </row>
    <row r="1095" spans="1:10" x14ac:dyDescent="0.25">
      <c r="A1095" s="3" t="s">
        <v>1140</v>
      </c>
      <c r="B1095" s="4">
        <v>43450</v>
      </c>
      <c r="C1095">
        <v>5</v>
      </c>
      <c r="D1095" t="s">
        <v>60</v>
      </c>
      <c r="E1095" t="s">
        <v>68</v>
      </c>
      <c r="F1095" t="s">
        <v>18</v>
      </c>
      <c r="G1095" t="s">
        <v>31</v>
      </c>
      <c r="H1095">
        <v>69</v>
      </c>
      <c r="I1095">
        <v>1</v>
      </c>
      <c r="J1095">
        <v>69</v>
      </c>
    </row>
    <row r="1096" spans="1:10" x14ac:dyDescent="0.25">
      <c r="A1096" s="3" t="s">
        <v>1141</v>
      </c>
      <c r="B1096" s="4">
        <v>43450</v>
      </c>
      <c r="C1096">
        <v>20</v>
      </c>
      <c r="D1096" t="s">
        <v>40</v>
      </c>
      <c r="E1096" t="s">
        <v>36</v>
      </c>
      <c r="F1096" t="s">
        <v>28</v>
      </c>
      <c r="G1096" t="s">
        <v>19</v>
      </c>
      <c r="H1096">
        <v>289</v>
      </c>
      <c r="I1096">
        <v>3</v>
      </c>
      <c r="J1096">
        <v>867</v>
      </c>
    </row>
    <row r="1097" spans="1:10" x14ac:dyDescent="0.25">
      <c r="A1097" s="3" t="s">
        <v>1142</v>
      </c>
      <c r="B1097" s="4">
        <v>43451</v>
      </c>
      <c r="C1097">
        <v>12</v>
      </c>
      <c r="D1097" t="s">
        <v>66</v>
      </c>
      <c r="E1097" t="s">
        <v>12</v>
      </c>
      <c r="F1097" t="s">
        <v>13</v>
      </c>
      <c r="G1097" t="s">
        <v>41</v>
      </c>
      <c r="H1097">
        <v>399</v>
      </c>
      <c r="I1097">
        <v>5</v>
      </c>
      <c r="J1097">
        <v>1995</v>
      </c>
    </row>
    <row r="1098" spans="1:10" x14ac:dyDescent="0.25">
      <c r="A1098" s="3" t="s">
        <v>1143</v>
      </c>
      <c r="B1098" s="4">
        <v>43451</v>
      </c>
      <c r="C1098">
        <v>1</v>
      </c>
      <c r="D1098" t="s">
        <v>16</v>
      </c>
      <c r="E1098" t="s">
        <v>17</v>
      </c>
      <c r="F1098" t="s">
        <v>18</v>
      </c>
      <c r="G1098" t="s">
        <v>31</v>
      </c>
      <c r="H1098">
        <v>69</v>
      </c>
      <c r="I1098">
        <v>6</v>
      </c>
      <c r="J1098">
        <v>414</v>
      </c>
    </row>
    <row r="1099" spans="1:10" x14ac:dyDescent="0.25">
      <c r="A1099" s="3" t="s">
        <v>1144</v>
      </c>
      <c r="B1099" s="4">
        <v>43452</v>
      </c>
      <c r="C1099">
        <v>10</v>
      </c>
      <c r="D1099" t="s">
        <v>58</v>
      </c>
      <c r="E1099" t="s">
        <v>22</v>
      </c>
      <c r="F1099" t="s">
        <v>23</v>
      </c>
      <c r="G1099" t="s">
        <v>14</v>
      </c>
      <c r="H1099">
        <v>199</v>
      </c>
      <c r="I1099">
        <v>3</v>
      </c>
      <c r="J1099">
        <v>597</v>
      </c>
    </row>
    <row r="1100" spans="1:10" x14ac:dyDescent="0.25">
      <c r="A1100" s="3" t="s">
        <v>1145</v>
      </c>
      <c r="B1100" s="4">
        <v>43452</v>
      </c>
      <c r="C1100">
        <v>3</v>
      </c>
      <c r="D1100" t="s">
        <v>43</v>
      </c>
      <c r="E1100" t="s">
        <v>17</v>
      </c>
      <c r="F1100" t="s">
        <v>18</v>
      </c>
      <c r="G1100" t="s">
        <v>31</v>
      </c>
      <c r="H1100">
        <v>69</v>
      </c>
      <c r="I1100">
        <v>2</v>
      </c>
      <c r="J1100">
        <v>138</v>
      </c>
    </row>
    <row r="1101" spans="1:10" x14ac:dyDescent="0.25">
      <c r="A1101" s="3" t="s">
        <v>1146</v>
      </c>
      <c r="B1101" s="4">
        <v>43452</v>
      </c>
      <c r="C1101">
        <v>8</v>
      </c>
      <c r="D1101" t="s">
        <v>45</v>
      </c>
      <c r="E1101" t="s">
        <v>46</v>
      </c>
      <c r="F1101" t="s">
        <v>23</v>
      </c>
      <c r="G1101" t="s">
        <v>24</v>
      </c>
      <c r="H1101">
        <v>159</v>
      </c>
      <c r="I1101">
        <v>3</v>
      </c>
      <c r="J1101">
        <v>477</v>
      </c>
    </row>
    <row r="1102" spans="1:10" x14ac:dyDescent="0.25">
      <c r="A1102" s="3" t="s">
        <v>1147</v>
      </c>
      <c r="B1102" s="4">
        <v>43452</v>
      </c>
      <c r="C1102">
        <v>8</v>
      </c>
      <c r="D1102" t="s">
        <v>45</v>
      </c>
      <c r="E1102" t="s">
        <v>22</v>
      </c>
      <c r="F1102" t="s">
        <v>23</v>
      </c>
      <c r="G1102" t="s">
        <v>31</v>
      </c>
      <c r="H1102">
        <v>69</v>
      </c>
      <c r="I1102">
        <v>9</v>
      </c>
      <c r="J1102">
        <v>621</v>
      </c>
    </row>
    <row r="1103" spans="1:10" x14ac:dyDescent="0.25">
      <c r="A1103" s="3" t="s">
        <v>1148</v>
      </c>
      <c r="B1103" s="4">
        <v>43452</v>
      </c>
      <c r="C1103">
        <v>12</v>
      </c>
      <c r="D1103" t="s">
        <v>66</v>
      </c>
      <c r="E1103" t="s">
        <v>12</v>
      </c>
      <c r="F1103" t="s">
        <v>13</v>
      </c>
      <c r="G1103" t="s">
        <v>41</v>
      </c>
      <c r="H1103">
        <v>399</v>
      </c>
      <c r="I1103">
        <v>3</v>
      </c>
      <c r="J1103">
        <v>1197</v>
      </c>
    </row>
    <row r="1104" spans="1:10" x14ac:dyDescent="0.25">
      <c r="A1104" s="3" t="s">
        <v>1149</v>
      </c>
      <c r="B1104" s="4">
        <v>43452</v>
      </c>
      <c r="C1104">
        <v>5</v>
      </c>
      <c r="D1104" t="s">
        <v>60</v>
      </c>
      <c r="E1104" t="s">
        <v>68</v>
      </c>
      <c r="F1104" t="s">
        <v>18</v>
      </c>
      <c r="G1104" t="s">
        <v>41</v>
      </c>
      <c r="H1104">
        <v>399</v>
      </c>
      <c r="I1104">
        <v>0</v>
      </c>
      <c r="J1104">
        <v>0</v>
      </c>
    </row>
    <row r="1105" spans="1:10" x14ac:dyDescent="0.25">
      <c r="A1105" s="3" t="s">
        <v>1150</v>
      </c>
      <c r="B1105" s="4">
        <v>43452</v>
      </c>
      <c r="C1105">
        <v>12</v>
      </c>
      <c r="D1105" t="s">
        <v>66</v>
      </c>
      <c r="E1105" t="s">
        <v>63</v>
      </c>
      <c r="F1105" t="s">
        <v>13</v>
      </c>
      <c r="G1105" t="s">
        <v>14</v>
      </c>
      <c r="H1105">
        <v>199</v>
      </c>
      <c r="I1105">
        <v>2</v>
      </c>
      <c r="J1105">
        <v>398</v>
      </c>
    </row>
    <row r="1106" spans="1:10" x14ac:dyDescent="0.25">
      <c r="A1106" s="3" t="s">
        <v>1151</v>
      </c>
      <c r="B1106" s="4">
        <v>43452</v>
      </c>
      <c r="C1106">
        <v>12</v>
      </c>
      <c r="D1106" t="s">
        <v>66</v>
      </c>
      <c r="E1106" t="s">
        <v>12</v>
      </c>
      <c r="F1106" t="s">
        <v>13</v>
      </c>
      <c r="G1106" t="s">
        <v>24</v>
      </c>
      <c r="H1106">
        <v>159</v>
      </c>
      <c r="I1106">
        <v>7</v>
      </c>
      <c r="J1106">
        <v>1113</v>
      </c>
    </row>
    <row r="1107" spans="1:10" x14ac:dyDescent="0.25">
      <c r="A1107" s="3" t="s">
        <v>1152</v>
      </c>
      <c r="B1107" s="4">
        <v>43452</v>
      </c>
      <c r="C1107">
        <v>20</v>
      </c>
      <c r="D1107" t="s">
        <v>40</v>
      </c>
      <c r="E1107" t="s">
        <v>27</v>
      </c>
      <c r="F1107" t="s">
        <v>28</v>
      </c>
      <c r="G1107" t="s">
        <v>19</v>
      </c>
      <c r="H1107">
        <v>289</v>
      </c>
      <c r="I1107">
        <v>4</v>
      </c>
      <c r="J1107">
        <v>1156</v>
      </c>
    </row>
    <row r="1108" spans="1:10" x14ac:dyDescent="0.25">
      <c r="A1108" s="3" t="s">
        <v>1153</v>
      </c>
      <c r="B1108" s="4">
        <v>43452</v>
      </c>
      <c r="C1108">
        <v>7</v>
      </c>
      <c r="D1108" t="s">
        <v>88</v>
      </c>
      <c r="E1108" t="s">
        <v>46</v>
      </c>
      <c r="F1108" t="s">
        <v>23</v>
      </c>
      <c r="G1108" t="s">
        <v>14</v>
      </c>
      <c r="H1108">
        <v>199</v>
      </c>
      <c r="I1108">
        <v>9</v>
      </c>
      <c r="J1108">
        <v>1791</v>
      </c>
    </row>
    <row r="1109" spans="1:10" x14ac:dyDescent="0.25">
      <c r="A1109" s="3" t="s">
        <v>1154</v>
      </c>
      <c r="B1109" s="4">
        <v>43452</v>
      </c>
      <c r="C1109">
        <v>14</v>
      </c>
      <c r="D1109" t="s">
        <v>38</v>
      </c>
      <c r="E1109" t="s">
        <v>12</v>
      </c>
      <c r="F1109" t="s">
        <v>13</v>
      </c>
      <c r="G1109" t="s">
        <v>41</v>
      </c>
      <c r="H1109">
        <v>399</v>
      </c>
      <c r="I1109">
        <v>5</v>
      </c>
      <c r="J1109">
        <v>1995</v>
      </c>
    </row>
    <row r="1110" spans="1:10" x14ac:dyDescent="0.25">
      <c r="A1110" s="3" t="s">
        <v>1155</v>
      </c>
      <c r="B1110" s="4">
        <v>43453</v>
      </c>
      <c r="C1110">
        <v>11</v>
      </c>
      <c r="D1110" t="s">
        <v>11</v>
      </c>
      <c r="E1110" t="s">
        <v>12</v>
      </c>
      <c r="F1110" t="s">
        <v>13</v>
      </c>
      <c r="G1110" t="s">
        <v>24</v>
      </c>
      <c r="H1110">
        <v>159</v>
      </c>
      <c r="I1110">
        <v>2</v>
      </c>
      <c r="J1110">
        <v>318</v>
      </c>
    </row>
    <row r="1111" spans="1:10" x14ac:dyDescent="0.25">
      <c r="A1111" s="3" t="s">
        <v>1156</v>
      </c>
      <c r="B1111" s="4">
        <v>43453</v>
      </c>
      <c r="C1111">
        <v>10</v>
      </c>
      <c r="D1111" t="s">
        <v>58</v>
      </c>
      <c r="E1111" t="s">
        <v>46</v>
      </c>
      <c r="F1111" t="s">
        <v>23</v>
      </c>
      <c r="G1111" t="s">
        <v>24</v>
      </c>
      <c r="H1111">
        <v>159</v>
      </c>
      <c r="I1111">
        <v>9</v>
      </c>
      <c r="J1111">
        <v>1431</v>
      </c>
    </row>
    <row r="1112" spans="1:10" x14ac:dyDescent="0.25">
      <c r="A1112" s="3" t="s">
        <v>1157</v>
      </c>
      <c r="B1112" s="4">
        <v>43454</v>
      </c>
      <c r="C1112">
        <v>4</v>
      </c>
      <c r="D1112" t="s">
        <v>51</v>
      </c>
      <c r="E1112" t="s">
        <v>17</v>
      </c>
      <c r="F1112" t="s">
        <v>18</v>
      </c>
      <c r="G1112" t="s">
        <v>41</v>
      </c>
      <c r="H1112">
        <v>399</v>
      </c>
      <c r="I1112">
        <v>8</v>
      </c>
      <c r="J1112">
        <v>3192</v>
      </c>
    </row>
    <row r="1113" spans="1:10" x14ac:dyDescent="0.25">
      <c r="A1113" s="3" t="s">
        <v>1158</v>
      </c>
      <c r="B1113" s="4">
        <v>43454</v>
      </c>
      <c r="C1113">
        <v>10</v>
      </c>
      <c r="D1113" t="s">
        <v>58</v>
      </c>
      <c r="E1113" t="s">
        <v>22</v>
      </c>
      <c r="F1113" t="s">
        <v>23</v>
      </c>
      <c r="G1113" t="s">
        <v>31</v>
      </c>
      <c r="H1113">
        <v>69</v>
      </c>
      <c r="I1113">
        <v>6</v>
      </c>
      <c r="J1113">
        <v>414</v>
      </c>
    </row>
    <row r="1114" spans="1:10" x14ac:dyDescent="0.25">
      <c r="A1114" s="3" t="s">
        <v>1159</v>
      </c>
      <c r="B1114" s="4">
        <v>43454</v>
      </c>
      <c r="C1114">
        <v>19</v>
      </c>
      <c r="D1114" t="s">
        <v>56</v>
      </c>
      <c r="E1114" t="s">
        <v>27</v>
      </c>
      <c r="F1114" t="s">
        <v>28</v>
      </c>
      <c r="G1114" t="s">
        <v>31</v>
      </c>
      <c r="H1114">
        <v>69</v>
      </c>
      <c r="I1114">
        <v>7</v>
      </c>
      <c r="J1114">
        <v>483</v>
      </c>
    </row>
    <row r="1115" spans="1:10" x14ac:dyDescent="0.25">
      <c r="A1115" s="3" t="s">
        <v>1160</v>
      </c>
      <c r="B1115" s="4">
        <v>43454</v>
      </c>
      <c r="C1115">
        <v>13</v>
      </c>
      <c r="D1115" t="s">
        <v>33</v>
      </c>
      <c r="E1115" t="s">
        <v>12</v>
      </c>
      <c r="F1115" t="s">
        <v>13</v>
      </c>
      <c r="G1115" t="s">
        <v>31</v>
      </c>
      <c r="H1115">
        <v>69</v>
      </c>
      <c r="I1115">
        <v>8</v>
      </c>
      <c r="J1115">
        <v>552</v>
      </c>
    </row>
    <row r="1116" spans="1:10" x14ac:dyDescent="0.25">
      <c r="A1116" s="3" t="s">
        <v>1161</v>
      </c>
      <c r="B1116" s="4">
        <v>43454</v>
      </c>
      <c r="C1116">
        <v>20</v>
      </c>
      <c r="D1116" t="s">
        <v>40</v>
      </c>
      <c r="E1116" t="s">
        <v>36</v>
      </c>
      <c r="F1116" t="s">
        <v>28</v>
      </c>
      <c r="G1116" t="s">
        <v>14</v>
      </c>
      <c r="H1116">
        <v>199</v>
      </c>
      <c r="I1116">
        <v>1</v>
      </c>
      <c r="J1116">
        <v>199</v>
      </c>
    </row>
    <row r="1117" spans="1:10" x14ac:dyDescent="0.25">
      <c r="A1117" s="3" t="s">
        <v>1162</v>
      </c>
      <c r="B1117" s="4">
        <v>43454</v>
      </c>
      <c r="C1117">
        <v>14</v>
      </c>
      <c r="D1117" t="s">
        <v>38</v>
      </c>
      <c r="E1117" t="s">
        <v>12</v>
      </c>
      <c r="F1117" t="s">
        <v>13</v>
      </c>
      <c r="G1117" t="s">
        <v>24</v>
      </c>
      <c r="H1117">
        <v>159</v>
      </c>
      <c r="I1117">
        <v>9</v>
      </c>
      <c r="J1117">
        <v>1431</v>
      </c>
    </row>
    <row r="1118" spans="1:10" x14ac:dyDescent="0.25">
      <c r="A1118" s="3" t="s">
        <v>1163</v>
      </c>
      <c r="B1118" s="4">
        <v>43454</v>
      </c>
      <c r="C1118">
        <v>9</v>
      </c>
      <c r="D1118" t="s">
        <v>21</v>
      </c>
      <c r="E1118" t="s">
        <v>22</v>
      </c>
      <c r="F1118" t="s">
        <v>23</v>
      </c>
      <c r="G1118" t="s">
        <v>19</v>
      </c>
      <c r="H1118">
        <v>289</v>
      </c>
      <c r="I1118">
        <v>5</v>
      </c>
      <c r="J1118">
        <v>1445</v>
      </c>
    </row>
    <row r="1119" spans="1:10" x14ac:dyDescent="0.25">
      <c r="A1119" s="3" t="s">
        <v>1164</v>
      </c>
      <c r="B1119" s="4">
        <v>43454</v>
      </c>
      <c r="C1119">
        <v>18</v>
      </c>
      <c r="D1119" t="s">
        <v>26</v>
      </c>
      <c r="E1119" t="s">
        <v>27</v>
      </c>
      <c r="F1119" t="s">
        <v>28</v>
      </c>
      <c r="G1119" t="s">
        <v>41</v>
      </c>
      <c r="H1119">
        <v>399</v>
      </c>
      <c r="I1119">
        <v>7</v>
      </c>
      <c r="J1119">
        <v>2793</v>
      </c>
    </row>
    <row r="1120" spans="1:10" x14ac:dyDescent="0.25">
      <c r="A1120" s="3" t="s">
        <v>1165</v>
      </c>
      <c r="B1120" s="4">
        <v>43454</v>
      </c>
      <c r="C1120">
        <v>10</v>
      </c>
      <c r="D1120" t="s">
        <v>58</v>
      </c>
      <c r="E1120" t="s">
        <v>22</v>
      </c>
      <c r="F1120" t="s">
        <v>23</v>
      </c>
      <c r="G1120" t="s">
        <v>14</v>
      </c>
      <c r="H1120">
        <v>199</v>
      </c>
      <c r="I1120">
        <v>6</v>
      </c>
      <c r="J1120">
        <v>1194</v>
      </c>
    </row>
    <row r="1121" spans="1:10" x14ac:dyDescent="0.25">
      <c r="A1121" s="3" t="s">
        <v>1166</v>
      </c>
      <c r="B1121" s="4">
        <v>43455</v>
      </c>
      <c r="C1121">
        <v>1</v>
      </c>
      <c r="D1121" t="s">
        <v>16</v>
      </c>
      <c r="E1121" t="s">
        <v>68</v>
      </c>
      <c r="F1121" t="s">
        <v>18</v>
      </c>
      <c r="G1121" t="s">
        <v>24</v>
      </c>
      <c r="H1121">
        <v>159</v>
      </c>
      <c r="I1121">
        <v>8</v>
      </c>
      <c r="J1121">
        <v>1272</v>
      </c>
    </row>
    <row r="1122" spans="1:10" x14ac:dyDescent="0.25">
      <c r="A1122" s="3" t="s">
        <v>1167</v>
      </c>
      <c r="B1122" s="4">
        <v>43456</v>
      </c>
      <c r="C1122">
        <v>14</v>
      </c>
      <c r="D1122" t="s">
        <v>38</v>
      </c>
      <c r="E1122" t="s">
        <v>63</v>
      </c>
      <c r="F1122" t="s">
        <v>13</v>
      </c>
      <c r="G1122" t="s">
        <v>41</v>
      </c>
      <c r="H1122">
        <v>399</v>
      </c>
      <c r="I1122">
        <v>7</v>
      </c>
      <c r="J1122">
        <v>2793</v>
      </c>
    </row>
    <row r="1123" spans="1:10" x14ac:dyDescent="0.25">
      <c r="A1123" s="3" t="s">
        <v>1168</v>
      </c>
      <c r="B1123" s="4">
        <v>43457</v>
      </c>
      <c r="C1123">
        <v>6</v>
      </c>
      <c r="D1123" t="s">
        <v>48</v>
      </c>
      <c r="E1123" t="s">
        <v>46</v>
      </c>
      <c r="F1123" t="s">
        <v>23</v>
      </c>
      <c r="G1123" t="s">
        <v>24</v>
      </c>
      <c r="H1123">
        <v>159</v>
      </c>
      <c r="I1123">
        <v>2</v>
      </c>
      <c r="J1123">
        <v>318</v>
      </c>
    </row>
    <row r="1124" spans="1:10" x14ac:dyDescent="0.25">
      <c r="A1124" s="3" t="s">
        <v>1169</v>
      </c>
      <c r="B1124" s="4">
        <v>43457</v>
      </c>
      <c r="C1124">
        <v>9</v>
      </c>
      <c r="D1124" t="s">
        <v>21</v>
      </c>
      <c r="E1124" t="s">
        <v>22</v>
      </c>
      <c r="F1124" t="s">
        <v>23</v>
      </c>
      <c r="G1124" t="s">
        <v>24</v>
      </c>
      <c r="H1124">
        <v>159</v>
      </c>
      <c r="I1124">
        <v>9</v>
      </c>
      <c r="J1124">
        <v>1431</v>
      </c>
    </row>
    <row r="1125" spans="1:10" x14ac:dyDescent="0.25">
      <c r="A1125" s="3" t="s">
        <v>1170</v>
      </c>
      <c r="B1125" s="4">
        <v>43457</v>
      </c>
      <c r="C1125">
        <v>14</v>
      </c>
      <c r="D1125" t="s">
        <v>38</v>
      </c>
      <c r="E1125" t="s">
        <v>12</v>
      </c>
      <c r="F1125" t="s">
        <v>13</v>
      </c>
      <c r="G1125" t="s">
        <v>24</v>
      </c>
      <c r="H1125">
        <v>159</v>
      </c>
      <c r="I1125">
        <v>2</v>
      </c>
      <c r="J1125">
        <v>318</v>
      </c>
    </row>
    <row r="1126" spans="1:10" x14ac:dyDescent="0.25">
      <c r="A1126" s="3" t="s">
        <v>1171</v>
      </c>
      <c r="B1126" s="4">
        <v>43457</v>
      </c>
      <c r="C1126">
        <v>19</v>
      </c>
      <c r="D1126" t="s">
        <v>56</v>
      </c>
      <c r="E1126" t="s">
        <v>27</v>
      </c>
      <c r="F1126" t="s">
        <v>28</v>
      </c>
      <c r="G1126" t="s">
        <v>31</v>
      </c>
      <c r="H1126">
        <v>69</v>
      </c>
      <c r="I1126">
        <v>5</v>
      </c>
      <c r="J1126">
        <v>345</v>
      </c>
    </row>
    <row r="1127" spans="1:10" x14ac:dyDescent="0.25">
      <c r="A1127" s="3" t="s">
        <v>1172</v>
      </c>
      <c r="B1127" s="4">
        <v>43457</v>
      </c>
      <c r="C1127">
        <v>11</v>
      </c>
      <c r="D1127" t="s">
        <v>11</v>
      </c>
      <c r="E1127" t="s">
        <v>12</v>
      </c>
      <c r="F1127" t="s">
        <v>13</v>
      </c>
      <c r="G1127" t="s">
        <v>19</v>
      </c>
      <c r="H1127">
        <v>289</v>
      </c>
      <c r="I1127">
        <v>9</v>
      </c>
      <c r="J1127">
        <v>2601</v>
      </c>
    </row>
    <row r="1128" spans="1:10" x14ac:dyDescent="0.25">
      <c r="A1128" s="3" t="s">
        <v>1173</v>
      </c>
      <c r="B1128" s="4">
        <v>43457</v>
      </c>
      <c r="C1128">
        <v>17</v>
      </c>
      <c r="D1128" t="s">
        <v>35</v>
      </c>
      <c r="E1128" t="s">
        <v>36</v>
      </c>
      <c r="F1128" t="s">
        <v>28</v>
      </c>
      <c r="G1128" t="s">
        <v>14</v>
      </c>
      <c r="H1128">
        <v>199</v>
      </c>
      <c r="I1128">
        <v>9</v>
      </c>
      <c r="J1128">
        <v>1791</v>
      </c>
    </row>
    <row r="1129" spans="1:10" x14ac:dyDescent="0.25">
      <c r="A1129" s="3" t="s">
        <v>1174</v>
      </c>
      <c r="B1129" s="4">
        <v>43458</v>
      </c>
      <c r="C1129">
        <v>9</v>
      </c>
      <c r="D1129" t="s">
        <v>21</v>
      </c>
      <c r="E1129" t="s">
        <v>46</v>
      </c>
      <c r="F1129" t="s">
        <v>23</v>
      </c>
      <c r="G1129" t="s">
        <v>41</v>
      </c>
      <c r="H1129">
        <v>399</v>
      </c>
      <c r="I1129">
        <v>2</v>
      </c>
      <c r="J1129">
        <v>798</v>
      </c>
    </row>
    <row r="1130" spans="1:10" x14ac:dyDescent="0.25">
      <c r="A1130" s="3" t="s">
        <v>1175</v>
      </c>
      <c r="B1130" s="4">
        <v>43458</v>
      </c>
      <c r="C1130">
        <v>13</v>
      </c>
      <c r="D1130" t="s">
        <v>33</v>
      </c>
      <c r="E1130" t="s">
        <v>12</v>
      </c>
      <c r="F1130" t="s">
        <v>13</v>
      </c>
      <c r="G1130" t="s">
        <v>24</v>
      </c>
      <c r="H1130">
        <v>159</v>
      </c>
      <c r="I1130">
        <v>2</v>
      </c>
      <c r="J1130">
        <v>318</v>
      </c>
    </row>
    <row r="1131" spans="1:10" x14ac:dyDescent="0.25">
      <c r="A1131" s="3" t="s">
        <v>1176</v>
      </c>
      <c r="B1131" s="4">
        <v>43459</v>
      </c>
      <c r="C1131">
        <v>18</v>
      </c>
      <c r="D1131" t="s">
        <v>26</v>
      </c>
      <c r="E1131" t="s">
        <v>36</v>
      </c>
      <c r="F1131" t="s">
        <v>28</v>
      </c>
      <c r="G1131" t="s">
        <v>14</v>
      </c>
      <c r="H1131">
        <v>199</v>
      </c>
      <c r="I1131">
        <v>8</v>
      </c>
      <c r="J1131">
        <v>1592</v>
      </c>
    </row>
    <row r="1132" spans="1:10" x14ac:dyDescent="0.25">
      <c r="A1132" s="3" t="s">
        <v>1177</v>
      </c>
      <c r="B1132" s="4">
        <v>43459</v>
      </c>
      <c r="C1132">
        <v>4</v>
      </c>
      <c r="D1132" t="s">
        <v>51</v>
      </c>
      <c r="E1132" t="s">
        <v>68</v>
      </c>
      <c r="F1132" t="s">
        <v>18</v>
      </c>
      <c r="G1132" t="s">
        <v>31</v>
      </c>
      <c r="H1132">
        <v>69</v>
      </c>
      <c r="I1132">
        <v>7</v>
      </c>
      <c r="J1132">
        <v>483</v>
      </c>
    </row>
    <row r="1133" spans="1:10" x14ac:dyDescent="0.25">
      <c r="A1133" s="3" t="s">
        <v>1178</v>
      </c>
      <c r="B1133" s="4">
        <v>43459</v>
      </c>
      <c r="C1133">
        <v>17</v>
      </c>
      <c r="D1133" t="s">
        <v>35</v>
      </c>
      <c r="E1133" t="s">
        <v>27</v>
      </c>
      <c r="F1133" t="s">
        <v>28</v>
      </c>
      <c r="G1133" t="s">
        <v>14</v>
      </c>
      <c r="H1133">
        <v>199</v>
      </c>
      <c r="I1133">
        <v>3</v>
      </c>
      <c r="J1133">
        <v>597</v>
      </c>
    </row>
    <row r="1134" spans="1:10" x14ac:dyDescent="0.25">
      <c r="A1134" s="3" t="s">
        <v>1179</v>
      </c>
      <c r="B1134" s="4">
        <v>43459</v>
      </c>
      <c r="C1134">
        <v>8</v>
      </c>
      <c r="D1134" t="s">
        <v>45</v>
      </c>
      <c r="E1134" t="s">
        <v>46</v>
      </c>
      <c r="F1134" t="s">
        <v>23</v>
      </c>
      <c r="G1134" t="s">
        <v>31</v>
      </c>
      <c r="H1134">
        <v>69</v>
      </c>
      <c r="I1134">
        <v>2</v>
      </c>
      <c r="J1134">
        <v>138</v>
      </c>
    </row>
    <row r="1135" spans="1:10" x14ac:dyDescent="0.25">
      <c r="A1135" s="3" t="s">
        <v>1180</v>
      </c>
      <c r="B1135" s="4">
        <v>43459</v>
      </c>
      <c r="C1135">
        <v>12</v>
      </c>
      <c r="D1135" t="s">
        <v>66</v>
      </c>
      <c r="E1135" t="s">
        <v>63</v>
      </c>
      <c r="F1135" t="s">
        <v>13</v>
      </c>
      <c r="G1135" t="s">
        <v>24</v>
      </c>
      <c r="H1135">
        <v>159</v>
      </c>
      <c r="I1135">
        <v>5</v>
      </c>
      <c r="J1135">
        <v>795</v>
      </c>
    </row>
    <row r="1136" spans="1:10" x14ac:dyDescent="0.25">
      <c r="A1136" s="3" t="s">
        <v>1181</v>
      </c>
      <c r="B1136" s="4">
        <v>43459</v>
      </c>
      <c r="C1136">
        <v>5</v>
      </c>
      <c r="D1136" t="s">
        <v>60</v>
      </c>
      <c r="E1136" t="s">
        <v>17</v>
      </c>
      <c r="F1136" t="s">
        <v>18</v>
      </c>
      <c r="G1136" t="s">
        <v>19</v>
      </c>
      <c r="H1136">
        <v>289</v>
      </c>
      <c r="I1136">
        <v>4</v>
      </c>
      <c r="J1136">
        <v>1156</v>
      </c>
    </row>
    <row r="1137" spans="1:10" x14ac:dyDescent="0.25">
      <c r="A1137" s="3" t="s">
        <v>1182</v>
      </c>
      <c r="B1137" s="4">
        <v>43459</v>
      </c>
      <c r="C1137">
        <v>16</v>
      </c>
      <c r="D1137" t="s">
        <v>30</v>
      </c>
      <c r="E1137" t="s">
        <v>27</v>
      </c>
      <c r="F1137" t="s">
        <v>28</v>
      </c>
      <c r="G1137" t="s">
        <v>24</v>
      </c>
      <c r="H1137">
        <v>159</v>
      </c>
      <c r="I1137">
        <v>4</v>
      </c>
      <c r="J1137">
        <v>636</v>
      </c>
    </row>
    <row r="1138" spans="1:10" x14ac:dyDescent="0.25">
      <c r="A1138" s="3" t="s">
        <v>1183</v>
      </c>
      <c r="B1138" s="4">
        <v>43459</v>
      </c>
      <c r="C1138">
        <v>3</v>
      </c>
      <c r="D1138" t="s">
        <v>43</v>
      </c>
      <c r="E1138" t="s">
        <v>68</v>
      </c>
      <c r="F1138" t="s">
        <v>18</v>
      </c>
      <c r="G1138" t="s">
        <v>19</v>
      </c>
      <c r="H1138">
        <v>289</v>
      </c>
      <c r="I1138">
        <v>6</v>
      </c>
      <c r="J1138">
        <v>1734</v>
      </c>
    </row>
    <row r="1139" spans="1:10" x14ac:dyDescent="0.25">
      <c r="A1139" s="3" t="s">
        <v>1184</v>
      </c>
      <c r="B1139" s="4">
        <v>43459</v>
      </c>
      <c r="C1139">
        <v>14</v>
      </c>
      <c r="D1139" t="s">
        <v>38</v>
      </c>
      <c r="E1139" t="s">
        <v>12</v>
      </c>
      <c r="F1139" t="s">
        <v>13</v>
      </c>
      <c r="G1139" t="s">
        <v>24</v>
      </c>
      <c r="H1139">
        <v>159</v>
      </c>
      <c r="I1139">
        <v>0</v>
      </c>
      <c r="J1139">
        <v>0</v>
      </c>
    </row>
    <row r="1140" spans="1:10" x14ac:dyDescent="0.25">
      <c r="A1140" s="3" t="s">
        <v>1185</v>
      </c>
      <c r="B1140" s="4">
        <v>43460</v>
      </c>
      <c r="C1140">
        <v>11</v>
      </c>
      <c r="D1140" t="s">
        <v>11</v>
      </c>
      <c r="E1140" t="s">
        <v>12</v>
      </c>
      <c r="F1140" t="s">
        <v>13</v>
      </c>
      <c r="G1140" t="s">
        <v>19</v>
      </c>
      <c r="H1140">
        <v>289</v>
      </c>
      <c r="I1140">
        <v>2</v>
      </c>
      <c r="J1140">
        <v>578</v>
      </c>
    </row>
    <row r="1141" spans="1:10" x14ac:dyDescent="0.25">
      <c r="A1141" s="3" t="s">
        <v>1186</v>
      </c>
      <c r="B1141" s="4">
        <v>43461</v>
      </c>
      <c r="C1141">
        <v>6</v>
      </c>
      <c r="D1141" t="s">
        <v>48</v>
      </c>
      <c r="E1141" t="s">
        <v>46</v>
      </c>
      <c r="F1141" t="s">
        <v>23</v>
      </c>
      <c r="G1141" t="s">
        <v>24</v>
      </c>
      <c r="H1141">
        <v>159</v>
      </c>
      <c r="I1141">
        <v>1</v>
      </c>
      <c r="J1141">
        <v>159</v>
      </c>
    </row>
    <row r="1142" spans="1:10" x14ac:dyDescent="0.25">
      <c r="A1142" s="3" t="s">
        <v>1187</v>
      </c>
      <c r="B1142" s="4">
        <v>43461</v>
      </c>
      <c r="C1142">
        <v>15</v>
      </c>
      <c r="D1142" t="s">
        <v>118</v>
      </c>
      <c r="E1142" t="s">
        <v>12</v>
      </c>
      <c r="F1142" t="s">
        <v>13</v>
      </c>
      <c r="G1142" t="s">
        <v>24</v>
      </c>
      <c r="H1142">
        <v>159</v>
      </c>
      <c r="I1142">
        <v>0</v>
      </c>
      <c r="J1142">
        <v>0</v>
      </c>
    </row>
    <row r="1143" spans="1:10" x14ac:dyDescent="0.25">
      <c r="A1143" s="3" t="s">
        <v>1188</v>
      </c>
      <c r="B1143" s="4">
        <v>43461</v>
      </c>
      <c r="C1143">
        <v>16</v>
      </c>
      <c r="D1143" t="s">
        <v>30</v>
      </c>
      <c r="E1143" t="s">
        <v>27</v>
      </c>
      <c r="F1143" t="s">
        <v>28</v>
      </c>
      <c r="G1143" t="s">
        <v>41</v>
      </c>
      <c r="H1143">
        <v>399</v>
      </c>
      <c r="I1143">
        <v>8</v>
      </c>
      <c r="J1143">
        <v>3192</v>
      </c>
    </row>
    <row r="1144" spans="1:10" x14ac:dyDescent="0.25">
      <c r="A1144" s="3" t="s">
        <v>1189</v>
      </c>
      <c r="B1144" s="4">
        <v>43462</v>
      </c>
      <c r="C1144">
        <v>17</v>
      </c>
      <c r="D1144" t="s">
        <v>35</v>
      </c>
      <c r="E1144" t="s">
        <v>27</v>
      </c>
      <c r="F1144" t="s">
        <v>28</v>
      </c>
      <c r="G1144" t="s">
        <v>31</v>
      </c>
      <c r="H1144">
        <v>69</v>
      </c>
      <c r="I1144">
        <v>6</v>
      </c>
      <c r="J1144">
        <v>414</v>
      </c>
    </row>
    <row r="1145" spans="1:10" x14ac:dyDescent="0.25">
      <c r="A1145" s="3" t="s">
        <v>1190</v>
      </c>
      <c r="B1145" s="4">
        <v>43463</v>
      </c>
      <c r="C1145">
        <v>11</v>
      </c>
      <c r="D1145" t="s">
        <v>11</v>
      </c>
      <c r="E1145" t="s">
        <v>12</v>
      </c>
      <c r="F1145" t="s">
        <v>13</v>
      </c>
      <c r="G1145" t="s">
        <v>41</v>
      </c>
      <c r="H1145">
        <v>399</v>
      </c>
      <c r="I1145">
        <v>2</v>
      </c>
      <c r="J1145">
        <v>798</v>
      </c>
    </row>
    <row r="1146" spans="1:10" x14ac:dyDescent="0.25">
      <c r="A1146" s="3" t="s">
        <v>1191</v>
      </c>
      <c r="B1146" s="4">
        <v>43464</v>
      </c>
      <c r="C1146">
        <v>12</v>
      </c>
      <c r="D1146" t="s">
        <v>66</v>
      </c>
      <c r="E1146" t="s">
        <v>12</v>
      </c>
      <c r="F1146" t="s">
        <v>13</v>
      </c>
      <c r="G1146" t="s">
        <v>41</v>
      </c>
      <c r="H1146">
        <v>399</v>
      </c>
      <c r="I1146">
        <v>8</v>
      </c>
      <c r="J1146">
        <v>3192</v>
      </c>
    </row>
    <row r="1147" spans="1:10" x14ac:dyDescent="0.25">
      <c r="A1147" s="3" t="s">
        <v>1192</v>
      </c>
      <c r="B1147" s="4">
        <v>43465</v>
      </c>
      <c r="C1147">
        <v>4</v>
      </c>
      <c r="D1147" t="s">
        <v>51</v>
      </c>
      <c r="E1147" t="s">
        <v>17</v>
      </c>
      <c r="F1147" t="s">
        <v>18</v>
      </c>
      <c r="G1147" t="s">
        <v>14</v>
      </c>
      <c r="H1147">
        <v>199</v>
      </c>
      <c r="I1147">
        <v>8</v>
      </c>
      <c r="J1147">
        <v>1592</v>
      </c>
    </row>
    <row r="1148" spans="1:10" x14ac:dyDescent="0.25">
      <c r="A1148" s="3" t="s">
        <v>1193</v>
      </c>
      <c r="B1148" s="4">
        <v>43466</v>
      </c>
      <c r="C1148">
        <v>20</v>
      </c>
      <c r="D1148" t="s">
        <v>40</v>
      </c>
      <c r="E1148" t="s">
        <v>36</v>
      </c>
      <c r="F1148" t="s">
        <v>28</v>
      </c>
      <c r="G1148" t="s">
        <v>41</v>
      </c>
      <c r="H1148">
        <v>399</v>
      </c>
      <c r="I1148">
        <v>4</v>
      </c>
      <c r="J1148">
        <v>1596</v>
      </c>
    </row>
    <row r="1149" spans="1:10" x14ac:dyDescent="0.25">
      <c r="A1149" s="3" t="s">
        <v>1194</v>
      </c>
      <c r="B1149" s="4">
        <v>43467</v>
      </c>
      <c r="C1149">
        <v>19</v>
      </c>
      <c r="D1149" t="s">
        <v>56</v>
      </c>
      <c r="E1149" t="s">
        <v>36</v>
      </c>
      <c r="F1149" t="s">
        <v>28</v>
      </c>
      <c r="G1149" t="s">
        <v>14</v>
      </c>
      <c r="H1149">
        <v>199</v>
      </c>
      <c r="I1149">
        <v>0</v>
      </c>
      <c r="J1149">
        <v>0</v>
      </c>
    </row>
    <row r="1150" spans="1:10" x14ac:dyDescent="0.25">
      <c r="A1150" s="3" t="s">
        <v>1195</v>
      </c>
      <c r="B1150" s="4">
        <v>43467</v>
      </c>
      <c r="C1150">
        <v>10</v>
      </c>
      <c r="D1150" t="s">
        <v>58</v>
      </c>
      <c r="E1150" t="s">
        <v>22</v>
      </c>
      <c r="F1150" t="s">
        <v>23</v>
      </c>
      <c r="G1150" t="s">
        <v>24</v>
      </c>
      <c r="H1150">
        <v>159</v>
      </c>
      <c r="I1150">
        <v>7</v>
      </c>
      <c r="J1150">
        <v>1113</v>
      </c>
    </row>
    <row r="1151" spans="1:10" x14ac:dyDescent="0.25">
      <c r="A1151" s="3" t="s">
        <v>1196</v>
      </c>
      <c r="B1151" s="4">
        <v>43467</v>
      </c>
      <c r="C1151">
        <v>5</v>
      </c>
      <c r="D1151" t="s">
        <v>60</v>
      </c>
      <c r="E1151" t="s">
        <v>68</v>
      </c>
      <c r="F1151" t="s">
        <v>18</v>
      </c>
      <c r="G1151" t="s">
        <v>24</v>
      </c>
      <c r="H1151">
        <v>159</v>
      </c>
      <c r="I1151">
        <v>0</v>
      </c>
      <c r="J1151">
        <v>0</v>
      </c>
    </row>
    <row r="1152" spans="1:10" x14ac:dyDescent="0.25">
      <c r="A1152" s="3" t="s">
        <v>1197</v>
      </c>
      <c r="B1152" s="4">
        <v>43468</v>
      </c>
      <c r="C1152">
        <v>1</v>
      </c>
      <c r="D1152" t="s">
        <v>16</v>
      </c>
      <c r="E1152" t="s">
        <v>68</v>
      </c>
      <c r="F1152" t="s">
        <v>18</v>
      </c>
      <c r="G1152" t="s">
        <v>19</v>
      </c>
      <c r="H1152">
        <v>289</v>
      </c>
      <c r="I1152">
        <v>4</v>
      </c>
      <c r="J1152">
        <v>1156</v>
      </c>
    </row>
    <row r="1153" spans="1:10" x14ac:dyDescent="0.25">
      <c r="A1153" s="3" t="s">
        <v>1198</v>
      </c>
      <c r="B1153" s="4">
        <v>43468</v>
      </c>
      <c r="C1153">
        <v>1</v>
      </c>
      <c r="D1153" t="s">
        <v>16</v>
      </c>
      <c r="E1153" t="s">
        <v>68</v>
      </c>
      <c r="F1153" t="s">
        <v>18</v>
      </c>
      <c r="G1153" t="s">
        <v>31</v>
      </c>
      <c r="H1153">
        <v>69</v>
      </c>
      <c r="I1153">
        <v>7</v>
      </c>
      <c r="J1153">
        <v>483</v>
      </c>
    </row>
    <row r="1154" spans="1:10" x14ac:dyDescent="0.25">
      <c r="A1154" s="3" t="s">
        <v>1199</v>
      </c>
      <c r="B1154" s="4">
        <v>43469</v>
      </c>
      <c r="C1154">
        <v>20</v>
      </c>
      <c r="D1154" t="s">
        <v>40</v>
      </c>
      <c r="E1154" t="s">
        <v>36</v>
      </c>
      <c r="F1154" t="s">
        <v>28</v>
      </c>
      <c r="G1154" t="s">
        <v>24</v>
      </c>
      <c r="H1154">
        <v>159</v>
      </c>
      <c r="I1154">
        <v>2</v>
      </c>
      <c r="J1154">
        <v>318</v>
      </c>
    </row>
    <row r="1155" spans="1:10" x14ac:dyDescent="0.25">
      <c r="A1155" s="3" t="s">
        <v>1200</v>
      </c>
      <c r="B1155" s="4">
        <v>43470</v>
      </c>
      <c r="C1155">
        <v>4</v>
      </c>
      <c r="D1155" t="s">
        <v>51</v>
      </c>
      <c r="E1155" t="s">
        <v>68</v>
      </c>
      <c r="F1155" t="s">
        <v>18</v>
      </c>
      <c r="G1155" t="s">
        <v>31</v>
      </c>
      <c r="H1155">
        <v>69</v>
      </c>
      <c r="I1155">
        <v>1</v>
      </c>
      <c r="J1155">
        <v>69</v>
      </c>
    </row>
    <row r="1156" spans="1:10" x14ac:dyDescent="0.25">
      <c r="A1156" s="3" t="s">
        <v>1201</v>
      </c>
      <c r="B1156" s="4">
        <v>43470</v>
      </c>
      <c r="C1156">
        <v>12</v>
      </c>
      <c r="D1156" t="s">
        <v>66</v>
      </c>
      <c r="E1156" t="s">
        <v>12</v>
      </c>
      <c r="F1156" t="s">
        <v>13</v>
      </c>
      <c r="G1156" t="s">
        <v>31</v>
      </c>
      <c r="H1156">
        <v>69</v>
      </c>
      <c r="I1156">
        <v>5</v>
      </c>
      <c r="J1156">
        <v>345</v>
      </c>
    </row>
    <row r="1157" spans="1:10" x14ac:dyDescent="0.25">
      <c r="A1157" s="3" t="s">
        <v>1202</v>
      </c>
      <c r="B1157" s="4">
        <v>43470</v>
      </c>
      <c r="C1157">
        <v>15</v>
      </c>
      <c r="D1157" t="s">
        <v>118</v>
      </c>
      <c r="E1157" t="s">
        <v>63</v>
      </c>
      <c r="F1157" t="s">
        <v>13</v>
      </c>
      <c r="G1157" t="s">
        <v>19</v>
      </c>
      <c r="H1157">
        <v>289</v>
      </c>
      <c r="I1157">
        <v>0</v>
      </c>
      <c r="J1157">
        <v>0</v>
      </c>
    </row>
    <row r="1158" spans="1:10" x14ac:dyDescent="0.25">
      <c r="A1158" s="3" t="s">
        <v>1203</v>
      </c>
      <c r="B1158" s="4">
        <v>43470</v>
      </c>
      <c r="C1158">
        <v>17</v>
      </c>
      <c r="D1158" t="s">
        <v>35</v>
      </c>
      <c r="E1158" t="s">
        <v>27</v>
      </c>
      <c r="F1158" t="s">
        <v>28</v>
      </c>
      <c r="G1158" t="s">
        <v>31</v>
      </c>
      <c r="H1158">
        <v>69</v>
      </c>
      <c r="I1158">
        <v>6</v>
      </c>
      <c r="J1158">
        <v>414</v>
      </c>
    </row>
    <row r="1159" spans="1:10" x14ac:dyDescent="0.25">
      <c r="A1159" s="3" t="s">
        <v>1204</v>
      </c>
      <c r="B1159" s="4">
        <v>43470</v>
      </c>
      <c r="C1159">
        <v>17</v>
      </c>
      <c r="D1159" t="s">
        <v>35</v>
      </c>
      <c r="E1159" t="s">
        <v>27</v>
      </c>
      <c r="F1159" t="s">
        <v>28</v>
      </c>
      <c r="G1159" t="s">
        <v>14</v>
      </c>
      <c r="H1159">
        <v>199</v>
      </c>
      <c r="I1159">
        <v>6</v>
      </c>
      <c r="J1159">
        <v>1194</v>
      </c>
    </row>
    <row r="1160" spans="1:10" x14ac:dyDescent="0.25">
      <c r="A1160" s="3" t="s">
        <v>1205</v>
      </c>
      <c r="B1160" s="4">
        <v>43471</v>
      </c>
      <c r="C1160">
        <v>7</v>
      </c>
      <c r="D1160" t="s">
        <v>88</v>
      </c>
      <c r="E1160" t="s">
        <v>46</v>
      </c>
      <c r="F1160" t="s">
        <v>23</v>
      </c>
      <c r="G1160" t="s">
        <v>24</v>
      </c>
      <c r="H1160">
        <v>159</v>
      </c>
      <c r="I1160">
        <v>1</v>
      </c>
      <c r="J1160">
        <v>159</v>
      </c>
    </row>
    <row r="1161" spans="1:10" x14ac:dyDescent="0.25">
      <c r="A1161" s="3" t="s">
        <v>1206</v>
      </c>
      <c r="B1161" s="4">
        <v>43471</v>
      </c>
      <c r="C1161">
        <v>20</v>
      </c>
      <c r="D1161" t="s">
        <v>40</v>
      </c>
      <c r="E1161" t="s">
        <v>36</v>
      </c>
      <c r="F1161" t="s">
        <v>28</v>
      </c>
      <c r="G1161" t="s">
        <v>14</v>
      </c>
      <c r="H1161">
        <v>199</v>
      </c>
      <c r="I1161">
        <v>0</v>
      </c>
      <c r="J1161">
        <v>0</v>
      </c>
    </row>
    <row r="1162" spans="1:10" x14ac:dyDescent="0.25">
      <c r="A1162" s="3" t="s">
        <v>1207</v>
      </c>
      <c r="B1162" s="4">
        <v>43471</v>
      </c>
      <c r="C1162">
        <v>10</v>
      </c>
      <c r="D1162" t="s">
        <v>58</v>
      </c>
      <c r="E1162" t="s">
        <v>46</v>
      </c>
      <c r="F1162" t="s">
        <v>23</v>
      </c>
      <c r="G1162" t="s">
        <v>19</v>
      </c>
      <c r="H1162">
        <v>289</v>
      </c>
      <c r="I1162">
        <v>3</v>
      </c>
      <c r="J1162">
        <v>867</v>
      </c>
    </row>
    <row r="1163" spans="1:10" x14ac:dyDescent="0.25">
      <c r="A1163" s="3" t="s">
        <v>1208</v>
      </c>
      <c r="B1163" s="4">
        <v>43471</v>
      </c>
      <c r="C1163">
        <v>15</v>
      </c>
      <c r="D1163" t="s">
        <v>118</v>
      </c>
      <c r="E1163" t="s">
        <v>63</v>
      </c>
      <c r="F1163" t="s">
        <v>13</v>
      </c>
      <c r="G1163" t="s">
        <v>14</v>
      </c>
      <c r="H1163">
        <v>199</v>
      </c>
      <c r="I1163">
        <v>7</v>
      </c>
      <c r="J1163">
        <v>1393</v>
      </c>
    </row>
    <row r="1164" spans="1:10" x14ac:dyDescent="0.25">
      <c r="A1164" s="3" t="s">
        <v>1209</v>
      </c>
      <c r="B1164" s="4">
        <v>43472</v>
      </c>
      <c r="C1164">
        <v>17</v>
      </c>
      <c r="D1164" t="s">
        <v>35</v>
      </c>
      <c r="E1164" t="s">
        <v>36</v>
      </c>
      <c r="F1164" t="s">
        <v>28</v>
      </c>
      <c r="G1164" t="s">
        <v>14</v>
      </c>
      <c r="H1164">
        <v>199</v>
      </c>
      <c r="I1164">
        <v>0</v>
      </c>
      <c r="J1164">
        <v>0</v>
      </c>
    </row>
    <row r="1165" spans="1:10" x14ac:dyDescent="0.25">
      <c r="A1165" s="3" t="s">
        <v>1210</v>
      </c>
      <c r="B1165" s="4">
        <v>43472</v>
      </c>
      <c r="C1165">
        <v>7</v>
      </c>
      <c r="D1165" t="s">
        <v>88</v>
      </c>
      <c r="E1165" t="s">
        <v>22</v>
      </c>
      <c r="F1165" t="s">
        <v>23</v>
      </c>
      <c r="G1165" t="s">
        <v>31</v>
      </c>
      <c r="H1165">
        <v>69</v>
      </c>
      <c r="I1165">
        <v>6</v>
      </c>
      <c r="J1165">
        <v>414</v>
      </c>
    </row>
    <row r="1166" spans="1:10" x14ac:dyDescent="0.25">
      <c r="A1166" s="3" t="s">
        <v>1211</v>
      </c>
      <c r="B1166" s="4">
        <v>43472</v>
      </c>
      <c r="C1166">
        <v>6</v>
      </c>
      <c r="D1166" t="s">
        <v>48</v>
      </c>
      <c r="E1166" t="s">
        <v>22</v>
      </c>
      <c r="F1166" t="s">
        <v>23</v>
      </c>
      <c r="G1166" t="s">
        <v>14</v>
      </c>
      <c r="H1166">
        <v>199</v>
      </c>
      <c r="I1166">
        <v>1</v>
      </c>
      <c r="J1166">
        <v>199</v>
      </c>
    </row>
    <row r="1167" spans="1:10" x14ac:dyDescent="0.25">
      <c r="A1167" s="3" t="s">
        <v>1212</v>
      </c>
      <c r="B1167" s="4">
        <v>43472</v>
      </c>
      <c r="C1167">
        <v>13</v>
      </c>
      <c r="D1167" t="s">
        <v>33</v>
      </c>
      <c r="E1167" t="s">
        <v>63</v>
      </c>
      <c r="F1167" t="s">
        <v>13</v>
      </c>
      <c r="G1167" t="s">
        <v>19</v>
      </c>
      <c r="H1167">
        <v>289</v>
      </c>
      <c r="I1167">
        <v>9</v>
      </c>
      <c r="J1167">
        <v>2601</v>
      </c>
    </row>
    <row r="1168" spans="1:10" x14ac:dyDescent="0.25">
      <c r="A1168" s="3" t="s">
        <v>1213</v>
      </c>
      <c r="B1168" s="4">
        <v>43473</v>
      </c>
      <c r="C1168">
        <v>13</v>
      </c>
      <c r="D1168" t="s">
        <v>33</v>
      </c>
      <c r="E1168" t="s">
        <v>63</v>
      </c>
      <c r="F1168" t="s">
        <v>13</v>
      </c>
      <c r="G1168" t="s">
        <v>31</v>
      </c>
      <c r="H1168">
        <v>69</v>
      </c>
      <c r="I1168">
        <v>9</v>
      </c>
      <c r="J1168">
        <v>621</v>
      </c>
    </row>
    <row r="1169" spans="1:10" x14ac:dyDescent="0.25">
      <c r="A1169" s="3" t="s">
        <v>1214</v>
      </c>
      <c r="B1169" s="4">
        <v>43473</v>
      </c>
      <c r="C1169">
        <v>3</v>
      </c>
      <c r="D1169" t="s">
        <v>43</v>
      </c>
      <c r="E1169" t="s">
        <v>68</v>
      </c>
      <c r="F1169" t="s">
        <v>18</v>
      </c>
      <c r="G1169" t="s">
        <v>24</v>
      </c>
      <c r="H1169">
        <v>159</v>
      </c>
      <c r="I1169">
        <v>6</v>
      </c>
      <c r="J1169">
        <v>954</v>
      </c>
    </row>
    <row r="1170" spans="1:10" x14ac:dyDescent="0.25">
      <c r="A1170" s="3" t="s">
        <v>1215</v>
      </c>
      <c r="B1170" s="4">
        <v>43473</v>
      </c>
      <c r="C1170">
        <v>13</v>
      </c>
      <c r="D1170" t="s">
        <v>33</v>
      </c>
      <c r="E1170" t="s">
        <v>63</v>
      </c>
      <c r="F1170" t="s">
        <v>13</v>
      </c>
      <c r="G1170" t="s">
        <v>31</v>
      </c>
      <c r="H1170">
        <v>69</v>
      </c>
      <c r="I1170">
        <v>6</v>
      </c>
      <c r="J1170">
        <v>414</v>
      </c>
    </row>
    <row r="1171" spans="1:10" x14ac:dyDescent="0.25">
      <c r="A1171" s="3" t="s">
        <v>1216</v>
      </c>
      <c r="B1171" s="4">
        <v>43474</v>
      </c>
      <c r="C1171">
        <v>3</v>
      </c>
      <c r="D1171" t="s">
        <v>43</v>
      </c>
      <c r="E1171" t="s">
        <v>68</v>
      </c>
      <c r="F1171" t="s">
        <v>18</v>
      </c>
      <c r="G1171" t="s">
        <v>24</v>
      </c>
      <c r="H1171">
        <v>159</v>
      </c>
      <c r="I1171">
        <v>0</v>
      </c>
      <c r="J1171">
        <v>0</v>
      </c>
    </row>
    <row r="1172" spans="1:10" x14ac:dyDescent="0.25">
      <c r="A1172" s="3" t="s">
        <v>1217</v>
      </c>
      <c r="B1172" s="4">
        <v>43475</v>
      </c>
      <c r="C1172">
        <v>14</v>
      </c>
      <c r="D1172" t="s">
        <v>38</v>
      </c>
      <c r="E1172" t="s">
        <v>12</v>
      </c>
      <c r="F1172" t="s">
        <v>13</v>
      </c>
      <c r="G1172" t="s">
        <v>14</v>
      </c>
      <c r="H1172">
        <v>199</v>
      </c>
      <c r="I1172">
        <v>7</v>
      </c>
      <c r="J1172">
        <v>1393</v>
      </c>
    </row>
    <row r="1173" spans="1:10" x14ac:dyDescent="0.25">
      <c r="A1173" s="3" t="s">
        <v>1218</v>
      </c>
      <c r="B1173" s="4">
        <v>43475</v>
      </c>
      <c r="C1173">
        <v>11</v>
      </c>
      <c r="D1173" t="s">
        <v>11</v>
      </c>
      <c r="E1173" t="s">
        <v>63</v>
      </c>
      <c r="F1173" t="s">
        <v>13</v>
      </c>
      <c r="G1173" t="s">
        <v>24</v>
      </c>
      <c r="H1173">
        <v>159</v>
      </c>
      <c r="I1173">
        <v>4</v>
      </c>
      <c r="J1173">
        <v>636</v>
      </c>
    </row>
    <row r="1174" spans="1:10" x14ac:dyDescent="0.25">
      <c r="A1174" s="3" t="s">
        <v>1219</v>
      </c>
      <c r="B1174" s="4">
        <v>43475</v>
      </c>
      <c r="C1174">
        <v>6</v>
      </c>
      <c r="D1174" t="s">
        <v>48</v>
      </c>
      <c r="E1174" t="s">
        <v>46</v>
      </c>
      <c r="F1174" t="s">
        <v>23</v>
      </c>
      <c r="G1174" t="s">
        <v>14</v>
      </c>
      <c r="H1174">
        <v>199</v>
      </c>
      <c r="I1174">
        <v>2</v>
      </c>
      <c r="J1174">
        <v>398</v>
      </c>
    </row>
    <row r="1175" spans="1:10" x14ac:dyDescent="0.25">
      <c r="A1175" s="3" t="s">
        <v>1220</v>
      </c>
      <c r="B1175" s="4">
        <v>43476</v>
      </c>
      <c r="C1175">
        <v>11</v>
      </c>
      <c r="D1175" t="s">
        <v>11</v>
      </c>
      <c r="E1175" t="s">
        <v>12</v>
      </c>
      <c r="F1175" t="s">
        <v>13</v>
      </c>
      <c r="G1175" t="s">
        <v>14</v>
      </c>
      <c r="H1175">
        <v>199</v>
      </c>
      <c r="I1175">
        <v>6</v>
      </c>
      <c r="J1175">
        <v>1194</v>
      </c>
    </row>
    <row r="1176" spans="1:10" x14ac:dyDescent="0.25">
      <c r="A1176" s="3" t="s">
        <v>1221</v>
      </c>
      <c r="B1176" s="4">
        <v>43477</v>
      </c>
      <c r="C1176">
        <v>16</v>
      </c>
      <c r="D1176" t="s">
        <v>30</v>
      </c>
      <c r="E1176" t="s">
        <v>36</v>
      </c>
      <c r="F1176" t="s">
        <v>28</v>
      </c>
      <c r="G1176" t="s">
        <v>31</v>
      </c>
      <c r="H1176">
        <v>69</v>
      </c>
      <c r="I1176">
        <v>1</v>
      </c>
      <c r="J1176">
        <v>69</v>
      </c>
    </row>
    <row r="1177" spans="1:10" x14ac:dyDescent="0.25">
      <c r="A1177" s="3" t="s">
        <v>1222</v>
      </c>
      <c r="B1177" s="4">
        <v>43477</v>
      </c>
      <c r="C1177">
        <v>8</v>
      </c>
      <c r="D1177" t="s">
        <v>45</v>
      </c>
      <c r="E1177" t="s">
        <v>22</v>
      </c>
      <c r="F1177" t="s">
        <v>23</v>
      </c>
      <c r="G1177" t="s">
        <v>31</v>
      </c>
      <c r="H1177">
        <v>69</v>
      </c>
      <c r="I1177">
        <v>1</v>
      </c>
      <c r="J1177">
        <v>69</v>
      </c>
    </row>
    <row r="1178" spans="1:10" x14ac:dyDescent="0.25">
      <c r="A1178" s="3" t="s">
        <v>1223</v>
      </c>
      <c r="B1178" s="4">
        <v>43477</v>
      </c>
      <c r="C1178">
        <v>5</v>
      </c>
      <c r="D1178" t="s">
        <v>60</v>
      </c>
      <c r="E1178" t="s">
        <v>68</v>
      </c>
      <c r="F1178" t="s">
        <v>18</v>
      </c>
      <c r="G1178" t="s">
        <v>14</v>
      </c>
      <c r="H1178">
        <v>199</v>
      </c>
      <c r="I1178">
        <v>9</v>
      </c>
      <c r="J1178">
        <v>1791</v>
      </c>
    </row>
    <row r="1179" spans="1:10" x14ac:dyDescent="0.25">
      <c r="A1179" s="3" t="s">
        <v>1224</v>
      </c>
      <c r="B1179" s="4">
        <v>43477</v>
      </c>
      <c r="C1179">
        <v>19</v>
      </c>
      <c r="D1179" t="s">
        <v>56</v>
      </c>
      <c r="E1179" t="s">
        <v>27</v>
      </c>
      <c r="F1179" t="s">
        <v>28</v>
      </c>
      <c r="G1179" t="s">
        <v>41</v>
      </c>
      <c r="H1179">
        <v>399</v>
      </c>
      <c r="I1179">
        <v>5</v>
      </c>
      <c r="J1179">
        <v>1995</v>
      </c>
    </row>
    <row r="1180" spans="1:10" x14ac:dyDescent="0.25">
      <c r="A1180" s="3" t="s">
        <v>1225</v>
      </c>
      <c r="B1180" s="4">
        <v>43477</v>
      </c>
      <c r="C1180">
        <v>10</v>
      </c>
      <c r="D1180" t="s">
        <v>58</v>
      </c>
      <c r="E1180" t="s">
        <v>46</v>
      </c>
      <c r="F1180" t="s">
        <v>23</v>
      </c>
      <c r="G1180" t="s">
        <v>41</v>
      </c>
      <c r="H1180">
        <v>399</v>
      </c>
      <c r="I1180">
        <v>7</v>
      </c>
      <c r="J1180">
        <v>2793</v>
      </c>
    </row>
    <row r="1181" spans="1:10" x14ac:dyDescent="0.25">
      <c r="A1181" s="3" t="s">
        <v>1226</v>
      </c>
      <c r="B1181" s="4">
        <v>43477</v>
      </c>
      <c r="C1181">
        <v>14</v>
      </c>
      <c r="D1181" t="s">
        <v>38</v>
      </c>
      <c r="E1181" t="s">
        <v>12</v>
      </c>
      <c r="F1181" t="s">
        <v>13</v>
      </c>
      <c r="G1181" t="s">
        <v>31</v>
      </c>
      <c r="H1181">
        <v>69</v>
      </c>
      <c r="I1181">
        <v>8</v>
      </c>
      <c r="J1181">
        <v>552</v>
      </c>
    </row>
    <row r="1182" spans="1:10" x14ac:dyDescent="0.25">
      <c r="A1182" s="3" t="s">
        <v>1227</v>
      </c>
      <c r="B1182" s="4">
        <v>43477</v>
      </c>
      <c r="C1182">
        <v>11</v>
      </c>
      <c r="D1182" t="s">
        <v>11</v>
      </c>
      <c r="E1182" t="s">
        <v>63</v>
      </c>
      <c r="F1182" t="s">
        <v>13</v>
      </c>
      <c r="G1182" t="s">
        <v>41</v>
      </c>
      <c r="H1182">
        <v>399</v>
      </c>
      <c r="I1182">
        <v>4</v>
      </c>
      <c r="J1182">
        <v>1596</v>
      </c>
    </row>
    <row r="1183" spans="1:10" x14ac:dyDescent="0.25">
      <c r="A1183" s="3" t="s">
        <v>1228</v>
      </c>
      <c r="B1183" s="4">
        <v>43478</v>
      </c>
      <c r="C1183">
        <v>15</v>
      </c>
      <c r="D1183" t="s">
        <v>118</v>
      </c>
      <c r="E1183" t="s">
        <v>63</v>
      </c>
      <c r="F1183" t="s">
        <v>13</v>
      </c>
      <c r="G1183" t="s">
        <v>19</v>
      </c>
      <c r="H1183">
        <v>289</v>
      </c>
      <c r="I1183">
        <v>2</v>
      </c>
      <c r="J1183">
        <v>578</v>
      </c>
    </row>
    <row r="1184" spans="1:10" x14ac:dyDescent="0.25">
      <c r="A1184" s="3" t="s">
        <v>1229</v>
      </c>
      <c r="B1184" s="4">
        <v>43478</v>
      </c>
      <c r="C1184">
        <v>3</v>
      </c>
      <c r="D1184" t="s">
        <v>43</v>
      </c>
      <c r="E1184" t="s">
        <v>68</v>
      </c>
      <c r="F1184" t="s">
        <v>18</v>
      </c>
      <c r="G1184" t="s">
        <v>41</v>
      </c>
      <c r="H1184">
        <v>399</v>
      </c>
      <c r="I1184">
        <v>7</v>
      </c>
      <c r="J1184">
        <v>2793</v>
      </c>
    </row>
    <row r="1185" spans="1:10" x14ac:dyDescent="0.25">
      <c r="A1185" s="3" t="s">
        <v>1230</v>
      </c>
      <c r="B1185" s="4">
        <v>43478</v>
      </c>
      <c r="C1185">
        <v>15</v>
      </c>
      <c r="D1185" t="s">
        <v>118</v>
      </c>
      <c r="E1185" t="s">
        <v>63</v>
      </c>
      <c r="F1185" t="s">
        <v>13</v>
      </c>
      <c r="G1185" t="s">
        <v>14</v>
      </c>
      <c r="H1185">
        <v>199</v>
      </c>
      <c r="I1185">
        <v>3</v>
      </c>
      <c r="J1185">
        <v>597</v>
      </c>
    </row>
    <row r="1186" spans="1:10" x14ac:dyDescent="0.25">
      <c r="A1186" s="3" t="s">
        <v>1231</v>
      </c>
      <c r="B1186" s="4">
        <v>43478</v>
      </c>
      <c r="C1186">
        <v>13</v>
      </c>
      <c r="D1186" t="s">
        <v>33</v>
      </c>
      <c r="E1186" t="s">
        <v>12</v>
      </c>
      <c r="F1186" t="s">
        <v>13</v>
      </c>
      <c r="G1186" t="s">
        <v>24</v>
      </c>
      <c r="H1186">
        <v>159</v>
      </c>
      <c r="I1186">
        <v>0</v>
      </c>
      <c r="J1186">
        <v>0</v>
      </c>
    </row>
    <row r="1187" spans="1:10" x14ac:dyDescent="0.25">
      <c r="A1187" s="3" t="s">
        <v>1232</v>
      </c>
      <c r="B1187" s="4">
        <v>43478</v>
      </c>
      <c r="C1187">
        <v>3</v>
      </c>
      <c r="D1187" t="s">
        <v>43</v>
      </c>
      <c r="E1187" t="s">
        <v>68</v>
      </c>
      <c r="F1187" t="s">
        <v>18</v>
      </c>
      <c r="G1187" t="s">
        <v>24</v>
      </c>
      <c r="H1187">
        <v>159</v>
      </c>
      <c r="I1187">
        <v>4</v>
      </c>
      <c r="J1187">
        <v>636</v>
      </c>
    </row>
    <row r="1188" spans="1:10" x14ac:dyDescent="0.25">
      <c r="A1188" s="3" t="s">
        <v>1233</v>
      </c>
      <c r="B1188" s="4">
        <v>43478</v>
      </c>
      <c r="C1188">
        <v>4</v>
      </c>
      <c r="D1188" t="s">
        <v>51</v>
      </c>
      <c r="E1188" t="s">
        <v>68</v>
      </c>
      <c r="F1188" t="s">
        <v>18</v>
      </c>
      <c r="G1188" t="s">
        <v>41</v>
      </c>
      <c r="H1188">
        <v>399</v>
      </c>
      <c r="I1188">
        <v>2</v>
      </c>
      <c r="J1188">
        <v>798</v>
      </c>
    </row>
    <row r="1189" spans="1:10" x14ac:dyDescent="0.25">
      <c r="A1189" s="3" t="s">
        <v>1234</v>
      </c>
      <c r="B1189" s="4">
        <v>43478</v>
      </c>
      <c r="C1189">
        <v>8</v>
      </c>
      <c r="D1189" t="s">
        <v>45</v>
      </c>
      <c r="E1189" t="s">
        <v>22</v>
      </c>
      <c r="F1189" t="s">
        <v>23</v>
      </c>
      <c r="G1189" t="s">
        <v>24</v>
      </c>
      <c r="H1189">
        <v>159</v>
      </c>
      <c r="I1189">
        <v>6</v>
      </c>
      <c r="J1189">
        <v>954</v>
      </c>
    </row>
    <row r="1190" spans="1:10" x14ac:dyDescent="0.25">
      <c r="A1190" s="3" t="s">
        <v>1235</v>
      </c>
      <c r="B1190" s="4">
        <v>43478</v>
      </c>
      <c r="C1190">
        <v>12</v>
      </c>
      <c r="D1190" t="s">
        <v>66</v>
      </c>
      <c r="E1190" t="s">
        <v>12</v>
      </c>
      <c r="F1190" t="s">
        <v>13</v>
      </c>
      <c r="G1190" t="s">
        <v>31</v>
      </c>
      <c r="H1190">
        <v>69</v>
      </c>
      <c r="I1190">
        <v>4</v>
      </c>
      <c r="J1190">
        <v>276</v>
      </c>
    </row>
    <row r="1191" spans="1:10" x14ac:dyDescent="0.25">
      <c r="A1191" s="3" t="s">
        <v>1236</v>
      </c>
      <c r="B1191" s="4">
        <v>43478</v>
      </c>
      <c r="C1191">
        <v>2</v>
      </c>
      <c r="D1191" t="s">
        <v>106</v>
      </c>
      <c r="E1191" t="s">
        <v>17</v>
      </c>
      <c r="F1191" t="s">
        <v>18</v>
      </c>
      <c r="G1191" t="s">
        <v>41</v>
      </c>
      <c r="H1191">
        <v>399</v>
      </c>
      <c r="I1191">
        <v>4</v>
      </c>
      <c r="J1191">
        <v>1596</v>
      </c>
    </row>
    <row r="1192" spans="1:10" x14ac:dyDescent="0.25">
      <c r="A1192" s="3" t="s">
        <v>1237</v>
      </c>
      <c r="B1192" s="4">
        <v>43478</v>
      </c>
      <c r="C1192">
        <v>18</v>
      </c>
      <c r="D1192" t="s">
        <v>26</v>
      </c>
      <c r="E1192" t="s">
        <v>36</v>
      </c>
      <c r="F1192" t="s">
        <v>28</v>
      </c>
      <c r="G1192" t="s">
        <v>41</v>
      </c>
      <c r="H1192">
        <v>399</v>
      </c>
      <c r="I1192">
        <v>1</v>
      </c>
      <c r="J1192">
        <v>399</v>
      </c>
    </row>
    <row r="1193" spans="1:10" x14ac:dyDescent="0.25">
      <c r="A1193" s="3" t="s">
        <v>1238</v>
      </c>
      <c r="B1193" s="4">
        <v>43479</v>
      </c>
      <c r="C1193">
        <v>10</v>
      </c>
      <c r="D1193" t="s">
        <v>58</v>
      </c>
      <c r="E1193" t="s">
        <v>46</v>
      </c>
      <c r="F1193" t="s">
        <v>23</v>
      </c>
      <c r="G1193" t="s">
        <v>24</v>
      </c>
      <c r="H1193">
        <v>159</v>
      </c>
      <c r="I1193">
        <v>3</v>
      </c>
      <c r="J1193">
        <v>477</v>
      </c>
    </row>
    <row r="1194" spans="1:10" x14ac:dyDescent="0.25">
      <c r="A1194" s="3" t="s">
        <v>1239</v>
      </c>
      <c r="B1194" s="4">
        <v>43479</v>
      </c>
      <c r="C1194">
        <v>3</v>
      </c>
      <c r="D1194" t="s">
        <v>43</v>
      </c>
      <c r="E1194" t="s">
        <v>68</v>
      </c>
      <c r="F1194" t="s">
        <v>18</v>
      </c>
      <c r="G1194" t="s">
        <v>31</v>
      </c>
      <c r="H1194">
        <v>69</v>
      </c>
      <c r="I1194">
        <v>0</v>
      </c>
      <c r="J1194">
        <v>0</v>
      </c>
    </row>
    <row r="1195" spans="1:10" x14ac:dyDescent="0.25">
      <c r="A1195" s="3" t="s">
        <v>1240</v>
      </c>
      <c r="B1195" s="4">
        <v>43479</v>
      </c>
      <c r="C1195">
        <v>12</v>
      </c>
      <c r="D1195" t="s">
        <v>66</v>
      </c>
      <c r="E1195" t="s">
        <v>63</v>
      </c>
      <c r="F1195" t="s">
        <v>13</v>
      </c>
      <c r="G1195" t="s">
        <v>19</v>
      </c>
      <c r="H1195">
        <v>289</v>
      </c>
      <c r="I1195">
        <v>7</v>
      </c>
      <c r="J1195">
        <v>2023</v>
      </c>
    </row>
    <row r="1196" spans="1:10" x14ac:dyDescent="0.25">
      <c r="A1196" s="3" t="s">
        <v>1241</v>
      </c>
      <c r="B1196" s="4">
        <v>43479</v>
      </c>
      <c r="C1196">
        <v>19</v>
      </c>
      <c r="D1196" t="s">
        <v>56</v>
      </c>
      <c r="E1196" t="s">
        <v>27</v>
      </c>
      <c r="F1196" t="s">
        <v>28</v>
      </c>
      <c r="G1196" t="s">
        <v>41</v>
      </c>
      <c r="H1196">
        <v>399</v>
      </c>
      <c r="I1196">
        <v>8</v>
      </c>
      <c r="J1196">
        <v>3192</v>
      </c>
    </row>
    <row r="1197" spans="1:10" x14ac:dyDescent="0.25">
      <c r="A1197" s="3" t="s">
        <v>1242</v>
      </c>
      <c r="B1197" s="4">
        <v>43480</v>
      </c>
      <c r="C1197">
        <v>16</v>
      </c>
      <c r="D1197" t="s">
        <v>30</v>
      </c>
      <c r="E1197" t="s">
        <v>36</v>
      </c>
      <c r="F1197" t="s">
        <v>28</v>
      </c>
      <c r="G1197" t="s">
        <v>19</v>
      </c>
      <c r="H1197">
        <v>289</v>
      </c>
      <c r="I1197">
        <v>9</v>
      </c>
      <c r="J1197">
        <v>2601</v>
      </c>
    </row>
    <row r="1198" spans="1:10" x14ac:dyDescent="0.25">
      <c r="A1198" s="3" t="s">
        <v>1243</v>
      </c>
      <c r="B1198" s="4">
        <v>43481</v>
      </c>
      <c r="C1198">
        <v>6</v>
      </c>
      <c r="D1198" t="s">
        <v>48</v>
      </c>
      <c r="E1198" t="s">
        <v>22</v>
      </c>
      <c r="F1198" t="s">
        <v>23</v>
      </c>
      <c r="G1198" t="s">
        <v>14</v>
      </c>
      <c r="H1198">
        <v>199</v>
      </c>
      <c r="I1198">
        <v>2</v>
      </c>
      <c r="J1198">
        <v>398</v>
      </c>
    </row>
    <row r="1199" spans="1:10" x14ac:dyDescent="0.25">
      <c r="A1199" s="3" t="s">
        <v>1244</v>
      </c>
      <c r="B1199" s="4">
        <v>43481</v>
      </c>
      <c r="C1199">
        <v>16</v>
      </c>
      <c r="D1199" t="s">
        <v>30</v>
      </c>
      <c r="E1199" t="s">
        <v>36</v>
      </c>
      <c r="F1199" t="s">
        <v>28</v>
      </c>
      <c r="G1199" t="s">
        <v>31</v>
      </c>
      <c r="H1199">
        <v>69</v>
      </c>
      <c r="I1199">
        <v>9</v>
      </c>
      <c r="J1199">
        <v>621</v>
      </c>
    </row>
    <row r="1200" spans="1:10" x14ac:dyDescent="0.25">
      <c r="A1200" s="3" t="s">
        <v>1245</v>
      </c>
      <c r="B1200" s="4">
        <v>43481</v>
      </c>
      <c r="C1200">
        <v>16</v>
      </c>
      <c r="D1200" t="s">
        <v>30</v>
      </c>
      <c r="E1200" t="s">
        <v>36</v>
      </c>
      <c r="F1200" t="s">
        <v>28</v>
      </c>
      <c r="G1200" t="s">
        <v>31</v>
      </c>
      <c r="H1200">
        <v>69</v>
      </c>
      <c r="I1200">
        <v>5</v>
      </c>
      <c r="J1200">
        <v>345</v>
      </c>
    </row>
    <row r="1201" spans="1:10" x14ac:dyDescent="0.25">
      <c r="A1201" s="3" t="s">
        <v>1246</v>
      </c>
      <c r="B1201" s="4">
        <v>43481</v>
      </c>
      <c r="C1201">
        <v>16</v>
      </c>
      <c r="D1201" t="s">
        <v>30</v>
      </c>
      <c r="E1201" t="s">
        <v>27</v>
      </c>
      <c r="F1201" t="s">
        <v>28</v>
      </c>
      <c r="G1201" t="s">
        <v>31</v>
      </c>
      <c r="H1201">
        <v>69</v>
      </c>
      <c r="I1201">
        <v>2</v>
      </c>
      <c r="J1201">
        <v>138</v>
      </c>
    </row>
    <row r="1202" spans="1:10" x14ac:dyDescent="0.25">
      <c r="A1202" s="3" t="s">
        <v>1247</v>
      </c>
      <c r="B1202" s="4">
        <v>43482</v>
      </c>
      <c r="C1202">
        <v>16</v>
      </c>
      <c r="D1202" t="s">
        <v>30</v>
      </c>
      <c r="E1202" t="s">
        <v>27</v>
      </c>
      <c r="F1202" t="s">
        <v>28</v>
      </c>
      <c r="G1202" t="s">
        <v>31</v>
      </c>
      <c r="H1202">
        <v>69</v>
      </c>
      <c r="I1202">
        <v>1</v>
      </c>
      <c r="J1202">
        <v>69</v>
      </c>
    </row>
    <row r="1203" spans="1:10" x14ac:dyDescent="0.25">
      <c r="A1203" s="3" t="s">
        <v>1248</v>
      </c>
      <c r="B1203" s="4">
        <v>43482</v>
      </c>
      <c r="C1203">
        <v>18</v>
      </c>
      <c r="D1203" t="s">
        <v>26</v>
      </c>
      <c r="E1203" t="s">
        <v>36</v>
      </c>
      <c r="F1203" t="s">
        <v>28</v>
      </c>
      <c r="G1203" t="s">
        <v>19</v>
      </c>
      <c r="H1203">
        <v>289</v>
      </c>
      <c r="I1203">
        <v>2</v>
      </c>
      <c r="J1203">
        <v>578</v>
      </c>
    </row>
    <row r="1204" spans="1:10" x14ac:dyDescent="0.25">
      <c r="A1204" s="3" t="s">
        <v>1249</v>
      </c>
      <c r="B1204" s="4">
        <v>43482</v>
      </c>
      <c r="C1204">
        <v>14</v>
      </c>
      <c r="D1204" t="s">
        <v>38</v>
      </c>
      <c r="E1204" t="s">
        <v>12</v>
      </c>
      <c r="F1204" t="s">
        <v>13</v>
      </c>
      <c r="G1204" t="s">
        <v>41</v>
      </c>
      <c r="H1204">
        <v>399</v>
      </c>
      <c r="I1204">
        <v>2</v>
      </c>
      <c r="J1204">
        <v>798</v>
      </c>
    </row>
    <row r="1205" spans="1:10" x14ac:dyDescent="0.25">
      <c r="A1205" s="3" t="s">
        <v>1250</v>
      </c>
      <c r="B1205" s="4">
        <v>43482</v>
      </c>
      <c r="C1205">
        <v>5</v>
      </c>
      <c r="D1205" t="s">
        <v>60</v>
      </c>
      <c r="E1205" t="s">
        <v>17</v>
      </c>
      <c r="F1205" t="s">
        <v>18</v>
      </c>
      <c r="G1205" t="s">
        <v>31</v>
      </c>
      <c r="H1205">
        <v>69</v>
      </c>
      <c r="I1205">
        <v>3</v>
      </c>
      <c r="J1205">
        <v>207</v>
      </c>
    </row>
    <row r="1206" spans="1:10" x14ac:dyDescent="0.25">
      <c r="A1206" s="3" t="s">
        <v>1251</v>
      </c>
      <c r="B1206" s="4">
        <v>43482</v>
      </c>
      <c r="C1206">
        <v>7</v>
      </c>
      <c r="D1206" t="s">
        <v>88</v>
      </c>
      <c r="E1206" t="s">
        <v>22</v>
      </c>
      <c r="F1206" t="s">
        <v>23</v>
      </c>
      <c r="G1206" t="s">
        <v>19</v>
      </c>
      <c r="H1206">
        <v>289</v>
      </c>
      <c r="I1206">
        <v>5</v>
      </c>
      <c r="J1206">
        <v>1445</v>
      </c>
    </row>
    <row r="1207" spans="1:10" x14ac:dyDescent="0.25">
      <c r="A1207" s="3" t="s">
        <v>1252</v>
      </c>
      <c r="B1207" s="4">
        <v>43482</v>
      </c>
      <c r="C1207">
        <v>17</v>
      </c>
      <c r="D1207" t="s">
        <v>35</v>
      </c>
      <c r="E1207" t="s">
        <v>27</v>
      </c>
      <c r="F1207" t="s">
        <v>28</v>
      </c>
      <c r="G1207" t="s">
        <v>31</v>
      </c>
      <c r="H1207">
        <v>69</v>
      </c>
      <c r="I1207">
        <v>6</v>
      </c>
      <c r="J1207">
        <v>414</v>
      </c>
    </row>
    <row r="1208" spans="1:10" x14ac:dyDescent="0.25">
      <c r="A1208" s="3" t="s">
        <v>1253</v>
      </c>
      <c r="B1208" s="4">
        <v>43482</v>
      </c>
      <c r="C1208">
        <v>10</v>
      </c>
      <c r="D1208" t="s">
        <v>58</v>
      </c>
      <c r="E1208" t="s">
        <v>46</v>
      </c>
      <c r="F1208" t="s">
        <v>23</v>
      </c>
      <c r="G1208" t="s">
        <v>24</v>
      </c>
      <c r="H1208">
        <v>159</v>
      </c>
      <c r="I1208">
        <v>3</v>
      </c>
      <c r="J1208">
        <v>477</v>
      </c>
    </row>
    <row r="1209" spans="1:10" x14ac:dyDescent="0.25">
      <c r="A1209" s="3" t="s">
        <v>1254</v>
      </c>
      <c r="B1209" s="4">
        <v>43483</v>
      </c>
      <c r="C1209">
        <v>7</v>
      </c>
      <c r="D1209" t="s">
        <v>88</v>
      </c>
      <c r="E1209" t="s">
        <v>22</v>
      </c>
      <c r="F1209" t="s">
        <v>23</v>
      </c>
      <c r="G1209" t="s">
        <v>41</v>
      </c>
      <c r="H1209">
        <v>399</v>
      </c>
      <c r="I1209">
        <v>6</v>
      </c>
      <c r="J1209">
        <v>2394</v>
      </c>
    </row>
    <row r="1210" spans="1:10" x14ac:dyDescent="0.25">
      <c r="A1210" s="3" t="s">
        <v>1255</v>
      </c>
      <c r="B1210" s="4">
        <v>43483</v>
      </c>
      <c r="C1210">
        <v>12</v>
      </c>
      <c r="D1210" t="s">
        <v>66</v>
      </c>
      <c r="E1210" t="s">
        <v>63</v>
      </c>
      <c r="F1210" t="s">
        <v>13</v>
      </c>
      <c r="G1210" t="s">
        <v>41</v>
      </c>
      <c r="H1210">
        <v>399</v>
      </c>
      <c r="I1210">
        <v>3</v>
      </c>
      <c r="J1210">
        <v>1197</v>
      </c>
    </row>
    <row r="1211" spans="1:10" x14ac:dyDescent="0.25">
      <c r="A1211" s="3" t="s">
        <v>1256</v>
      </c>
      <c r="B1211" s="4">
        <v>43483</v>
      </c>
      <c r="C1211">
        <v>11</v>
      </c>
      <c r="D1211" t="s">
        <v>11</v>
      </c>
      <c r="E1211" t="s">
        <v>63</v>
      </c>
      <c r="F1211" t="s">
        <v>13</v>
      </c>
      <c r="G1211" t="s">
        <v>14</v>
      </c>
      <c r="H1211">
        <v>199</v>
      </c>
      <c r="I1211">
        <v>7</v>
      </c>
      <c r="J1211">
        <v>1393</v>
      </c>
    </row>
    <row r="1212" spans="1:10" x14ac:dyDescent="0.25">
      <c r="A1212" s="3" t="s">
        <v>1257</v>
      </c>
      <c r="B1212" s="4">
        <v>43484</v>
      </c>
      <c r="C1212">
        <v>9</v>
      </c>
      <c r="D1212" t="s">
        <v>21</v>
      </c>
      <c r="E1212" t="s">
        <v>46</v>
      </c>
      <c r="F1212" t="s">
        <v>23</v>
      </c>
      <c r="G1212" t="s">
        <v>24</v>
      </c>
      <c r="H1212">
        <v>159</v>
      </c>
      <c r="I1212">
        <v>7</v>
      </c>
      <c r="J1212">
        <v>1113</v>
      </c>
    </row>
    <row r="1213" spans="1:10" x14ac:dyDescent="0.25">
      <c r="A1213" s="3" t="s">
        <v>1258</v>
      </c>
      <c r="B1213" s="4">
        <v>43485</v>
      </c>
      <c r="C1213">
        <v>14</v>
      </c>
      <c r="D1213" t="s">
        <v>38</v>
      </c>
      <c r="E1213" t="s">
        <v>12</v>
      </c>
      <c r="F1213" t="s">
        <v>13</v>
      </c>
      <c r="G1213" t="s">
        <v>24</v>
      </c>
      <c r="H1213">
        <v>159</v>
      </c>
      <c r="I1213">
        <v>1</v>
      </c>
      <c r="J1213">
        <v>159</v>
      </c>
    </row>
    <row r="1214" spans="1:10" x14ac:dyDescent="0.25">
      <c r="A1214" s="3" t="s">
        <v>1259</v>
      </c>
      <c r="B1214" s="4">
        <v>43485</v>
      </c>
      <c r="C1214">
        <v>16</v>
      </c>
      <c r="D1214" t="s">
        <v>30</v>
      </c>
      <c r="E1214" t="s">
        <v>27</v>
      </c>
      <c r="F1214" t="s">
        <v>28</v>
      </c>
      <c r="G1214" t="s">
        <v>31</v>
      </c>
      <c r="H1214">
        <v>69</v>
      </c>
      <c r="I1214">
        <v>2</v>
      </c>
      <c r="J1214">
        <v>138</v>
      </c>
    </row>
    <row r="1215" spans="1:10" x14ac:dyDescent="0.25">
      <c r="A1215" s="3" t="s">
        <v>1260</v>
      </c>
      <c r="B1215" s="4">
        <v>43486</v>
      </c>
      <c r="C1215">
        <v>8</v>
      </c>
      <c r="D1215" t="s">
        <v>45</v>
      </c>
      <c r="E1215" t="s">
        <v>46</v>
      </c>
      <c r="F1215" t="s">
        <v>23</v>
      </c>
      <c r="G1215" t="s">
        <v>19</v>
      </c>
      <c r="H1215">
        <v>289</v>
      </c>
      <c r="I1215">
        <v>4</v>
      </c>
      <c r="J1215">
        <v>1156</v>
      </c>
    </row>
    <row r="1216" spans="1:10" x14ac:dyDescent="0.25">
      <c r="A1216" s="3" t="s">
        <v>1261</v>
      </c>
      <c r="B1216" s="4">
        <v>43486</v>
      </c>
      <c r="C1216">
        <v>4</v>
      </c>
      <c r="D1216" t="s">
        <v>51</v>
      </c>
      <c r="E1216" t="s">
        <v>17</v>
      </c>
      <c r="F1216" t="s">
        <v>18</v>
      </c>
      <c r="G1216" t="s">
        <v>31</v>
      </c>
      <c r="H1216">
        <v>69</v>
      </c>
      <c r="I1216">
        <v>6</v>
      </c>
      <c r="J1216">
        <v>414</v>
      </c>
    </row>
    <row r="1217" spans="1:10" x14ac:dyDescent="0.25">
      <c r="A1217" s="3" t="s">
        <v>1262</v>
      </c>
      <c r="B1217" s="4">
        <v>43486</v>
      </c>
      <c r="C1217">
        <v>10</v>
      </c>
      <c r="D1217" t="s">
        <v>58</v>
      </c>
      <c r="E1217" t="s">
        <v>46</v>
      </c>
      <c r="F1217" t="s">
        <v>23</v>
      </c>
      <c r="G1217" t="s">
        <v>24</v>
      </c>
      <c r="H1217">
        <v>159</v>
      </c>
      <c r="I1217">
        <v>1</v>
      </c>
      <c r="J1217">
        <v>159</v>
      </c>
    </row>
    <row r="1218" spans="1:10" x14ac:dyDescent="0.25">
      <c r="A1218" s="3" t="s">
        <v>1263</v>
      </c>
      <c r="B1218" s="4">
        <v>43486</v>
      </c>
      <c r="C1218">
        <v>4</v>
      </c>
      <c r="D1218" t="s">
        <v>51</v>
      </c>
      <c r="E1218" t="s">
        <v>68</v>
      </c>
      <c r="F1218" t="s">
        <v>18</v>
      </c>
      <c r="G1218" t="s">
        <v>24</v>
      </c>
      <c r="H1218">
        <v>159</v>
      </c>
      <c r="I1218">
        <v>4</v>
      </c>
      <c r="J1218">
        <v>636</v>
      </c>
    </row>
    <row r="1219" spans="1:10" x14ac:dyDescent="0.25">
      <c r="A1219" s="3" t="s">
        <v>1264</v>
      </c>
      <c r="B1219" s="4">
        <v>43487</v>
      </c>
      <c r="C1219">
        <v>12</v>
      </c>
      <c r="D1219" t="s">
        <v>66</v>
      </c>
      <c r="E1219" t="s">
        <v>12</v>
      </c>
      <c r="F1219" t="s">
        <v>13</v>
      </c>
      <c r="G1219" t="s">
        <v>31</v>
      </c>
      <c r="H1219">
        <v>69</v>
      </c>
      <c r="I1219">
        <v>7</v>
      </c>
      <c r="J1219">
        <v>483</v>
      </c>
    </row>
    <row r="1220" spans="1:10" x14ac:dyDescent="0.25">
      <c r="A1220" s="3" t="s">
        <v>1265</v>
      </c>
      <c r="B1220" s="4">
        <v>43487</v>
      </c>
      <c r="C1220">
        <v>2</v>
      </c>
      <c r="D1220" t="s">
        <v>106</v>
      </c>
      <c r="E1220" t="s">
        <v>68</v>
      </c>
      <c r="F1220" t="s">
        <v>18</v>
      </c>
      <c r="G1220" t="s">
        <v>19</v>
      </c>
      <c r="H1220">
        <v>289</v>
      </c>
      <c r="I1220">
        <v>5</v>
      </c>
      <c r="J1220">
        <v>1445</v>
      </c>
    </row>
    <row r="1221" spans="1:10" x14ac:dyDescent="0.25">
      <c r="A1221" s="3" t="s">
        <v>1266</v>
      </c>
      <c r="B1221" s="4">
        <v>43487</v>
      </c>
      <c r="C1221">
        <v>7</v>
      </c>
      <c r="D1221" t="s">
        <v>88</v>
      </c>
      <c r="E1221" t="s">
        <v>22</v>
      </c>
      <c r="F1221" t="s">
        <v>23</v>
      </c>
      <c r="G1221" t="s">
        <v>19</v>
      </c>
      <c r="H1221">
        <v>289</v>
      </c>
      <c r="I1221">
        <v>7</v>
      </c>
      <c r="J1221">
        <v>2023</v>
      </c>
    </row>
    <row r="1222" spans="1:10" x14ac:dyDescent="0.25">
      <c r="A1222" s="3" t="s">
        <v>1267</v>
      </c>
      <c r="B1222" s="4">
        <v>43488</v>
      </c>
      <c r="C1222">
        <v>10</v>
      </c>
      <c r="D1222" t="s">
        <v>58</v>
      </c>
      <c r="E1222" t="s">
        <v>46</v>
      </c>
      <c r="F1222" t="s">
        <v>23</v>
      </c>
      <c r="G1222" t="s">
        <v>24</v>
      </c>
      <c r="H1222">
        <v>159</v>
      </c>
      <c r="I1222">
        <v>6</v>
      </c>
      <c r="J1222">
        <v>954</v>
      </c>
    </row>
    <row r="1223" spans="1:10" x14ac:dyDescent="0.25">
      <c r="A1223" s="3" t="s">
        <v>1268</v>
      </c>
      <c r="B1223" s="4">
        <v>43489</v>
      </c>
      <c r="C1223">
        <v>8</v>
      </c>
      <c r="D1223" t="s">
        <v>45</v>
      </c>
      <c r="E1223" t="s">
        <v>22</v>
      </c>
      <c r="F1223" t="s">
        <v>23</v>
      </c>
      <c r="G1223" t="s">
        <v>24</v>
      </c>
      <c r="H1223">
        <v>159</v>
      </c>
      <c r="I1223">
        <v>4</v>
      </c>
      <c r="J1223">
        <v>636</v>
      </c>
    </row>
    <row r="1224" spans="1:10" x14ac:dyDescent="0.25">
      <c r="A1224" s="3" t="s">
        <v>1269</v>
      </c>
      <c r="B1224" s="4">
        <v>43490</v>
      </c>
      <c r="C1224">
        <v>18</v>
      </c>
      <c r="D1224" t="s">
        <v>26</v>
      </c>
      <c r="E1224" t="s">
        <v>36</v>
      </c>
      <c r="F1224" t="s">
        <v>28</v>
      </c>
      <c r="G1224" t="s">
        <v>41</v>
      </c>
      <c r="H1224">
        <v>399</v>
      </c>
      <c r="I1224">
        <v>9</v>
      </c>
      <c r="J1224">
        <v>3591</v>
      </c>
    </row>
    <row r="1225" spans="1:10" x14ac:dyDescent="0.25">
      <c r="A1225" s="3" t="s">
        <v>1270</v>
      </c>
      <c r="B1225" s="4">
        <v>43491</v>
      </c>
      <c r="C1225">
        <v>4</v>
      </c>
      <c r="D1225" t="s">
        <v>51</v>
      </c>
      <c r="E1225" t="s">
        <v>17</v>
      </c>
      <c r="F1225" t="s">
        <v>18</v>
      </c>
      <c r="G1225" t="s">
        <v>14</v>
      </c>
      <c r="H1225">
        <v>199</v>
      </c>
      <c r="I1225">
        <v>5</v>
      </c>
      <c r="J1225">
        <v>995</v>
      </c>
    </row>
    <row r="1226" spans="1:10" x14ac:dyDescent="0.25">
      <c r="A1226" s="3" t="s">
        <v>1271</v>
      </c>
      <c r="B1226" s="4">
        <v>43491</v>
      </c>
      <c r="C1226">
        <v>7</v>
      </c>
      <c r="D1226" t="s">
        <v>88</v>
      </c>
      <c r="E1226" t="s">
        <v>46</v>
      </c>
      <c r="F1226" t="s">
        <v>23</v>
      </c>
      <c r="G1226" t="s">
        <v>41</v>
      </c>
      <c r="H1226">
        <v>399</v>
      </c>
      <c r="I1226">
        <v>8</v>
      </c>
      <c r="J1226">
        <v>3192</v>
      </c>
    </row>
    <row r="1227" spans="1:10" x14ac:dyDescent="0.25">
      <c r="A1227" s="3" t="s">
        <v>1272</v>
      </c>
      <c r="B1227" s="4">
        <v>43491</v>
      </c>
      <c r="C1227">
        <v>1</v>
      </c>
      <c r="D1227" t="s">
        <v>16</v>
      </c>
      <c r="E1227" t="s">
        <v>68</v>
      </c>
      <c r="F1227" t="s">
        <v>18</v>
      </c>
      <c r="G1227" t="s">
        <v>41</v>
      </c>
      <c r="H1227">
        <v>399</v>
      </c>
      <c r="I1227">
        <v>4</v>
      </c>
      <c r="J1227">
        <v>1596</v>
      </c>
    </row>
    <row r="1228" spans="1:10" x14ac:dyDescent="0.25">
      <c r="A1228" s="3" t="s">
        <v>1273</v>
      </c>
      <c r="B1228" s="4">
        <v>43491</v>
      </c>
      <c r="C1228">
        <v>10</v>
      </c>
      <c r="D1228" t="s">
        <v>58</v>
      </c>
      <c r="E1228" t="s">
        <v>22</v>
      </c>
      <c r="F1228" t="s">
        <v>23</v>
      </c>
      <c r="G1228" t="s">
        <v>41</v>
      </c>
      <c r="H1228">
        <v>399</v>
      </c>
      <c r="I1228">
        <v>4</v>
      </c>
      <c r="J1228">
        <v>1596</v>
      </c>
    </row>
    <row r="1229" spans="1:10" x14ac:dyDescent="0.25">
      <c r="A1229" s="3" t="s">
        <v>1274</v>
      </c>
      <c r="B1229" s="4">
        <v>43492</v>
      </c>
      <c r="C1229">
        <v>17</v>
      </c>
      <c r="D1229" t="s">
        <v>35</v>
      </c>
      <c r="E1229" t="s">
        <v>27</v>
      </c>
      <c r="F1229" t="s">
        <v>28</v>
      </c>
      <c r="G1229" t="s">
        <v>19</v>
      </c>
      <c r="H1229">
        <v>289</v>
      </c>
      <c r="I1229">
        <v>2</v>
      </c>
      <c r="J1229">
        <v>578</v>
      </c>
    </row>
    <row r="1230" spans="1:10" x14ac:dyDescent="0.25">
      <c r="A1230" s="3" t="s">
        <v>1275</v>
      </c>
      <c r="B1230" s="4">
        <v>43493</v>
      </c>
      <c r="C1230">
        <v>12</v>
      </c>
      <c r="D1230" t="s">
        <v>66</v>
      </c>
      <c r="E1230" t="s">
        <v>63</v>
      </c>
      <c r="F1230" t="s">
        <v>13</v>
      </c>
      <c r="G1230" t="s">
        <v>14</v>
      </c>
      <c r="H1230">
        <v>199</v>
      </c>
      <c r="I1230">
        <v>4</v>
      </c>
      <c r="J1230">
        <v>796</v>
      </c>
    </row>
    <row r="1231" spans="1:10" x14ac:dyDescent="0.25">
      <c r="A1231" s="3" t="s">
        <v>1276</v>
      </c>
      <c r="B1231" s="4">
        <v>43493</v>
      </c>
      <c r="C1231">
        <v>3</v>
      </c>
      <c r="D1231" t="s">
        <v>43</v>
      </c>
      <c r="E1231" t="s">
        <v>17</v>
      </c>
      <c r="F1231" t="s">
        <v>18</v>
      </c>
      <c r="G1231" t="s">
        <v>41</v>
      </c>
      <c r="H1231">
        <v>399</v>
      </c>
      <c r="I1231">
        <v>5</v>
      </c>
      <c r="J1231">
        <v>1995</v>
      </c>
    </row>
    <row r="1232" spans="1:10" x14ac:dyDescent="0.25">
      <c r="A1232" s="3" t="s">
        <v>1277</v>
      </c>
      <c r="B1232" s="4">
        <v>43493</v>
      </c>
      <c r="C1232">
        <v>2</v>
      </c>
      <c r="D1232" t="s">
        <v>106</v>
      </c>
      <c r="E1232" t="s">
        <v>68</v>
      </c>
      <c r="F1232" t="s">
        <v>18</v>
      </c>
      <c r="G1232" t="s">
        <v>31</v>
      </c>
      <c r="H1232">
        <v>69</v>
      </c>
      <c r="I1232">
        <v>3</v>
      </c>
      <c r="J1232">
        <v>207</v>
      </c>
    </row>
    <row r="1233" spans="1:10" x14ac:dyDescent="0.25">
      <c r="A1233" s="3" t="s">
        <v>1278</v>
      </c>
      <c r="B1233" s="4">
        <v>43493</v>
      </c>
      <c r="C1233">
        <v>4</v>
      </c>
      <c r="D1233" t="s">
        <v>51</v>
      </c>
      <c r="E1233" t="s">
        <v>17</v>
      </c>
      <c r="F1233" t="s">
        <v>18</v>
      </c>
      <c r="G1233" t="s">
        <v>24</v>
      </c>
      <c r="H1233">
        <v>159</v>
      </c>
      <c r="I1233">
        <v>7</v>
      </c>
      <c r="J1233">
        <v>1113</v>
      </c>
    </row>
    <row r="1234" spans="1:10" x14ac:dyDescent="0.25">
      <c r="A1234" s="3" t="s">
        <v>1279</v>
      </c>
      <c r="B1234" s="4">
        <v>43493</v>
      </c>
      <c r="C1234">
        <v>5</v>
      </c>
      <c r="D1234" t="s">
        <v>60</v>
      </c>
      <c r="E1234" t="s">
        <v>17</v>
      </c>
      <c r="F1234" t="s">
        <v>18</v>
      </c>
      <c r="G1234" t="s">
        <v>31</v>
      </c>
      <c r="H1234">
        <v>69</v>
      </c>
      <c r="I1234">
        <v>2</v>
      </c>
      <c r="J1234">
        <v>138</v>
      </c>
    </row>
    <row r="1235" spans="1:10" x14ac:dyDescent="0.25">
      <c r="A1235" s="3" t="s">
        <v>1280</v>
      </c>
      <c r="B1235" s="4">
        <v>43494</v>
      </c>
      <c r="C1235">
        <v>9</v>
      </c>
      <c r="D1235" t="s">
        <v>21</v>
      </c>
      <c r="E1235" t="s">
        <v>46</v>
      </c>
      <c r="F1235" t="s">
        <v>23</v>
      </c>
      <c r="G1235" t="s">
        <v>24</v>
      </c>
      <c r="H1235">
        <v>159</v>
      </c>
      <c r="I1235">
        <v>3</v>
      </c>
      <c r="J1235">
        <v>477</v>
      </c>
    </row>
    <row r="1236" spans="1:10" x14ac:dyDescent="0.25">
      <c r="A1236" s="3" t="s">
        <v>1281</v>
      </c>
      <c r="B1236" s="4">
        <v>43494</v>
      </c>
      <c r="C1236">
        <v>9</v>
      </c>
      <c r="D1236" t="s">
        <v>21</v>
      </c>
      <c r="E1236" t="s">
        <v>46</v>
      </c>
      <c r="F1236" t="s">
        <v>23</v>
      </c>
      <c r="G1236" t="s">
        <v>19</v>
      </c>
      <c r="H1236">
        <v>289</v>
      </c>
      <c r="I1236">
        <v>1</v>
      </c>
      <c r="J1236">
        <v>289</v>
      </c>
    </row>
    <row r="1237" spans="1:10" x14ac:dyDescent="0.25">
      <c r="A1237" s="3" t="s">
        <v>1282</v>
      </c>
      <c r="B1237" s="4">
        <v>43495</v>
      </c>
      <c r="C1237">
        <v>3</v>
      </c>
      <c r="D1237" t="s">
        <v>43</v>
      </c>
      <c r="E1237" t="s">
        <v>68</v>
      </c>
      <c r="F1237" t="s">
        <v>18</v>
      </c>
      <c r="G1237" t="s">
        <v>24</v>
      </c>
      <c r="H1237">
        <v>159</v>
      </c>
      <c r="I1237">
        <v>9</v>
      </c>
      <c r="J1237">
        <v>1431</v>
      </c>
    </row>
    <row r="1238" spans="1:10" x14ac:dyDescent="0.25">
      <c r="A1238" s="3" t="s">
        <v>1283</v>
      </c>
      <c r="B1238" s="4">
        <v>43496</v>
      </c>
      <c r="C1238">
        <v>2</v>
      </c>
      <c r="D1238" t="s">
        <v>106</v>
      </c>
      <c r="E1238" t="s">
        <v>68</v>
      </c>
      <c r="F1238" t="s">
        <v>18</v>
      </c>
      <c r="G1238" t="s">
        <v>41</v>
      </c>
      <c r="H1238">
        <v>399</v>
      </c>
      <c r="I1238">
        <v>7</v>
      </c>
      <c r="J1238">
        <v>2793</v>
      </c>
    </row>
    <row r="1239" spans="1:10" x14ac:dyDescent="0.25">
      <c r="A1239" s="3" t="s">
        <v>1284</v>
      </c>
      <c r="B1239" s="4">
        <v>43497</v>
      </c>
      <c r="C1239">
        <v>13</v>
      </c>
      <c r="D1239" t="s">
        <v>33</v>
      </c>
      <c r="E1239" t="s">
        <v>63</v>
      </c>
      <c r="F1239" t="s">
        <v>13</v>
      </c>
      <c r="G1239" t="s">
        <v>19</v>
      </c>
      <c r="H1239">
        <v>289</v>
      </c>
      <c r="I1239">
        <v>9</v>
      </c>
      <c r="J1239">
        <v>2601</v>
      </c>
    </row>
    <row r="1240" spans="1:10" x14ac:dyDescent="0.25">
      <c r="A1240" s="3" t="s">
        <v>1285</v>
      </c>
      <c r="B1240" s="4">
        <v>43498</v>
      </c>
      <c r="C1240">
        <v>8</v>
      </c>
      <c r="D1240" t="s">
        <v>45</v>
      </c>
      <c r="E1240" t="s">
        <v>22</v>
      </c>
      <c r="F1240" t="s">
        <v>23</v>
      </c>
      <c r="G1240" t="s">
        <v>19</v>
      </c>
      <c r="H1240">
        <v>289</v>
      </c>
      <c r="I1240">
        <v>3</v>
      </c>
      <c r="J1240">
        <v>867</v>
      </c>
    </row>
    <row r="1241" spans="1:10" x14ac:dyDescent="0.25">
      <c r="A1241" s="3" t="s">
        <v>1286</v>
      </c>
      <c r="B1241" s="4">
        <v>43499</v>
      </c>
      <c r="C1241">
        <v>12</v>
      </c>
      <c r="D1241" t="s">
        <v>66</v>
      </c>
      <c r="E1241" t="s">
        <v>12</v>
      </c>
      <c r="F1241" t="s">
        <v>13</v>
      </c>
      <c r="G1241" t="s">
        <v>14</v>
      </c>
      <c r="H1241">
        <v>199</v>
      </c>
      <c r="I1241">
        <v>3</v>
      </c>
      <c r="J1241">
        <v>597</v>
      </c>
    </row>
    <row r="1242" spans="1:10" x14ac:dyDescent="0.25">
      <c r="A1242" s="3" t="s">
        <v>1287</v>
      </c>
      <c r="B1242" s="4">
        <v>43499</v>
      </c>
      <c r="C1242">
        <v>6</v>
      </c>
      <c r="D1242" t="s">
        <v>48</v>
      </c>
      <c r="E1242" t="s">
        <v>46</v>
      </c>
      <c r="F1242" t="s">
        <v>23</v>
      </c>
      <c r="G1242" t="s">
        <v>31</v>
      </c>
      <c r="H1242">
        <v>69</v>
      </c>
      <c r="I1242">
        <v>5</v>
      </c>
      <c r="J1242">
        <v>345</v>
      </c>
    </row>
    <row r="1243" spans="1:10" x14ac:dyDescent="0.25">
      <c r="A1243" s="3" t="s">
        <v>1288</v>
      </c>
      <c r="B1243" s="4">
        <v>43500</v>
      </c>
      <c r="C1243">
        <v>9</v>
      </c>
      <c r="D1243" t="s">
        <v>21</v>
      </c>
      <c r="E1243" t="s">
        <v>46</v>
      </c>
      <c r="F1243" t="s">
        <v>23</v>
      </c>
      <c r="G1243" t="s">
        <v>19</v>
      </c>
      <c r="H1243">
        <v>289</v>
      </c>
      <c r="I1243">
        <v>0</v>
      </c>
      <c r="J1243">
        <v>0</v>
      </c>
    </row>
    <row r="1244" spans="1:10" x14ac:dyDescent="0.25">
      <c r="A1244" s="3" t="s">
        <v>1289</v>
      </c>
      <c r="B1244" s="4">
        <v>43501</v>
      </c>
      <c r="C1244">
        <v>16</v>
      </c>
      <c r="D1244" t="s">
        <v>30</v>
      </c>
      <c r="E1244" t="s">
        <v>36</v>
      </c>
      <c r="F1244" t="s">
        <v>28</v>
      </c>
      <c r="G1244" t="s">
        <v>19</v>
      </c>
      <c r="H1244">
        <v>289</v>
      </c>
      <c r="I1244">
        <v>9</v>
      </c>
      <c r="J1244">
        <v>2601</v>
      </c>
    </row>
    <row r="1245" spans="1:10" x14ac:dyDescent="0.25">
      <c r="A1245" s="3" t="s">
        <v>1290</v>
      </c>
      <c r="B1245" s="4">
        <v>43501</v>
      </c>
      <c r="C1245">
        <v>16</v>
      </c>
      <c r="D1245" t="s">
        <v>30</v>
      </c>
      <c r="E1245" t="s">
        <v>27</v>
      </c>
      <c r="F1245" t="s">
        <v>28</v>
      </c>
      <c r="G1245" t="s">
        <v>19</v>
      </c>
      <c r="H1245">
        <v>289</v>
      </c>
      <c r="I1245">
        <v>9</v>
      </c>
      <c r="J1245">
        <v>2601</v>
      </c>
    </row>
    <row r="1246" spans="1:10" x14ac:dyDescent="0.25">
      <c r="A1246" s="3" t="s">
        <v>1291</v>
      </c>
      <c r="B1246" s="4">
        <v>43501</v>
      </c>
      <c r="C1246">
        <v>8</v>
      </c>
      <c r="D1246" t="s">
        <v>45</v>
      </c>
      <c r="E1246" t="s">
        <v>22</v>
      </c>
      <c r="F1246" t="s">
        <v>23</v>
      </c>
      <c r="G1246" t="s">
        <v>14</v>
      </c>
      <c r="H1246">
        <v>199</v>
      </c>
      <c r="I1246">
        <v>0</v>
      </c>
      <c r="J1246">
        <v>0</v>
      </c>
    </row>
    <row r="1247" spans="1:10" x14ac:dyDescent="0.25">
      <c r="A1247" s="3" t="s">
        <v>1292</v>
      </c>
      <c r="B1247" s="4">
        <v>43501</v>
      </c>
      <c r="C1247">
        <v>3</v>
      </c>
      <c r="D1247" t="s">
        <v>43</v>
      </c>
      <c r="E1247" t="s">
        <v>68</v>
      </c>
      <c r="F1247" t="s">
        <v>18</v>
      </c>
      <c r="G1247" t="s">
        <v>19</v>
      </c>
      <c r="H1247">
        <v>289</v>
      </c>
      <c r="I1247">
        <v>9</v>
      </c>
      <c r="J1247">
        <v>2601</v>
      </c>
    </row>
    <row r="1248" spans="1:10" x14ac:dyDescent="0.25">
      <c r="A1248" s="3" t="s">
        <v>1293</v>
      </c>
      <c r="B1248" s="4">
        <v>43501</v>
      </c>
      <c r="C1248">
        <v>12</v>
      </c>
      <c r="D1248" t="s">
        <v>66</v>
      </c>
      <c r="E1248" t="s">
        <v>12</v>
      </c>
      <c r="F1248" t="s">
        <v>13</v>
      </c>
      <c r="G1248" t="s">
        <v>24</v>
      </c>
      <c r="H1248">
        <v>159</v>
      </c>
      <c r="I1248">
        <v>2</v>
      </c>
      <c r="J1248">
        <v>318</v>
      </c>
    </row>
    <row r="1249" spans="1:10" x14ac:dyDescent="0.25">
      <c r="A1249" s="3" t="s">
        <v>1294</v>
      </c>
      <c r="B1249" s="4">
        <v>43501</v>
      </c>
      <c r="C1249">
        <v>11</v>
      </c>
      <c r="D1249" t="s">
        <v>11</v>
      </c>
      <c r="E1249" t="s">
        <v>12</v>
      </c>
      <c r="F1249" t="s">
        <v>13</v>
      </c>
      <c r="G1249" t="s">
        <v>31</v>
      </c>
      <c r="H1249">
        <v>69</v>
      </c>
      <c r="I1249">
        <v>4</v>
      </c>
      <c r="J1249">
        <v>276</v>
      </c>
    </row>
    <row r="1250" spans="1:10" x14ac:dyDescent="0.25">
      <c r="A1250" s="3" t="s">
        <v>1295</v>
      </c>
      <c r="B1250" s="4">
        <v>43501</v>
      </c>
      <c r="C1250">
        <v>9</v>
      </c>
      <c r="D1250" t="s">
        <v>21</v>
      </c>
      <c r="E1250" t="s">
        <v>46</v>
      </c>
      <c r="F1250" t="s">
        <v>23</v>
      </c>
      <c r="G1250" t="s">
        <v>41</v>
      </c>
      <c r="H1250">
        <v>399</v>
      </c>
      <c r="I1250">
        <v>7</v>
      </c>
      <c r="J1250">
        <v>2793</v>
      </c>
    </row>
    <row r="1251" spans="1:10" x14ac:dyDescent="0.25">
      <c r="A1251" s="3" t="s">
        <v>1296</v>
      </c>
      <c r="B1251" s="4">
        <v>43501</v>
      </c>
      <c r="C1251">
        <v>3</v>
      </c>
      <c r="D1251" t="s">
        <v>43</v>
      </c>
      <c r="E1251" t="s">
        <v>17</v>
      </c>
      <c r="F1251" t="s">
        <v>18</v>
      </c>
      <c r="G1251" t="s">
        <v>31</v>
      </c>
      <c r="H1251">
        <v>69</v>
      </c>
      <c r="I1251">
        <v>6</v>
      </c>
      <c r="J1251">
        <v>414</v>
      </c>
    </row>
    <row r="1252" spans="1:10" x14ac:dyDescent="0.25">
      <c r="A1252" s="3" t="s">
        <v>1297</v>
      </c>
      <c r="B1252" s="4">
        <v>43501</v>
      </c>
      <c r="C1252">
        <v>3</v>
      </c>
      <c r="D1252" t="s">
        <v>43</v>
      </c>
      <c r="E1252" t="s">
        <v>68</v>
      </c>
      <c r="F1252" t="s">
        <v>18</v>
      </c>
      <c r="G1252" t="s">
        <v>14</v>
      </c>
      <c r="H1252">
        <v>199</v>
      </c>
      <c r="I1252">
        <v>1</v>
      </c>
      <c r="J1252">
        <v>199</v>
      </c>
    </row>
    <row r="1253" spans="1:10" x14ac:dyDescent="0.25">
      <c r="A1253" s="3" t="s">
        <v>1298</v>
      </c>
      <c r="B1253" s="4">
        <v>43502</v>
      </c>
      <c r="C1253">
        <v>9</v>
      </c>
      <c r="D1253" t="s">
        <v>21</v>
      </c>
      <c r="E1253" t="s">
        <v>22</v>
      </c>
      <c r="F1253" t="s">
        <v>23</v>
      </c>
      <c r="G1253" t="s">
        <v>19</v>
      </c>
      <c r="H1253">
        <v>289</v>
      </c>
      <c r="I1253">
        <v>4</v>
      </c>
      <c r="J1253">
        <v>1156</v>
      </c>
    </row>
    <row r="1254" spans="1:10" x14ac:dyDescent="0.25">
      <c r="A1254" s="3" t="s">
        <v>1299</v>
      </c>
      <c r="B1254" s="4">
        <v>43502</v>
      </c>
      <c r="C1254">
        <v>12</v>
      </c>
      <c r="D1254" t="s">
        <v>66</v>
      </c>
      <c r="E1254" t="s">
        <v>63</v>
      </c>
      <c r="F1254" t="s">
        <v>13</v>
      </c>
      <c r="G1254" t="s">
        <v>24</v>
      </c>
      <c r="H1254">
        <v>159</v>
      </c>
      <c r="I1254">
        <v>2</v>
      </c>
      <c r="J1254">
        <v>318</v>
      </c>
    </row>
    <row r="1255" spans="1:10" x14ac:dyDescent="0.25">
      <c r="A1255" s="3" t="s">
        <v>1300</v>
      </c>
      <c r="B1255" s="4">
        <v>43503</v>
      </c>
      <c r="C1255">
        <v>15</v>
      </c>
      <c r="D1255" t="s">
        <v>118</v>
      </c>
      <c r="E1255" t="s">
        <v>12</v>
      </c>
      <c r="F1255" t="s">
        <v>13</v>
      </c>
      <c r="G1255" t="s">
        <v>14</v>
      </c>
      <c r="H1255">
        <v>199</v>
      </c>
      <c r="I1255">
        <v>8</v>
      </c>
      <c r="J1255">
        <v>1592</v>
      </c>
    </row>
    <row r="1256" spans="1:10" x14ac:dyDescent="0.25">
      <c r="A1256" s="3" t="s">
        <v>1301</v>
      </c>
      <c r="B1256" s="4">
        <v>43503</v>
      </c>
      <c r="C1256">
        <v>14</v>
      </c>
      <c r="D1256" t="s">
        <v>38</v>
      </c>
      <c r="E1256" t="s">
        <v>12</v>
      </c>
      <c r="F1256" t="s">
        <v>13</v>
      </c>
      <c r="G1256" t="s">
        <v>41</v>
      </c>
      <c r="H1256">
        <v>399</v>
      </c>
      <c r="I1256">
        <v>4</v>
      </c>
      <c r="J1256">
        <v>1596</v>
      </c>
    </row>
    <row r="1257" spans="1:10" x14ac:dyDescent="0.25">
      <c r="A1257" s="3" t="s">
        <v>1302</v>
      </c>
      <c r="B1257" s="4">
        <v>43503</v>
      </c>
      <c r="C1257">
        <v>8</v>
      </c>
      <c r="D1257" t="s">
        <v>45</v>
      </c>
      <c r="E1257" t="s">
        <v>22</v>
      </c>
      <c r="F1257" t="s">
        <v>23</v>
      </c>
      <c r="G1257" t="s">
        <v>41</v>
      </c>
      <c r="H1257">
        <v>399</v>
      </c>
      <c r="I1257">
        <v>9</v>
      </c>
      <c r="J1257">
        <v>3591</v>
      </c>
    </row>
    <row r="1258" spans="1:10" x14ac:dyDescent="0.25">
      <c r="A1258" s="3" t="s">
        <v>1303</v>
      </c>
      <c r="B1258" s="4">
        <v>43504</v>
      </c>
      <c r="C1258">
        <v>14</v>
      </c>
      <c r="D1258" t="s">
        <v>38</v>
      </c>
      <c r="E1258" t="s">
        <v>63</v>
      </c>
      <c r="F1258" t="s">
        <v>13</v>
      </c>
      <c r="G1258" t="s">
        <v>24</v>
      </c>
      <c r="H1258">
        <v>159</v>
      </c>
      <c r="I1258">
        <v>8</v>
      </c>
      <c r="J1258">
        <v>1272</v>
      </c>
    </row>
    <row r="1259" spans="1:10" x14ac:dyDescent="0.25">
      <c r="A1259" s="3" t="s">
        <v>1304</v>
      </c>
      <c r="B1259" s="4">
        <v>43504</v>
      </c>
      <c r="C1259">
        <v>11</v>
      </c>
      <c r="D1259" t="s">
        <v>11</v>
      </c>
      <c r="E1259" t="s">
        <v>12</v>
      </c>
      <c r="F1259" t="s">
        <v>13</v>
      </c>
      <c r="G1259" t="s">
        <v>31</v>
      </c>
      <c r="H1259">
        <v>69</v>
      </c>
      <c r="I1259">
        <v>6</v>
      </c>
      <c r="J1259">
        <v>414</v>
      </c>
    </row>
    <row r="1260" spans="1:10" x14ac:dyDescent="0.25">
      <c r="A1260" s="3" t="s">
        <v>1305</v>
      </c>
      <c r="B1260" s="4">
        <v>43505</v>
      </c>
      <c r="C1260">
        <v>7</v>
      </c>
      <c r="D1260" t="s">
        <v>88</v>
      </c>
      <c r="E1260" t="s">
        <v>22</v>
      </c>
      <c r="F1260" t="s">
        <v>23</v>
      </c>
      <c r="G1260" t="s">
        <v>41</v>
      </c>
      <c r="H1260">
        <v>399</v>
      </c>
      <c r="I1260">
        <v>5</v>
      </c>
      <c r="J1260">
        <v>1995</v>
      </c>
    </row>
    <row r="1261" spans="1:10" x14ac:dyDescent="0.25">
      <c r="A1261" s="3" t="s">
        <v>1306</v>
      </c>
      <c r="B1261" s="4">
        <v>43505</v>
      </c>
      <c r="C1261">
        <v>8</v>
      </c>
      <c r="D1261" t="s">
        <v>45</v>
      </c>
      <c r="E1261" t="s">
        <v>46</v>
      </c>
      <c r="F1261" t="s">
        <v>23</v>
      </c>
      <c r="G1261" t="s">
        <v>14</v>
      </c>
      <c r="H1261">
        <v>199</v>
      </c>
      <c r="I1261">
        <v>3</v>
      </c>
      <c r="J1261">
        <v>597</v>
      </c>
    </row>
    <row r="1262" spans="1:10" x14ac:dyDescent="0.25">
      <c r="A1262" s="3" t="s">
        <v>1307</v>
      </c>
      <c r="B1262" s="4">
        <v>43506</v>
      </c>
      <c r="C1262">
        <v>5</v>
      </c>
      <c r="D1262" t="s">
        <v>60</v>
      </c>
      <c r="E1262" t="s">
        <v>68</v>
      </c>
      <c r="F1262" t="s">
        <v>18</v>
      </c>
      <c r="G1262" t="s">
        <v>14</v>
      </c>
      <c r="H1262">
        <v>199</v>
      </c>
      <c r="I1262">
        <v>5</v>
      </c>
      <c r="J1262">
        <v>995</v>
      </c>
    </row>
    <row r="1263" spans="1:10" x14ac:dyDescent="0.25">
      <c r="A1263" s="3" t="s">
        <v>1308</v>
      </c>
      <c r="B1263" s="4">
        <v>43506</v>
      </c>
      <c r="C1263">
        <v>13</v>
      </c>
      <c r="D1263" t="s">
        <v>33</v>
      </c>
      <c r="E1263" t="s">
        <v>63</v>
      </c>
      <c r="F1263" t="s">
        <v>13</v>
      </c>
      <c r="G1263" t="s">
        <v>24</v>
      </c>
      <c r="H1263">
        <v>159</v>
      </c>
      <c r="I1263">
        <v>8</v>
      </c>
      <c r="J1263">
        <v>1272</v>
      </c>
    </row>
    <row r="1264" spans="1:10" x14ac:dyDescent="0.25">
      <c r="A1264" s="3" t="s">
        <v>1309</v>
      </c>
      <c r="B1264" s="4">
        <v>43507</v>
      </c>
      <c r="C1264">
        <v>20</v>
      </c>
      <c r="D1264" t="s">
        <v>40</v>
      </c>
      <c r="E1264" t="s">
        <v>27</v>
      </c>
      <c r="F1264" t="s">
        <v>28</v>
      </c>
      <c r="G1264" t="s">
        <v>41</v>
      </c>
      <c r="H1264">
        <v>399</v>
      </c>
      <c r="I1264">
        <v>2</v>
      </c>
      <c r="J1264">
        <v>798</v>
      </c>
    </row>
    <row r="1265" spans="1:10" x14ac:dyDescent="0.25">
      <c r="A1265" s="3" t="s">
        <v>1310</v>
      </c>
      <c r="B1265" s="4">
        <v>43508</v>
      </c>
      <c r="C1265">
        <v>10</v>
      </c>
      <c r="D1265" t="s">
        <v>58</v>
      </c>
      <c r="E1265" t="s">
        <v>22</v>
      </c>
      <c r="F1265" t="s">
        <v>23</v>
      </c>
      <c r="G1265" t="s">
        <v>41</v>
      </c>
      <c r="H1265">
        <v>399</v>
      </c>
      <c r="I1265">
        <v>5</v>
      </c>
      <c r="J1265">
        <v>1995</v>
      </c>
    </row>
    <row r="1266" spans="1:10" x14ac:dyDescent="0.25">
      <c r="A1266" s="3" t="s">
        <v>1311</v>
      </c>
      <c r="B1266" s="4">
        <v>43509</v>
      </c>
      <c r="C1266">
        <v>13</v>
      </c>
      <c r="D1266" t="s">
        <v>33</v>
      </c>
      <c r="E1266" t="s">
        <v>12</v>
      </c>
      <c r="F1266" t="s">
        <v>13</v>
      </c>
      <c r="G1266" t="s">
        <v>24</v>
      </c>
      <c r="H1266">
        <v>159</v>
      </c>
      <c r="I1266">
        <v>3</v>
      </c>
      <c r="J1266">
        <v>477</v>
      </c>
    </row>
    <row r="1267" spans="1:10" x14ac:dyDescent="0.25">
      <c r="A1267" s="3" t="s">
        <v>1312</v>
      </c>
      <c r="B1267" s="4">
        <v>43509</v>
      </c>
      <c r="C1267">
        <v>8</v>
      </c>
      <c r="D1267" t="s">
        <v>45</v>
      </c>
      <c r="E1267" t="s">
        <v>46</v>
      </c>
      <c r="F1267" t="s">
        <v>23</v>
      </c>
      <c r="G1267" t="s">
        <v>14</v>
      </c>
      <c r="H1267">
        <v>199</v>
      </c>
      <c r="I1267">
        <v>7</v>
      </c>
      <c r="J1267">
        <v>1393</v>
      </c>
    </row>
    <row r="1268" spans="1:10" x14ac:dyDescent="0.25">
      <c r="A1268" s="3" t="s">
        <v>1313</v>
      </c>
      <c r="B1268" s="4">
        <v>43509</v>
      </c>
      <c r="C1268">
        <v>17</v>
      </c>
      <c r="D1268" t="s">
        <v>35</v>
      </c>
      <c r="E1268" t="s">
        <v>27</v>
      </c>
      <c r="F1268" t="s">
        <v>28</v>
      </c>
      <c r="G1268" t="s">
        <v>14</v>
      </c>
      <c r="H1268">
        <v>199</v>
      </c>
      <c r="I1268">
        <v>9</v>
      </c>
      <c r="J1268">
        <v>1791</v>
      </c>
    </row>
    <row r="1269" spans="1:10" x14ac:dyDescent="0.25">
      <c r="A1269" s="3" t="s">
        <v>1314</v>
      </c>
      <c r="B1269" s="4">
        <v>43510</v>
      </c>
      <c r="C1269">
        <v>2</v>
      </c>
      <c r="D1269" t="s">
        <v>106</v>
      </c>
      <c r="E1269" t="s">
        <v>17</v>
      </c>
      <c r="F1269" t="s">
        <v>18</v>
      </c>
      <c r="G1269" t="s">
        <v>31</v>
      </c>
      <c r="H1269">
        <v>69</v>
      </c>
      <c r="I1269">
        <v>9</v>
      </c>
      <c r="J1269">
        <v>621</v>
      </c>
    </row>
    <row r="1270" spans="1:10" x14ac:dyDescent="0.25">
      <c r="A1270" s="3" t="s">
        <v>1315</v>
      </c>
      <c r="B1270" s="4">
        <v>43510</v>
      </c>
      <c r="C1270">
        <v>13</v>
      </c>
      <c r="D1270" t="s">
        <v>33</v>
      </c>
      <c r="E1270" t="s">
        <v>12</v>
      </c>
      <c r="F1270" t="s">
        <v>13</v>
      </c>
      <c r="G1270" t="s">
        <v>41</v>
      </c>
      <c r="H1270">
        <v>399</v>
      </c>
      <c r="I1270">
        <v>6</v>
      </c>
      <c r="J1270">
        <v>2394</v>
      </c>
    </row>
    <row r="1271" spans="1:10" x14ac:dyDescent="0.25">
      <c r="A1271" s="3" t="s">
        <v>1316</v>
      </c>
      <c r="B1271" s="4">
        <v>43511</v>
      </c>
      <c r="C1271">
        <v>1</v>
      </c>
      <c r="D1271" t="s">
        <v>16</v>
      </c>
      <c r="E1271" t="s">
        <v>68</v>
      </c>
      <c r="F1271" t="s">
        <v>18</v>
      </c>
      <c r="G1271" t="s">
        <v>19</v>
      </c>
      <c r="H1271">
        <v>289</v>
      </c>
      <c r="I1271">
        <v>7</v>
      </c>
      <c r="J1271">
        <v>2023</v>
      </c>
    </row>
    <row r="1272" spans="1:10" x14ac:dyDescent="0.25">
      <c r="A1272" s="3" t="s">
        <v>1317</v>
      </c>
      <c r="B1272" s="4">
        <v>43512</v>
      </c>
      <c r="C1272">
        <v>16</v>
      </c>
      <c r="D1272" t="s">
        <v>30</v>
      </c>
      <c r="E1272" t="s">
        <v>27</v>
      </c>
      <c r="F1272" t="s">
        <v>28</v>
      </c>
      <c r="G1272" t="s">
        <v>14</v>
      </c>
      <c r="H1272">
        <v>199</v>
      </c>
      <c r="I1272">
        <v>1</v>
      </c>
      <c r="J1272">
        <v>199</v>
      </c>
    </row>
    <row r="1273" spans="1:10" x14ac:dyDescent="0.25">
      <c r="A1273" s="3" t="s">
        <v>1318</v>
      </c>
      <c r="B1273" s="4">
        <v>43513</v>
      </c>
      <c r="C1273">
        <v>11</v>
      </c>
      <c r="D1273" t="s">
        <v>11</v>
      </c>
      <c r="E1273" t="s">
        <v>63</v>
      </c>
      <c r="F1273" t="s">
        <v>13</v>
      </c>
      <c r="G1273" t="s">
        <v>19</v>
      </c>
      <c r="H1273">
        <v>289</v>
      </c>
      <c r="I1273">
        <v>4</v>
      </c>
      <c r="J1273">
        <v>1156</v>
      </c>
    </row>
    <row r="1274" spans="1:10" x14ac:dyDescent="0.25">
      <c r="A1274" s="3" t="s">
        <v>1319</v>
      </c>
      <c r="B1274" s="4">
        <v>43514</v>
      </c>
      <c r="C1274">
        <v>20</v>
      </c>
      <c r="D1274" t="s">
        <v>40</v>
      </c>
      <c r="E1274" t="s">
        <v>36</v>
      </c>
      <c r="F1274" t="s">
        <v>28</v>
      </c>
      <c r="G1274" t="s">
        <v>14</v>
      </c>
      <c r="H1274">
        <v>199</v>
      </c>
      <c r="I1274">
        <v>5</v>
      </c>
      <c r="J1274">
        <v>995</v>
      </c>
    </row>
    <row r="1275" spans="1:10" x14ac:dyDescent="0.25">
      <c r="A1275" s="3" t="s">
        <v>1320</v>
      </c>
      <c r="B1275" s="4">
        <v>43514</v>
      </c>
      <c r="C1275">
        <v>5</v>
      </c>
      <c r="D1275" t="s">
        <v>60</v>
      </c>
      <c r="E1275" t="s">
        <v>68</v>
      </c>
      <c r="F1275" t="s">
        <v>18</v>
      </c>
      <c r="G1275" t="s">
        <v>19</v>
      </c>
      <c r="H1275">
        <v>289</v>
      </c>
      <c r="I1275">
        <v>0</v>
      </c>
      <c r="J1275">
        <v>0</v>
      </c>
    </row>
    <row r="1276" spans="1:10" x14ac:dyDescent="0.25">
      <c r="A1276" s="3" t="s">
        <v>1321</v>
      </c>
      <c r="B1276" s="4">
        <v>43514</v>
      </c>
      <c r="C1276">
        <v>8</v>
      </c>
      <c r="D1276" t="s">
        <v>45</v>
      </c>
      <c r="E1276" t="s">
        <v>46</v>
      </c>
      <c r="F1276" t="s">
        <v>23</v>
      </c>
      <c r="G1276" t="s">
        <v>41</v>
      </c>
      <c r="H1276">
        <v>399</v>
      </c>
      <c r="I1276">
        <v>7</v>
      </c>
      <c r="J1276">
        <v>2793</v>
      </c>
    </row>
    <row r="1277" spans="1:10" x14ac:dyDescent="0.25">
      <c r="A1277" s="3" t="s">
        <v>1322</v>
      </c>
      <c r="B1277" s="4">
        <v>43514</v>
      </c>
      <c r="C1277">
        <v>14</v>
      </c>
      <c r="D1277" t="s">
        <v>38</v>
      </c>
      <c r="E1277" t="s">
        <v>63</v>
      </c>
      <c r="F1277" t="s">
        <v>13</v>
      </c>
      <c r="G1277" t="s">
        <v>41</v>
      </c>
      <c r="H1277">
        <v>399</v>
      </c>
      <c r="I1277">
        <v>9</v>
      </c>
      <c r="J1277">
        <v>3591</v>
      </c>
    </row>
    <row r="1278" spans="1:10" x14ac:dyDescent="0.25">
      <c r="A1278" s="3" t="s">
        <v>1323</v>
      </c>
      <c r="B1278" s="4">
        <v>43515</v>
      </c>
      <c r="C1278">
        <v>9</v>
      </c>
      <c r="D1278" t="s">
        <v>21</v>
      </c>
      <c r="E1278" t="s">
        <v>22</v>
      </c>
      <c r="F1278" t="s">
        <v>23</v>
      </c>
      <c r="G1278" t="s">
        <v>41</v>
      </c>
      <c r="H1278">
        <v>399</v>
      </c>
      <c r="I1278">
        <v>5</v>
      </c>
      <c r="J1278">
        <v>1995</v>
      </c>
    </row>
    <row r="1279" spans="1:10" x14ac:dyDescent="0.25">
      <c r="A1279" s="3" t="s">
        <v>1324</v>
      </c>
      <c r="B1279" s="4">
        <v>43515</v>
      </c>
      <c r="C1279">
        <v>3</v>
      </c>
      <c r="D1279" t="s">
        <v>43</v>
      </c>
      <c r="E1279" t="s">
        <v>68</v>
      </c>
      <c r="F1279" t="s">
        <v>18</v>
      </c>
      <c r="G1279" t="s">
        <v>41</v>
      </c>
      <c r="H1279">
        <v>399</v>
      </c>
      <c r="I1279">
        <v>7</v>
      </c>
      <c r="J1279">
        <v>2793</v>
      </c>
    </row>
    <row r="1280" spans="1:10" x14ac:dyDescent="0.25">
      <c r="A1280" s="3" t="s">
        <v>1325</v>
      </c>
      <c r="B1280" s="4">
        <v>43515</v>
      </c>
      <c r="C1280">
        <v>17</v>
      </c>
      <c r="D1280" t="s">
        <v>35</v>
      </c>
      <c r="E1280" t="s">
        <v>27</v>
      </c>
      <c r="F1280" t="s">
        <v>28</v>
      </c>
      <c r="G1280" t="s">
        <v>31</v>
      </c>
      <c r="H1280">
        <v>69</v>
      </c>
      <c r="I1280">
        <v>4</v>
      </c>
      <c r="J1280">
        <v>276</v>
      </c>
    </row>
    <row r="1281" spans="1:10" x14ac:dyDescent="0.25">
      <c r="A1281" s="3" t="s">
        <v>1326</v>
      </c>
      <c r="B1281" s="4">
        <v>43515</v>
      </c>
      <c r="C1281">
        <v>3</v>
      </c>
      <c r="D1281" t="s">
        <v>43</v>
      </c>
      <c r="E1281" t="s">
        <v>17</v>
      </c>
      <c r="F1281" t="s">
        <v>18</v>
      </c>
      <c r="G1281" t="s">
        <v>19</v>
      </c>
      <c r="H1281">
        <v>289</v>
      </c>
      <c r="I1281">
        <v>7</v>
      </c>
      <c r="J1281">
        <v>2023</v>
      </c>
    </row>
    <row r="1282" spans="1:10" x14ac:dyDescent="0.25">
      <c r="A1282" s="3" t="s">
        <v>1327</v>
      </c>
      <c r="B1282" s="4">
        <v>43515</v>
      </c>
      <c r="C1282">
        <v>19</v>
      </c>
      <c r="D1282" t="s">
        <v>56</v>
      </c>
      <c r="E1282" t="s">
        <v>27</v>
      </c>
      <c r="F1282" t="s">
        <v>28</v>
      </c>
      <c r="G1282" t="s">
        <v>14</v>
      </c>
      <c r="H1282">
        <v>199</v>
      </c>
      <c r="I1282">
        <v>0</v>
      </c>
      <c r="J1282">
        <v>0</v>
      </c>
    </row>
    <row r="1283" spans="1:10" x14ac:dyDescent="0.25">
      <c r="A1283" s="3" t="s">
        <v>1328</v>
      </c>
      <c r="B1283" s="4">
        <v>43515</v>
      </c>
      <c r="C1283">
        <v>6</v>
      </c>
      <c r="D1283" t="s">
        <v>48</v>
      </c>
      <c r="E1283" t="s">
        <v>22</v>
      </c>
      <c r="F1283" t="s">
        <v>23</v>
      </c>
      <c r="G1283" t="s">
        <v>31</v>
      </c>
      <c r="H1283">
        <v>69</v>
      </c>
      <c r="I1283">
        <v>8</v>
      </c>
      <c r="J1283">
        <v>552</v>
      </c>
    </row>
    <row r="1284" spans="1:10" x14ac:dyDescent="0.25">
      <c r="A1284" s="3" t="s">
        <v>1329</v>
      </c>
      <c r="B1284" s="4">
        <v>43515</v>
      </c>
      <c r="C1284">
        <v>7</v>
      </c>
      <c r="D1284" t="s">
        <v>88</v>
      </c>
      <c r="E1284" t="s">
        <v>22</v>
      </c>
      <c r="F1284" t="s">
        <v>23</v>
      </c>
      <c r="G1284" t="s">
        <v>41</v>
      </c>
      <c r="H1284">
        <v>399</v>
      </c>
      <c r="I1284">
        <v>3</v>
      </c>
      <c r="J1284">
        <v>1197</v>
      </c>
    </row>
    <row r="1285" spans="1:10" x14ac:dyDescent="0.25">
      <c r="A1285" s="3" t="s">
        <v>1330</v>
      </c>
      <c r="B1285" s="4">
        <v>43515</v>
      </c>
      <c r="C1285">
        <v>8</v>
      </c>
      <c r="D1285" t="s">
        <v>45</v>
      </c>
      <c r="E1285" t="s">
        <v>46</v>
      </c>
      <c r="F1285" t="s">
        <v>23</v>
      </c>
      <c r="G1285" t="s">
        <v>14</v>
      </c>
      <c r="H1285">
        <v>199</v>
      </c>
      <c r="I1285">
        <v>5</v>
      </c>
      <c r="J1285">
        <v>995</v>
      </c>
    </row>
    <row r="1286" spans="1:10" x14ac:dyDescent="0.25">
      <c r="A1286" s="3" t="s">
        <v>1331</v>
      </c>
      <c r="B1286" s="4">
        <v>43515</v>
      </c>
      <c r="C1286">
        <v>2</v>
      </c>
      <c r="D1286" t="s">
        <v>106</v>
      </c>
      <c r="E1286" t="s">
        <v>68</v>
      </c>
      <c r="F1286" t="s">
        <v>18</v>
      </c>
      <c r="G1286" t="s">
        <v>31</v>
      </c>
      <c r="H1286">
        <v>69</v>
      </c>
      <c r="I1286">
        <v>8</v>
      </c>
      <c r="J1286">
        <v>552</v>
      </c>
    </row>
    <row r="1287" spans="1:10" x14ac:dyDescent="0.25">
      <c r="A1287" s="3" t="s">
        <v>1332</v>
      </c>
      <c r="B1287" s="4">
        <v>43515</v>
      </c>
      <c r="C1287">
        <v>3</v>
      </c>
      <c r="D1287" t="s">
        <v>43</v>
      </c>
      <c r="E1287" t="s">
        <v>17</v>
      </c>
      <c r="F1287" t="s">
        <v>18</v>
      </c>
      <c r="G1287" t="s">
        <v>19</v>
      </c>
      <c r="H1287">
        <v>289</v>
      </c>
      <c r="I1287">
        <v>7</v>
      </c>
      <c r="J1287">
        <v>2023</v>
      </c>
    </row>
    <row r="1288" spans="1:10" x14ac:dyDescent="0.25">
      <c r="A1288" s="3" t="s">
        <v>1333</v>
      </c>
      <c r="B1288" s="4">
        <v>43515</v>
      </c>
      <c r="C1288">
        <v>16</v>
      </c>
      <c r="D1288" t="s">
        <v>30</v>
      </c>
      <c r="E1288" t="s">
        <v>27</v>
      </c>
      <c r="F1288" t="s">
        <v>28</v>
      </c>
      <c r="G1288" t="s">
        <v>41</v>
      </c>
      <c r="H1288">
        <v>399</v>
      </c>
      <c r="I1288">
        <v>7</v>
      </c>
      <c r="J1288">
        <v>2793</v>
      </c>
    </row>
    <row r="1289" spans="1:10" x14ac:dyDescent="0.25">
      <c r="A1289" s="3" t="s">
        <v>1334</v>
      </c>
      <c r="B1289" s="4">
        <v>43515</v>
      </c>
      <c r="C1289">
        <v>7</v>
      </c>
      <c r="D1289" t="s">
        <v>88</v>
      </c>
      <c r="E1289" t="s">
        <v>46</v>
      </c>
      <c r="F1289" t="s">
        <v>23</v>
      </c>
      <c r="G1289" t="s">
        <v>14</v>
      </c>
      <c r="H1289">
        <v>199</v>
      </c>
      <c r="I1289">
        <v>1</v>
      </c>
      <c r="J1289">
        <v>199</v>
      </c>
    </row>
    <row r="1290" spans="1:10" x14ac:dyDescent="0.25">
      <c r="A1290" s="3" t="s">
        <v>1335</v>
      </c>
      <c r="B1290" s="4">
        <v>43515</v>
      </c>
      <c r="C1290">
        <v>17</v>
      </c>
      <c r="D1290" t="s">
        <v>35</v>
      </c>
      <c r="E1290" t="s">
        <v>36</v>
      </c>
      <c r="F1290" t="s">
        <v>28</v>
      </c>
      <c r="G1290" t="s">
        <v>14</v>
      </c>
      <c r="H1290">
        <v>199</v>
      </c>
      <c r="I1290">
        <v>4</v>
      </c>
      <c r="J1290">
        <v>796</v>
      </c>
    </row>
    <row r="1291" spans="1:10" x14ac:dyDescent="0.25">
      <c r="A1291" s="3" t="s">
        <v>1336</v>
      </c>
      <c r="B1291" s="4">
        <v>43515</v>
      </c>
      <c r="C1291">
        <v>14</v>
      </c>
      <c r="D1291" t="s">
        <v>38</v>
      </c>
      <c r="E1291" t="s">
        <v>63</v>
      </c>
      <c r="F1291" t="s">
        <v>13</v>
      </c>
      <c r="G1291" t="s">
        <v>19</v>
      </c>
      <c r="H1291">
        <v>289</v>
      </c>
      <c r="I1291">
        <v>9</v>
      </c>
      <c r="J1291">
        <v>2601</v>
      </c>
    </row>
    <row r="1292" spans="1:10" x14ac:dyDescent="0.25">
      <c r="A1292" s="3" t="s">
        <v>1337</v>
      </c>
      <c r="B1292" s="4">
        <v>43516</v>
      </c>
      <c r="C1292">
        <v>8</v>
      </c>
      <c r="D1292" t="s">
        <v>45</v>
      </c>
      <c r="E1292" t="s">
        <v>46</v>
      </c>
      <c r="F1292" t="s">
        <v>23</v>
      </c>
      <c r="G1292" t="s">
        <v>19</v>
      </c>
      <c r="H1292">
        <v>289</v>
      </c>
      <c r="I1292">
        <v>5</v>
      </c>
      <c r="J1292">
        <v>1445</v>
      </c>
    </row>
    <row r="1293" spans="1:10" x14ac:dyDescent="0.25">
      <c r="A1293" s="3" t="s">
        <v>1338</v>
      </c>
      <c r="B1293" s="4">
        <v>43516</v>
      </c>
      <c r="C1293">
        <v>2</v>
      </c>
      <c r="D1293" t="s">
        <v>106</v>
      </c>
      <c r="E1293" t="s">
        <v>17</v>
      </c>
      <c r="F1293" t="s">
        <v>18</v>
      </c>
      <c r="G1293" t="s">
        <v>14</v>
      </c>
      <c r="H1293">
        <v>199</v>
      </c>
      <c r="I1293">
        <v>3</v>
      </c>
      <c r="J1293">
        <v>597</v>
      </c>
    </row>
    <row r="1294" spans="1:10" x14ac:dyDescent="0.25">
      <c r="A1294" s="3" t="s">
        <v>1339</v>
      </c>
      <c r="B1294" s="4">
        <v>43516</v>
      </c>
      <c r="C1294">
        <v>9</v>
      </c>
      <c r="D1294" t="s">
        <v>21</v>
      </c>
      <c r="E1294" t="s">
        <v>46</v>
      </c>
      <c r="F1294" t="s">
        <v>23</v>
      </c>
      <c r="G1294" t="s">
        <v>24</v>
      </c>
      <c r="H1294">
        <v>159</v>
      </c>
      <c r="I1294">
        <v>2</v>
      </c>
      <c r="J1294">
        <v>318</v>
      </c>
    </row>
    <row r="1295" spans="1:10" x14ac:dyDescent="0.25">
      <c r="A1295" s="3" t="s">
        <v>1340</v>
      </c>
      <c r="B1295" s="4">
        <v>43517</v>
      </c>
      <c r="C1295">
        <v>8</v>
      </c>
      <c r="D1295" t="s">
        <v>45</v>
      </c>
      <c r="E1295" t="s">
        <v>46</v>
      </c>
      <c r="F1295" t="s">
        <v>23</v>
      </c>
      <c r="G1295" t="s">
        <v>19</v>
      </c>
      <c r="H1295">
        <v>289</v>
      </c>
      <c r="I1295">
        <v>1</v>
      </c>
      <c r="J1295">
        <v>289</v>
      </c>
    </row>
    <row r="1296" spans="1:10" x14ac:dyDescent="0.25">
      <c r="A1296" s="3" t="s">
        <v>1341</v>
      </c>
      <c r="B1296" s="4">
        <v>43517</v>
      </c>
      <c r="C1296">
        <v>18</v>
      </c>
      <c r="D1296" t="s">
        <v>26</v>
      </c>
      <c r="E1296" t="s">
        <v>27</v>
      </c>
      <c r="F1296" t="s">
        <v>28</v>
      </c>
      <c r="G1296" t="s">
        <v>41</v>
      </c>
      <c r="H1296">
        <v>399</v>
      </c>
      <c r="I1296">
        <v>3</v>
      </c>
      <c r="J1296">
        <v>1197</v>
      </c>
    </row>
    <row r="1297" spans="1:10" x14ac:dyDescent="0.25">
      <c r="A1297" s="3" t="s">
        <v>1342</v>
      </c>
      <c r="B1297" s="4">
        <v>43518</v>
      </c>
      <c r="C1297">
        <v>20</v>
      </c>
      <c r="D1297" t="s">
        <v>40</v>
      </c>
      <c r="E1297" t="s">
        <v>27</v>
      </c>
      <c r="F1297" t="s">
        <v>28</v>
      </c>
      <c r="G1297" t="s">
        <v>19</v>
      </c>
      <c r="H1297">
        <v>289</v>
      </c>
      <c r="I1297">
        <v>0</v>
      </c>
      <c r="J1297">
        <v>0</v>
      </c>
    </row>
    <row r="1298" spans="1:10" x14ac:dyDescent="0.25">
      <c r="A1298" s="3" t="s">
        <v>1343</v>
      </c>
      <c r="B1298" s="4">
        <v>43518</v>
      </c>
      <c r="C1298">
        <v>13</v>
      </c>
      <c r="D1298" t="s">
        <v>33</v>
      </c>
      <c r="E1298" t="s">
        <v>12</v>
      </c>
      <c r="F1298" t="s">
        <v>13</v>
      </c>
      <c r="G1298" t="s">
        <v>19</v>
      </c>
      <c r="H1298">
        <v>289</v>
      </c>
      <c r="I1298">
        <v>7</v>
      </c>
      <c r="J1298">
        <v>2023</v>
      </c>
    </row>
    <row r="1299" spans="1:10" x14ac:dyDescent="0.25">
      <c r="A1299" s="3" t="s">
        <v>1344</v>
      </c>
      <c r="B1299" s="4">
        <v>43518</v>
      </c>
      <c r="C1299">
        <v>3</v>
      </c>
      <c r="D1299" t="s">
        <v>43</v>
      </c>
      <c r="E1299" t="s">
        <v>68</v>
      </c>
      <c r="F1299" t="s">
        <v>18</v>
      </c>
      <c r="G1299" t="s">
        <v>41</v>
      </c>
      <c r="H1299">
        <v>399</v>
      </c>
      <c r="I1299">
        <v>3</v>
      </c>
      <c r="J1299">
        <v>1197</v>
      </c>
    </row>
    <row r="1300" spans="1:10" x14ac:dyDescent="0.25">
      <c r="A1300" s="3" t="s">
        <v>1345</v>
      </c>
      <c r="B1300" s="4">
        <v>43518</v>
      </c>
      <c r="C1300">
        <v>16</v>
      </c>
      <c r="D1300" t="s">
        <v>30</v>
      </c>
      <c r="E1300" t="s">
        <v>36</v>
      </c>
      <c r="F1300" t="s">
        <v>28</v>
      </c>
      <c r="G1300" t="s">
        <v>14</v>
      </c>
      <c r="H1300">
        <v>199</v>
      </c>
      <c r="I1300">
        <v>2</v>
      </c>
      <c r="J1300">
        <v>398</v>
      </c>
    </row>
    <row r="1301" spans="1:10" x14ac:dyDescent="0.25">
      <c r="A1301" s="3" t="s">
        <v>1346</v>
      </c>
      <c r="B1301" s="4">
        <v>43518</v>
      </c>
      <c r="C1301">
        <v>16</v>
      </c>
      <c r="D1301" t="s">
        <v>30</v>
      </c>
      <c r="E1301" t="s">
        <v>27</v>
      </c>
      <c r="F1301" t="s">
        <v>28</v>
      </c>
      <c r="G1301" t="s">
        <v>19</v>
      </c>
      <c r="H1301">
        <v>289</v>
      </c>
      <c r="I1301">
        <v>3</v>
      </c>
      <c r="J1301">
        <v>867</v>
      </c>
    </row>
    <row r="1302" spans="1:10" x14ac:dyDescent="0.25">
      <c r="A1302" s="3" t="s">
        <v>1347</v>
      </c>
      <c r="B1302" s="4">
        <v>43518</v>
      </c>
      <c r="C1302">
        <v>3</v>
      </c>
      <c r="D1302" t="s">
        <v>43</v>
      </c>
      <c r="E1302" t="s">
        <v>68</v>
      </c>
      <c r="F1302" t="s">
        <v>18</v>
      </c>
      <c r="G1302" t="s">
        <v>14</v>
      </c>
      <c r="H1302">
        <v>199</v>
      </c>
      <c r="I1302">
        <v>9</v>
      </c>
      <c r="J1302">
        <v>1791</v>
      </c>
    </row>
    <row r="1303" spans="1:10" x14ac:dyDescent="0.25">
      <c r="A1303" s="3" t="s">
        <v>1348</v>
      </c>
      <c r="B1303" s="4">
        <v>43518</v>
      </c>
      <c r="C1303">
        <v>20</v>
      </c>
      <c r="D1303" t="s">
        <v>40</v>
      </c>
      <c r="E1303" t="s">
        <v>36</v>
      </c>
      <c r="F1303" t="s">
        <v>28</v>
      </c>
      <c r="G1303" t="s">
        <v>19</v>
      </c>
      <c r="H1303">
        <v>289</v>
      </c>
      <c r="I1303">
        <v>0</v>
      </c>
      <c r="J1303">
        <v>0</v>
      </c>
    </row>
    <row r="1304" spans="1:10" x14ac:dyDescent="0.25">
      <c r="A1304" s="3" t="s">
        <v>1349</v>
      </c>
      <c r="B1304" s="4">
        <v>43518</v>
      </c>
      <c r="C1304">
        <v>3</v>
      </c>
      <c r="D1304" t="s">
        <v>43</v>
      </c>
      <c r="E1304" t="s">
        <v>17</v>
      </c>
      <c r="F1304" t="s">
        <v>18</v>
      </c>
      <c r="G1304" t="s">
        <v>19</v>
      </c>
      <c r="H1304">
        <v>289</v>
      </c>
      <c r="I1304">
        <v>7</v>
      </c>
      <c r="J1304">
        <v>2023</v>
      </c>
    </row>
    <row r="1305" spans="1:10" x14ac:dyDescent="0.25">
      <c r="A1305" s="3" t="s">
        <v>1350</v>
      </c>
      <c r="B1305" s="4">
        <v>43519</v>
      </c>
      <c r="C1305">
        <v>8</v>
      </c>
      <c r="D1305" t="s">
        <v>45</v>
      </c>
      <c r="E1305" t="s">
        <v>22</v>
      </c>
      <c r="F1305" t="s">
        <v>23</v>
      </c>
      <c r="G1305" t="s">
        <v>41</v>
      </c>
      <c r="H1305">
        <v>399</v>
      </c>
      <c r="I1305">
        <v>5</v>
      </c>
      <c r="J1305">
        <v>1995</v>
      </c>
    </row>
    <row r="1306" spans="1:10" x14ac:dyDescent="0.25">
      <c r="A1306" s="3" t="s">
        <v>1351</v>
      </c>
      <c r="B1306" s="4">
        <v>43519</v>
      </c>
      <c r="C1306">
        <v>6</v>
      </c>
      <c r="D1306" t="s">
        <v>48</v>
      </c>
      <c r="E1306" t="s">
        <v>46</v>
      </c>
      <c r="F1306" t="s">
        <v>23</v>
      </c>
      <c r="G1306" t="s">
        <v>14</v>
      </c>
      <c r="H1306">
        <v>199</v>
      </c>
      <c r="I1306">
        <v>8</v>
      </c>
      <c r="J1306">
        <v>1592</v>
      </c>
    </row>
    <row r="1307" spans="1:10" x14ac:dyDescent="0.25">
      <c r="A1307" s="3" t="s">
        <v>1352</v>
      </c>
      <c r="B1307" s="4">
        <v>43519</v>
      </c>
      <c r="C1307">
        <v>7</v>
      </c>
      <c r="D1307" t="s">
        <v>88</v>
      </c>
      <c r="E1307" t="s">
        <v>22</v>
      </c>
      <c r="F1307" t="s">
        <v>23</v>
      </c>
      <c r="G1307" t="s">
        <v>31</v>
      </c>
      <c r="H1307">
        <v>69</v>
      </c>
      <c r="I1307">
        <v>5</v>
      </c>
      <c r="J1307">
        <v>345</v>
      </c>
    </row>
    <row r="1308" spans="1:10" x14ac:dyDescent="0.25">
      <c r="A1308" s="3" t="s">
        <v>1353</v>
      </c>
      <c r="B1308" s="4">
        <v>43519</v>
      </c>
      <c r="C1308">
        <v>3</v>
      </c>
      <c r="D1308" t="s">
        <v>43</v>
      </c>
      <c r="E1308" t="s">
        <v>68</v>
      </c>
      <c r="F1308" t="s">
        <v>18</v>
      </c>
      <c r="G1308" t="s">
        <v>41</v>
      </c>
      <c r="H1308">
        <v>399</v>
      </c>
      <c r="I1308">
        <v>8</v>
      </c>
      <c r="J1308">
        <v>3192</v>
      </c>
    </row>
    <row r="1309" spans="1:10" x14ac:dyDescent="0.25">
      <c r="A1309" s="3" t="s">
        <v>1354</v>
      </c>
      <c r="B1309" s="4">
        <v>43520</v>
      </c>
      <c r="C1309">
        <v>4</v>
      </c>
      <c r="D1309" t="s">
        <v>51</v>
      </c>
      <c r="E1309" t="s">
        <v>17</v>
      </c>
      <c r="F1309" t="s">
        <v>18</v>
      </c>
      <c r="G1309" t="s">
        <v>41</v>
      </c>
      <c r="H1309">
        <v>399</v>
      </c>
      <c r="I1309">
        <v>2</v>
      </c>
      <c r="J1309">
        <v>798</v>
      </c>
    </row>
    <row r="1310" spans="1:10" x14ac:dyDescent="0.25">
      <c r="A1310" s="3" t="s">
        <v>1355</v>
      </c>
      <c r="B1310" s="4">
        <v>43520</v>
      </c>
      <c r="C1310">
        <v>2</v>
      </c>
      <c r="D1310" t="s">
        <v>106</v>
      </c>
      <c r="E1310" t="s">
        <v>68</v>
      </c>
      <c r="F1310" t="s">
        <v>18</v>
      </c>
      <c r="G1310" t="s">
        <v>41</v>
      </c>
      <c r="H1310">
        <v>399</v>
      </c>
      <c r="I1310">
        <v>6</v>
      </c>
      <c r="J1310">
        <v>2394</v>
      </c>
    </row>
    <row r="1311" spans="1:10" x14ac:dyDescent="0.25">
      <c r="A1311" s="3" t="s">
        <v>1356</v>
      </c>
      <c r="B1311" s="4">
        <v>43520</v>
      </c>
      <c r="C1311">
        <v>8</v>
      </c>
      <c r="D1311" t="s">
        <v>45</v>
      </c>
      <c r="E1311" t="s">
        <v>46</v>
      </c>
      <c r="F1311" t="s">
        <v>23</v>
      </c>
      <c r="G1311" t="s">
        <v>19</v>
      </c>
      <c r="H1311">
        <v>289</v>
      </c>
      <c r="I1311">
        <v>0</v>
      </c>
      <c r="J1311">
        <v>0</v>
      </c>
    </row>
    <row r="1312" spans="1:10" x14ac:dyDescent="0.25">
      <c r="A1312" s="3" t="s">
        <v>1357</v>
      </c>
      <c r="B1312" s="4">
        <v>43521</v>
      </c>
      <c r="C1312">
        <v>4</v>
      </c>
      <c r="D1312" t="s">
        <v>51</v>
      </c>
      <c r="E1312" t="s">
        <v>68</v>
      </c>
      <c r="F1312" t="s">
        <v>18</v>
      </c>
      <c r="G1312" t="s">
        <v>31</v>
      </c>
      <c r="H1312">
        <v>69</v>
      </c>
      <c r="I1312">
        <v>4</v>
      </c>
      <c r="J1312">
        <v>276</v>
      </c>
    </row>
    <row r="1313" spans="1:10" x14ac:dyDescent="0.25">
      <c r="A1313" s="3" t="s">
        <v>1358</v>
      </c>
      <c r="B1313" s="4">
        <v>43522</v>
      </c>
      <c r="C1313">
        <v>13</v>
      </c>
      <c r="D1313" t="s">
        <v>33</v>
      </c>
      <c r="E1313" t="s">
        <v>63</v>
      </c>
      <c r="F1313" t="s">
        <v>13</v>
      </c>
      <c r="G1313" t="s">
        <v>24</v>
      </c>
      <c r="H1313">
        <v>159</v>
      </c>
      <c r="I1313">
        <v>5</v>
      </c>
      <c r="J1313">
        <v>795</v>
      </c>
    </row>
    <row r="1314" spans="1:10" x14ac:dyDescent="0.25">
      <c r="A1314" s="3" t="s">
        <v>1359</v>
      </c>
      <c r="B1314" s="4">
        <v>43522</v>
      </c>
      <c r="C1314">
        <v>8</v>
      </c>
      <c r="D1314" t="s">
        <v>45</v>
      </c>
      <c r="E1314" t="s">
        <v>22</v>
      </c>
      <c r="F1314" t="s">
        <v>23</v>
      </c>
      <c r="G1314" t="s">
        <v>24</v>
      </c>
      <c r="H1314">
        <v>159</v>
      </c>
      <c r="I1314">
        <v>8</v>
      </c>
      <c r="J1314">
        <v>1272</v>
      </c>
    </row>
    <row r="1315" spans="1:10" x14ac:dyDescent="0.25">
      <c r="A1315" s="3" t="s">
        <v>1360</v>
      </c>
      <c r="B1315" s="4">
        <v>43522</v>
      </c>
      <c r="C1315">
        <v>11</v>
      </c>
      <c r="D1315" t="s">
        <v>11</v>
      </c>
      <c r="E1315" t="s">
        <v>12</v>
      </c>
      <c r="F1315" t="s">
        <v>13</v>
      </c>
      <c r="G1315" t="s">
        <v>14</v>
      </c>
      <c r="H1315">
        <v>199</v>
      </c>
      <c r="I1315">
        <v>9</v>
      </c>
      <c r="J1315">
        <v>1791</v>
      </c>
    </row>
    <row r="1316" spans="1:10" x14ac:dyDescent="0.25">
      <c r="A1316" s="3" t="s">
        <v>1361</v>
      </c>
      <c r="B1316" s="4">
        <v>43522</v>
      </c>
      <c r="C1316">
        <v>12</v>
      </c>
      <c r="D1316" t="s">
        <v>66</v>
      </c>
      <c r="E1316" t="s">
        <v>63</v>
      </c>
      <c r="F1316" t="s">
        <v>13</v>
      </c>
      <c r="G1316" t="s">
        <v>31</v>
      </c>
      <c r="H1316">
        <v>69</v>
      </c>
      <c r="I1316">
        <v>8</v>
      </c>
      <c r="J1316">
        <v>552</v>
      </c>
    </row>
    <row r="1317" spans="1:10" x14ac:dyDescent="0.25">
      <c r="A1317" s="3" t="s">
        <v>1362</v>
      </c>
      <c r="B1317" s="4">
        <v>43522</v>
      </c>
      <c r="C1317">
        <v>1</v>
      </c>
      <c r="D1317" t="s">
        <v>16</v>
      </c>
      <c r="E1317" t="s">
        <v>17</v>
      </c>
      <c r="F1317" t="s">
        <v>18</v>
      </c>
      <c r="G1317" t="s">
        <v>31</v>
      </c>
      <c r="H1317">
        <v>69</v>
      </c>
      <c r="I1317">
        <v>9</v>
      </c>
      <c r="J1317">
        <v>621</v>
      </c>
    </row>
    <row r="1318" spans="1:10" x14ac:dyDescent="0.25">
      <c r="A1318" s="3" t="s">
        <v>1363</v>
      </c>
      <c r="B1318" s="4">
        <v>43522</v>
      </c>
      <c r="C1318">
        <v>3</v>
      </c>
      <c r="D1318" t="s">
        <v>43</v>
      </c>
      <c r="E1318" t="s">
        <v>17</v>
      </c>
      <c r="F1318" t="s">
        <v>18</v>
      </c>
      <c r="G1318" t="s">
        <v>19</v>
      </c>
      <c r="H1318">
        <v>289</v>
      </c>
      <c r="I1318">
        <v>3</v>
      </c>
      <c r="J1318">
        <v>867</v>
      </c>
    </row>
    <row r="1319" spans="1:10" x14ac:dyDescent="0.25">
      <c r="A1319" s="3" t="s">
        <v>1364</v>
      </c>
      <c r="B1319" s="4">
        <v>43522</v>
      </c>
      <c r="C1319">
        <v>14</v>
      </c>
      <c r="D1319" t="s">
        <v>38</v>
      </c>
      <c r="E1319" t="s">
        <v>12</v>
      </c>
      <c r="F1319" t="s">
        <v>13</v>
      </c>
      <c r="G1319" t="s">
        <v>41</v>
      </c>
      <c r="H1319">
        <v>399</v>
      </c>
      <c r="I1319">
        <v>2</v>
      </c>
      <c r="J1319">
        <v>798</v>
      </c>
    </row>
    <row r="1320" spans="1:10" x14ac:dyDescent="0.25">
      <c r="A1320" s="3" t="s">
        <v>1365</v>
      </c>
      <c r="B1320" s="4">
        <v>43523</v>
      </c>
      <c r="C1320">
        <v>11</v>
      </c>
      <c r="D1320" t="s">
        <v>11</v>
      </c>
      <c r="E1320" t="s">
        <v>63</v>
      </c>
      <c r="F1320" t="s">
        <v>13</v>
      </c>
      <c r="G1320" t="s">
        <v>14</v>
      </c>
      <c r="H1320">
        <v>199</v>
      </c>
      <c r="I1320">
        <v>9</v>
      </c>
      <c r="J1320">
        <v>1791</v>
      </c>
    </row>
    <row r="1321" spans="1:10" x14ac:dyDescent="0.25">
      <c r="A1321" s="3" t="s">
        <v>1366</v>
      </c>
      <c r="B1321" s="4">
        <v>43523</v>
      </c>
      <c r="C1321">
        <v>8</v>
      </c>
      <c r="D1321" t="s">
        <v>45</v>
      </c>
      <c r="E1321" t="s">
        <v>22</v>
      </c>
      <c r="F1321" t="s">
        <v>23</v>
      </c>
      <c r="G1321" t="s">
        <v>31</v>
      </c>
      <c r="H1321">
        <v>69</v>
      </c>
      <c r="I1321">
        <v>4</v>
      </c>
      <c r="J1321">
        <v>276</v>
      </c>
    </row>
    <row r="1322" spans="1:10" x14ac:dyDescent="0.25">
      <c r="A1322" s="3" t="s">
        <v>1367</v>
      </c>
      <c r="B1322" s="4">
        <v>43524</v>
      </c>
      <c r="C1322">
        <v>10</v>
      </c>
      <c r="D1322" t="s">
        <v>58</v>
      </c>
      <c r="E1322" t="s">
        <v>22</v>
      </c>
      <c r="F1322" t="s">
        <v>23</v>
      </c>
      <c r="G1322" t="s">
        <v>31</v>
      </c>
      <c r="H1322">
        <v>69</v>
      </c>
      <c r="I1322">
        <v>9</v>
      </c>
      <c r="J1322">
        <v>621</v>
      </c>
    </row>
    <row r="1323" spans="1:10" x14ac:dyDescent="0.25">
      <c r="A1323" s="3" t="s">
        <v>1368</v>
      </c>
      <c r="B1323" s="4">
        <v>43524</v>
      </c>
      <c r="C1323">
        <v>19</v>
      </c>
      <c r="D1323" t="s">
        <v>56</v>
      </c>
      <c r="E1323" t="s">
        <v>27</v>
      </c>
      <c r="F1323" t="s">
        <v>28</v>
      </c>
      <c r="G1323" t="s">
        <v>41</v>
      </c>
      <c r="H1323">
        <v>399</v>
      </c>
      <c r="I1323">
        <v>9</v>
      </c>
      <c r="J1323">
        <v>3591</v>
      </c>
    </row>
    <row r="1324" spans="1:10" x14ac:dyDescent="0.25">
      <c r="A1324" s="3" t="s">
        <v>1369</v>
      </c>
      <c r="B1324" s="4">
        <v>43524</v>
      </c>
      <c r="C1324">
        <v>12</v>
      </c>
      <c r="D1324" t="s">
        <v>66</v>
      </c>
      <c r="E1324" t="s">
        <v>12</v>
      </c>
      <c r="F1324" t="s">
        <v>13</v>
      </c>
      <c r="G1324" t="s">
        <v>19</v>
      </c>
      <c r="H1324">
        <v>289</v>
      </c>
      <c r="I1324">
        <v>1</v>
      </c>
      <c r="J1324">
        <v>289</v>
      </c>
    </row>
    <row r="1325" spans="1:10" x14ac:dyDescent="0.25">
      <c r="A1325" s="3" t="s">
        <v>1370</v>
      </c>
      <c r="B1325" s="4">
        <v>43525</v>
      </c>
      <c r="C1325">
        <v>17</v>
      </c>
      <c r="D1325" t="s">
        <v>35</v>
      </c>
      <c r="E1325" t="s">
        <v>36</v>
      </c>
      <c r="F1325" t="s">
        <v>28</v>
      </c>
      <c r="G1325" t="s">
        <v>24</v>
      </c>
      <c r="H1325">
        <v>159</v>
      </c>
      <c r="I1325">
        <v>9</v>
      </c>
      <c r="J1325">
        <v>1431</v>
      </c>
    </row>
    <row r="1326" spans="1:10" x14ac:dyDescent="0.25">
      <c r="A1326" s="3" t="s">
        <v>1371</v>
      </c>
      <c r="B1326" s="4">
        <v>43525</v>
      </c>
      <c r="C1326">
        <v>8</v>
      </c>
      <c r="D1326" t="s">
        <v>45</v>
      </c>
      <c r="E1326" t="s">
        <v>22</v>
      </c>
      <c r="F1326" t="s">
        <v>23</v>
      </c>
      <c r="G1326" t="s">
        <v>41</v>
      </c>
      <c r="H1326">
        <v>399</v>
      </c>
      <c r="I1326">
        <v>3</v>
      </c>
      <c r="J1326">
        <v>1197</v>
      </c>
    </row>
    <row r="1327" spans="1:10" x14ac:dyDescent="0.25">
      <c r="A1327" s="3" t="s">
        <v>1372</v>
      </c>
      <c r="B1327" s="4">
        <v>43525</v>
      </c>
      <c r="C1327">
        <v>8</v>
      </c>
      <c r="D1327" t="s">
        <v>45</v>
      </c>
      <c r="E1327" t="s">
        <v>46</v>
      </c>
      <c r="F1327" t="s">
        <v>23</v>
      </c>
      <c r="G1327" t="s">
        <v>24</v>
      </c>
      <c r="H1327">
        <v>159</v>
      </c>
      <c r="I1327">
        <v>5</v>
      </c>
      <c r="J1327">
        <v>795</v>
      </c>
    </row>
    <row r="1328" spans="1:10" x14ac:dyDescent="0.25">
      <c r="A1328" s="3" t="s">
        <v>1373</v>
      </c>
      <c r="B1328" s="4">
        <v>43525</v>
      </c>
      <c r="C1328">
        <v>3</v>
      </c>
      <c r="D1328" t="s">
        <v>43</v>
      </c>
      <c r="E1328" t="s">
        <v>17</v>
      </c>
      <c r="F1328" t="s">
        <v>18</v>
      </c>
      <c r="G1328" t="s">
        <v>14</v>
      </c>
      <c r="H1328">
        <v>199</v>
      </c>
      <c r="I1328">
        <v>6</v>
      </c>
      <c r="J1328">
        <v>1194</v>
      </c>
    </row>
    <row r="1329" spans="1:10" x14ac:dyDescent="0.25">
      <c r="A1329" s="3" t="s">
        <v>1374</v>
      </c>
      <c r="B1329" s="4">
        <v>43526</v>
      </c>
      <c r="C1329">
        <v>1</v>
      </c>
      <c r="D1329" t="s">
        <v>16</v>
      </c>
      <c r="E1329" t="s">
        <v>68</v>
      </c>
      <c r="F1329" t="s">
        <v>18</v>
      </c>
      <c r="G1329" t="s">
        <v>24</v>
      </c>
      <c r="H1329">
        <v>159</v>
      </c>
      <c r="I1329">
        <v>6</v>
      </c>
      <c r="J1329">
        <v>954</v>
      </c>
    </row>
    <row r="1330" spans="1:10" x14ac:dyDescent="0.25">
      <c r="A1330" s="3" t="s">
        <v>1375</v>
      </c>
      <c r="B1330" s="4">
        <v>43526</v>
      </c>
      <c r="C1330">
        <v>19</v>
      </c>
      <c r="D1330" t="s">
        <v>56</v>
      </c>
      <c r="E1330" t="s">
        <v>36</v>
      </c>
      <c r="F1330" t="s">
        <v>28</v>
      </c>
      <c r="G1330" t="s">
        <v>19</v>
      </c>
      <c r="H1330">
        <v>289</v>
      </c>
      <c r="I1330">
        <v>7</v>
      </c>
      <c r="J1330">
        <v>2023</v>
      </c>
    </row>
    <row r="1331" spans="1:10" x14ac:dyDescent="0.25">
      <c r="A1331" s="3" t="s">
        <v>1376</v>
      </c>
      <c r="B1331" s="4">
        <v>43526</v>
      </c>
      <c r="C1331">
        <v>7</v>
      </c>
      <c r="D1331" t="s">
        <v>88</v>
      </c>
      <c r="E1331" t="s">
        <v>22</v>
      </c>
      <c r="F1331" t="s">
        <v>23</v>
      </c>
      <c r="G1331" t="s">
        <v>41</v>
      </c>
      <c r="H1331">
        <v>399</v>
      </c>
      <c r="I1331">
        <v>7</v>
      </c>
      <c r="J1331">
        <v>2793</v>
      </c>
    </row>
    <row r="1332" spans="1:10" x14ac:dyDescent="0.25">
      <c r="A1332" s="3" t="s">
        <v>1377</v>
      </c>
      <c r="B1332" s="4">
        <v>43527</v>
      </c>
      <c r="C1332">
        <v>5</v>
      </c>
      <c r="D1332" t="s">
        <v>60</v>
      </c>
      <c r="E1332" t="s">
        <v>68</v>
      </c>
      <c r="F1332" t="s">
        <v>18</v>
      </c>
      <c r="G1332" t="s">
        <v>19</v>
      </c>
      <c r="H1332">
        <v>289</v>
      </c>
      <c r="I1332">
        <v>5</v>
      </c>
      <c r="J1332">
        <v>1445</v>
      </c>
    </row>
    <row r="1333" spans="1:10" x14ac:dyDescent="0.25">
      <c r="A1333" s="3" t="s">
        <v>1378</v>
      </c>
      <c r="B1333" s="4">
        <v>43528</v>
      </c>
      <c r="C1333">
        <v>2</v>
      </c>
      <c r="D1333" t="s">
        <v>106</v>
      </c>
      <c r="E1333" t="s">
        <v>17</v>
      </c>
      <c r="F1333" t="s">
        <v>18</v>
      </c>
      <c r="G1333" t="s">
        <v>19</v>
      </c>
      <c r="H1333">
        <v>289</v>
      </c>
      <c r="I1333">
        <v>0</v>
      </c>
      <c r="J1333">
        <v>0</v>
      </c>
    </row>
    <row r="1334" spans="1:10" x14ac:dyDescent="0.25">
      <c r="A1334" s="3" t="s">
        <v>1379</v>
      </c>
      <c r="B1334" s="4">
        <v>43529</v>
      </c>
      <c r="C1334">
        <v>16</v>
      </c>
      <c r="D1334" t="s">
        <v>30</v>
      </c>
      <c r="E1334" t="s">
        <v>36</v>
      </c>
      <c r="F1334" t="s">
        <v>28</v>
      </c>
      <c r="G1334" t="s">
        <v>14</v>
      </c>
      <c r="H1334">
        <v>199</v>
      </c>
      <c r="I1334">
        <v>5</v>
      </c>
      <c r="J1334">
        <v>995</v>
      </c>
    </row>
    <row r="1335" spans="1:10" x14ac:dyDescent="0.25">
      <c r="A1335" s="3" t="s">
        <v>1380</v>
      </c>
      <c r="B1335" s="4">
        <v>43529</v>
      </c>
      <c r="C1335">
        <v>12</v>
      </c>
      <c r="D1335" t="s">
        <v>66</v>
      </c>
      <c r="E1335" t="s">
        <v>12</v>
      </c>
      <c r="F1335" t="s">
        <v>13</v>
      </c>
      <c r="G1335" t="s">
        <v>41</v>
      </c>
      <c r="H1335">
        <v>399</v>
      </c>
      <c r="I1335">
        <v>1</v>
      </c>
      <c r="J1335">
        <v>399</v>
      </c>
    </row>
    <row r="1336" spans="1:10" x14ac:dyDescent="0.25">
      <c r="A1336" s="3" t="s">
        <v>1381</v>
      </c>
      <c r="B1336" s="4">
        <v>43530</v>
      </c>
      <c r="C1336">
        <v>18</v>
      </c>
      <c r="D1336" t="s">
        <v>26</v>
      </c>
      <c r="E1336" t="s">
        <v>27</v>
      </c>
      <c r="F1336" t="s">
        <v>28</v>
      </c>
      <c r="G1336" t="s">
        <v>31</v>
      </c>
      <c r="H1336">
        <v>69</v>
      </c>
      <c r="I1336">
        <v>2</v>
      </c>
      <c r="J1336">
        <v>138</v>
      </c>
    </row>
    <row r="1337" spans="1:10" x14ac:dyDescent="0.25">
      <c r="A1337" s="3" t="s">
        <v>1382</v>
      </c>
      <c r="B1337" s="4">
        <v>43530</v>
      </c>
      <c r="C1337">
        <v>8</v>
      </c>
      <c r="D1337" t="s">
        <v>45</v>
      </c>
      <c r="E1337" t="s">
        <v>46</v>
      </c>
      <c r="F1337" t="s">
        <v>23</v>
      </c>
      <c r="G1337" t="s">
        <v>24</v>
      </c>
      <c r="H1337">
        <v>159</v>
      </c>
      <c r="I1337">
        <v>8</v>
      </c>
      <c r="J1337">
        <v>1272</v>
      </c>
    </row>
    <row r="1338" spans="1:10" x14ac:dyDescent="0.25">
      <c r="A1338" s="3" t="s">
        <v>1383</v>
      </c>
      <c r="B1338" s="4">
        <v>43530</v>
      </c>
      <c r="C1338">
        <v>19</v>
      </c>
      <c r="D1338" t="s">
        <v>56</v>
      </c>
      <c r="E1338" t="s">
        <v>27</v>
      </c>
      <c r="F1338" t="s">
        <v>28</v>
      </c>
      <c r="G1338" t="s">
        <v>24</v>
      </c>
      <c r="H1338">
        <v>159</v>
      </c>
      <c r="I1338">
        <v>5</v>
      </c>
      <c r="J1338">
        <v>795</v>
      </c>
    </row>
    <row r="1339" spans="1:10" x14ac:dyDescent="0.25">
      <c r="A1339" s="3" t="s">
        <v>1384</v>
      </c>
      <c r="B1339" s="4">
        <v>43531</v>
      </c>
      <c r="C1339">
        <v>9</v>
      </c>
      <c r="D1339" t="s">
        <v>21</v>
      </c>
      <c r="E1339" t="s">
        <v>46</v>
      </c>
      <c r="F1339" t="s">
        <v>23</v>
      </c>
      <c r="G1339" t="s">
        <v>41</v>
      </c>
      <c r="H1339">
        <v>399</v>
      </c>
      <c r="I1339">
        <v>0</v>
      </c>
      <c r="J1339">
        <v>0</v>
      </c>
    </row>
    <row r="1340" spans="1:10" x14ac:dyDescent="0.25">
      <c r="A1340" s="3" t="s">
        <v>1385</v>
      </c>
      <c r="B1340" s="4">
        <v>43531</v>
      </c>
      <c r="C1340">
        <v>19</v>
      </c>
      <c r="D1340" t="s">
        <v>56</v>
      </c>
      <c r="E1340" t="s">
        <v>27</v>
      </c>
      <c r="F1340" t="s">
        <v>28</v>
      </c>
      <c r="G1340" t="s">
        <v>31</v>
      </c>
      <c r="H1340">
        <v>69</v>
      </c>
      <c r="I1340">
        <v>7</v>
      </c>
      <c r="J1340">
        <v>483</v>
      </c>
    </row>
    <row r="1341" spans="1:10" x14ac:dyDescent="0.25">
      <c r="A1341" s="3" t="s">
        <v>1386</v>
      </c>
      <c r="B1341" s="4">
        <v>43531</v>
      </c>
      <c r="C1341">
        <v>2</v>
      </c>
      <c r="D1341" t="s">
        <v>106</v>
      </c>
      <c r="E1341" t="s">
        <v>17</v>
      </c>
      <c r="F1341" t="s">
        <v>18</v>
      </c>
      <c r="G1341" t="s">
        <v>14</v>
      </c>
      <c r="H1341">
        <v>199</v>
      </c>
      <c r="I1341">
        <v>7</v>
      </c>
      <c r="J1341">
        <v>1393</v>
      </c>
    </row>
    <row r="1342" spans="1:10" x14ac:dyDescent="0.25">
      <c r="A1342" s="3" t="s">
        <v>1387</v>
      </c>
      <c r="B1342" s="4">
        <v>43531</v>
      </c>
      <c r="C1342">
        <v>12</v>
      </c>
      <c r="D1342" t="s">
        <v>66</v>
      </c>
      <c r="E1342" t="s">
        <v>12</v>
      </c>
      <c r="F1342" t="s">
        <v>13</v>
      </c>
      <c r="G1342" t="s">
        <v>24</v>
      </c>
      <c r="H1342">
        <v>159</v>
      </c>
      <c r="I1342">
        <v>0</v>
      </c>
      <c r="J1342">
        <v>0</v>
      </c>
    </row>
    <row r="1343" spans="1:10" x14ac:dyDescent="0.25">
      <c r="A1343" s="3" t="s">
        <v>1388</v>
      </c>
      <c r="B1343" s="4">
        <v>43531</v>
      </c>
      <c r="C1343">
        <v>17</v>
      </c>
      <c r="D1343" t="s">
        <v>35</v>
      </c>
      <c r="E1343" t="s">
        <v>36</v>
      </c>
      <c r="F1343" t="s">
        <v>28</v>
      </c>
      <c r="G1343" t="s">
        <v>31</v>
      </c>
      <c r="H1343">
        <v>69</v>
      </c>
      <c r="I1343">
        <v>0</v>
      </c>
      <c r="J1343">
        <v>0</v>
      </c>
    </row>
    <row r="1344" spans="1:10" x14ac:dyDescent="0.25">
      <c r="A1344" s="3" t="s">
        <v>1389</v>
      </c>
      <c r="B1344" s="4">
        <v>43531</v>
      </c>
      <c r="C1344">
        <v>4</v>
      </c>
      <c r="D1344" t="s">
        <v>51</v>
      </c>
      <c r="E1344" t="s">
        <v>68</v>
      </c>
      <c r="F1344" t="s">
        <v>18</v>
      </c>
      <c r="G1344" t="s">
        <v>14</v>
      </c>
      <c r="H1344">
        <v>199</v>
      </c>
      <c r="I1344">
        <v>1</v>
      </c>
      <c r="J1344">
        <v>199</v>
      </c>
    </row>
    <row r="1345" spans="1:10" x14ac:dyDescent="0.25">
      <c r="A1345" s="3" t="s">
        <v>1390</v>
      </c>
      <c r="B1345" s="4">
        <v>43531</v>
      </c>
      <c r="C1345">
        <v>6</v>
      </c>
      <c r="D1345" t="s">
        <v>48</v>
      </c>
      <c r="E1345" t="s">
        <v>22</v>
      </c>
      <c r="F1345" t="s">
        <v>23</v>
      </c>
      <c r="G1345" t="s">
        <v>14</v>
      </c>
      <c r="H1345">
        <v>199</v>
      </c>
      <c r="I1345">
        <v>0</v>
      </c>
      <c r="J1345">
        <v>0</v>
      </c>
    </row>
    <row r="1346" spans="1:10" x14ac:dyDescent="0.25">
      <c r="A1346" s="3" t="s">
        <v>1391</v>
      </c>
      <c r="B1346" s="4">
        <v>43531</v>
      </c>
      <c r="C1346">
        <v>8</v>
      </c>
      <c r="D1346" t="s">
        <v>45</v>
      </c>
      <c r="E1346" t="s">
        <v>46</v>
      </c>
      <c r="F1346" t="s">
        <v>23</v>
      </c>
      <c r="G1346" t="s">
        <v>24</v>
      </c>
      <c r="H1346">
        <v>159</v>
      </c>
      <c r="I1346">
        <v>2</v>
      </c>
      <c r="J1346">
        <v>318</v>
      </c>
    </row>
    <row r="1347" spans="1:10" x14ac:dyDescent="0.25">
      <c r="A1347" s="3" t="s">
        <v>1392</v>
      </c>
      <c r="B1347" s="4">
        <v>43532</v>
      </c>
      <c r="C1347">
        <v>11</v>
      </c>
      <c r="D1347" t="s">
        <v>11</v>
      </c>
      <c r="E1347" t="s">
        <v>12</v>
      </c>
      <c r="F1347" t="s">
        <v>13</v>
      </c>
      <c r="G1347" t="s">
        <v>31</v>
      </c>
      <c r="H1347">
        <v>69</v>
      </c>
      <c r="I1347">
        <v>7</v>
      </c>
      <c r="J1347">
        <v>483</v>
      </c>
    </row>
    <row r="1348" spans="1:10" x14ac:dyDescent="0.25">
      <c r="A1348" s="3" t="s">
        <v>1393</v>
      </c>
      <c r="B1348" s="4">
        <v>43533</v>
      </c>
      <c r="C1348">
        <v>14</v>
      </c>
      <c r="D1348" t="s">
        <v>38</v>
      </c>
      <c r="E1348" t="s">
        <v>12</v>
      </c>
      <c r="F1348" t="s">
        <v>13</v>
      </c>
      <c r="G1348" t="s">
        <v>24</v>
      </c>
      <c r="H1348">
        <v>159</v>
      </c>
      <c r="I1348">
        <v>1</v>
      </c>
      <c r="J1348">
        <v>159</v>
      </c>
    </row>
    <row r="1349" spans="1:10" x14ac:dyDescent="0.25">
      <c r="A1349" s="3" t="s">
        <v>1394</v>
      </c>
      <c r="B1349" s="4">
        <v>43533</v>
      </c>
      <c r="C1349">
        <v>4</v>
      </c>
      <c r="D1349" t="s">
        <v>51</v>
      </c>
      <c r="E1349" t="s">
        <v>68</v>
      </c>
      <c r="F1349" t="s">
        <v>18</v>
      </c>
      <c r="G1349" t="s">
        <v>14</v>
      </c>
      <c r="H1349">
        <v>199</v>
      </c>
      <c r="I1349">
        <v>6</v>
      </c>
      <c r="J1349">
        <v>1194</v>
      </c>
    </row>
    <row r="1350" spans="1:10" x14ac:dyDescent="0.25">
      <c r="A1350" s="3" t="s">
        <v>1395</v>
      </c>
      <c r="B1350" s="4">
        <v>43533</v>
      </c>
      <c r="C1350">
        <v>19</v>
      </c>
      <c r="D1350" t="s">
        <v>56</v>
      </c>
      <c r="E1350" t="s">
        <v>36</v>
      </c>
      <c r="F1350" t="s">
        <v>28</v>
      </c>
      <c r="G1350" t="s">
        <v>14</v>
      </c>
      <c r="H1350">
        <v>199</v>
      </c>
      <c r="I1350">
        <v>4</v>
      </c>
      <c r="J1350">
        <v>796</v>
      </c>
    </row>
    <row r="1351" spans="1:10" x14ac:dyDescent="0.25">
      <c r="A1351" s="3" t="s">
        <v>1396</v>
      </c>
      <c r="B1351" s="4">
        <v>43533</v>
      </c>
      <c r="C1351">
        <v>8</v>
      </c>
      <c r="D1351" t="s">
        <v>45</v>
      </c>
      <c r="E1351" t="s">
        <v>22</v>
      </c>
      <c r="F1351" t="s">
        <v>23</v>
      </c>
      <c r="G1351" t="s">
        <v>14</v>
      </c>
      <c r="H1351">
        <v>199</v>
      </c>
      <c r="I1351">
        <v>7</v>
      </c>
      <c r="J1351">
        <v>1393</v>
      </c>
    </row>
    <row r="1352" spans="1:10" x14ac:dyDescent="0.25">
      <c r="A1352" s="3" t="s">
        <v>1397</v>
      </c>
      <c r="B1352" s="4">
        <v>43534</v>
      </c>
      <c r="C1352">
        <v>8</v>
      </c>
      <c r="D1352" t="s">
        <v>45</v>
      </c>
      <c r="E1352" t="s">
        <v>46</v>
      </c>
      <c r="F1352" t="s">
        <v>23</v>
      </c>
      <c r="G1352" t="s">
        <v>19</v>
      </c>
      <c r="H1352">
        <v>289</v>
      </c>
      <c r="I1352">
        <v>9</v>
      </c>
      <c r="J1352">
        <v>2601</v>
      </c>
    </row>
    <row r="1353" spans="1:10" x14ac:dyDescent="0.25">
      <c r="A1353" s="3" t="s">
        <v>1398</v>
      </c>
      <c r="B1353" s="4">
        <v>43534</v>
      </c>
      <c r="C1353">
        <v>15</v>
      </c>
      <c r="D1353" t="s">
        <v>118</v>
      </c>
      <c r="E1353" t="s">
        <v>63</v>
      </c>
      <c r="F1353" t="s">
        <v>13</v>
      </c>
      <c r="G1353" t="s">
        <v>14</v>
      </c>
      <c r="H1353">
        <v>199</v>
      </c>
      <c r="I1353">
        <v>2</v>
      </c>
      <c r="J1353">
        <v>398</v>
      </c>
    </row>
    <row r="1354" spans="1:10" x14ac:dyDescent="0.25">
      <c r="A1354" s="3" t="s">
        <v>1399</v>
      </c>
      <c r="B1354" s="4">
        <v>43534</v>
      </c>
      <c r="C1354">
        <v>6</v>
      </c>
      <c r="D1354" t="s">
        <v>48</v>
      </c>
      <c r="E1354" t="s">
        <v>46</v>
      </c>
      <c r="F1354" t="s">
        <v>23</v>
      </c>
      <c r="G1354" t="s">
        <v>31</v>
      </c>
      <c r="H1354">
        <v>69</v>
      </c>
      <c r="I1354">
        <v>5</v>
      </c>
      <c r="J1354">
        <v>345</v>
      </c>
    </row>
    <row r="1355" spans="1:10" x14ac:dyDescent="0.25">
      <c r="A1355" s="3" t="s">
        <v>1400</v>
      </c>
      <c r="B1355" s="4">
        <v>43534</v>
      </c>
      <c r="C1355">
        <v>19</v>
      </c>
      <c r="D1355" t="s">
        <v>56</v>
      </c>
      <c r="E1355" t="s">
        <v>27</v>
      </c>
      <c r="F1355" t="s">
        <v>28</v>
      </c>
      <c r="G1355" t="s">
        <v>41</v>
      </c>
      <c r="H1355">
        <v>399</v>
      </c>
      <c r="I1355">
        <v>3</v>
      </c>
      <c r="J1355">
        <v>1197</v>
      </c>
    </row>
    <row r="1356" spans="1:10" x14ac:dyDescent="0.25">
      <c r="A1356" s="3" t="s">
        <v>1401</v>
      </c>
      <c r="B1356" s="4">
        <v>43535</v>
      </c>
      <c r="C1356">
        <v>16</v>
      </c>
      <c r="D1356" t="s">
        <v>30</v>
      </c>
      <c r="E1356" t="s">
        <v>27</v>
      </c>
      <c r="F1356" t="s">
        <v>28</v>
      </c>
      <c r="G1356" t="s">
        <v>19</v>
      </c>
      <c r="H1356">
        <v>289</v>
      </c>
      <c r="I1356">
        <v>6</v>
      </c>
      <c r="J1356">
        <v>1734</v>
      </c>
    </row>
    <row r="1357" spans="1:10" x14ac:dyDescent="0.25">
      <c r="A1357" s="3" t="s">
        <v>1402</v>
      </c>
      <c r="B1357" s="4">
        <v>43535</v>
      </c>
      <c r="C1357">
        <v>7</v>
      </c>
      <c r="D1357" t="s">
        <v>88</v>
      </c>
      <c r="E1357" t="s">
        <v>22</v>
      </c>
      <c r="F1357" t="s">
        <v>23</v>
      </c>
      <c r="G1357" t="s">
        <v>31</v>
      </c>
      <c r="H1357">
        <v>69</v>
      </c>
      <c r="I1357">
        <v>1</v>
      </c>
      <c r="J1357">
        <v>69</v>
      </c>
    </row>
    <row r="1358" spans="1:10" x14ac:dyDescent="0.25">
      <c r="A1358" s="3" t="s">
        <v>1403</v>
      </c>
      <c r="B1358" s="4">
        <v>43535</v>
      </c>
      <c r="C1358">
        <v>4</v>
      </c>
      <c r="D1358" t="s">
        <v>51</v>
      </c>
      <c r="E1358" t="s">
        <v>17</v>
      </c>
      <c r="F1358" t="s">
        <v>18</v>
      </c>
      <c r="G1358" t="s">
        <v>19</v>
      </c>
      <c r="H1358">
        <v>289</v>
      </c>
      <c r="I1358">
        <v>6</v>
      </c>
      <c r="J1358">
        <v>1734</v>
      </c>
    </row>
    <row r="1359" spans="1:10" x14ac:dyDescent="0.25">
      <c r="A1359" s="3" t="s">
        <v>1404</v>
      </c>
      <c r="B1359" s="4">
        <v>43535</v>
      </c>
      <c r="C1359">
        <v>13</v>
      </c>
      <c r="D1359" t="s">
        <v>33</v>
      </c>
      <c r="E1359" t="s">
        <v>63</v>
      </c>
      <c r="F1359" t="s">
        <v>13</v>
      </c>
      <c r="G1359" t="s">
        <v>31</v>
      </c>
      <c r="H1359">
        <v>69</v>
      </c>
      <c r="I1359">
        <v>2</v>
      </c>
      <c r="J1359">
        <v>138</v>
      </c>
    </row>
    <row r="1360" spans="1:10" x14ac:dyDescent="0.25">
      <c r="A1360" s="3" t="s">
        <v>1405</v>
      </c>
      <c r="B1360" s="4">
        <v>43535</v>
      </c>
      <c r="C1360">
        <v>4</v>
      </c>
      <c r="D1360" t="s">
        <v>51</v>
      </c>
      <c r="E1360" t="s">
        <v>17</v>
      </c>
      <c r="F1360" t="s">
        <v>18</v>
      </c>
      <c r="G1360" t="s">
        <v>19</v>
      </c>
      <c r="H1360">
        <v>289</v>
      </c>
      <c r="I1360">
        <v>2</v>
      </c>
      <c r="J1360">
        <v>578</v>
      </c>
    </row>
    <row r="1361" spans="1:10" x14ac:dyDescent="0.25">
      <c r="A1361" s="3" t="s">
        <v>1406</v>
      </c>
      <c r="B1361" s="4">
        <v>43535</v>
      </c>
      <c r="C1361">
        <v>17</v>
      </c>
      <c r="D1361" t="s">
        <v>35</v>
      </c>
      <c r="E1361" t="s">
        <v>27</v>
      </c>
      <c r="F1361" t="s">
        <v>28</v>
      </c>
      <c r="G1361" t="s">
        <v>41</v>
      </c>
      <c r="H1361">
        <v>399</v>
      </c>
      <c r="I1361">
        <v>6</v>
      </c>
      <c r="J1361">
        <v>2394</v>
      </c>
    </row>
    <row r="1362" spans="1:10" x14ac:dyDescent="0.25">
      <c r="A1362" s="3" t="s">
        <v>1407</v>
      </c>
      <c r="B1362" s="4">
        <v>43535</v>
      </c>
      <c r="C1362">
        <v>3</v>
      </c>
      <c r="D1362" t="s">
        <v>43</v>
      </c>
      <c r="E1362" t="s">
        <v>17</v>
      </c>
      <c r="F1362" t="s">
        <v>18</v>
      </c>
      <c r="G1362" t="s">
        <v>19</v>
      </c>
      <c r="H1362">
        <v>289</v>
      </c>
      <c r="I1362">
        <v>5</v>
      </c>
      <c r="J1362">
        <v>1445</v>
      </c>
    </row>
    <row r="1363" spans="1:10" x14ac:dyDescent="0.25">
      <c r="A1363" s="3" t="s">
        <v>1408</v>
      </c>
      <c r="B1363" s="4">
        <v>43535</v>
      </c>
      <c r="C1363">
        <v>9</v>
      </c>
      <c r="D1363" t="s">
        <v>21</v>
      </c>
      <c r="E1363" t="s">
        <v>22</v>
      </c>
      <c r="F1363" t="s">
        <v>23</v>
      </c>
      <c r="G1363" t="s">
        <v>41</v>
      </c>
      <c r="H1363">
        <v>399</v>
      </c>
      <c r="I1363">
        <v>5</v>
      </c>
      <c r="J1363">
        <v>1995</v>
      </c>
    </row>
    <row r="1364" spans="1:10" x14ac:dyDescent="0.25">
      <c r="A1364" s="3" t="s">
        <v>1409</v>
      </c>
      <c r="B1364" s="4">
        <v>43535</v>
      </c>
      <c r="C1364">
        <v>2</v>
      </c>
      <c r="D1364" t="s">
        <v>106</v>
      </c>
      <c r="E1364" t="s">
        <v>17</v>
      </c>
      <c r="F1364" t="s">
        <v>18</v>
      </c>
      <c r="G1364" t="s">
        <v>31</v>
      </c>
      <c r="H1364">
        <v>69</v>
      </c>
      <c r="I1364">
        <v>4</v>
      </c>
      <c r="J1364">
        <v>276</v>
      </c>
    </row>
    <row r="1365" spans="1:10" x14ac:dyDescent="0.25">
      <c r="A1365" s="3" t="s">
        <v>1410</v>
      </c>
      <c r="B1365" s="4">
        <v>43535</v>
      </c>
      <c r="C1365">
        <v>15</v>
      </c>
      <c r="D1365" t="s">
        <v>118</v>
      </c>
      <c r="E1365" t="s">
        <v>12</v>
      </c>
      <c r="F1365" t="s">
        <v>13</v>
      </c>
      <c r="G1365" t="s">
        <v>24</v>
      </c>
      <c r="H1365">
        <v>159</v>
      </c>
      <c r="I1365">
        <v>9</v>
      </c>
      <c r="J1365">
        <v>1431</v>
      </c>
    </row>
    <row r="1366" spans="1:10" x14ac:dyDescent="0.25">
      <c r="A1366" s="3" t="s">
        <v>1411</v>
      </c>
      <c r="B1366" s="4">
        <v>43535</v>
      </c>
      <c r="C1366">
        <v>14</v>
      </c>
      <c r="D1366" t="s">
        <v>38</v>
      </c>
      <c r="E1366" t="s">
        <v>12</v>
      </c>
      <c r="F1366" t="s">
        <v>13</v>
      </c>
      <c r="G1366" t="s">
        <v>14</v>
      </c>
      <c r="H1366">
        <v>199</v>
      </c>
      <c r="I1366">
        <v>1</v>
      </c>
      <c r="J1366">
        <v>199</v>
      </c>
    </row>
    <row r="1367" spans="1:10" x14ac:dyDescent="0.25">
      <c r="A1367" s="3" t="s">
        <v>1412</v>
      </c>
      <c r="B1367" s="4">
        <v>43535</v>
      </c>
      <c r="C1367">
        <v>18</v>
      </c>
      <c r="D1367" t="s">
        <v>26</v>
      </c>
      <c r="E1367" t="s">
        <v>36</v>
      </c>
      <c r="F1367" t="s">
        <v>28</v>
      </c>
      <c r="G1367" t="s">
        <v>24</v>
      </c>
      <c r="H1367">
        <v>159</v>
      </c>
      <c r="I1367">
        <v>1</v>
      </c>
      <c r="J1367">
        <v>159</v>
      </c>
    </row>
    <row r="1368" spans="1:10" x14ac:dyDescent="0.25">
      <c r="A1368" s="3" t="s">
        <v>1413</v>
      </c>
      <c r="B1368" s="4">
        <v>43535</v>
      </c>
      <c r="C1368">
        <v>8</v>
      </c>
      <c r="D1368" t="s">
        <v>45</v>
      </c>
      <c r="E1368" t="s">
        <v>22</v>
      </c>
      <c r="F1368" t="s">
        <v>23</v>
      </c>
      <c r="G1368" t="s">
        <v>14</v>
      </c>
      <c r="H1368">
        <v>199</v>
      </c>
      <c r="I1368">
        <v>5</v>
      </c>
      <c r="J1368">
        <v>995</v>
      </c>
    </row>
    <row r="1369" spans="1:10" x14ac:dyDescent="0.25">
      <c r="A1369" s="3" t="s">
        <v>1414</v>
      </c>
      <c r="B1369" s="4">
        <v>43536</v>
      </c>
      <c r="C1369">
        <v>19</v>
      </c>
      <c r="D1369" t="s">
        <v>56</v>
      </c>
      <c r="E1369" t="s">
        <v>36</v>
      </c>
      <c r="F1369" t="s">
        <v>28</v>
      </c>
      <c r="G1369" t="s">
        <v>41</v>
      </c>
      <c r="H1369">
        <v>399</v>
      </c>
      <c r="I1369">
        <v>9</v>
      </c>
      <c r="J1369">
        <v>3591</v>
      </c>
    </row>
    <row r="1370" spans="1:10" x14ac:dyDescent="0.25">
      <c r="A1370" s="3" t="s">
        <v>1415</v>
      </c>
      <c r="B1370" s="4">
        <v>43537</v>
      </c>
      <c r="C1370">
        <v>11</v>
      </c>
      <c r="D1370" t="s">
        <v>11</v>
      </c>
      <c r="E1370" t="s">
        <v>12</v>
      </c>
      <c r="F1370" t="s">
        <v>13</v>
      </c>
      <c r="G1370" t="s">
        <v>14</v>
      </c>
      <c r="H1370">
        <v>199</v>
      </c>
      <c r="I1370">
        <v>0</v>
      </c>
      <c r="J1370">
        <v>0</v>
      </c>
    </row>
    <row r="1371" spans="1:10" x14ac:dyDescent="0.25">
      <c r="A1371" s="3" t="s">
        <v>1416</v>
      </c>
      <c r="B1371" s="4">
        <v>43537</v>
      </c>
      <c r="C1371">
        <v>19</v>
      </c>
      <c r="D1371" t="s">
        <v>56</v>
      </c>
      <c r="E1371" t="s">
        <v>27</v>
      </c>
      <c r="F1371" t="s">
        <v>28</v>
      </c>
      <c r="G1371" t="s">
        <v>41</v>
      </c>
      <c r="H1371">
        <v>399</v>
      </c>
      <c r="I1371">
        <v>2</v>
      </c>
      <c r="J1371">
        <v>798</v>
      </c>
    </row>
    <row r="1372" spans="1:10" x14ac:dyDescent="0.25">
      <c r="A1372" s="3" t="s">
        <v>1417</v>
      </c>
      <c r="B1372" s="4">
        <v>43537</v>
      </c>
      <c r="C1372">
        <v>15</v>
      </c>
      <c r="D1372" t="s">
        <v>118</v>
      </c>
      <c r="E1372" t="s">
        <v>12</v>
      </c>
      <c r="F1372" t="s">
        <v>13</v>
      </c>
      <c r="G1372" t="s">
        <v>41</v>
      </c>
      <c r="H1372">
        <v>399</v>
      </c>
      <c r="I1372">
        <v>9</v>
      </c>
      <c r="J1372">
        <v>3591</v>
      </c>
    </row>
    <row r="1373" spans="1:10" x14ac:dyDescent="0.25">
      <c r="A1373" s="3" t="s">
        <v>1418</v>
      </c>
      <c r="B1373" s="4">
        <v>43538</v>
      </c>
      <c r="C1373">
        <v>4</v>
      </c>
      <c r="D1373" t="s">
        <v>51</v>
      </c>
      <c r="E1373" t="s">
        <v>17</v>
      </c>
      <c r="F1373" t="s">
        <v>18</v>
      </c>
      <c r="G1373" t="s">
        <v>24</v>
      </c>
      <c r="H1373">
        <v>159</v>
      </c>
      <c r="I1373">
        <v>2</v>
      </c>
      <c r="J1373">
        <v>318</v>
      </c>
    </row>
    <row r="1374" spans="1:10" x14ac:dyDescent="0.25">
      <c r="A1374" s="3" t="s">
        <v>1419</v>
      </c>
      <c r="B1374" s="4">
        <v>43539</v>
      </c>
      <c r="C1374">
        <v>1</v>
      </c>
      <c r="D1374" t="s">
        <v>16</v>
      </c>
      <c r="E1374" t="s">
        <v>68</v>
      </c>
      <c r="F1374" t="s">
        <v>18</v>
      </c>
      <c r="G1374" t="s">
        <v>14</v>
      </c>
      <c r="H1374">
        <v>199</v>
      </c>
      <c r="I1374">
        <v>4</v>
      </c>
      <c r="J1374">
        <v>796</v>
      </c>
    </row>
    <row r="1375" spans="1:10" x14ac:dyDescent="0.25">
      <c r="A1375" s="3" t="s">
        <v>1420</v>
      </c>
      <c r="B1375" s="4">
        <v>43540</v>
      </c>
      <c r="C1375">
        <v>13</v>
      </c>
      <c r="D1375" t="s">
        <v>33</v>
      </c>
      <c r="E1375" t="s">
        <v>63</v>
      </c>
      <c r="F1375" t="s">
        <v>13</v>
      </c>
      <c r="G1375" t="s">
        <v>31</v>
      </c>
      <c r="H1375">
        <v>69</v>
      </c>
      <c r="I1375">
        <v>9</v>
      </c>
      <c r="J1375">
        <v>621</v>
      </c>
    </row>
    <row r="1376" spans="1:10" x14ac:dyDescent="0.25">
      <c r="A1376" s="3" t="s">
        <v>1421</v>
      </c>
      <c r="B1376" s="4">
        <v>43541</v>
      </c>
      <c r="C1376">
        <v>4</v>
      </c>
      <c r="D1376" t="s">
        <v>51</v>
      </c>
      <c r="E1376" t="s">
        <v>68</v>
      </c>
      <c r="F1376" t="s">
        <v>18</v>
      </c>
      <c r="G1376" t="s">
        <v>24</v>
      </c>
      <c r="H1376">
        <v>159</v>
      </c>
      <c r="I1376">
        <v>5</v>
      </c>
      <c r="J1376">
        <v>795</v>
      </c>
    </row>
    <row r="1377" spans="1:10" x14ac:dyDescent="0.25">
      <c r="A1377" s="3" t="s">
        <v>1422</v>
      </c>
      <c r="B1377" s="4">
        <v>43541</v>
      </c>
      <c r="C1377">
        <v>7</v>
      </c>
      <c r="D1377" t="s">
        <v>88</v>
      </c>
      <c r="E1377" t="s">
        <v>46</v>
      </c>
      <c r="F1377" t="s">
        <v>23</v>
      </c>
      <c r="G1377" t="s">
        <v>41</v>
      </c>
      <c r="H1377">
        <v>399</v>
      </c>
      <c r="I1377">
        <v>6</v>
      </c>
      <c r="J1377">
        <v>2394</v>
      </c>
    </row>
    <row r="1378" spans="1:10" x14ac:dyDescent="0.25">
      <c r="A1378" s="3" t="s">
        <v>1423</v>
      </c>
      <c r="B1378" s="4">
        <v>43541</v>
      </c>
      <c r="C1378">
        <v>14</v>
      </c>
      <c r="D1378" t="s">
        <v>38</v>
      </c>
      <c r="E1378" t="s">
        <v>12</v>
      </c>
      <c r="F1378" t="s">
        <v>13</v>
      </c>
      <c r="G1378" t="s">
        <v>24</v>
      </c>
      <c r="H1378">
        <v>159</v>
      </c>
      <c r="I1378">
        <v>6</v>
      </c>
      <c r="J1378">
        <v>954</v>
      </c>
    </row>
    <row r="1379" spans="1:10" x14ac:dyDescent="0.25">
      <c r="A1379" s="3" t="s">
        <v>1424</v>
      </c>
      <c r="B1379" s="4">
        <v>43541</v>
      </c>
      <c r="C1379">
        <v>14</v>
      </c>
      <c r="D1379" t="s">
        <v>38</v>
      </c>
      <c r="E1379" t="s">
        <v>12</v>
      </c>
      <c r="F1379" t="s">
        <v>13</v>
      </c>
      <c r="G1379" t="s">
        <v>41</v>
      </c>
      <c r="H1379">
        <v>399</v>
      </c>
      <c r="I1379">
        <v>7</v>
      </c>
      <c r="J1379">
        <v>2793</v>
      </c>
    </row>
    <row r="1380" spans="1:10" x14ac:dyDescent="0.25">
      <c r="A1380" s="3" t="s">
        <v>1425</v>
      </c>
      <c r="B1380" s="4">
        <v>43541</v>
      </c>
      <c r="C1380">
        <v>14</v>
      </c>
      <c r="D1380" t="s">
        <v>38</v>
      </c>
      <c r="E1380" t="s">
        <v>12</v>
      </c>
      <c r="F1380" t="s">
        <v>13</v>
      </c>
      <c r="G1380" t="s">
        <v>19</v>
      </c>
      <c r="H1380">
        <v>289</v>
      </c>
      <c r="I1380">
        <v>6</v>
      </c>
      <c r="J1380">
        <v>1734</v>
      </c>
    </row>
    <row r="1381" spans="1:10" x14ac:dyDescent="0.25">
      <c r="A1381" s="3" t="s">
        <v>1426</v>
      </c>
      <c r="B1381" s="4">
        <v>43541</v>
      </c>
      <c r="C1381">
        <v>11</v>
      </c>
      <c r="D1381" t="s">
        <v>11</v>
      </c>
      <c r="E1381" t="s">
        <v>63</v>
      </c>
      <c r="F1381" t="s">
        <v>13</v>
      </c>
      <c r="G1381" t="s">
        <v>24</v>
      </c>
      <c r="H1381">
        <v>159</v>
      </c>
      <c r="I1381">
        <v>4</v>
      </c>
      <c r="J1381">
        <v>636</v>
      </c>
    </row>
    <row r="1382" spans="1:10" x14ac:dyDescent="0.25">
      <c r="A1382" s="3" t="s">
        <v>1427</v>
      </c>
      <c r="B1382" s="4">
        <v>43542</v>
      </c>
      <c r="C1382">
        <v>11</v>
      </c>
      <c r="D1382" t="s">
        <v>11</v>
      </c>
      <c r="E1382" t="s">
        <v>63</v>
      </c>
      <c r="F1382" t="s">
        <v>13</v>
      </c>
      <c r="G1382" t="s">
        <v>24</v>
      </c>
      <c r="H1382">
        <v>159</v>
      </c>
      <c r="I1382">
        <v>9</v>
      </c>
      <c r="J1382">
        <v>1431</v>
      </c>
    </row>
    <row r="1383" spans="1:10" x14ac:dyDescent="0.25">
      <c r="A1383" s="3" t="s">
        <v>1428</v>
      </c>
      <c r="B1383" s="4">
        <v>43543</v>
      </c>
      <c r="C1383">
        <v>5</v>
      </c>
      <c r="D1383" t="s">
        <v>60</v>
      </c>
      <c r="E1383" t="s">
        <v>68</v>
      </c>
      <c r="F1383" t="s">
        <v>18</v>
      </c>
      <c r="G1383" t="s">
        <v>31</v>
      </c>
      <c r="H1383">
        <v>69</v>
      </c>
      <c r="I1383">
        <v>1</v>
      </c>
      <c r="J1383">
        <v>69</v>
      </c>
    </row>
    <row r="1384" spans="1:10" x14ac:dyDescent="0.25">
      <c r="A1384" s="3" t="s">
        <v>1429</v>
      </c>
      <c r="B1384" s="4">
        <v>43543</v>
      </c>
      <c r="C1384">
        <v>14</v>
      </c>
      <c r="D1384" t="s">
        <v>38</v>
      </c>
      <c r="E1384" t="s">
        <v>63</v>
      </c>
      <c r="F1384" t="s">
        <v>13</v>
      </c>
      <c r="G1384" t="s">
        <v>41</v>
      </c>
      <c r="H1384">
        <v>399</v>
      </c>
      <c r="I1384">
        <v>8</v>
      </c>
      <c r="J1384">
        <v>3192</v>
      </c>
    </row>
    <row r="1385" spans="1:10" x14ac:dyDescent="0.25">
      <c r="A1385" s="3" t="s">
        <v>1430</v>
      </c>
      <c r="B1385" s="4">
        <v>43543</v>
      </c>
      <c r="C1385">
        <v>15</v>
      </c>
      <c r="D1385" t="s">
        <v>118</v>
      </c>
      <c r="E1385" t="s">
        <v>12</v>
      </c>
      <c r="F1385" t="s">
        <v>13</v>
      </c>
      <c r="G1385" t="s">
        <v>14</v>
      </c>
      <c r="H1385">
        <v>199</v>
      </c>
      <c r="I1385">
        <v>9</v>
      </c>
      <c r="J1385">
        <v>1791</v>
      </c>
    </row>
    <row r="1386" spans="1:10" x14ac:dyDescent="0.25">
      <c r="A1386" s="3" t="s">
        <v>1431</v>
      </c>
      <c r="B1386" s="4">
        <v>43543</v>
      </c>
      <c r="C1386">
        <v>17</v>
      </c>
      <c r="D1386" t="s">
        <v>35</v>
      </c>
      <c r="E1386" t="s">
        <v>27</v>
      </c>
      <c r="F1386" t="s">
        <v>28</v>
      </c>
      <c r="G1386" t="s">
        <v>41</v>
      </c>
      <c r="H1386">
        <v>399</v>
      </c>
      <c r="I1386">
        <v>5</v>
      </c>
      <c r="J1386">
        <v>1995</v>
      </c>
    </row>
    <row r="1387" spans="1:10" x14ac:dyDescent="0.25">
      <c r="A1387" s="3" t="s">
        <v>1432</v>
      </c>
      <c r="B1387" s="4">
        <v>43543</v>
      </c>
      <c r="C1387">
        <v>2</v>
      </c>
      <c r="D1387" t="s">
        <v>106</v>
      </c>
      <c r="E1387" t="s">
        <v>68</v>
      </c>
      <c r="F1387" t="s">
        <v>18</v>
      </c>
      <c r="G1387" t="s">
        <v>14</v>
      </c>
      <c r="H1387">
        <v>199</v>
      </c>
      <c r="I1387">
        <v>8</v>
      </c>
      <c r="J1387">
        <v>1592</v>
      </c>
    </row>
    <row r="1388" spans="1:10" x14ac:dyDescent="0.25">
      <c r="A1388" s="3" t="s">
        <v>1433</v>
      </c>
      <c r="B1388" s="4">
        <v>43543</v>
      </c>
      <c r="C1388">
        <v>18</v>
      </c>
      <c r="D1388" t="s">
        <v>26</v>
      </c>
      <c r="E1388" t="s">
        <v>27</v>
      </c>
      <c r="F1388" t="s">
        <v>28</v>
      </c>
      <c r="G1388" t="s">
        <v>24</v>
      </c>
      <c r="H1388">
        <v>159</v>
      </c>
      <c r="I1388">
        <v>8</v>
      </c>
      <c r="J1388">
        <v>1272</v>
      </c>
    </row>
    <row r="1389" spans="1:10" x14ac:dyDescent="0.25">
      <c r="A1389" s="3" t="s">
        <v>1434</v>
      </c>
      <c r="B1389" s="4">
        <v>43543</v>
      </c>
      <c r="C1389">
        <v>9</v>
      </c>
      <c r="D1389" t="s">
        <v>21</v>
      </c>
      <c r="E1389" t="s">
        <v>46</v>
      </c>
      <c r="F1389" t="s">
        <v>23</v>
      </c>
      <c r="G1389" t="s">
        <v>41</v>
      </c>
      <c r="H1389">
        <v>399</v>
      </c>
      <c r="I1389">
        <v>9</v>
      </c>
      <c r="J1389">
        <v>3591</v>
      </c>
    </row>
    <row r="1390" spans="1:10" x14ac:dyDescent="0.25">
      <c r="A1390" s="3" t="s">
        <v>1435</v>
      </c>
      <c r="B1390" s="4">
        <v>43543</v>
      </c>
      <c r="C1390">
        <v>1</v>
      </c>
      <c r="D1390" t="s">
        <v>16</v>
      </c>
      <c r="E1390" t="s">
        <v>17</v>
      </c>
      <c r="F1390" t="s">
        <v>18</v>
      </c>
      <c r="G1390" t="s">
        <v>31</v>
      </c>
      <c r="H1390">
        <v>69</v>
      </c>
      <c r="I1390">
        <v>9</v>
      </c>
      <c r="J1390">
        <v>621</v>
      </c>
    </row>
    <row r="1391" spans="1:10" x14ac:dyDescent="0.25">
      <c r="A1391" s="3" t="s">
        <v>1436</v>
      </c>
      <c r="B1391" s="4">
        <v>43543</v>
      </c>
      <c r="C1391">
        <v>4</v>
      </c>
      <c r="D1391" t="s">
        <v>51</v>
      </c>
      <c r="E1391" t="s">
        <v>17</v>
      </c>
      <c r="F1391" t="s">
        <v>18</v>
      </c>
      <c r="G1391" t="s">
        <v>24</v>
      </c>
      <c r="H1391">
        <v>159</v>
      </c>
      <c r="I1391">
        <v>3</v>
      </c>
      <c r="J1391">
        <v>477</v>
      </c>
    </row>
    <row r="1392" spans="1:10" x14ac:dyDescent="0.25">
      <c r="A1392" s="3" t="s">
        <v>1437</v>
      </c>
      <c r="B1392" s="4">
        <v>43543</v>
      </c>
      <c r="C1392">
        <v>10</v>
      </c>
      <c r="D1392" t="s">
        <v>58</v>
      </c>
      <c r="E1392" t="s">
        <v>46</v>
      </c>
      <c r="F1392" t="s">
        <v>23</v>
      </c>
      <c r="G1392" t="s">
        <v>41</v>
      </c>
      <c r="H1392">
        <v>399</v>
      </c>
      <c r="I1392">
        <v>0</v>
      </c>
      <c r="J1392">
        <v>0</v>
      </c>
    </row>
    <row r="1393" spans="1:10" x14ac:dyDescent="0.25">
      <c r="A1393" s="3" t="s">
        <v>1438</v>
      </c>
      <c r="B1393" s="4">
        <v>43544</v>
      </c>
      <c r="C1393">
        <v>15</v>
      </c>
      <c r="D1393" t="s">
        <v>118</v>
      </c>
      <c r="E1393" t="s">
        <v>63</v>
      </c>
      <c r="F1393" t="s">
        <v>13</v>
      </c>
      <c r="G1393" t="s">
        <v>24</v>
      </c>
      <c r="H1393">
        <v>159</v>
      </c>
      <c r="I1393">
        <v>5</v>
      </c>
      <c r="J1393">
        <v>795</v>
      </c>
    </row>
    <row r="1394" spans="1:10" x14ac:dyDescent="0.25">
      <c r="A1394" s="3" t="s">
        <v>1439</v>
      </c>
      <c r="B1394" s="4">
        <v>43544</v>
      </c>
      <c r="C1394">
        <v>18</v>
      </c>
      <c r="D1394" t="s">
        <v>26</v>
      </c>
      <c r="E1394" t="s">
        <v>36</v>
      </c>
      <c r="F1394" t="s">
        <v>28</v>
      </c>
      <c r="G1394" t="s">
        <v>31</v>
      </c>
      <c r="H1394">
        <v>69</v>
      </c>
      <c r="I1394">
        <v>3</v>
      </c>
      <c r="J1394">
        <v>207</v>
      </c>
    </row>
    <row r="1395" spans="1:10" x14ac:dyDescent="0.25">
      <c r="A1395" s="3" t="s">
        <v>1440</v>
      </c>
      <c r="B1395" s="4">
        <v>43544</v>
      </c>
      <c r="C1395">
        <v>1</v>
      </c>
      <c r="D1395" t="s">
        <v>16</v>
      </c>
      <c r="E1395" t="s">
        <v>68</v>
      </c>
      <c r="F1395" t="s">
        <v>18</v>
      </c>
      <c r="G1395" t="s">
        <v>19</v>
      </c>
      <c r="H1395">
        <v>289</v>
      </c>
      <c r="I1395">
        <v>3</v>
      </c>
      <c r="J1395">
        <v>867</v>
      </c>
    </row>
    <row r="1396" spans="1:10" x14ac:dyDescent="0.25">
      <c r="A1396" s="3" t="s">
        <v>1441</v>
      </c>
      <c r="B1396" s="4">
        <v>43545</v>
      </c>
      <c r="C1396">
        <v>4</v>
      </c>
      <c r="D1396" t="s">
        <v>51</v>
      </c>
      <c r="E1396" t="s">
        <v>17</v>
      </c>
      <c r="F1396" t="s">
        <v>18</v>
      </c>
      <c r="G1396" t="s">
        <v>14</v>
      </c>
      <c r="H1396">
        <v>199</v>
      </c>
      <c r="I1396">
        <v>3</v>
      </c>
      <c r="J1396">
        <v>597</v>
      </c>
    </row>
    <row r="1397" spans="1:10" x14ac:dyDescent="0.25">
      <c r="A1397" s="3" t="s">
        <v>1442</v>
      </c>
      <c r="B1397" s="4">
        <v>43546</v>
      </c>
      <c r="C1397">
        <v>11</v>
      </c>
      <c r="D1397" t="s">
        <v>11</v>
      </c>
      <c r="E1397" t="s">
        <v>12</v>
      </c>
      <c r="F1397" t="s">
        <v>13</v>
      </c>
      <c r="G1397" t="s">
        <v>41</v>
      </c>
      <c r="H1397">
        <v>399</v>
      </c>
      <c r="I1397">
        <v>9</v>
      </c>
      <c r="J1397">
        <v>3591</v>
      </c>
    </row>
    <row r="1398" spans="1:10" x14ac:dyDescent="0.25">
      <c r="A1398" s="3" t="s">
        <v>1443</v>
      </c>
      <c r="B1398" s="4">
        <v>43547</v>
      </c>
      <c r="C1398">
        <v>2</v>
      </c>
      <c r="D1398" t="s">
        <v>106</v>
      </c>
      <c r="E1398" t="s">
        <v>17</v>
      </c>
      <c r="F1398" t="s">
        <v>18</v>
      </c>
      <c r="G1398" t="s">
        <v>24</v>
      </c>
      <c r="H1398">
        <v>159</v>
      </c>
      <c r="I1398">
        <v>5</v>
      </c>
      <c r="J1398">
        <v>795</v>
      </c>
    </row>
    <row r="1399" spans="1:10" x14ac:dyDescent="0.25">
      <c r="A1399" s="3" t="s">
        <v>1444</v>
      </c>
      <c r="B1399" s="4">
        <v>43547</v>
      </c>
      <c r="C1399">
        <v>17</v>
      </c>
      <c r="D1399" t="s">
        <v>35</v>
      </c>
      <c r="E1399" t="s">
        <v>27</v>
      </c>
      <c r="F1399" t="s">
        <v>28</v>
      </c>
      <c r="G1399" t="s">
        <v>19</v>
      </c>
      <c r="H1399">
        <v>289</v>
      </c>
      <c r="I1399">
        <v>2</v>
      </c>
      <c r="J1399">
        <v>578</v>
      </c>
    </row>
    <row r="1400" spans="1:10" x14ac:dyDescent="0.25">
      <c r="A1400" s="3" t="s">
        <v>1445</v>
      </c>
      <c r="B1400" s="4">
        <v>43547</v>
      </c>
      <c r="C1400">
        <v>2</v>
      </c>
      <c r="D1400" t="s">
        <v>106</v>
      </c>
      <c r="E1400" t="s">
        <v>68</v>
      </c>
      <c r="F1400" t="s">
        <v>18</v>
      </c>
      <c r="G1400" t="s">
        <v>14</v>
      </c>
      <c r="H1400">
        <v>199</v>
      </c>
      <c r="I1400">
        <v>8</v>
      </c>
      <c r="J1400">
        <v>1592</v>
      </c>
    </row>
    <row r="1401" spans="1:10" x14ac:dyDescent="0.25">
      <c r="A1401" s="3" t="s">
        <v>1446</v>
      </c>
      <c r="B1401" s="4">
        <v>43547</v>
      </c>
      <c r="C1401">
        <v>5</v>
      </c>
      <c r="D1401" t="s">
        <v>60</v>
      </c>
      <c r="E1401" t="s">
        <v>68</v>
      </c>
      <c r="F1401" t="s">
        <v>18</v>
      </c>
      <c r="G1401" t="s">
        <v>41</v>
      </c>
      <c r="H1401">
        <v>399</v>
      </c>
      <c r="I1401">
        <v>1</v>
      </c>
      <c r="J1401">
        <v>399</v>
      </c>
    </row>
    <row r="1402" spans="1:10" x14ac:dyDescent="0.25">
      <c r="A1402" s="3" t="s">
        <v>1447</v>
      </c>
      <c r="B1402" s="4">
        <v>43547</v>
      </c>
      <c r="C1402">
        <v>15</v>
      </c>
      <c r="D1402" t="s">
        <v>118</v>
      </c>
      <c r="E1402" t="s">
        <v>63</v>
      </c>
      <c r="F1402" t="s">
        <v>13</v>
      </c>
      <c r="G1402" t="s">
        <v>19</v>
      </c>
      <c r="H1402">
        <v>289</v>
      </c>
      <c r="I1402">
        <v>6</v>
      </c>
      <c r="J1402">
        <v>1734</v>
      </c>
    </row>
    <row r="1403" spans="1:10" x14ac:dyDescent="0.25">
      <c r="A1403" s="3" t="s">
        <v>1448</v>
      </c>
      <c r="B1403" s="4">
        <v>43547</v>
      </c>
      <c r="C1403">
        <v>8</v>
      </c>
      <c r="D1403" t="s">
        <v>45</v>
      </c>
      <c r="E1403" t="s">
        <v>46</v>
      </c>
      <c r="F1403" t="s">
        <v>23</v>
      </c>
      <c r="G1403" t="s">
        <v>31</v>
      </c>
      <c r="H1403">
        <v>69</v>
      </c>
      <c r="I1403">
        <v>8</v>
      </c>
      <c r="J1403">
        <v>552</v>
      </c>
    </row>
    <row r="1404" spans="1:10" x14ac:dyDescent="0.25">
      <c r="A1404" s="3" t="s">
        <v>1449</v>
      </c>
      <c r="B1404" s="4">
        <v>43547</v>
      </c>
      <c r="C1404">
        <v>9</v>
      </c>
      <c r="D1404" t="s">
        <v>21</v>
      </c>
      <c r="E1404" t="s">
        <v>22</v>
      </c>
      <c r="F1404" t="s">
        <v>23</v>
      </c>
      <c r="G1404" t="s">
        <v>41</v>
      </c>
      <c r="H1404">
        <v>399</v>
      </c>
      <c r="I1404">
        <v>9</v>
      </c>
      <c r="J1404">
        <v>3591</v>
      </c>
    </row>
    <row r="1405" spans="1:10" x14ac:dyDescent="0.25">
      <c r="A1405" s="3" t="s">
        <v>1450</v>
      </c>
      <c r="B1405" s="4">
        <v>43547</v>
      </c>
      <c r="C1405">
        <v>5</v>
      </c>
      <c r="D1405" t="s">
        <v>60</v>
      </c>
      <c r="E1405" t="s">
        <v>17</v>
      </c>
      <c r="F1405" t="s">
        <v>18</v>
      </c>
      <c r="G1405" t="s">
        <v>19</v>
      </c>
      <c r="H1405">
        <v>289</v>
      </c>
      <c r="I1405">
        <v>6</v>
      </c>
      <c r="J1405">
        <v>1734</v>
      </c>
    </row>
    <row r="1406" spans="1:10" x14ac:dyDescent="0.25">
      <c r="A1406" s="3" t="s">
        <v>1451</v>
      </c>
      <c r="B1406" s="4">
        <v>43547</v>
      </c>
      <c r="C1406">
        <v>11</v>
      </c>
      <c r="D1406" t="s">
        <v>11</v>
      </c>
      <c r="E1406" t="s">
        <v>63</v>
      </c>
      <c r="F1406" t="s">
        <v>13</v>
      </c>
      <c r="G1406" t="s">
        <v>14</v>
      </c>
      <c r="H1406">
        <v>199</v>
      </c>
      <c r="I1406">
        <v>8</v>
      </c>
      <c r="J1406">
        <v>1592</v>
      </c>
    </row>
    <row r="1407" spans="1:10" x14ac:dyDescent="0.25">
      <c r="A1407" s="3" t="s">
        <v>1452</v>
      </c>
      <c r="B1407" s="4">
        <v>43547</v>
      </c>
      <c r="C1407">
        <v>15</v>
      </c>
      <c r="D1407" t="s">
        <v>118</v>
      </c>
      <c r="E1407" t="s">
        <v>63</v>
      </c>
      <c r="F1407" t="s">
        <v>13</v>
      </c>
      <c r="G1407" t="s">
        <v>24</v>
      </c>
      <c r="H1407">
        <v>159</v>
      </c>
      <c r="I1407">
        <v>7</v>
      </c>
      <c r="J1407">
        <v>1113</v>
      </c>
    </row>
    <row r="1408" spans="1:10" x14ac:dyDescent="0.25">
      <c r="A1408" s="3" t="s">
        <v>1453</v>
      </c>
      <c r="B1408" s="4">
        <v>43548</v>
      </c>
      <c r="C1408">
        <v>12</v>
      </c>
      <c r="D1408" t="s">
        <v>66</v>
      </c>
      <c r="E1408" t="s">
        <v>63</v>
      </c>
      <c r="F1408" t="s">
        <v>13</v>
      </c>
      <c r="G1408" t="s">
        <v>41</v>
      </c>
      <c r="H1408">
        <v>399</v>
      </c>
      <c r="I1408">
        <v>8</v>
      </c>
      <c r="J1408">
        <v>3192</v>
      </c>
    </row>
    <row r="1409" spans="1:10" x14ac:dyDescent="0.25">
      <c r="A1409" s="3" t="s">
        <v>1454</v>
      </c>
      <c r="B1409" s="4">
        <v>43549</v>
      </c>
      <c r="C1409">
        <v>3</v>
      </c>
      <c r="D1409" t="s">
        <v>43</v>
      </c>
      <c r="E1409" t="s">
        <v>17</v>
      </c>
      <c r="F1409" t="s">
        <v>18</v>
      </c>
      <c r="G1409" t="s">
        <v>41</v>
      </c>
      <c r="H1409">
        <v>399</v>
      </c>
      <c r="I1409">
        <v>9</v>
      </c>
      <c r="J1409">
        <v>3591</v>
      </c>
    </row>
    <row r="1410" spans="1:10" x14ac:dyDescent="0.25">
      <c r="A1410" s="3" t="s">
        <v>1455</v>
      </c>
      <c r="B1410" s="4">
        <v>43549</v>
      </c>
      <c r="C1410">
        <v>18</v>
      </c>
      <c r="D1410" t="s">
        <v>26</v>
      </c>
      <c r="E1410" t="s">
        <v>36</v>
      </c>
      <c r="F1410" t="s">
        <v>28</v>
      </c>
      <c r="G1410" t="s">
        <v>41</v>
      </c>
      <c r="H1410">
        <v>399</v>
      </c>
      <c r="I1410">
        <v>3</v>
      </c>
      <c r="J1410">
        <v>1197</v>
      </c>
    </row>
    <row r="1411" spans="1:10" x14ac:dyDescent="0.25">
      <c r="A1411" s="3" t="s">
        <v>1456</v>
      </c>
      <c r="B1411" s="4">
        <v>43549</v>
      </c>
      <c r="C1411">
        <v>12</v>
      </c>
      <c r="D1411" t="s">
        <v>66</v>
      </c>
      <c r="E1411" t="s">
        <v>63</v>
      </c>
      <c r="F1411" t="s">
        <v>13</v>
      </c>
      <c r="G1411" t="s">
        <v>19</v>
      </c>
      <c r="H1411">
        <v>289</v>
      </c>
      <c r="I1411">
        <v>6</v>
      </c>
      <c r="J1411">
        <v>1734</v>
      </c>
    </row>
    <row r="1412" spans="1:10" x14ac:dyDescent="0.25">
      <c r="A1412" s="3" t="s">
        <v>1457</v>
      </c>
      <c r="B1412" s="4">
        <v>43550</v>
      </c>
      <c r="C1412">
        <v>8</v>
      </c>
      <c r="D1412" t="s">
        <v>45</v>
      </c>
      <c r="E1412" t="s">
        <v>46</v>
      </c>
      <c r="F1412" t="s">
        <v>23</v>
      </c>
      <c r="G1412" t="s">
        <v>14</v>
      </c>
      <c r="H1412">
        <v>199</v>
      </c>
      <c r="I1412">
        <v>1</v>
      </c>
      <c r="J1412">
        <v>199</v>
      </c>
    </row>
    <row r="1413" spans="1:10" x14ac:dyDescent="0.25">
      <c r="A1413" s="3" t="s">
        <v>1458</v>
      </c>
      <c r="B1413" s="4">
        <v>43550</v>
      </c>
      <c r="C1413">
        <v>19</v>
      </c>
      <c r="D1413" t="s">
        <v>56</v>
      </c>
      <c r="E1413" t="s">
        <v>36</v>
      </c>
      <c r="F1413" t="s">
        <v>28</v>
      </c>
      <c r="G1413" t="s">
        <v>19</v>
      </c>
      <c r="H1413">
        <v>289</v>
      </c>
      <c r="I1413">
        <v>3</v>
      </c>
      <c r="J1413">
        <v>867</v>
      </c>
    </row>
    <row r="1414" spans="1:10" x14ac:dyDescent="0.25">
      <c r="A1414" s="3" t="s">
        <v>1459</v>
      </c>
      <c r="B1414" s="4">
        <v>43551</v>
      </c>
      <c r="C1414">
        <v>4</v>
      </c>
      <c r="D1414" t="s">
        <v>51</v>
      </c>
      <c r="E1414" t="s">
        <v>17</v>
      </c>
      <c r="F1414" t="s">
        <v>18</v>
      </c>
      <c r="G1414" t="s">
        <v>41</v>
      </c>
      <c r="H1414">
        <v>399</v>
      </c>
      <c r="I1414">
        <v>6</v>
      </c>
      <c r="J1414">
        <v>2394</v>
      </c>
    </row>
    <row r="1415" spans="1:10" x14ac:dyDescent="0.25">
      <c r="A1415" s="3" t="s">
        <v>1460</v>
      </c>
      <c r="B1415" s="4">
        <v>43551</v>
      </c>
      <c r="C1415">
        <v>6</v>
      </c>
      <c r="D1415" t="s">
        <v>48</v>
      </c>
      <c r="E1415" t="s">
        <v>46</v>
      </c>
      <c r="F1415" t="s">
        <v>23</v>
      </c>
      <c r="G1415" t="s">
        <v>19</v>
      </c>
      <c r="H1415">
        <v>289</v>
      </c>
      <c r="I1415">
        <v>7</v>
      </c>
      <c r="J1415">
        <v>2023</v>
      </c>
    </row>
    <row r="1416" spans="1:10" x14ac:dyDescent="0.25">
      <c r="A1416" s="3" t="s">
        <v>1461</v>
      </c>
      <c r="B1416" s="4">
        <v>43551</v>
      </c>
      <c r="C1416">
        <v>17</v>
      </c>
      <c r="D1416" t="s">
        <v>35</v>
      </c>
      <c r="E1416" t="s">
        <v>36</v>
      </c>
      <c r="F1416" t="s">
        <v>28</v>
      </c>
      <c r="G1416" t="s">
        <v>24</v>
      </c>
      <c r="H1416">
        <v>159</v>
      </c>
      <c r="I1416">
        <v>7</v>
      </c>
      <c r="J1416">
        <v>1113</v>
      </c>
    </row>
    <row r="1417" spans="1:10" x14ac:dyDescent="0.25">
      <c r="A1417" s="3" t="s">
        <v>1462</v>
      </c>
      <c r="B1417" s="4">
        <v>43551</v>
      </c>
      <c r="C1417">
        <v>13</v>
      </c>
      <c r="D1417" t="s">
        <v>33</v>
      </c>
      <c r="E1417" t="s">
        <v>63</v>
      </c>
      <c r="F1417" t="s">
        <v>13</v>
      </c>
      <c r="G1417" t="s">
        <v>19</v>
      </c>
      <c r="H1417">
        <v>289</v>
      </c>
      <c r="I1417">
        <v>9</v>
      </c>
      <c r="J1417">
        <v>2601</v>
      </c>
    </row>
    <row r="1418" spans="1:10" x14ac:dyDescent="0.25">
      <c r="A1418" s="3" t="s">
        <v>1463</v>
      </c>
      <c r="B1418" s="4">
        <v>43551</v>
      </c>
      <c r="C1418">
        <v>18</v>
      </c>
      <c r="D1418" t="s">
        <v>26</v>
      </c>
      <c r="E1418" t="s">
        <v>27</v>
      </c>
      <c r="F1418" t="s">
        <v>28</v>
      </c>
      <c r="G1418" t="s">
        <v>14</v>
      </c>
      <c r="H1418">
        <v>199</v>
      </c>
      <c r="I1418">
        <v>2</v>
      </c>
      <c r="J1418">
        <v>398</v>
      </c>
    </row>
    <row r="1419" spans="1:10" x14ac:dyDescent="0.25">
      <c r="A1419" s="3" t="s">
        <v>1464</v>
      </c>
      <c r="B1419" s="4">
        <v>43552</v>
      </c>
      <c r="C1419">
        <v>1</v>
      </c>
      <c r="D1419" t="s">
        <v>16</v>
      </c>
      <c r="E1419" t="s">
        <v>68</v>
      </c>
      <c r="F1419" t="s">
        <v>18</v>
      </c>
      <c r="G1419" t="s">
        <v>19</v>
      </c>
      <c r="H1419">
        <v>289</v>
      </c>
      <c r="I1419">
        <v>9</v>
      </c>
      <c r="J1419">
        <v>2601</v>
      </c>
    </row>
    <row r="1420" spans="1:10" x14ac:dyDescent="0.25">
      <c r="A1420" s="3" t="s">
        <v>1465</v>
      </c>
      <c r="B1420" s="4">
        <v>43553</v>
      </c>
      <c r="C1420">
        <v>18</v>
      </c>
      <c r="D1420" t="s">
        <v>26</v>
      </c>
      <c r="E1420" t="s">
        <v>36</v>
      </c>
      <c r="F1420" t="s">
        <v>28</v>
      </c>
      <c r="G1420" t="s">
        <v>24</v>
      </c>
      <c r="H1420">
        <v>159</v>
      </c>
      <c r="I1420">
        <v>0</v>
      </c>
      <c r="J1420">
        <v>0</v>
      </c>
    </row>
    <row r="1421" spans="1:10" x14ac:dyDescent="0.25">
      <c r="A1421" s="3" t="s">
        <v>1466</v>
      </c>
      <c r="B1421" s="4">
        <v>43553</v>
      </c>
      <c r="C1421">
        <v>18</v>
      </c>
      <c r="D1421" t="s">
        <v>26</v>
      </c>
      <c r="E1421" t="s">
        <v>36</v>
      </c>
      <c r="F1421" t="s">
        <v>28</v>
      </c>
      <c r="G1421" t="s">
        <v>14</v>
      </c>
      <c r="H1421">
        <v>199</v>
      </c>
      <c r="I1421">
        <v>0</v>
      </c>
      <c r="J1421">
        <v>0</v>
      </c>
    </row>
    <row r="1422" spans="1:10" x14ac:dyDescent="0.25">
      <c r="A1422" s="3" t="s">
        <v>1467</v>
      </c>
      <c r="B1422" s="4">
        <v>43553</v>
      </c>
      <c r="C1422">
        <v>2</v>
      </c>
      <c r="D1422" t="s">
        <v>106</v>
      </c>
      <c r="E1422" t="s">
        <v>17</v>
      </c>
      <c r="F1422" t="s">
        <v>18</v>
      </c>
      <c r="G1422" t="s">
        <v>14</v>
      </c>
      <c r="H1422">
        <v>199</v>
      </c>
      <c r="I1422">
        <v>0</v>
      </c>
      <c r="J1422">
        <v>0</v>
      </c>
    </row>
    <row r="1423" spans="1:10" x14ac:dyDescent="0.25">
      <c r="A1423" s="3" t="s">
        <v>1468</v>
      </c>
      <c r="B1423" s="4">
        <v>43554</v>
      </c>
      <c r="C1423">
        <v>2</v>
      </c>
      <c r="D1423" t="s">
        <v>106</v>
      </c>
      <c r="E1423" t="s">
        <v>68</v>
      </c>
      <c r="F1423" t="s">
        <v>18</v>
      </c>
      <c r="G1423" t="s">
        <v>14</v>
      </c>
      <c r="H1423">
        <v>199</v>
      </c>
      <c r="I1423">
        <v>9</v>
      </c>
      <c r="J1423">
        <v>1791</v>
      </c>
    </row>
    <row r="1424" spans="1:10" x14ac:dyDescent="0.25">
      <c r="A1424" s="3" t="s">
        <v>1469</v>
      </c>
      <c r="B1424" s="4">
        <v>43554</v>
      </c>
      <c r="C1424">
        <v>7</v>
      </c>
      <c r="D1424" t="s">
        <v>88</v>
      </c>
      <c r="E1424" t="s">
        <v>22</v>
      </c>
      <c r="F1424" t="s">
        <v>23</v>
      </c>
      <c r="G1424" t="s">
        <v>41</v>
      </c>
      <c r="H1424">
        <v>399</v>
      </c>
      <c r="I1424">
        <v>2</v>
      </c>
      <c r="J1424">
        <v>798</v>
      </c>
    </row>
    <row r="1425" spans="1:10" x14ac:dyDescent="0.25">
      <c r="A1425" s="3" t="s">
        <v>1470</v>
      </c>
      <c r="B1425" s="4">
        <v>43555</v>
      </c>
      <c r="C1425">
        <v>19</v>
      </c>
      <c r="D1425" t="s">
        <v>56</v>
      </c>
      <c r="E1425" t="s">
        <v>36</v>
      </c>
      <c r="F1425" t="s">
        <v>28</v>
      </c>
      <c r="G1425" t="s">
        <v>19</v>
      </c>
      <c r="H1425">
        <v>289</v>
      </c>
      <c r="I1425">
        <v>8</v>
      </c>
      <c r="J1425">
        <v>2312</v>
      </c>
    </row>
    <row r="1426" spans="1:10" x14ac:dyDescent="0.25">
      <c r="A1426" s="3" t="s">
        <v>1471</v>
      </c>
      <c r="B1426" s="4">
        <v>43555</v>
      </c>
      <c r="C1426">
        <v>19</v>
      </c>
      <c r="D1426" t="s">
        <v>56</v>
      </c>
      <c r="E1426" t="s">
        <v>36</v>
      </c>
      <c r="F1426" t="s">
        <v>28</v>
      </c>
      <c r="G1426" t="s">
        <v>24</v>
      </c>
      <c r="H1426">
        <v>159</v>
      </c>
      <c r="I1426">
        <v>6</v>
      </c>
      <c r="J1426">
        <v>954</v>
      </c>
    </row>
    <row r="1427" spans="1:10" x14ac:dyDescent="0.25">
      <c r="A1427" s="3" t="s">
        <v>1472</v>
      </c>
      <c r="B1427" s="4">
        <v>43555</v>
      </c>
      <c r="C1427">
        <v>13</v>
      </c>
      <c r="D1427" t="s">
        <v>33</v>
      </c>
      <c r="E1427" t="s">
        <v>63</v>
      </c>
      <c r="F1427" t="s">
        <v>13</v>
      </c>
      <c r="G1427" t="s">
        <v>41</v>
      </c>
      <c r="H1427">
        <v>399</v>
      </c>
      <c r="I1427">
        <v>0</v>
      </c>
      <c r="J1427">
        <v>0</v>
      </c>
    </row>
    <row r="1428" spans="1:10" x14ac:dyDescent="0.25">
      <c r="A1428" s="3" t="s">
        <v>1473</v>
      </c>
      <c r="B1428" s="4">
        <v>43555</v>
      </c>
      <c r="C1428">
        <v>10</v>
      </c>
      <c r="D1428" t="s">
        <v>58</v>
      </c>
      <c r="E1428" t="s">
        <v>46</v>
      </c>
      <c r="F1428" t="s">
        <v>23</v>
      </c>
      <c r="G1428" t="s">
        <v>41</v>
      </c>
      <c r="H1428">
        <v>399</v>
      </c>
      <c r="I1428">
        <v>8</v>
      </c>
      <c r="J1428">
        <v>3192</v>
      </c>
    </row>
    <row r="1429" spans="1:10" x14ac:dyDescent="0.25">
      <c r="A1429" s="3" t="s">
        <v>1474</v>
      </c>
      <c r="B1429" s="4">
        <v>43555</v>
      </c>
      <c r="C1429">
        <v>5</v>
      </c>
      <c r="D1429" t="s">
        <v>60</v>
      </c>
      <c r="E1429" t="s">
        <v>68</v>
      </c>
      <c r="F1429" t="s">
        <v>18</v>
      </c>
      <c r="G1429" t="s">
        <v>14</v>
      </c>
      <c r="H1429">
        <v>199</v>
      </c>
      <c r="I1429">
        <v>9</v>
      </c>
      <c r="J1429">
        <v>1791</v>
      </c>
    </row>
    <row r="1430" spans="1:10" x14ac:dyDescent="0.25">
      <c r="A1430" s="3" t="s">
        <v>1475</v>
      </c>
      <c r="B1430" s="4">
        <v>43556</v>
      </c>
      <c r="C1430">
        <v>1</v>
      </c>
      <c r="D1430" t="s">
        <v>16</v>
      </c>
      <c r="E1430" t="s">
        <v>68</v>
      </c>
      <c r="F1430" t="s">
        <v>18</v>
      </c>
      <c r="G1430" t="s">
        <v>41</v>
      </c>
      <c r="H1430">
        <v>399</v>
      </c>
      <c r="I1430">
        <v>4</v>
      </c>
      <c r="J1430">
        <v>1596</v>
      </c>
    </row>
    <row r="1431" spans="1:10" x14ac:dyDescent="0.25">
      <c r="A1431" s="3" t="s">
        <v>1476</v>
      </c>
      <c r="B1431" s="4">
        <v>43556</v>
      </c>
      <c r="C1431">
        <v>10</v>
      </c>
      <c r="D1431" t="s">
        <v>58</v>
      </c>
      <c r="E1431" t="s">
        <v>22</v>
      </c>
      <c r="F1431" t="s">
        <v>23</v>
      </c>
      <c r="G1431" t="s">
        <v>14</v>
      </c>
      <c r="H1431">
        <v>199</v>
      </c>
      <c r="I1431">
        <v>6</v>
      </c>
      <c r="J1431">
        <v>1194</v>
      </c>
    </row>
    <row r="1432" spans="1:10" x14ac:dyDescent="0.25">
      <c r="A1432" s="3" t="s">
        <v>1477</v>
      </c>
      <c r="B1432" s="4">
        <v>43557</v>
      </c>
      <c r="C1432">
        <v>8</v>
      </c>
      <c r="D1432" t="s">
        <v>45</v>
      </c>
      <c r="E1432" t="s">
        <v>22</v>
      </c>
      <c r="F1432" t="s">
        <v>23</v>
      </c>
      <c r="G1432" t="s">
        <v>41</v>
      </c>
      <c r="H1432">
        <v>399</v>
      </c>
      <c r="I1432">
        <v>0</v>
      </c>
      <c r="J1432">
        <v>0</v>
      </c>
    </row>
    <row r="1433" spans="1:10" x14ac:dyDescent="0.25">
      <c r="A1433" s="3" t="s">
        <v>1478</v>
      </c>
      <c r="B1433" s="4">
        <v>43558</v>
      </c>
      <c r="C1433">
        <v>12</v>
      </c>
      <c r="D1433" t="s">
        <v>66</v>
      </c>
      <c r="E1433" t="s">
        <v>12</v>
      </c>
      <c r="F1433" t="s">
        <v>13</v>
      </c>
      <c r="G1433" t="s">
        <v>24</v>
      </c>
      <c r="H1433">
        <v>159</v>
      </c>
      <c r="I1433">
        <v>8</v>
      </c>
      <c r="J1433">
        <v>1272</v>
      </c>
    </row>
    <row r="1434" spans="1:10" x14ac:dyDescent="0.25">
      <c r="A1434" s="3" t="s">
        <v>1479</v>
      </c>
      <c r="B1434" s="4">
        <v>43559</v>
      </c>
      <c r="C1434">
        <v>5</v>
      </c>
      <c r="D1434" t="s">
        <v>60</v>
      </c>
      <c r="E1434" t="s">
        <v>68</v>
      </c>
      <c r="F1434" t="s">
        <v>18</v>
      </c>
      <c r="G1434" t="s">
        <v>31</v>
      </c>
      <c r="H1434">
        <v>69</v>
      </c>
      <c r="I1434">
        <v>5</v>
      </c>
      <c r="J1434">
        <v>345</v>
      </c>
    </row>
    <row r="1435" spans="1:10" x14ac:dyDescent="0.25">
      <c r="A1435" s="3" t="s">
        <v>1480</v>
      </c>
      <c r="B1435" s="4">
        <v>43559</v>
      </c>
      <c r="C1435">
        <v>8</v>
      </c>
      <c r="D1435" t="s">
        <v>45</v>
      </c>
      <c r="E1435" t="s">
        <v>22</v>
      </c>
      <c r="F1435" t="s">
        <v>23</v>
      </c>
      <c r="G1435" t="s">
        <v>24</v>
      </c>
      <c r="H1435">
        <v>159</v>
      </c>
      <c r="I1435">
        <v>4</v>
      </c>
      <c r="J1435">
        <v>636</v>
      </c>
    </row>
    <row r="1436" spans="1:10" x14ac:dyDescent="0.25">
      <c r="A1436" s="3" t="s">
        <v>1481</v>
      </c>
      <c r="B1436" s="4">
        <v>43559</v>
      </c>
      <c r="C1436">
        <v>19</v>
      </c>
      <c r="D1436" t="s">
        <v>56</v>
      </c>
      <c r="E1436" t="s">
        <v>27</v>
      </c>
      <c r="F1436" t="s">
        <v>28</v>
      </c>
      <c r="G1436" t="s">
        <v>19</v>
      </c>
      <c r="H1436">
        <v>289</v>
      </c>
      <c r="I1436">
        <v>2</v>
      </c>
      <c r="J1436">
        <v>578</v>
      </c>
    </row>
    <row r="1437" spans="1:10" x14ac:dyDescent="0.25">
      <c r="A1437" s="3" t="s">
        <v>1482</v>
      </c>
      <c r="B1437" s="4">
        <v>43559</v>
      </c>
      <c r="C1437">
        <v>20</v>
      </c>
      <c r="D1437" t="s">
        <v>40</v>
      </c>
      <c r="E1437" t="s">
        <v>27</v>
      </c>
      <c r="F1437" t="s">
        <v>28</v>
      </c>
      <c r="G1437" t="s">
        <v>31</v>
      </c>
      <c r="H1437">
        <v>69</v>
      </c>
      <c r="I1437">
        <v>9</v>
      </c>
      <c r="J1437">
        <v>621</v>
      </c>
    </row>
    <row r="1438" spans="1:10" x14ac:dyDescent="0.25">
      <c r="A1438" s="3" t="s">
        <v>1483</v>
      </c>
      <c r="B1438" s="4">
        <v>43560</v>
      </c>
      <c r="C1438">
        <v>7</v>
      </c>
      <c r="D1438" t="s">
        <v>88</v>
      </c>
      <c r="E1438" t="s">
        <v>46</v>
      </c>
      <c r="F1438" t="s">
        <v>23</v>
      </c>
      <c r="G1438" t="s">
        <v>14</v>
      </c>
      <c r="H1438">
        <v>199</v>
      </c>
      <c r="I1438">
        <v>8</v>
      </c>
      <c r="J1438">
        <v>1592</v>
      </c>
    </row>
    <row r="1439" spans="1:10" x14ac:dyDescent="0.25">
      <c r="A1439" s="3" t="s">
        <v>1484</v>
      </c>
      <c r="B1439" s="4">
        <v>43560</v>
      </c>
      <c r="C1439">
        <v>4</v>
      </c>
      <c r="D1439" t="s">
        <v>51</v>
      </c>
      <c r="E1439" t="s">
        <v>68</v>
      </c>
      <c r="F1439" t="s">
        <v>18</v>
      </c>
      <c r="G1439" t="s">
        <v>31</v>
      </c>
      <c r="H1439">
        <v>69</v>
      </c>
      <c r="I1439">
        <v>7</v>
      </c>
      <c r="J1439">
        <v>483</v>
      </c>
    </row>
    <row r="1440" spans="1:10" x14ac:dyDescent="0.25">
      <c r="A1440" s="3" t="s">
        <v>1485</v>
      </c>
      <c r="B1440" s="4">
        <v>43560</v>
      </c>
      <c r="C1440">
        <v>16</v>
      </c>
      <c r="D1440" t="s">
        <v>30</v>
      </c>
      <c r="E1440" t="s">
        <v>36</v>
      </c>
      <c r="F1440" t="s">
        <v>28</v>
      </c>
      <c r="G1440" t="s">
        <v>14</v>
      </c>
      <c r="H1440">
        <v>199</v>
      </c>
      <c r="I1440">
        <v>9</v>
      </c>
      <c r="J1440">
        <v>1791</v>
      </c>
    </row>
    <row r="1441" spans="1:10" x14ac:dyDescent="0.25">
      <c r="A1441" s="3" t="s">
        <v>1486</v>
      </c>
      <c r="B1441" s="4">
        <v>43560</v>
      </c>
      <c r="C1441">
        <v>18</v>
      </c>
      <c r="D1441" t="s">
        <v>26</v>
      </c>
      <c r="E1441" t="s">
        <v>36</v>
      </c>
      <c r="F1441" t="s">
        <v>28</v>
      </c>
      <c r="G1441" t="s">
        <v>14</v>
      </c>
      <c r="H1441">
        <v>199</v>
      </c>
      <c r="I1441">
        <v>2</v>
      </c>
      <c r="J1441">
        <v>398</v>
      </c>
    </row>
    <row r="1442" spans="1:10" x14ac:dyDescent="0.25">
      <c r="A1442" s="3" t="s">
        <v>1487</v>
      </c>
      <c r="B1442" s="4">
        <v>43560</v>
      </c>
      <c r="C1442">
        <v>13</v>
      </c>
      <c r="D1442" t="s">
        <v>33</v>
      </c>
      <c r="E1442" t="s">
        <v>63</v>
      </c>
      <c r="F1442" t="s">
        <v>13</v>
      </c>
      <c r="G1442" t="s">
        <v>14</v>
      </c>
      <c r="H1442">
        <v>199</v>
      </c>
      <c r="I1442">
        <v>5</v>
      </c>
      <c r="J1442">
        <v>995</v>
      </c>
    </row>
    <row r="1443" spans="1:10" x14ac:dyDescent="0.25">
      <c r="A1443" s="3" t="s">
        <v>1488</v>
      </c>
      <c r="B1443" s="4">
        <v>43560</v>
      </c>
      <c r="C1443">
        <v>15</v>
      </c>
      <c r="D1443" t="s">
        <v>118</v>
      </c>
      <c r="E1443" t="s">
        <v>12</v>
      </c>
      <c r="F1443" t="s">
        <v>13</v>
      </c>
      <c r="G1443" t="s">
        <v>31</v>
      </c>
      <c r="H1443">
        <v>69</v>
      </c>
      <c r="I1443">
        <v>1</v>
      </c>
      <c r="J1443">
        <v>69</v>
      </c>
    </row>
    <row r="1444" spans="1:10" x14ac:dyDescent="0.25">
      <c r="A1444" s="3" t="s">
        <v>1489</v>
      </c>
      <c r="B1444" s="4">
        <v>43560</v>
      </c>
      <c r="C1444">
        <v>15</v>
      </c>
      <c r="D1444" t="s">
        <v>118</v>
      </c>
      <c r="E1444" t="s">
        <v>63</v>
      </c>
      <c r="F1444" t="s">
        <v>13</v>
      </c>
      <c r="G1444" t="s">
        <v>19</v>
      </c>
      <c r="H1444">
        <v>289</v>
      </c>
      <c r="I1444">
        <v>8</v>
      </c>
      <c r="J1444">
        <v>2312</v>
      </c>
    </row>
    <row r="1445" spans="1:10" x14ac:dyDescent="0.25">
      <c r="A1445" s="3" t="s">
        <v>1490</v>
      </c>
      <c r="B1445" s="4">
        <v>43561</v>
      </c>
      <c r="C1445">
        <v>3</v>
      </c>
      <c r="D1445" t="s">
        <v>43</v>
      </c>
      <c r="E1445" t="s">
        <v>17</v>
      </c>
      <c r="F1445" t="s">
        <v>18</v>
      </c>
      <c r="G1445" t="s">
        <v>19</v>
      </c>
      <c r="H1445">
        <v>289</v>
      </c>
      <c r="I1445">
        <v>2</v>
      </c>
      <c r="J1445">
        <v>578</v>
      </c>
    </row>
    <row r="1446" spans="1:10" x14ac:dyDescent="0.25">
      <c r="A1446" s="3" t="s">
        <v>1491</v>
      </c>
      <c r="B1446" s="4">
        <v>43561</v>
      </c>
      <c r="C1446">
        <v>1</v>
      </c>
      <c r="D1446" t="s">
        <v>16</v>
      </c>
      <c r="E1446" t="s">
        <v>68</v>
      </c>
      <c r="F1446" t="s">
        <v>18</v>
      </c>
      <c r="G1446" t="s">
        <v>14</v>
      </c>
      <c r="H1446">
        <v>199</v>
      </c>
      <c r="I1446">
        <v>3</v>
      </c>
      <c r="J1446">
        <v>597</v>
      </c>
    </row>
    <row r="1447" spans="1:10" x14ac:dyDescent="0.25">
      <c r="A1447" s="3" t="s">
        <v>1492</v>
      </c>
      <c r="B1447" s="4">
        <v>43562</v>
      </c>
      <c r="C1447">
        <v>12</v>
      </c>
      <c r="D1447" t="s">
        <v>66</v>
      </c>
      <c r="E1447" t="s">
        <v>63</v>
      </c>
      <c r="F1447" t="s">
        <v>13</v>
      </c>
      <c r="G1447" t="s">
        <v>41</v>
      </c>
      <c r="H1447">
        <v>399</v>
      </c>
      <c r="I1447">
        <v>5</v>
      </c>
      <c r="J1447">
        <v>1995</v>
      </c>
    </row>
    <row r="1448" spans="1:10" x14ac:dyDescent="0.25">
      <c r="A1448" s="3" t="s">
        <v>1493</v>
      </c>
      <c r="B1448" s="4">
        <v>43562</v>
      </c>
      <c r="C1448">
        <v>7</v>
      </c>
      <c r="D1448" t="s">
        <v>88</v>
      </c>
      <c r="E1448" t="s">
        <v>22</v>
      </c>
      <c r="F1448" t="s">
        <v>23</v>
      </c>
      <c r="G1448" t="s">
        <v>31</v>
      </c>
      <c r="H1448">
        <v>69</v>
      </c>
      <c r="I1448">
        <v>6</v>
      </c>
      <c r="J1448">
        <v>414</v>
      </c>
    </row>
    <row r="1449" spans="1:10" x14ac:dyDescent="0.25">
      <c r="A1449" s="3" t="s">
        <v>1494</v>
      </c>
      <c r="B1449" s="4">
        <v>43562</v>
      </c>
      <c r="C1449">
        <v>15</v>
      </c>
      <c r="D1449" t="s">
        <v>118</v>
      </c>
      <c r="E1449" t="s">
        <v>12</v>
      </c>
      <c r="F1449" t="s">
        <v>13</v>
      </c>
      <c r="G1449" t="s">
        <v>24</v>
      </c>
      <c r="H1449">
        <v>159</v>
      </c>
      <c r="I1449">
        <v>7</v>
      </c>
      <c r="J1449">
        <v>1113</v>
      </c>
    </row>
    <row r="1450" spans="1:10" x14ac:dyDescent="0.25">
      <c r="A1450" s="3" t="s">
        <v>1495</v>
      </c>
      <c r="B1450" s="4">
        <v>43562</v>
      </c>
      <c r="C1450">
        <v>20</v>
      </c>
      <c r="D1450" t="s">
        <v>40</v>
      </c>
      <c r="E1450" t="s">
        <v>36</v>
      </c>
      <c r="F1450" t="s">
        <v>28</v>
      </c>
      <c r="G1450" t="s">
        <v>24</v>
      </c>
      <c r="H1450">
        <v>159</v>
      </c>
      <c r="I1450">
        <v>9</v>
      </c>
      <c r="J1450">
        <v>1431</v>
      </c>
    </row>
    <row r="1451" spans="1:10" x14ac:dyDescent="0.25">
      <c r="A1451" s="3" t="s">
        <v>1496</v>
      </c>
      <c r="B1451" s="4">
        <v>43562</v>
      </c>
      <c r="C1451">
        <v>4</v>
      </c>
      <c r="D1451" t="s">
        <v>51</v>
      </c>
      <c r="E1451" t="s">
        <v>68</v>
      </c>
      <c r="F1451" t="s">
        <v>18</v>
      </c>
      <c r="G1451" t="s">
        <v>14</v>
      </c>
      <c r="H1451">
        <v>199</v>
      </c>
      <c r="I1451">
        <v>5</v>
      </c>
      <c r="J1451">
        <v>995</v>
      </c>
    </row>
    <row r="1452" spans="1:10" x14ac:dyDescent="0.25">
      <c r="A1452" s="3" t="s">
        <v>1497</v>
      </c>
      <c r="B1452" s="4">
        <v>43563</v>
      </c>
      <c r="C1452">
        <v>12</v>
      </c>
      <c r="D1452" t="s">
        <v>66</v>
      </c>
      <c r="E1452" t="s">
        <v>12</v>
      </c>
      <c r="F1452" t="s">
        <v>13</v>
      </c>
      <c r="G1452" t="s">
        <v>24</v>
      </c>
      <c r="H1452">
        <v>159</v>
      </c>
      <c r="I1452">
        <v>9</v>
      </c>
      <c r="J1452">
        <v>1431</v>
      </c>
    </row>
    <row r="1453" spans="1:10" x14ac:dyDescent="0.25">
      <c r="A1453" s="3" t="s">
        <v>1498</v>
      </c>
      <c r="B1453" s="4">
        <v>43564</v>
      </c>
      <c r="C1453">
        <v>9</v>
      </c>
      <c r="D1453" t="s">
        <v>21</v>
      </c>
      <c r="E1453" t="s">
        <v>46</v>
      </c>
      <c r="F1453" t="s">
        <v>23</v>
      </c>
      <c r="G1453" t="s">
        <v>41</v>
      </c>
      <c r="H1453">
        <v>399</v>
      </c>
      <c r="I1453">
        <v>5</v>
      </c>
      <c r="J1453">
        <v>1995</v>
      </c>
    </row>
    <row r="1454" spans="1:10" x14ac:dyDescent="0.25">
      <c r="A1454" s="3" t="s">
        <v>1499</v>
      </c>
      <c r="B1454" s="4">
        <v>43564</v>
      </c>
      <c r="C1454">
        <v>9</v>
      </c>
      <c r="D1454" t="s">
        <v>21</v>
      </c>
      <c r="E1454" t="s">
        <v>22</v>
      </c>
      <c r="F1454" t="s">
        <v>23</v>
      </c>
      <c r="G1454" t="s">
        <v>31</v>
      </c>
      <c r="H1454">
        <v>69</v>
      </c>
      <c r="I1454">
        <v>6</v>
      </c>
      <c r="J1454">
        <v>414</v>
      </c>
    </row>
    <row r="1455" spans="1:10" x14ac:dyDescent="0.25">
      <c r="A1455" s="3" t="s">
        <v>1500</v>
      </c>
      <c r="B1455" s="4">
        <v>43564</v>
      </c>
      <c r="C1455">
        <v>7</v>
      </c>
      <c r="D1455" t="s">
        <v>88</v>
      </c>
      <c r="E1455" t="s">
        <v>46</v>
      </c>
      <c r="F1455" t="s">
        <v>23</v>
      </c>
      <c r="G1455" t="s">
        <v>19</v>
      </c>
      <c r="H1455">
        <v>289</v>
      </c>
      <c r="I1455">
        <v>3</v>
      </c>
      <c r="J1455">
        <v>867</v>
      </c>
    </row>
    <row r="1456" spans="1:10" x14ac:dyDescent="0.25">
      <c r="A1456" s="3" t="s">
        <v>1501</v>
      </c>
      <c r="B1456" s="4">
        <v>43564</v>
      </c>
      <c r="C1456">
        <v>5</v>
      </c>
      <c r="D1456" t="s">
        <v>60</v>
      </c>
      <c r="E1456" t="s">
        <v>17</v>
      </c>
      <c r="F1456" t="s">
        <v>18</v>
      </c>
      <c r="G1456" t="s">
        <v>24</v>
      </c>
      <c r="H1456">
        <v>159</v>
      </c>
      <c r="I1456">
        <v>7</v>
      </c>
      <c r="J1456">
        <v>1113</v>
      </c>
    </row>
    <row r="1457" spans="1:10" x14ac:dyDescent="0.25">
      <c r="A1457" s="3" t="s">
        <v>1502</v>
      </c>
      <c r="B1457" s="4">
        <v>43564</v>
      </c>
      <c r="C1457">
        <v>17</v>
      </c>
      <c r="D1457" t="s">
        <v>35</v>
      </c>
      <c r="E1457" t="s">
        <v>27</v>
      </c>
      <c r="F1457" t="s">
        <v>28</v>
      </c>
      <c r="G1457" t="s">
        <v>14</v>
      </c>
      <c r="H1457">
        <v>199</v>
      </c>
      <c r="I1457">
        <v>7</v>
      </c>
      <c r="J1457">
        <v>1393</v>
      </c>
    </row>
    <row r="1458" spans="1:10" x14ac:dyDescent="0.25">
      <c r="A1458" s="3" t="s">
        <v>1503</v>
      </c>
      <c r="B1458" s="4">
        <v>43564</v>
      </c>
      <c r="C1458">
        <v>17</v>
      </c>
      <c r="D1458" t="s">
        <v>35</v>
      </c>
      <c r="E1458" t="s">
        <v>36</v>
      </c>
      <c r="F1458" t="s">
        <v>28</v>
      </c>
      <c r="G1458" t="s">
        <v>31</v>
      </c>
      <c r="H1458">
        <v>69</v>
      </c>
      <c r="I1458">
        <v>5</v>
      </c>
      <c r="J1458">
        <v>345</v>
      </c>
    </row>
    <row r="1459" spans="1:10" x14ac:dyDescent="0.25">
      <c r="A1459" s="3" t="s">
        <v>1504</v>
      </c>
      <c r="B1459" s="4">
        <v>43565</v>
      </c>
      <c r="C1459">
        <v>15</v>
      </c>
      <c r="D1459" t="s">
        <v>118</v>
      </c>
      <c r="E1459" t="s">
        <v>12</v>
      </c>
      <c r="F1459" t="s">
        <v>13</v>
      </c>
      <c r="G1459" t="s">
        <v>31</v>
      </c>
      <c r="H1459">
        <v>69</v>
      </c>
      <c r="I1459">
        <v>0</v>
      </c>
      <c r="J1459">
        <v>0</v>
      </c>
    </row>
    <row r="1460" spans="1:10" x14ac:dyDescent="0.25">
      <c r="A1460" s="3" t="s">
        <v>1505</v>
      </c>
      <c r="B1460" s="4">
        <v>43565</v>
      </c>
      <c r="C1460">
        <v>17</v>
      </c>
      <c r="D1460" t="s">
        <v>35</v>
      </c>
      <c r="E1460" t="s">
        <v>36</v>
      </c>
      <c r="F1460" t="s">
        <v>28</v>
      </c>
      <c r="G1460" t="s">
        <v>14</v>
      </c>
      <c r="H1460">
        <v>199</v>
      </c>
      <c r="I1460">
        <v>5</v>
      </c>
      <c r="J1460">
        <v>995</v>
      </c>
    </row>
    <row r="1461" spans="1:10" x14ac:dyDescent="0.25">
      <c r="A1461" s="3" t="s">
        <v>1506</v>
      </c>
      <c r="B1461" s="4">
        <v>43566</v>
      </c>
      <c r="C1461">
        <v>13</v>
      </c>
      <c r="D1461" t="s">
        <v>33</v>
      </c>
      <c r="E1461" t="s">
        <v>12</v>
      </c>
      <c r="F1461" t="s">
        <v>13</v>
      </c>
      <c r="G1461" t="s">
        <v>14</v>
      </c>
      <c r="H1461">
        <v>199</v>
      </c>
      <c r="I1461">
        <v>9</v>
      </c>
      <c r="J1461">
        <v>1791</v>
      </c>
    </row>
    <row r="1462" spans="1:10" x14ac:dyDescent="0.25">
      <c r="A1462" s="3" t="s">
        <v>1507</v>
      </c>
      <c r="B1462" s="4">
        <v>43566</v>
      </c>
      <c r="C1462">
        <v>16</v>
      </c>
      <c r="D1462" t="s">
        <v>30</v>
      </c>
      <c r="E1462" t="s">
        <v>27</v>
      </c>
      <c r="F1462" t="s">
        <v>28</v>
      </c>
      <c r="G1462" t="s">
        <v>24</v>
      </c>
      <c r="H1462">
        <v>159</v>
      </c>
      <c r="I1462">
        <v>8</v>
      </c>
      <c r="J1462">
        <v>1272</v>
      </c>
    </row>
    <row r="1463" spans="1:10" x14ac:dyDescent="0.25">
      <c r="A1463" s="3" t="s">
        <v>1508</v>
      </c>
      <c r="B1463" s="4">
        <v>43567</v>
      </c>
      <c r="C1463">
        <v>19</v>
      </c>
      <c r="D1463" t="s">
        <v>56</v>
      </c>
      <c r="E1463" t="s">
        <v>36</v>
      </c>
      <c r="F1463" t="s">
        <v>28</v>
      </c>
      <c r="G1463" t="s">
        <v>19</v>
      </c>
      <c r="H1463">
        <v>289</v>
      </c>
      <c r="I1463">
        <v>3</v>
      </c>
      <c r="J1463">
        <v>867</v>
      </c>
    </row>
    <row r="1464" spans="1:10" x14ac:dyDescent="0.25">
      <c r="A1464" s="3" t="s">
        <v>1509</v>
      </c>
      <c r="B1464" s="4">
        <v>43567</v>
      </c>
      <c r="C1464">
        <v>13</v>
      </c>
      <c r="D1464" t="s">
        <v>33</v>
      </c>
      <c r="E1464" t="s">
        <v>12</v>
      </c>
      <c r="F1464" t="s">
        <v>13</v>
      </c>
      <c r="G1464" t="s">
        <v>14</v>
      </c>
      <c r="H1464">
        <v>199</v>
      </c>
      <c r="I1464">
        <v>3</v>
      </c>
      <c r="J1464">
        <v>597</v>
      </c>
    </row>
    <row r="1465" spans="1:10" x14ac:dyDescent="0.25">
      <c r="A1465" s="3" t="s">
        <v>1510</v>
      </c>
      <c r="B1465" s="4">
        <v>43567</v>
      </c>
      <c r="C1465">
        <v>5</v>
      </c>
      <c r="D1465" t="s">
        <v>60</v>
      </c>
      <c r="E1465" t="s">
        <v>68</v>
      </c>
      <c r="F1465" t="s">
        <v>18</v>
      </c>
      <c r="G1465" t="s">
        <v>19</v>
      </c>
      <c r="H1465">
        <v>289</v>
      </c>
      <c r="I1465">
        <v>5</v>
      </c>
      <c r="J1465">
        <v>1445</v>
      </c>
    </row>
    <row r="1466" spans="1:10" x14ac:dyDescent="0.25">
      <c r="A1466" s="3" t="s">
        <v>1511</v>
      </c>
      <c r="B1466" s="4">
        <v>43568</v>
      </c>
      <c r="C1466">
        <v>13</v>
      </c>
      <c r="D1466" t="s">
        <v>33</v>
      </c>
      <c r="E1466" t="s">
        <v>63</v>
      </c>
      <c r="F1466" t="s">
        <v>13</v>
      </c>
      <c r="G1466" t="s">
        <v>41</v>
      </c>
      <c r="H1466">
        <v>399</v>
      </c>
      <c r="I1466">
        <v>0</v>
      </c>
      <c r="J1466">
        <v>0</v>
      </c>
    </row>
    <row r="1467" spans="1:10" x14ac:dyDescent="0.25">
      <c r="A1467" s="3" t="s">
        <v>1512</v>
      </c>
      <c r="B1467" s="4">
        <v>43569</v>
      </c>
      <c r="C1467">
        <v>9</v>
      </c>
      <c r="D1467" t="s">
        <v>21</v>
      </c>
      <c r="E1467" t="s">
        <v>22</v>
      </c>
      <c r="F1467" t="s">
        <v>23</v>
      </c>
      <c r="G1467" t="s">
        <v>41</v>
      </c>
      <c r="H1467">
        <v>399</v>
      </c>
      <c r="I1467">
        <v>7</v>
      </c>
      <c r="J1467">
        <v>2793</v>
      </c>
    </row>
    <row r="1468" spans="1:10" x14ac:dyDescent="0.25">
      <c r="A1468" s="3" t="s">
        <v>1513</v>
      </c>
      <c r="B1468" s="4">
        <v>43570</v>
      </c>
      <c r="C1468">
        <v>3</v>
      </c>
      <c r="D1468" t="s">
        <v>43</v>
      </c>
      <c r="E1468" t="s">
        <v>68</v>
      </c>
      <c r="F1468" t="s">
        <v>18</v>
      </c>
      <c r="G1468" t="s">
        <v>14</v>
      </c>
      <c r="H1468">
        <v>199</v>
      </c>
      <c r="I1468">
        <v>5</v>
      </c>
      <c r="J1468">
        <v>995</v>
      </c>
    </row>
    <row r="1469" spans="1:10" x14ac:dyDescent="0.25">
      <c r="A1469" s="3" t="s">
        <v>1514</v>
      </c>
      <c r="B1469" s="4">
        <v>43570</v>
      </c>
      <c r="C1469">
        <v>6</v>
      </c>
      <c r="D1469" t="s">
        <v>48</v>
      </c>
      <c r="E1469" t="s">
        <v>22</v>
      </c>
      <c r="F1469" t="s">
        <v>23</v>
      </c>
      <c r="G1469" t="s">
        <v>41</v>
      </c>
      <c r="H1469">
        <v>399</v>
      </c>
      <c r="I1469">
        <v>0</v>
      </c>
      <c r="J1469">
        <v>0</v>
      </c>
    </row>
    <row r="1470" spans="1:10" x14ac:dyDescent="0.25">
      <c r="A1470" s="3" t="s">
        <v>1515</v>
      </c>
      <c r="B1470" s="4">
        <v>43571</v>
      </c>
      <c r="C1470">
        <v>12</v>
      </c>
      <c r="D1470" t="s">
        <v>66</v>
      </c>
      <c r="E1470" t="s">
        <v>63</v>
      </c>
      <c r="F1470" t="s">
        <v>13</v>
      </c>
      <c r="G1470" t="s">
        <v>31</v>
      </c>
      <c r="H1470">
        <v>69</v>
      </c>
      <c r="I1470">
        <v>2</v>
      </c>
      <c r="J1470">
        <v>138</v>
      </c>
    </row>
    <row r="1471" spans="1:10" x14ac:dyDescent="0.25">
      <c r="A1471" s="3" t="s">
        <v>1516</v>
      </c>
      <c r="B1471" s="4">
        <v>43572</v>
      </c>
      <c r="C1471">
        <v>1</v>
      </c>
      <c r="D1471" t="s">
        <v>16</v>
      </c>
      <c r="E1471" t="s">
        <v>17</v>
      </c>
      <c r="F1471" t="s">
        <v>18</v>
      </c>
      <c r="G1471" t="s">
        <v>31</v>
      </c>
      <c r="H1471">
        <v>69</v>
      </c>
      <c r="I1471">
        <v>0</v>
      </c>
      <c r="J1471">
        <v>0</v>
      </c>
    </row>
    <row r="1472" spans="1:10" x14ac:dyDescent="0.25">
      <c r="A1472" s="3" t="s">
        <v>1517</v>
      </c>
      <c r="B1472" s="4">
        <v>43573</v>
      </c>
      <c r="C1472">
        <v>5</v>
      </c>
      <c r="D1472" t="s">
        <v>60</v>
      </c>
      <c r="E1472" t="s">
        <v>68</v>
      </c>
      <c r="F1472" t="s">
        <v>18</v>
      </c>
      <c r="G1472" t="s">
        <v>41</v>
      </c>
      <c r="H1472">
        <v>399</v>
      </c>
      <c r="I1472">
        <v>8</v>
      </c>
      <c r="J1472">
        <v>3192</v>
      </c>
    </row>
    <row r="1473" spans="1:10" x14ac:dyDescent="0.25">
      <c r="A1473" s="3" t="s">
        <v>1518</v>
      </c>
      <c r="B1473" s="4">
        <v>43573</v>
      </c>
      <c r="C1473">
        <v>19</v>
      </c>
      <c r="D1473" t="s">
        <v>56</v>
      </c>
      <c r="E1473" t="s">
        <v>36</v>
      </c>
      <c r="F1473" t="s">
        <v>28</v>
      </c>
      <c r="G1473" t="s">
        <v>31</v>
      </c>
      <c r="H1473">
        <v>69</v>
      </c>
      <c r="I1473">
        <v>0</v>
      </c>
      <c r="J1473">
        <v>0</v>
      </c>
    </row>
    <row r="1474" spans="1:10" x14ac:dyDescent="0.25">
      <c r="A1474" s="3" t="s">
        <v>1519</v>
      </c>
      <c r="B1474" s="4">
        <v>43573</v>
      </c>
      <c r="C1474">
        <v>12</v>
      </c>
      <c r="D1474" t="s">
        <v>66</v>
      </c>
      <c r="E1474" t="s">
        <v>12</v>
      </c>
      <c r="F1474" t="s">
        <v>13</v>
      </c>
      <c r="G1474" t="s">
        <v>19</v>
      </c>
      <c r="H1474">
        <v>289</v>
      </c>
      <c r="I1474">
        <v>5</v>
      </c>
      <c r="J1474">
        <v>1445</v>
      </c>
    </row>
    <row r="1475" spans="1:10" x14ac:dyDescent="0.25">
      <c r="A1475" s="3" t="s">
        <v>1520</v>
      </c>
      <c r="B1475" s="4">
        <v>43573</v>
      </c>
      <c r="C1475">
        <v>15</v>
      </c>
      <c r="D1475" t="s">
        <v>118</v>
      </c>
      <c r="E1475" t="s">
        <v>12</v>
      </c>
      <c r="F1475" t="s">
        <v>13</v>
      </c>
      <c r="G1475" t="s">
        <v>24</v>
      </c>
      <c r="H1475">
        <v>159</v>
      </c>
      <c r="I1475">
        <v>8</v>
      </c>
      <c r="J1475">
        <v>1272</v>
      </c>
    </row>
    <row r="1476" spans="1:10" x14ac:dyDescent="0.25">
      <c r="A1476" s="3" t="s">
        <v>1521</v>
      </c>
      <c r="B1476" s="4">
        <v>43573</v>
      </c>
      <c r="C1476">
        <v>13</v>
      </c>
      <c r="D1476" t="s">
        <v>33</v>
      </c>
      <c r="E1476" t="s">
        <v>12</v>
      </c>
      <c r="F1476" t="s">
        <v>13</v>
      </c>
      <c r="G1476" t="s">
        <v>41</v>
      </c>
      <c r="H1476">
        <v>399</v>
      </c>
      <c r="I1476">
        <v>5</v>
      </c>
      <c r="J1476">
        <v>1995</v>
      </c>
    </row>
    <row r="1477" spans="1:10" x14ac:dyDescent="0.25">
      <c r="A1477" s="3" t="s">
        <v>1522</v>
      </c>
      <c r="B1477" s="4">
        <v>43574</v>
      </c>
      <c r="C1477">
        <v>19</v>
      </c>
      <c r="D1477" t="s">
        <v>56</v>
      </c>
      <c r="E1477" t="s">
        <v>27</v>
      </c>
      <c r="F1477" t="s">
        <v>28</v>
      </c>
      <c r="G1477" t="s">
        <v>24</v>
      </c>
      <c r="H1477">
        <v>159</v>
      </c>
      <c r="I1477">
        <v>9</v>
      </c>
      <c r="J1477">
        <v>1431</v>
      </c>
    </row>
    <row r="1478" spans="1:10" x14ac:dyDescent="0.25">
      <c r="A1478" s="3" t="s">
        <v>1523</v>
      </c>
      <c r="B1478" s="4">
        <v>43574</v>
      </c>
      <c r="C1478">
        <v>4</v>
      </c>
      <c r="D1478" t="s">
        <v>51</v>
      </c>
      <c r="E1478" t="s">
        <v>17</v>
      </c>
      <c r="F1478" t="s">
        <v>18</v>
      </c>
      <c r="G1478" t="s">
        <v>41</v>
      </c>
      <c r="H1478">
        <v>399</v>
      </c>
      <c r="I1478">
        <v>7</v>
      </c>
      <c r="J1478">
        <v>2793</v>
      </c>
    </row>
    <row r="1479" spans="1:10" x14ac:dyDescent="0.25">
      <c r="A1479" s="3" t="s">
        <v>1524</v>
      </c>
      <c r="B1479" s="4">
        <v>43574</v>
      </c>
      <c r="C1479">
        <v>4</v>
      </c>
      <c r="D1479" t="s">
        <v>51</v>
      </c>
      <c r="E1479" t="s">
        <v>68</v>
      </c>
      <c r="F1479" t="s">
        <v>18</v>
      </c>
      <c r="G1479" t="s">
        <v>41</v>
      </c>
      <c r="H1479">
        <v>399</v>
      </c>
      <c r="I1479">
        <v>9</v>
      </c>
      <c r="J1479">
        <v>3591</v>
      </c>
    </row>
    <row r="1480" spans="1:10" x14ac:dyDescent="0.25">
      <c r="A1480" s="3" t="s">
        <v>1525</v>
      </c>
      <c r="B1480" s="4">
        <v>43574</v>
      </c>
      <c r="C1480">
        <v>10</v>
      </c>
      <c r="D1480" t="s">
        <v>58</v>
      </c>
      <c r="E1480" t="s">
        <v>22</v>
      </c>
      <c r="F1480" t="s">
        <v>23</v>
      </c>
      <c r="G1480" t="s">
        <v>41</v>
      </c>
      <c r="H1480">
        <v>399</v>
      </c>
      <c r="I1480">
        <v>4</v>
      </c>
      <c r="J1480">
        <v>1596</v>
      </c>
    </row>
    <row r="1481" spans="1:10" x14ac:dyDescent="0.25">
      <c r="A1481" s="3" t="s">
        <v>1526</v>
      </c>
      <c r="B1481" s="4">
        <v>43575</v>
      </c>
      <c r="C1481">
        <v>6</v>
      </c>
      <c r="D1481" t="s">
        <v>48</v>
      </c>
      <c r="E1481" t="s">
        <v>22</v>
      </c>
      <c r="F1481" t="s">
        <v>23</v>
      </c>
      <c r="G1481" t="s">
        <v>41</v>
      </c>
      <c r="H1481">
        <v>399</v>
      </c>
      <c r="I1481">
        <v>6</v>
      </c>
      <c r="J1481">
        <v>2394</v>
      </c>
    </row>
    <row r="1482" spans="1:10" x14ac:dyDescent="0.25">
      <c r="A1482" s="3" t="s">
        <v>1527</v>
      </c>
      <c r="B1482" s="4">
        <v>43575</v>
      </c>
      <c r="C1482">
        <v>18</v>
      </c>
      <c r="D1482" t="s">
        <v>26</v>
      </c>
      <c r="E1482" t="s">
        <v>36</v>
      </c>
      <c r="F1482" t="s">
        <v>28</v>
      </c>
      <c r="G1482" t="s">
        <v>24</v>
      </c>
      <c r="H1482">
        <v>159</v>
      </c>
      <c r="I1482">
        <v>8</v>
      </c>
      <c r="J1482">
        <v>1272</v>
      </c>
    </row>
    <row r="1483" spans="1:10" x14ac:dyDescent="0.25">
      <c r="A1483" s="3" t="s">
        <v>1528</v>
      </c>
      <c r="B1483" s="4">
        <v>43575</v>
      </c>
      <c r="C1483">
        <v>4</v>
      </c>
      <c r="D1483" t="s">
        <v>51</v>
      </c>
      <c r="E1483" t="s">
        <v>17</v>
      </c>
      <c r="F1483" t="s">
        <v>18</v>
      </c>
      <c r="G1483" t="s">
        <v>31</v>
      </c>
      <c r="H1483">
        <v>69</v>
      </c>
      <c r="I1483">
        <v>0</v>
      </c>
      <c r="J1483">
        <v>0</v>
      </c>
    </row>
    <row r="1484" spans="1:10" x14ac:dyDescent="0.25">
      <c r="A1484" s="3" t="s">
        <v>1529</v>
      </c>
      <c r="B1484" s="4">
        <v>43575</v>
      </c>
      <c r="C1484">
        <v>20</v>
      </c>
      <c r="D1484" t="s">
        <v>40</v>
      </c>
      <c r="E1484" t="s">
        <v>36</v>
      </c>
      <c r="F1484" t="s">
        <v>28</v>
      </c>
      <c r="G1484" t="s">
        <v>41</v>
      </c>
      <c r="H1484">
        <v>399</v>
      </c>
      <c r="I1484">
        <v>9</v>
      </c>
      <c r="J1484">
        <v>3591</v>
      </c>
    </row>
    <row r="1485" spans="1:10" x14ac:dyDescent="0.25">
      <c r="A1485" s="3" t="s">
        <v>1530</v>
      </c>
      <c r="B1485" s="4">
        <v>43576</v>
      </c>
      <c r="C1485">
        <v>18</v>
      </c>
      <c r="D1485" t="s">
        <v>26</v>
      </c>
      <c r="E1485" t="s">
        <v>36</v>
      </c>
      <c r="F1485" t="s">
        <v>28</v>
      </c>
      <c r="G1485" t="s">
        <v>31</v>
      </c>
      <c r="H1485">
        <v>69</v>
      </c>
      <c r="I1485">
        <v>2</v>
      </c>
      <c r="J1485">
        <v>138</v>
      </c>
    </row>
    <row r="1486" spans="1:10" x14ac:dyDescent="0.25">
      <c r="A1486" s="3" t="s">
        <v>1531</v>
      </c>
      <c r="B1486" s="4">
        <v>43576</v>
      </c>
      <c r="C1486">
        <v>6</v>
      </c>
      <c r="D1486" t="s">
        <v>48</v>
      </c>
      <c r="E1486" t="s">
        <v>46</v>
      </c>
      <c r="F1486" t="s">
        <v>23</v>
      </c>
      <c r="G1486" t="s">
        <v>19</v>
      </c>
      <c r="H1486">
        <v>289</v>
      </c>
      <c r="I1486">
        <v>5</v>
      </c>
      <c r="J1486">
        <v>1445</v>
      </c>
    </row>
    <row r="1487" spans="1:10" x14ac:dyDescent="0.25">
      <c r="A1487" s="3" t="s">
        <v>1532</v>
      </c>
      <c r="B1487" s="4">
        <v>43577</v>
      </c>
      <c r="C1487">
        <v>1</v>
      </c>
      <c r="D1487" t="s">
        <v>16</v>
      </c>
      <c r="E1487" t="s">
        <v>68</v>
      </c>
      <c r="F1487" t="s">
        <v>18</v>
      </c>
      <c r="G1487" t="s">
        <v>31</v>
      </c>
      <c r="H1487">
        <v>69</v>
      </c>
      <c r="I1487">
        <v>5</v>
      </c>
      <c r="J1487">
        <v>345</v>
      </c>
    </row>
    <row r="1488" spans="1:10" x14ac:dyDescent="0.25">
      <c r="A1488" s="3" t="s">
        <v>1533</v>
      </c>
      <c r="B1488" s="4">
        <v>43577</v>
      </c>
      <c r="C1488">
        <v>11</v>
      </c>
      <c r="D1488" t="s">
        <v>11</v>
      </c>
      <c r="E1488" t="s">
        <v>63</v>
      </c>
      <c r="F1488" t="s">
        <v>13</v>
      </c>
      <c r="G1488" t="s">
        <v>24</v>
      </c>
      <c r="H1488">
        <v>159</v>
      </c>
      <c r="I1488">
        <v>6</v>
      </c>
      <c r="J1488">
        <v>954</v>
      </c>
    </row>
    <row r="1489" spans="1:10" x14ac:dyDescent="0.25">
      <c r="A1489" s="3" t="s">
        <v>1534</v>
      </c>
      <c r="B1489" s="4">
        <v>43578</v>
      </c>
      <c r="C1489">
        <v>12</v>
      </c>
      <c r="D1489" t="s">
        <v>66</v>
      </c>
      <c r="E1489" t="s">
        <v>63</v>
      </c>
      <c r="F1489" t="s">
        <v>13</v>
      </c>
      <c r="G1489" t="s">
        <v>14</v>
      </c>
      <c r="H1489">
        <v>199</v>
      </c>
      <c r="I1489">
        <v>8</v>
      </c>
      <c r="J1489">
        <v>1592</v>
      </c>
    </row>
    <row r="1490" spans="1:10" x14ac:dyDescent="0.25">
      <c r="A1490" s="3" t="s">
        <v>1535</v>
      </c>
      <c r="B1490" s="4">
        <v>43578</v>
      </c>
      <c r="C1490">
        <v>6</v>
      </c>
      <c r="D1490" t="s">
        <v>48</v>
      </c>
      <c r="E1490" t="s">
        <v>46</v>
      </c>
      <c r="F1490" t="s">
        <v>23</v>
      </c>
      <c r="G1490" t="s">
        <v>31</v>
      </c>
      <c r="H1490">
        <v>69</v>
      </c>
      <c r="I1490">
        <v>4</v>
      </c>
      <c r="J1490">
        <v>276</v>
      </c>
    </row>
    <row r="1491" spans="1:10" x14ac:dyDescent="0.25">
      <c r="A1491" s="3" t="s">
        <v>1536</v>
      </c>
      <c r="B1491" s="4">
        <v>43578</v>
      </c>
      <c r="C1491">
        <v>19</v>
      </c>
      <c r="D1491" t="s">
        <v>56</v>
      </c>
      <c r="E1491" t="s">
        <v>27</v>
      </c>
      <c r="F1491" t="s">
        <v>28</v>
      </c>
      <c r="G1491" t="s">
        <v>41</v>
      </c>
      <c r="H1491">
        <v>399</v>
      </c>
      <c r="I1491">
        <v>1</v>
      </c>
      <c r="J1491">
        <v>399</v>
      </c>
    </row>
    <row r="1492" spans="1:10" x14ac:dyDescent="0.25">
      <c r="A1492" s="3" t="s">
        <v>1537</v>
      </c>
      <c r="B1492" s="4">
        <v>43578</v>
      </c>
      <c r="C1492">
        <v>5</v>
      </c>
      <c r="D1492" t="s">
        <v>60</v>
      </c>
      <c r="E1492" t="s">
        <v>17</v>
      </c>
      <c r="F1492" t="s">
        <v>18</v>
      </c>
      <c r="G1492" t="s">
        <v>41</v>
      </c>
      <c r="H1492">
        <v>399</v>
      </c>
      <c r="I1492">
        <v>8</v>
      </c>
      <c r="J1492">
        <v>3192</v>
      </c>
    </row>
    <row r="1493" spans="1:10" x14ac:dyDescent="0.25">
      <c r="A1493" s="3" t="s">
        <v>1538</v>
      </c>
      <c r="B1493" s="4">
        <v>43578</v>
      </c>
      <c r="C1493">
        <v>11</v>
      </c>
      <c r="D1493" t="s">
        <v>11</v>
      </c>
      <c r="E1493" t="s">
        <v>63</v>
      </c>
      <c r="F1493" t="s">
        <v>13</v>
      </c>
      <c r="G1493" t="s">
        <v>41</v>
      </c>
      <c r="H1493">
        <v>399</v>
      </c>
      <c r="I1493">
        <v>6</v>
      </c>
      <c r="J1493">
        <v>2394</v>
      </c>
    </row>
    <row r="1494" spans="1:10" x14ac:dyDescent="0.25">
      <c r="A1494" s="3" t="s">
        <v>1539</v>
      </c>
      <c r="B1494" s="4">
        <v>43578</v>
      </c>
      <c r="C1494">
        <v>8</v>
      </c>
      <c r="D1494" t="s">
        <v>45</v>
      </c>
      <c r="E1494" t="s">
        <v>46</v>
      </c>
      <c r="F1494" t="s">
        <v>23</v>
      </c>
      <c r="G1494" t="s">
        <v>41</v>
      </c>
      <c r="H1494">
        <v>399</v>
      </c>
      <c r="I1494">
        <v>2</v>
      </c>
      <c r="J1494">
        <v>798</v>
      </c>
    </row>
    <row r="1495" spans="1:10" x14ac:dyDescent="0.25">
      <c r="A1495" s="3" t="s">
        <v>1540</v>
      </c>
      <c r="B1495" s="4">
        <v>43579</v>
      </c>
      <c r="C1495">
        <v>3</v>
      </c>
      <c r="D1495" t="s">
        <v>43</v>
      </c>
      <c r="E1495" t="s">
        <v>68</v>
      </c>
      <c r="F1495" t="s">
        <v>18</v>
      </c>
      <c r="G1495" t="s">
        <v>19</v>
      </c>
      <c r="H1495">
        <v>289</v>
      </c>
      <c r="I1495">
        <v>6</v>
      </c>
      <c r="J1495">
        <v>1734</v>
      </c>
    </row>
    <row r="1496" spans="1:10" x14ac:dyDescent="0.25">
      <c r="A1496" s="3" t="s">
        <v>1541</v>
      </c>
      <c r="B1496" s="4">
        <v>43580</v>
      </c>
      <c r="C1496">
        <v>7</v>
      </c>
      <c r="D1496" t="s">
        <v>88</v>
      </c>
      <c r="E1496" t="s">
        <v>46</v>
      </c>
      <c r="F1496" t="s">
        <v>23</v>
      </c>
      <c r="G1496" t="s">
        <v>24</v>
      </c>
      <c r="H1496">
        <v>159</v>
      </c>
      <c r="I1496">
        <v>5</v>
      </c>
      <c r="J1496">
        <v>795</v>
      </c>
    </row>
    <row r="1497" spans="1:10" x14ac:dyDescent="0.25">
      <c r="A1497" s="3" t="s">
        <v>1542</v>
      </c>
      <c r="B1497" s="4">
        <v>43580</v>
      </c>
      <c r="C1497">
        <v>10</v>
      </c>
      <c r="D1497" t="s">
        <v>58</v>
      </c>
      <c r="E1497" t="s">
        <v>22</v>
      </c>
      <c r="F1497" t="s">
        <v>23</v>
      </c>
      <c r="G1497" t="s">
        <v>41</v>
      </c>
      <c r="H1497">
        <v>399</v>
      </c>
      <c r="I1497">
        <v>5</v>
      </c>
      <c r="J1497">
        <v>1995</v>
      </c>
    </row>
    <row r="1498" spans="1:10" x14ac:dyDescent="0.25">
      <c r="A1498" s="3" t="s">
        <v>1543</v>
      </c>
      <c r="B1498" s="4">
        <v>43581</v>
      </c>
      <c r="C1498">
        <v>13</v>
      </c>
      <c r="D1498" t="s">
        <v>33</v>
      </c>
      <c r="E1498" t="s">
        <v>63</v>
      </c>
      <c r="F1498" t="s">
        <v>13</v>
      </c>
      <c r="G1498" t="s">
        <v>14</v>
      </c>
      <c r="H1498">
        <v>199</v>
      </c>
      <c r="I1498">
        <v>5</v>
      </c>
      <c r="J1498">
        <v>995</v>
      </c>
    </row>
    <row r="1499" spans="1:10" x14ac:dyDescent="0.25">
      <c r="A1499" s="3" t="s">
        <v>1544</v>
      </c>
      <c r="B1499" s="4">
        <v>43581</v>
      </c>
      <c r="C1499">
        <v>1</v>
      </c>
      <c r="D1499" t="s">
        <v>16</v>
      </c>
      <c r="E1499" t="s">
        <v>68</v>
      </c>
      <c r="F1499" t="s">
        <v>18</v>
      </c>
      <c r="G1499" t="s">
        <v>19</v>
      </c>
      <c r="H1499">
        <v>289</v>
      </c>
      <c r="I1499">
        <v>4</v>
      </c>
      <c r="J1499">
        <v>1156</v>
      </c>
    </row>
    <row r="1500" spans="1:10" x14ac:dyDescent="0.25">
      <c r="A1500" s="3" t="s">
        <v>1545</v>
      </c>
      <c r="B1500" s="4">
        <v>43582</v>
      </c>
      <c r="C1500">
        <v>18</v>
      </c>
      <c r="D1500" t="s">
        <v>26</v>
      </c>
      <c r="E1500" t="s">
        <v>36</v>
      </c>
      <c r="F1500" t="s">
        <v>28</v>
      </c>
      <c r="G1500" t="s">
        <v>24</v>
      </c>
      <c r="H1500">
        <v>159</v>
      </c>
      <c r="I1500">
        <v>1</v>
      </c>
      <c r="J1500">
        <v>159</v>
      </c>
    </row>
    <row r="1501" spans="1:10" x14ac:dyDescent="0.25">
      <c r="A1501" s="3" t="s">
        <v>1546</v>
      </c>
      <c r="B1501" s="4">
        <v>43582</v>
      </c>
      <c r="C1501">
        <v>18</v>
      </c>
      <c r="D1501" t="s">
        <v>26</v>
      </c>
      <c r="E1501" t="s">
        <v>36</v>
      </c>
      <c r="F1501" t="s">
        <v>28</v>
      </c>
      <c r="G1501" t="s">
        <v>19</v>
      </c>
      <c r="H1501">
        <v>289</v>
      </c>
      <c r="I1501">
        <v>8</v>
      </c>
      <c r="J1501">
        <v>2312</v>
      </c>
    </row>
    <row r="1502" spans="1:10" x14ac:dyDescent="0.25">
      <c r="A1502" s="3" t="s">
        <v>1547</v>
      </c>
      <c r="B1502" s="4">
        <v>43583</v>
      </c>
      <c r="C1502">
        <v>8</v>
      </c>
      <c r="D1502" t="s">
        <v>45</v>
      </c>
      <c r="E1502" t="s">
        <v>22</v>
      </c>
      <c r="F1502" t="s">
        <v>23</v>
      </c>
      <c r="G1502" t="s">
        <v>31</v>
      </c>
      <c r="H1502">
        <v>69</v>
      </c>
      <c r="I1502">
        <v>8</v>
      </c>
      <c r="J1502">
        <v>552</v>
      </c>
    </row>
    <row r="1503" spans="1:10" x14ac:dyDescent="0.25">
      <c r="A1503" s="3" t="s">
        <v>1548</v>
      </c>
      <c r="B1503" s="4">
        <v>43584</v>
      </c>
      <c r="C1503">
        <v>7</v>
      </c>
      <c r="D1503" t="s">
        <v>88</v>
      </c>
      <c r="E1503" t="s">
        <v>22</v>
      </c>
      <c r="F1503" t="s">
        <v>23</v>
      </c>
      <c r="G1503" t="s">
        <v>24</v>
      </c>
      <c r="H1503">
        <v>159</v>
      </c>
      <c r="I1503">
        <v>7</v>
      </c>
      <c r="J1503">
        <v>1113</v>
      </c>
    </row>
    <row r="1504" spans="1:10" x14ac:dyDescent="0.25">
      <c r="A1504" s="3" t="s">
        <v>1549</v>
      </c>
      <c r="B1504" s="4">
        <v>43585</v>
      </c>
      <c r="C1504">
        <v>6</v>
      </c>
      <c r="D1504" t="s">
        <v>48</v>
      </c>
      <c r="E1504" t="s">
        <v>46</v>
      </c>
      <c r="F1504" t="s">
        <v>23</v>
      </c>
      <c r="G1504" t="s">
        <v>19</v>
      </c>
      <c r="H1504">
        <v>289</v>
      </c>
      <c r="I1504">
        <v>7</v>
      </c>
      <c r="J1504">
        <v>2023</v>
      </c>
    </row>
    <row r="1505" spans="1:10" x14ac:dyDescent="0.25">
      <c r="A1505" s="3" t="s">
        <v>1550</v>
      </c>
      <c r="B1505" s="4">
        <v>43585</v>
      </c>
      <c r="C1505">
        <v>11</v>
      </c>
      <c r="D1505" t="s">
        <v>11</v>
      </c>
      <c r="E1505" t="s">
        <v>12</v>
      </c>
      <c r="F1505" t="s">
        <v>13</v>
      </c>
      <c r="G1505" t="s">
        <v>41</v>
      </c>
      <c r="H1505">
        <v>399</v>
      </c>
      <c r="I1505">
        <v>5</v>
      </c>
      <c r="J1505">
        <v>1995</v>
      </c>
    </row>
    <row r="1506" spans="1:10" x14ac:dyDescent="0.25">
      <c r="A1506" s="3" t="s">
        <v>1551</v>
      </c>
      <c r="B1506" s="4">
        <v>43585</v>
      </c>
      <c r="C1506">
        <v>9</v>
      </c>
      <c r="D1506" t="s">
        <v>21</v>
      </c>
      <c r="E1506" t="s">
        <v>22</v>
      </c>
      <c r="F1506" t="s">
        <v>23</v>
      </c>
      <c r="G1506" t="s">
        <v>19</v>
      </c>
      <c r="H1506">
        <v>289</v>
      </c>
      <c r="I1506">
        <v>6</v>
      </c>
      <c r="J1506">
        <v>1734</v>
      </c>
    </row>
    <row r="1507" spans="1:10" x14ac:dyDescent="0.25">
      <c r="A1507" s="3" t="s">
        <v>1552</v>
      </c>
      <c r="B1507" s="4">
        <v>43585</v>
      </c>
      <c r="C1507">
        <v>20</v>
      </c>
      <c r="D1507" t="s">
        <v>40</v>
      </c>
      <c r="E1507" t="s">
        <v>27</v>
      </c>
      <c r="F1507" t="s">
        <v>28</v>
      </c>
      <c r="G1507" t="s">
        <v>31</v>
      </c>
      <c r="H1507">
        <v>69</v>
      </c>
      <c r="I1507">
        <v>4</v>
      </c>
      <c r="J1507">
        <v>276</v>
      </c>
    </row>
    <row r="1508" spans="1:10" x14ac:dyDescent="0.25">
      <c r="A1508" s="3" t="s">
        <v>1553</v>
      </c>
      <c r="B1508" s="4">
        <v>43586</v>
      </c>
      <c r="C1508">
        <v>1</v>
      </c>
      <c r="D1508" t="s">
        <v>16</v>
      </c>
      <c r="E1508" t="s">
        <v>68</v>
      </c>
      <c r="F1508" t="s">
        <v>18</v>
      </c>
      <c r="G1508" t="s">
        <v>19</v>
      </c>
      <c r="H1508">
        <v>289</v>
      </c>
      <c r="I1508">
        <v>6</v>
      </c>
      <c r="J1508">
        <v>1734</v>
      </c>
    </row>
    <row r="1509" spans="1:10" x14ac:dyDescent="0.25">
      <c r="A1509" s="3" t="s">
        <v>1554</v>
      </c>
      <c r="B1509" s="4">
        <v>43586</v>
      </c>
      <c r="C1509">
        <v>2</v>
      </c>
      <c r="D1509" t="s">
        <v>106</v>
      </c>
      <c r="E1509" t="s">
        <v>17</v>
      </c>
      <c r="F1509" t="s">
        <v>18</v>
      </c>
      <c r="G1509" t="s">
        <v>14</v>
      </c>
      <c r="H1509">
        <v>199</v>
      </c>
      <c r="I1509">
        <v>4</v>
      </c>
      <c r="J1509">
        <v>796</v>
      </c>
    </row>
    <row r="1510" spans="1:10" x14ac:dyDescent="0.25">
      <c r="A1510" s="3" t="s">
        <v>1555</v>
      </c>
      <c r="B1510" s="4">
        <v>43587</v>
      </c>
      <c r="C1510">
        <v>17</v>
      </c>
      <c r="D1510" t="s">
        <v>35</v>
      </c>
      <c r="E1510" t="s">
        <v>27</v>
      </c>
      <c r="F1510" t="s">
        <v>28</v>
      </c>
      <c r="G1510" t="s">
        <v>19</v>
      </c>
      <c r="H1510">
        <v>289</v>
      </c>
      <c r="I1510">
        <v>7</v>
      </c>
      <c r="J1510">
        <v>2023</v>
      </c>
    </row>
    <row r="1511" spans="1:10" x14ac:dyDescent="0.25">
      <c r="A1511" s="3" t="s">
        <v>1556</v>
      </c>
      <c r="B1511" s="4">
        <v>43587</v>
      </c>
      <c r="C1511">
        <v>1</v>
      </c>
      <c r="D1511" t="s">
        <v>16</v>
      </c>
      <c r="E1511" t="s">
        <v>17</v>
      </c>
      <c r="F1511" t="s">
        <v>18</v>
      </c>
      <c r="G1511" t="s">
        <v>31</v>
      </c>
      <c r="H1511">
        <v>69</v>
      </c>
      <c r="I1511">
        <v>9</v>
      </c>
      <c r="J1511">
        <v>621</v>
      </c>
    </row>
    <row r="1512" spans="1:10" x14ac:dyDescent="0.25">
      <c r="A1512" s="3" t="s">
        <v>1557</v>
      </c>
      <c r="B1512" s="4">
        <v>43588</v>
      </c>
      <c r="C1512">
        <v>16</v>
      </c>
      <c r="D1512" t="s">
        <v>30</v>
      </c>
      <c r="E1512" t="s">
        <v>36</v>
      </c>
      <c r="F1512" t="s">
        <v>28</v>
      </c>
      <c r="G1512" t="s">
        <v>41</v>
      </c>
      <c r="H1512">
        <v>399</v>
      </c>
      <c r="I1512">
        <v>3</v>
      </c>
      <c r="J1512">
        <v>1197</v>
      </c>
    </row>
    <row r="1513" spans="1:10" x14ac:dyDescent="0.25">
      <c r="A1513" s="3" t="s">
        <v>1558</v>
      </c>
      <c r="B1513" s="4">
        <v>43588</v>
      </c>
      <c r="C1513">
        <v>12</v>
      </c>
      <c r="D1513" t="s">
        <v>66</v>
      </c>
      <c r="E1513" t="s">
        <v>63</v>
      </c>
      <c r="F1513" t="s">
        <v>13</v>
      </c>
      <c r="G1513" t="s">
        <v>19</v>
      </c>
      <c r="H1513">
        <v>289</v>
      </c>
      <c r="I1513">
        <v>1</v>
      </c>
      <c r="J1513">
        <v>289</v>
      </c>
    </row>
    <row r="1514" spans="1:10" x14ac:dyDescent="0.25">
      <c r="A1514" s="3" t="s">
        <v>1559</v>
      </c>
      <c r="B1514" s="4">
        <v>43588</v>
      </c>
      <c r="C1514">
        <v>4</v>
      </c>
      <c r="D1514" t="s">
        <v>51</v>
      </c>
      <c r="E1514" t="s">
        <v>17</v>
      </c>
      <c r="F1514" t="s">
        <v>18</v>
      </c>
      <c r="G1514" t="s">
        <v>24</v>
      </c>
      <c r="H1514">
        <v>159</v>
      </c>
      <c r="I1514">
        <v>3</v>
      </c>
      <c r="J1514">
        <v>477</v>
      </c>
    </row>
    <row r="1515" spans="1:10" x14ac:dyDescent="0.25">
      <c r="A1515" s="3" t="s">
        <v>1560</v>
      </c>
      <c r="B1515" s="4">
        <v>43588</v>
      </c>
      <c r="C1515">
        <v>11</v>
      </c>
      <c r="D1515" t="s">
        <v>11</v>
      </c>
      <c r="E1515" t="s">
        <v>12</v>
      </c>
      <c r="F1515" t="s">
        <v>13</v>
      </c>
      <c r="G1515" t="s">
        <v>14</v>
      </c>
      <c r="H1515">
        <v>199</v>
      </c>
      <c r="I1515">
        <v>2</v>
      </c>
      <c r="J1515">
        <v>398</v>
      </c>
    </row>
    <row r="1516" spans="1:10" x14ac:dyDescent="0.25">
      <c r="A1516" s="3" t="s">
        <v>1561</v>
      </c>
      <c r="B1516" s="4">
        <v>43588</v>
      </c>
      <c r="C1516">
        <v>18</v>
      </c>
      <c r="D1516" t="s">
        <v>26</v>
      </c>
      <c r="E1516" t="s">
        <v>27</v>
      </c>
      <c r="F1516" t="s">
        <v>28</v>
      </c>
      <c r="G1516" t="s">
        <v>41</v>
      </c>
      <c r="H1516">
        <v>399</v>
      </c>
      <c r="I1516">
        <v>6</v>
      </c>
      <c r="J1516">
        <v>2394</v>
      </c>
    </row>
    <row r="1517" spans="1:10" x14ac:dyDescent="0.25">
      <c r="A1517" s="3" t="s">
        <v>1562</v>
      </c>
      <c r="B1517" s="4">
        <v>43588</v>
      </c>
      <c r="C1517">
        <v>1</v>
      </c>
      <c r="D1517" t="s">
        <v>16</v>
      </c>
      <c r="E1517" t="s">
        <v>17</v>
      </c>
      <c r="F1517" t="s">
        <v>18</v>
      </c>
      <c r="G1517" t="s">
        <v>24</v>
      </c>
      <c r="H1517">
        <v>159</v>
      </c>
      <c r="I1517">
        <v>0</v>
      </c>
      <c r="J1517">
        <v>0</v>
      </c>
    </row>
    <row r="1518" spans="1:10" x14ac:dyDescent="0.25">
      <c r="A1518" s="3" t="s">
        <v>1563</v>
      </c>
      <c r="B1518" s="4">
        <v>43588</v>
      </c>
      <c r="C1518">
        <v>17</v>
      </c>
      <c r="D1518" t="s">
        <v>35</v>
      </c>
      <c r="E1518" t="s">
        <v>36</v>
      </c>
      <c r="F1518" t="s">
        <v>28</v>
      </c>
      <c r="G1518" t="s">
        <v>31</v>
      </c>
      <c r="H1518">
        <v>69</v>
      </c>
      <c r="I1518">
        <v>5</v>
      </c>
      <c r="J1518">
        <v>345</v>
      </c>
    </row>
    <row r="1519" spans="1:10" x14ac:dyDescent="0.25">
      <c r="A1519" s="3" t="s">
        <v>1564</v>
      </c>
      <c r="B1519" s="4">
        <v>43588</v>
      </c>
      <c r="C1519">
        <v>3</v>
      </c>
      <c r="D1519" t="s">
        <v>43</v>
      </c>
      <c r="E1519" t="s">
        <v>17</v>
      </c>
      <c r="F1519" t="s">
        <v>18</v>
      </c>
      <c r="G1519" t="s">
        <v>31</v>
      </c>
      <c r="H1519">
        <v>69</v>
      </c>
      <c r="I1519">
        <v>8</v>
      </c>
      <c r="J1519">
        <v>552</v>
      </c>
    </row>
    <row r="1520" spans="1:10" x14ac:dyDescent="0.25">
      <c r="A1520" s="3" t="s">
        <v>1565</v>
      </c>
      <c r="B1520" s="4">
        <v>43589</v>
      </c>
      <c r="C1520">
        <v>14</v>
      </c>
      <c r="D1520" t="s">
        <v>38</v>
      </c>
      <c r="E1520" t="s">
        <v>63</v>
      </c>
      <c r="F1520" t="s">
        <v>13</v>
      </c>
      <c r="G1520" t="s">
        <v>31</v>
      </c>
      <c r="H1520">
        <v>69</v>
      </c>
      <c r="I1520">
        <v>9</v>
      </c>
      <c r="J1520">
        <v>621</v>
      </c>
    </row>
    <row r="1521" spans="1:10" x14ac:dyDescent="0.25">
      <c r="A1521" s="3" t="s">
        <v>1566</v>
      </c>
      <c r="B1521" s="4">
        <v>43590</v>
      </c>
      <c r="C1521">
        <v>12</v>
      </c>
      <c r="D1521" t="s">
        <v>66</v>
      </c>
      <c r="E1521" t="s">
        <v>63</v>
      </c>
      <c r="F1521" t="s">
        <v>13</v>
      </c>
      <c r="G1521" t="s">
        <v>24</v>
      </c>
      <c r="H1521">
        <v>159</v>
      </c>
      <c r="I1521">
        <v>4</v>
      </c>
      <c r="J1521">
        <v>636</v>
      </c>
    </row>
    <row r="1522" spans="1:10" x14ac:dyDescent="0.25">
      <c r="A1522" s="3" t="s">
        <v>1567</v>
      </c>
      <c r="B1522" s="4">
        <v>43590</v>
      </c>
      <c r="C1522">
        <v>19</v>
      </c>
      <c r="D1522" t="s">
        <v>56</v>
      </c>
      <c r="E1522" t="s">
        <v>27</v>
      </c>
      <c r="F1522" t="s">
        <v>28</v>
      </c>
      <c r="G1522" t="s">
        <v>41</v>
      </c>
      <c r="H1522">
        <v>399</v>
      </c>
      <c r="I1522">
        <v>5</v>
      </c>
      <c r="J1522">
        <v>1995</v>
      </c>
    </row>
    <row r="1523" spans="1:10" x14ac:dyDescent="0.25">
      <c r="A1523" s="3" t="s">
        <v>1568</v>
      </c>
      <c r="B1523" s="4">
        <v>43591</v>
      </c>
      <c r="C1523">
        <v>15</v>
      </c>
      <c r="D1523" t="s">
        <v>118</v>
      </c>
      <c r="E1523" t="s">
        <v>63</v>
      </c>
      <c r="F1523" t="s">
        <v>13</v>
      </c>
      <c r="G1523" t="s">
        <v>31</v>
      </c>
      <c r="H1523">
        <v>69</v>
      </c>
      <c r="I1523">
        <v>9</v>
      </c>
      <c r="J1523">
        <v>621</v>
      </c>
    </row>
    <row r="1524" spans="1:10" x14ac:dyDescent="0.25">
      <c r="A1524" s="3" t="s">
        <v>1569</v>
      </c>
      <c r="B1524" s="4">
        <v>43592</v>
      </c>
      <c r="C1524">
        <v>11</v>
      </c>
      <c r="D1524" t="s">
        <v>11</v>
      </c>
      <c r="E1524" t="s">
        <v>12</v>
      </c>
      <c r="F1524" t="s">
        <v>13</v>
      </c>
      <c r="G1524" t="s">
        <v>24</v>
      </c>
      <c r="H1524">
        <v>159</v>
      </c>
      <c r="I1524">
        <v>3</v>
      </c>
      <c r="J1524">
        <v>477</v>
      </c>
    </row>
    <row r="1525" spans="1:10" x14ac:dyDescent="0.25">
      <c r="A1525" s="3" t="s">
        <v>1570</v>
      </c>
      <c r="B1525" s="4">
        <v>43592</v>
      </c>
      <c r="C1525">
        <v>14</v>
      </c>
      <c r="D1525" t="s">
        <v>38</v>
      </c>
      <c r="E1525" t="s">
        <v>63</v>
      </c>
      <c r="F1525" t="s">
        <v>13</v>
      </c>
      <c r="G1525" t="s">
        <v>24</v>
      </c>
      <c r="H1525">
        <v>159</v>
      </c>
      <c r="I1525">
        <v>1</v>
      </c>
      <c r="J1525">
        <v>159</v>
      </c>
    </row>
    <row r="1526" spans="1:10" x14ac:dyDescent="0.25">
      <c r="A1526" s="3" t="s">
        <v>1571</v>
      </c>
      <c r="B1526" s="4">
        <v>43592</v>
      </c>
      <c r="C1526">
        <v>3</v>
      </c>
      <c r="D1526" t="s">
        <v>43</v>
      </c>
      <c r="E1526" t="s">
        <v>68</v>
      </c>
      <c r="F1526" t="s">
        <v>18</v>
      </c>
      <c r="G1526" t="s">
        <v>31</v>
      </c>
      <c r="H1526">
        <v>69</v>
      </c>
      <c r="I1526">
        <v>6</v>
      </c>
      <c r="J1526">
        <v>414</v>
      </c>
    </row>
    <row r="1527" spans="1:10" x14ac:dyDescent="0.25">
      <c r="A1527" s="3" t="s">
        <v>1572</v>
      </c>
      <c r="B1527" s="4">
        <v>43592</v>
      </c>
      <c r="C1527">
        <v>4</v>
      </c>
      <c r="D1527" t="s">
        <v>51</v>
      </c>
      <c r="E1527" t="s">
        <v>68</v>
      </c>
      <c r="F1527" t="s">
        <v>18</v>
      </c>
      <c r="G1527" t="s">
        <v>19</v>
      </c>
      <c r="H1527">
        <v>289</v>
      </c>
      <c r="I1527">
        <v>5</v>
      </c>
      <c r="J1527">
        <v>1445</v>
      </c>
    </row>
    <row r="1528" spans="1:10" x14ac:dyDescent="0.25">
      <c r="A1528" s="3" t="s">
        <v>1573</v>
      </c>
      <c r="B1528" s="4">
        <v>43592</v>
      </c>
      <c r="C1528">
        <v>16</v>
      </c>
      <c r="D1528" t="s">
        <v>30</v>
      </c>
      <c r="E1528" t="s">
        <v>27</v>
      </c>
      <c r="F1528" t="s">
        <v>28</v>
      </c>
      <c r="G1528" t="s">
        <v>24</v>
      </c>
      <c r="H1528">
        <v>159</v>
      </c>
      <c r="I1528">
        <v>7</v>
      </c>
      <c r="J1528">
        <v>1113</v>
      </c>
    </row>
    <row r="1529" spans="1:10" x14ac:dyDescent="0.25">
      <c r="A1529" s="3" t="s">
        <v>1574</v>
      </c>
      <c r="B1529" s="4">
        <v>43592</v>
      </c>
      <c r="C1529">
        <v>13</v>
      </c>
      <c r="D1529" t="s">
        <v>33</v>
      </c>
      <c r="E1529" t="s">
        <v>63</v>
      </c>
      <c r="F1529" t="s">
        <v>13</v>
      </c>
      <c r="G1529" t="s">
        <v>24</v>
      </c>
      <c r="H1529">
        <v>159</v>
      </c>
      <c r="I1529">
        <v>3</v>
      </c>
      <c r="J1529">
        <v>477</v>
      </c>
    </row>
    <row r="1530" spans="1:10" x14ac:dyDescent="0.25">
      <c r="A1530" s="3" t="s">
        <v>1575</v>
      </c>
      <c r="B1530" s="4">
        <v>43592</v>
      </c>
      <c r="C1530">
        <v>18</v>
      </c>
      <c r="D1530" t="s">
        <v>26</v>
      </c>
      <c r="E1530" t="s">
        <v>36</v>
      </c>
      <c r="F1530" t="s">
        <v>28</v>
      </c>
      <c r="G1530" t="s">
        <v>14</v>
      </c>
      <c r="H1530">
        <v>199</v>
      </c>
      <c r="I1530">
        <v>1</v>
      </c>
      <c r="J1530">
        <v>199</v>
      </c>
    </row>
    <row r="1531" spans="1:10" x14ac:dyDescent="0.25">
      <c r="A1531" s="3" t="s">
        <v>1576</v>
      </c>
      <c r="B1531" s="4">
        <v>43592</v>
      </c>
      <c r="C1531">
        <v>15</v>
      </c>
      <c r="D1531" t="s">
        <v>118</v>
      </c>
      <c r="E1531" t="s">
        <v>12</v>
      </c>
      <c r="F1531" t="s">
        <v>13</v>
      </c>
      <c r="G1531" t="s">
        <v>41</v>
      </c>
      <c r="H1531">
        <v>399</v>
      </c>
      <c r="I1531">
        <v>0</v>
      </c>
      <c r="J1531">
        <v>0</v>
      </c>
    </row>
    <row r="1532" spans="1:10" x14ac:dyDescent="0.25">
      <c r="A1532" s="3" t="s">
        <v>1577</v>
      </c>
      <c r="B1532" s="4">
        <v>43593</v>
      </c>
      <c r="C1532">
        <v>4</v>
      </c>
      <c r="D1532" t="s">
        <v>51</v>
      </c>
      <c r="E1532" t="s">
        <v>17</v>
      </c>
      <c r="F1532" t="s">
        <v>18</v>
      </c>
      <c r="G1532" t="s">
        <v>14</v>
      </c>
      <c r="H1532">
        <v>199</v>
      </c>
      <c r="I1532">
        <v>7</v>
      </c>
      <c r="J1532">
        <v>1393</v>
      </c>
    </row>
    <row r="1533" spans="1:10" x14ac:dyDescent="0.25">
      <c r="A1533" s="3" t="s">
        <v>1578</v>
      </c>
      <c r="B1533" s="4">
        <v>43594</v>
      </c>
      <c r="C1533">
        <v>11</v>
      </c>
      <c r="D1533" t="s">
        <v>11</v>
      </c>
      <c r="E1533" t="s">
        <v>63</v>
      </c>
      <c r="F1533" t="s">
        <v>13</v>
      </c>
      <c r="G1533" t="s">
        <v>19</v>
      </c>
      <c r="H1533">
        <v>289</v>
      </c>
      <c r="I1533">
        <v>1</v>
      </c>
      <c r="J1533">
        <v>289</v>
      </c>
    </row>
    <row r="1534" spans="1:10" x14ac:dyDescent="0.25">
      <c r="A1534" s="3" t="s">
        <v>1579</v>
      </c>
      <c r="B1534" s="4">
        <v>43594</v>
      </c>
      <c r="C1534">
        <v>18</v>
      </c>
      <c r="D1534" t="s">
        <v>26</v>
      </c>
      <c r="E1534" t="s">
        <v>36</v>
      </c>
      <c r="F1534" t="s">
        <v>28</v>
      </c>
      <c r="G1534" t="s">
        <v>31</v>
      </c>
      <c r="H1534">
        <v>69</v>
      </c>
      <c r="I1534">
        <v>4</v>
      </c>
      <c r="J1534">
        <v>276</v>
      </c>
    </row>
    <row r="1535" spans="1:10" x14ac:dyDescent="0.25">
      <c r="A1535" s="3" t="s">
        <v>1580</v>
      </c>
      <c r="B1535" s="4">
        <v>43594</v>
      </c>
      <c r="C1535">
        <v>1</v>
      </c>
      <c r="D1535" t="s">
        <v>16</v>
      </c>
      <c r="E1535" t="s">
        <v>17</v>
      </c>
      <c r="F1535" t="s">
        <v>18</v>
      </c>
      <c r="G1535" t="s">
        <v>31</v>
      </c>
      <c r="H1535">
        <v>69</v>
      </c>
      <c r="I1535">
        <v>1</v>
      </c>
      <c r="J1535">
        <v>69</v>
      </c>
    </row>
    <row r="1536" spans="1:10" x14ac:dyDescent="0.25">
      <c r="A1536" s="3" t="s">
        <v>1581</v>
      </c>
      <c r="B1536" s="4">
        <v>43594</v>
      </c>
      <c r="C1536">
        <v>7</v>
      </c>
      <c r="D1536" t="s">
        <v>88</v>
      </c>
      <c r="E1536" t="s">
        <v>22</v>
      </c>
      <c r="F1536" t="s">
        <v>23</v>
      </c>
      <c r="G1536" t="s">
        <v>31</v>
      </c>
      <c r="H1536">
        <v>69</v>
      </c>
      <c r="I1536">
        <v>5</v>
      </c>
      <c r="J1536">
        <v>345</v>
      </c>
    </row>
    <row r="1537" spans="1:10" x14ac:dyDescent="0.25">
      <c r="A1537" s="3" t="s">
        <v>1582</v>
      </c>
      <c r="B1537" s="4">
        <v>43595</v>
      </c>
      <c r="C1537">
        <v>19</v>
      </c>
      <c r="D1537" t="s">
        <v>56</v>
      </c>
      <c r="E1537" t="s">
        <v>27</v>
      </c>
      <c r="F1537" t="s">
        <v>28</v>
      </c>
      <c r="G1537" t="s">
        <v>24</v>
      </c>
      <c r="H1537">
        <v>159</v>
      </c>
      <c r="I1537">
        <v>3</v>
      </c>
      <c r="J1537">
        <v>477</v>
      </c>
    </row>
    <row r="1538" spans="1:10" x14ac:dyDescent="0.25">
      <c r="A1538" s="3" t="s">
        <v>1583</v>
      </c>
      <c r="B1538" s="4">
        <v>43595</v>
      </c>
      <c r="C1538">
        <v>17</v>
      </c>
      <c r="D1538" t="s">
        <v>35</v>
      </c>
      <c r="E1538" t="s">
        <v>27</v>
      </c>
      <c r="F1538" t="s">
        <v>28</v>
      </c>
      <c r="G1538" t="s">
        <v>41</v>
      </c>
      <c r="H1538">
        <v>399</v>
      </c>
      <c r="I1538">
        <v>1</v>
      </c>
      <c r="J1538">
        <v>399</v>
      </c>
    </row>
    <row r="1539" spans="1:10" x14ac:dyDescent="0.25">
      <c r="A1539" s="3" t="s">
        <v>1584</v>
      </c>
      <c r="B1539" s="4">
        <v>43595</v>
      </c>
      <c r="C1539">
        <v>3</v>
      </c>
      <c r="D1539" t="s">
        <v>43</v>
      </c>
      <c r="E1539" t="s">
        <v>68</v>
      </c>
      <c r="F1539" t="s">
        <v>18</v>
      </c>
      <c r="G1539" t="s">
        <v>31</v>
      </c>
      <c r="H1539">
        <v>69</v>
      </c>
      <c r="I1539">
        <v>6</v>
      </c>
      <c r="J1539">
        <v>414</v>
      </c>
    </row>
    <row r="1540" spans="1:10" x14ac:dyDescent="0.25">
      <c r="A1540" s="3" t="s">
        <v>1585</v>
      </c>
      <c r="B1540" s="4">
        <v>43596</v>
      </c>
      <c r="C1540">
        <v>15</v>
      </c>
      <c r="D1540" t="s">
        <v>118</v>
      </c>
      <c r="E1540" t="s">
        <v>63</v>
      </c>
      <c r="F1540" t="s">
        <v>13</v>
      </c>
      <c r="G1540" t="s">
        <v>14</v>
      </c>
      <c r="H1540">
        <v>199</v>
      </c>
      <c r="I1540">
        <v>7</v>
      </c>
      <c r="J1540">
        <v>1393</v>
      </c>
    </row>
    <row r="1541" spans="1:10" x14ac:dyDescent="0.25">
      <c r="A1541" s="3" t="s">
        <v>1586</v>
      </c>
      <c r="B1541" s="4">
        <v>43597</v>
      </c>
      <c r="C1541">
        <v>9</v>
      </c>
      <c r="D1541" t="s">
        <v>21</v>
      </c>
      <c r="E1541" t="s">
        <v>46</v>
      </c>
      <c r="F1541" t="s">
        <v>23</v>
      </c>
      <c r="G1541" t="s">
        <v>24</v>
      </c>
      <c r="H1541">
        <v>159</v>
      </c>
      <c r="I1541">
        <v>6</v>
      </c>
      <c r="J1541">
        <v>954</v>
      </c>
    </row>
    <row r="1542" spans="1:10" x14ac:dyDescent="0.25">
      <c r="A1542" s="3" t="s">
        <v>1587</v>
      </c>
      <c r="B1542" s="4">
        <v>43597</v>
      </c>
      <c r="C1542">
        <v>3</v>
      </c>
      <c r="D1542" t="s">
        <v>43</v>
      </c>
      <c r="E1542" t="s">
        <v>17</v>
      </c>
      <c r="F1542" t="s">
        <v>18</v>
      </c>
      <c r="G1542" t="s">
        <v>19</v>
      </c>
      <c r="H1542">
        <v>289</v>
      </c>
      <c r="I1542">
        <v>9</v>
      </c>
      <c r="J1542">
        <v>2601</v>
      </c>
    </row>
    <row r="1543" spans="1:10" x14ac:dyDescent="0.25">
      <c r="A1543" s="3" t="s">
        <v>1588</v>
      </c>
      <c r="B1543" s="4">
        <v>43598</v>
      </c>
      <c r="C1543">
        <v>5</v>
      </c>
      <c r="D1543" t="s">
        <v>60</v>
      </c>
      <c r="E1543" t="s">
        <v>68</v>
      </c>
      <c r="F1543" t="s">
        <v>18</v>
      </c>
      <c r="G1543" t="s">
        <v>14</v>
      </c>
      <c r="H1543">
        <v>199</v>
      </c>
      <c r="I1543">
        <v>6</v>
      </c>
      <c r="J1543">
        <v>1194</v>
      </c>
    </row>
    <row r="1544" spans="1:10" x14ac:dyDescent="0.25">
      <c r="A1544" s="3" t="s">
        <v>1589</v>
      </c>
      <c r="B1544" s="4">
        <v>43598</v>
      </c>
      <c r="C1544">
        <v>11</v>
      </c>
      <c r="D1544" t="s">
        <v>11</v>
      </c>
      <c r="E1544" t="s">
        <v>63</v>
      </c>
      <c r="F1544" t="s">
        <v>13</v>
      </c>
      <c r="G1544" t="s">
        <v>41</v>
      </c>
      <c r="H1544">
        <v>399</v>
      </c>
      <c r="I1544">
        <v>2</v>
      </c>
      <c r="J1544">
        <v>798</v>
      </c>
    </row>
    <row r="1545" spans="1:10" x14ac:dyDescent="0.25">
      <c r="A1545" s="3" t="s">
        <v>1590</v>
      </c>
      <c r="B1545" s="4">
        <v>43598</v>
      </c>
      <c r="C1545">
        <v>19</v>
      </c>
      <c r="D1545" t="s">
        <v>56</v>
      </c>
      <c r="E1545" t="s">
        <v>36</v>
      </c>
      <c r="F1545" t="s">
        <v>28</v>
      </c>
      <c r="G1545" t="s">
        <v>14</v>
      </c>
      <c r="H1545">
        <v>199</v>
      </c>
      <c r="I1545">
        <v>5</v>
      </c>
      <c r="J1545">
        <v>995</v>
      </c>
    </row>
    <row r="1546" spans="1:10" x14ac:dyDescent="0.25">
      <c r="A1546" s="3" t="s">
        <v>1591</v>
      </c>
      <c r="B1546" s="4">
        <v>43599</v>
      </c>
      <c r="C1546">
        <v>11</v>
      </c>
      <c r="D1546" t="s">
        <v>11</v>
      </c>
      <c r="E1546" t="s">
        <v>12</v>
      </c>
      <c r="F1546" t="s">
        <v>13</v>
      </c>
      <c r="G1546" t="s">
        <v>41</v>
      </c>
      <c r="H1546">
        <v>399</v>
      </c>
      <c r="I1546">
        <v>6</v>
      </c>
      <c r="J1546">
        <v>2394</v>
      </c>
    </row>
    <row r="1547" spans="1:10" x14ac:dyDescent="0.25">
      <c r="A1547" s="3" t="s">
        <v>1592</v>
      </c>
      <c r="B1547" s="4">
        <v>43600</v>
      </c>
      <c r="C1547">
        <v>15</v>
      </c>
      <c r="D1547" t="s">
        <v>118</v>
      </c>
      <c r="E1547" t="s">
        <v>63</v>
      </c>
      <c r="F1547" t="s">
        <v>13</v>
      </c>
      <c r="G1547" t="s">
        <v>14</v>
      </c>
      <c r="H1547">
        <v>199</v>
      </c>
      <c r="I1547">
        <v>7</v>
      </c>
      <c r="J1547">
        <v>1393</v>
      </c>
    </row>
    <row r="1548" spans="1:10" x14ac:dyDescent="0.25">
      <c r="A1548" s="3" t="s">
        <v>1593</v>
      </c>
      <c r="B1548" s="4">
        <v>43600</v>
      </c>
      <c r="C1548">
        <v>6</v>
      </c>
      <c r="D1548" t="s">
        <v>48</v>
      </c>
      <c r="E1548" t="s">
        <v>22</v>
      </c>
      <c r="F1548" t="s">
        <v>23</v>
      </c>
      <c r="G1548" t="s">
        <v>24</v>
      </c>
      <c r="H1548">
        <v>159</v>
      </c>
      <c r="I1548">
        <v>5</v>
      </c>
      <c r="J1548">
        <v>795</v>
      </c>
    </row>
    <row r="1549" spans="1:10" x14ac:dyDescent="0.25">
      <c r="A1549" s="3" t="s">
        <v>1594</v>
      </c>
      <c r="B1549" s="4">
        <v>43600</v>
      </c>
      <c r="C1549">
        <v>14</v>
      </c>
      <c r="D1549" t="s">
        <v>38</v>
      </c>
      <c r="E1549" t="s">
        <v>12</v>
      </c>
      <c r="F1549" t="s">
        <v>13</v>
      </c>
      <c r="G1549" t="s">
        <v>24</v>
      </c>
      <c r="H1549">
        <v>159</v>
      </c>
      <c r="I1549">
        <v>8</v>
      </c>
      <c r="J1549">
        <v>1272</v>
      </c>
    </row>
    <row r="1550" spans="1:10" x14ac:dyDescent="0.25">
      <c r="A1550" s="3" t="s">
        <v>1595</v>
      </c>
      <c r="B1550" s="4">
        <v>43601</v>
      </c>
      <c r="C1550">
        <v>3</v>
      </c>
      <c r="D1550" t="s">
        <v>43</v>
      </c>
      <c r="E1550" t="s">
        <v>17</v>
      </c>
      <c r="F1550" t="s">
        <v>18</v>
      </c>
      <c r="G1550" t="s">
        <v>19</v>
      </c>
      <c r="H1550">
        <v>289</v>
      </c>
      <c r="I1550">
        <v>4</v>
      </c>
      <c r="J1550">
        <v>1156</v>
      </c>
    </row>
    <row r="1551" spans="1:10" x14ac:dyDescent="0.25">
      <c r="A1551" s="3" t="s">
        <v>1596</v>
      </c>
      <c r="B1551" s="4">
        <v>43602</v>
      </c>
      <c r="C1551">
        <v>15</v>
      </c>
      <c r="D1551" t="s">
        <v>118</v>
      </c>
      <c r="E1551" t="s">
        <v>12</v>
      </c>
      <c r="F1551" t="s">
        <v>13</v>
      </c>
      <c r="G1551" t="s">
        <v>14</v>
      </c>
      <c r="H1551">
        <v>199</v>
      </c>
      <c r="I1551">
        <v>3</v>
      </c>
      <c r="J1551">
        <v>597</v>
      </c>
    </row>
    <row r="1552" spans="1:10" x14ac:dyDescent="0.25">
      <c r="A1552" s="3" t="s">
        <v>1597</v>
      </c>
      <c r="B1552" s="4">
        <v>43602</v>
      </c>
      <c r="C1552">
        <v>1</v>
      </c>
      <c r="D1552" t="s">
        <v>16</v>
      </c>
      <c r="E1552" t="s">
        <v>68</v>
      </c>
      <c r="F1552" t="s">
        <v>18</v>
      </c>
      <c r="G1552" t="s">
        <v>41</v>
      </c>
      <c r="H1552">
        <v>399</v>
      </c>
      <c r="I1552">
        <v>7</v>
      </c>
      <c r="J1552">
        <v>2793</v>
      </c>
    </row>
    <row r="1553" spans="1:10" x14ac:dyDescent="0.25">
      <c r="A1553" s="3" t="s">
        <v>1598</v>
      </c>
      <c r="B1553" s="4">
        <v>43602</v>
      </c>
      <c r="C1553">
        <v>1</v>
      </c>
      <c r="D1553" t="s">
        <v>16</v>
      </c>
      <c r="E1553" t="s">
        <v>17</v>
      </c>
      <c r="F1553" t="s">
        <v>18</v>
      </c>
      <c r="G1553" t="s">
        <v>19</v>
      </c>
      <c r="H1553">
        <v>289</v>
      </c>
      <c r="I1553">
        <v>9</v>
      </c>
      <c r="J1553">
        <v>2601</v>
      </c>
    </row>
    <row r="1554" spans="1:10" x14ac:dyDescent="0.25">
      <c r="A1554" s="3" t="s">
        <v>1599</v>
      </c>
      <c r="B1554" s="4">
        <v>43602</v>
      </c>
      <c r="C1554">
        <v>10</v>
      </c>
      <c r="D1554" t="s">
        <v>58</v>
      </c>
      <c r="E1554" t="s">
        <v>46</v>
      </c>
      <c r="F1554" t="s">
        <v>23</v>
      </c>
      <c r="G1554" t="s">
        <v>19</v>
      </c>
      <c r="H1554">
        <v>289</v>
      </c>
      <c r="I1554">
        <v>2</v>
      </c>
      <c r="J1554">
        <v>578</v>
      </c>
    </row>
    <row r="1555" spans="1:10" x14ac:dyDescent="0.25">
      <c r="A1555" s="3" t="s">
        <v>1600</v>
      </c>
      <c r="B1555" s="4">
        <v>43602</v>
      </c>
      <c r="C1555">
        <v>13</v>
      </c>
      <c r="D1555" t="s">
        <v>33</v>
      </c>
      <c r="E1555" t="s">
        <v>63</v>
      </c>
      <c r="F1555" t="s">
        <v>13</v>
      </c>
      <c r="G1555" t="s">
        <v>31</v>
      </c>
      <c r="H1555">
        <v>69</v>
      </c>
      <c r="I1555">
        <v>0</v>
      </c>
      <c r="J1555">
        <v>0</v>
      </c>
    </row>
    <row r="1556" spans="1:10" x14ac:dyDescent="0.25">
      <c r="A1556" s="3" t="s">
        <v>1601</v>
      </c>
      <c r="B1556" s="4">
        <v>43602</v>
      </c>
      <c r="C1556">
        <v>14</v>
      </c>
      <c r="D1556" t="s">
        <v>38</v>
      </c>
      <c r="E1556" t="s">
        <v>12</v>
      </c>
      <c r="F1556" t="s">
        <v>13</v>
      </c>
      <c r="G1556" t="s">
        <v>19</v>
      </c>
      <c r="H1556">
        <v>289</v>
      </c>
      <c r="I1556">
        <v>6</v>
      </c>
      <c r="J1556">
        <v>1734</v>
      </c>
    </row>
    <row r="1557" spans="1:10" x14ac:dyDescent="0.25">
      <c r="A1557" s="3" t="s">
        <v>1602</v>
      </c>
      <c r="B1557" s="4">
        <v>43602</v>
      </c>
      <c r="C1557">
        <v>17</v>
      </c>
      <c r="D1557" t="s">
        <v>35</v>
      </c>
      <c r="E1557" t="s">
        <v>27</v>
      </c>
      <c r="F1557" t="s">
        <v>28</v>
      </c>
      <c r="G1557" t="s">
        <v>14</v>
      </c>
      <c r="H1557">
        <v>199</v>
      </c>
      <c r="I1557">
        <v>2</v>
      </c>
      <c r="J1557">
        <v>398</v>
      </c>
    </row>
    <row r="1558" spans="1:10" x14ac:dyDescent="0.25">
      <c r="A1558" s="3" t="s">
        <v>1603</v>
      </c>
      <c r="B1558" s="4">
        <v>43602</v>
      </c>
      <c r="C1558">
        <v>1</v>
      </c>
      <c r="D1558" t="s">
        <v>16</v>
      </c>
      <c r="E1558" t="s">
        <v>68</v>
      </c>
      <c r="F1558" t="s">
        <v>18</v>
      </c>
      <c r="G1558" t="s">
        <v>31</v>
      </c>
      <c r="H1558">
        <v>69</v>
      </c>
      <c r="I1558">
        <v>7</v>
      </c>
      <c r="J1558">
        <v>483</v>
      </c>
    </row>
    <row r="1559" spans="1:10" x14ac:dyDescent="0.25">
      <c r="A1559" s="3" t="s">
        <v>1604</v>
      </c>
      <c r="B1559" s="4">
        <v>43603</v>
      </c>
      <c r="C1559">
        <v>2</v>
      </c>
      <c r="D1559" t="s">
        <v>106</v>
      </c>
      <c r="E1559" t="s">
        <v>68</v>
      </c>
      <c r="F1559" t="s">
        <v>18</v>
      </c>
      <c r="G1559" t="s">
        <v>41</v>
      </c>
      <c r="H1559">
        <v>399</v>
      </c>
      <c r="I1559">
        <v>4</v>
      </c>
      <c r="J1559">
        <v>1596</v>
      </c>
    </row>
    <row r="1560" spans="1:10" x14ac:dyDescent="0.25">
      <c r="A1560" s="3" t="s">
        <v>1605</v>
      </c>
      <c r="B1560" s="4">
        <v>43604</v>
      </c>
      <c r="C1560">
        <v>10</v>
      </c>
      <c r="D1560" t="s">
        <v>58</v>
      </c>
      <c r="E1560" t="s">
        <v>22</v>
      </c>
      <c r="F1560" t="s">
        <v>23</v>
      </c>
      <c r="G1560" t="s">
        <v>41</v>
      </c>
      <c r="H1560">
        <v>399</v>
      </c>
      <c r="I1560">
        <v>1</v>
      </c>
      <c r="J1560">
        <v>399</v>
      </c>
    </row>
    <row r="1561" spans="1:10" x14ac:dyDescent="0.25">
      <c r="A1561" s="3" t="s">
        <v>1606</v>
      </c>
      <c r="B1561" s="4">
        <v>43604</v>
      </c>
      <c r="C1561">
        <v>20</v>
      </c>
      <c r="D1561" t="s">
        <v>40</v>
      </c>
      <c r="E1561" t="s">
        <v>27</v>
      </c>
      <c r="F1561" t="s">
        <v>28</v>
      </c>
      <c r="G1561" t="s">
        <v>14</v>
      </c>
      <c r="H1561">
        <v>199</v>
      </c>
      <c r="I1561">
        <v>2</v>
      </c>
      <c r="J1561">
        <v>398</v>
      </c>
    </row>
    <row r="1562" spans="1:10" x14ac:dyDescent="0.25">
      <c r="A1562" s="3" t="s">
        <v>1607</v>
      </c>
      <c r="B1562" s="4">
        <v>43604</v>
      </c>
      <c r="C1562">
        <v>1</v>
      </c>
      <c r="D1562" t="s">
        <v>16</v>
      </c>
      <c r="E1562" t="s">
        <v>17</v>
      </c>
      <c r="F1562" t="s">
        <v>18</v>
      </c>
      <c r="G1562" t="s">
        <v>19</v>
      </c>
      <c r="H1562">
        <v>289</v>
      </c>
      <c r="I1562">
        <v>1</v>
      </c>
      <c r="J1562">
        <v>289</v>
      </c>
    </row>
    <row r="1563" spans="1:10" x14ac:dyDescent="0.25">
      <c r="A1563" s="3" t="s">
        <v>1608</v>
      </c>
      <c r="B1563" s="4">
        <v>43605</v>
      </c>
      <c r="C1563">
        <v>1</v>
      </c>
      <c r="D1563" t="s">
        <v>16</v>
      </c>
      <c r="E1563" t="s">
        <v>17</v>
      </c>
      <c r="F1563" t="s">
        <v>18</v>
      </c>
      <c r="G1563" t="s">
        <v>24</v>
      </c>
      <c r="H1563">
        <v>159</v>
      </c>
      <c r="I1563">
        <v>4</v>
      </c>
      <c r="J1563">
        <v>636</v>
      </c>
    </row>
    <row r="1564" spans="1:10" x14ac:dyDescent="0.25">
      <c r="A1564" s="3" t="s">
        <v>1609</v>
      </c>
      <c r="B1564" s="4">
        <v>43605</v>
      </c>
      <c r="C1564">
        <v>19</v>
      </c>
      <c r="D1564" t="s">
        <v>56</v>
      </c>
      <c r="E1564" t="s">
        <v>36</v>
      </c>
      <c r="F1564" t="s">
        <v>28</v>
      </c>
      <c r="G1564" t="s">
        <v>41</v>
      </c>
      <c r="H1564">
        <v>399</v>
      </c>
      <c r="I1564">
        <v>8</v>
      </c>
      <c r="J1564">
        <v>3192</v>
      </c>
    </row>
    <row r="1565" spans="1:10" x14ac:dyDescent="0.25">
      <c r="A1565" s="3" t="s">
        <v>1610</v>
      </c>
      <c r="B1565" s="4">
        <v>43605</v>
      </c>
      <c r="C1565">
        <v>2</v>
      </c>
      <c r="D1565" t="s">
        <v>106</v>
      </c>
      <c r="E1565" t="s">
        <v>17</v>
      </c>
      <c r="F1565" t="s">
        <v>18</v>
      </c>
      <c r="G1565" t="s">
        <v>14</v>
      </c>
      <c r="H1565">
        <v>199</v>
      </c>
      <c r="I1565">
        <v>9</v>
      </c>
      <c r="J1565">
        <v>1791</v>
      </c>
    </row>
    <row r="1566" spans="1:10" x14ac:dyDescent="0.25">
      <c r="A1566" s="3" t="s">
        <v>1611</v>
      </c>
      <c r="B1566" s="4">
        <v>43605</v>
      </c>
      <c r="C1566">
        <v>7</v>
      </c>
      <c r="D1566" t="s">
        <v>88</v>
      </c>
      <c r="E1566" t="s">
        <v>22</v>
      </c>
      <c r="F1566" t="s">
        <v>23</v>
      </c>
      <c r="G1566" t="s">
        <v>19</v>
      </c>
      <c r="H1566">
        <v>289</v>
      </c>
      <c r="I1566">
        <v>8</v>
      </c>
      <c r="J1566">
        <v>2312</v>
      </c>
    </row>
    <row r="1567" spans="1:10" x14ac:dyDescent="0.25">
      <c r="A1567" s="3" t="s">
        <v>1612</v>
      </c>
      <c r="B1567" s="4">
        <v>43606</v>
      </c>
      <c r="C1567">
        <v>5</v>
      </c>
      <c r="D1567" t="s">
        <v>60</v>
      </c>
      <c r="E1567" t="s">
        <v>17</v>
      </c>
      <c r="F1567" t="s">
        <v>18</v>
      </c>
      <c r="G1567" t="s">
        <v>19</v>
      </c>
      <c r="H1567">
        <v>289</v>
      </c>
      <c r="I1567">
        <v>2</v>
      </c>
      <c r="J1567">
        <v>578</v>
      </c>
    </row>
    <row r="1568" spans="1:10" x14ac:dyDescent="0.25">
      <c r="A1568" s="3" t="s">
        <v>1613</v>
      </c>
      <c r="B1568" s="4">
        <v>43606</v>
      </c>
      <c r="C1568">
        <v>17</v>
      </c>
      <c r="D1568" t="s">
        <v>35</v>
      </c>
      <c r="E1568" t="s">
        <v>36</v>
      </c>
      <c r="F1568" t="s">
        <v>28</v>
      </c>
      <c r="G1568" t="s">
        <v>31</v>
      </c>
      <c r="H1568">
        <v>69</v>
      </c>
      <c r="I1568">
        <v>2</v>
      </c>
      <c r="J1568">
        <v>138</v>
      </c>
    </row>
    <row r="1569" spans="1:10" x14ac:dyDescent="0.25">
      <c r="A1569" s="3" t="s">
        <v>1614</v>
      </c>
      <c r="B1569" s="4">
        <v>43607</v>
      </c>
      <c r="C1569">
        <v>10</v>
      </c>
      <c r="D1569" t="s">
        <v>58</v>
      </c>
      <c r="E1569" t="s">
        <v>22</v>
      </c>
      <c r="F1569" t="s">
        <v>23</v>
      </c>
      <c r="G1569" t="s">
        <v>19</v>
      </c>
      <c r="H1569">
        <v>289</v>
      </c>
      <c r="I1569">
        <v>7</v>
      </c>
      <c r="J1569">
        <v>2023</v>
      </c>
    </row>
    <row r="1570" spans="1:10" x14ac:dyDescent="0.25">
      <c r="A1570" s="3" t="s">
        <v>1615</v>
      </c>
      <c r="B1570" s="4">
        <v>43607</v>
      </c>
      <c r="C1570">
        <v>8</v>
      </c>
      <c r="D1570" t="s">
        <v>45</v>
      </c>
      <c r="E1570" t="s">
        <v>46</v>
      </c>
      <c r="F1570" t="s">
        <v>23</v>
      </c>
      <c r="G1570" t="s">
        <v>31</v>
      </c>
      <c r="H1570">
        <v>69</v>
      </c>
      <c r="I1570">
        <v>2</v>
      </c>
      <c r="J1570">
        <v>138</v>
      </c>
    </row>
    <row r="1571" spans="1:10" x14ac:dyDescent="0.25">
      <c r="A1571" s="3" t="s">
        <v>1616</v>
      </c>
      <c r="B1571" s="4">
        <v>43607</v>
      </c>
      <c r="C1571">
        <v>14</v>
      </c>
      <c r="D1571" t="s">
        <v>38</v>
      </c>
      <c r="E1571" t="s">
        <v>12</v>
      </c>
      <c r="F1571" t="s">
        <v>13</v>
      </c>
      <c r="G1571" t="s">
        <v>31</v>
      </c>
      <c r="H1571">
        <v>69</v>
      </c>
      <c r="I1571">
        <v>9</v>
      </c>
      <c r="J1571">
        <v>621</v>
      </c>
    </row>
    <row r="1572" spans="1:10" x14ac:dyDescent="0.25">
      <c r="A1572" s="3" t="s">
        <v>1617</v>
      </c>
      <c r="B1572" s="4">
        <v>43608</v>
      </c>
      <c r="C1572">
        <v>15</v>
      </c>
      <c r="D1572" t="s">
        <v>118</v>
      </c>
      <c r="E1572" t="s">
        <v>63</v>
      </c>
      <c r="F1572" t="s">
        <v>13</v>
      </c>
      <c r="G1572" t="s">
        <v>24</v>
      </c>
      <c r="H1572">
        <v>159</v>
      </c>
      <c r="I1572">
        <v>2</v>
      </c>
      <c r="J1572">
        <v>318</v>
      </c>
    </row>
    <row r="1573" spans="1:10" x14ac:dyDescent="0.25">
      <c r="A1573" s="3" t="s">
        <v>1618</v>
      </c>
      <c r="B1573" s="4">
        <v>43609</v>
      </c>
      <c r="C1573">
        <v>14</v>
      </c>
      <c r="D1573" t="s">
        <v>38</v>
      </c>
      <c r="E1573" t="s">
        <v>63</v>
      </c>
      <c r="F1573" t="s">
        <v>13</v>
      </c>
      <c r="G1573" t="s">
        <v>41</v>
      </c>
      <c r="H1573">
        <v>399</v>
      </c>
      <c r="I1573">
        <v>4</v>
      </c>
      <c r="J1573">
        <v>1596</v>
      </c>
    </row>
    <row r="1574" spans="1:10" x14ac:dyDescent="0.25">
      <c r="A1574" s="3" t="s">
        <v>1619</v>
      </c>
      <c r="B1574" s="4">
        <v>43610</v>
      </c>
      <c r="C1574">
        <v>5</v>
      </c>
      <c r="D1574" t="s">
        <v>60</v>
      </c>
      <c r="E1574" t="s">
        <v>17</v>
      </c>
      <c r="F1574" t="s">
        <v>18</v>
      </c>
      <c r="G1574" t="s">
        <v>24</v>
      </c>
      <c r="H1574">
        <v>159</v>
      </c>
      <c r="I1574">
        <v>3</v>
      </c>
      <c r="J1574">
        <v>477</v>
      </c>
    </row>
    <row r="1575" spans="1:10" x14ac:dyDescent="0.25">
      <c r="A1575" s="3" t="s">
        <v>1620</v>
      </c>
      <c r="B1575" s="4">
        <v>43610</v>
      </c>
      <c r="C1575">
        <v>17</v>
      </c>
      <c r="D1575" t="s">
        <v>35</v>
      </c>
      <c r="E1575" t="s">
        <v>27</v>
      </c>
      <c r="F1575" t="s">
        <v>28</v>
      </c>
      <c r="G1575" t="s">
        <v>19</v>
      </c>
      <c r="H1575">
        <v>289</v>
      </c>
      <c r="I1575">
        <v>3</v>
      </c>
      <c r="J1575">
        <v>867</v>
      </c>
    </row>
    <row r="1576" spans="1:10" x14ac:dyDescent="0.25">
      <c r="A1576" s="3" t="s">
        <v>1621</v>
      </c>
      <c r="B1576" s="4">
        <v>43610</v>
      </c>
      <c r="C1576">
        <v>5</v>
      </c>
      <c r="D1576" t="s">
        <v>60</v>
      </c>
      <c r="E1576" t="s">
        <v>68</v>
      </c>
      <c r="F1576" t="s">
        <v>18</v>
      </c>
      <c r="G1576" t="s">
        <v>24</v>
      </c>
      <c r="H1576">
        <v>159</v>
      </c>
      <c r="I1576">
        <v>2</v>
      </c>
      <c r="J1576">
        <v>318</v>
      </c>
    </row>
    <row r="1577" spans="1:10" x14ac:dyDescent="0.25">
      <c r="A1577" s="3" t="s">
        <v>1622</v>
      </c>
      <c r="B1577" s="4">
        <v>43610</v>
      </c>
      <c r="C1577">
        <v>12</v>
      </c>
      <c r="D1577" t="s">
        <v>66</v>
      </c>
      <c r="E1577" t="s">
        <v>63</v>
      </c>
      <c r="F1577" t="s">
        <v>13</v>
      </c>
      <c r="G1577" t="s">
        <v>41</v>
      </c>
      <c r="H1577">
        <v>399</v>
      </c>
      <c r="I1577">
        <v>2</v>
      </c>
      <c r="J1577">
        <v>798</v>
      </c>
    </row>
    <row r="1578" spans="1:10" x14ac:dyDescent="0.25">
      <c r="A1578" s="3" t="s">
        <v>1623</v>
      </c>
      <c r="B1578" s="4">
        <v>43610</v>
      </c>
      <c r="C1578">
        <v>13</v>
      </c>
      <c r="D1578" t="s">
        <v>33</v>
      </c>
      <c r="E1578" t="s">
        <v>63</v>
      </c>
      <c r="F1578" t="s">
        <v>13</v>
      </c>
      <c r="G1578" t="s">
        <v>14</v>
      </c>
      <c r="H1578">
        <v>199</v>
      </c>
      <c r="I1578">
        <v>0</v>
      </c>
      <c r="J1578">
        <v>0</v>
      </c>
    </row>
    <row r="1579" spans="1:10" x14ac:dyDescent="0.25">
      <c r="A1579" s="3" t="s">
        <v>1624</v>
      </c>
      <c r="B1579" s="4">
        <v>43610</v>
      </c>
      <c r="C1579">
        <v>7</v>
      </c>
      <c r="D1579" t="s">
        <v>88</v>
      </c>
      <c r="E1579" t="s">
        <v>46</v>
      </c>
      <c r="F1579" t="s">
        <v>23</v>
      </c>
      <c r="G1579" t="s">
        <v>31</v>
      </c>
      <c r="H1579">
        <v>69</v>
      </c>
      <c r="I1579">
        <v>3</v>
      </c>
      <c r="J1579">
        <v>207</v>
      </c>
    </row>
    <row r="1580" spans="1:10" x14ac:dyDescent="0.25">
      <c r="A1580" s="3" t="s">
        <v>1625</v>
      </c>
      <c r="B1580" s="4">
        <v>43610</v>
      </c>
      <c r="C1580">
        <v>1</v>
      </c>
      <c r="D1580" t="s">
        <v>16</v>
      </c>
      <c r="E1580" t="s">
        <v>68</v>
      </c>
      <c r="F1580" t="s">
        <v>18</v>
      </c>
      <c r="G1580" t="s">
        <v>14</v>
      </c>
      <c r="H1580">
        <v>199</v>
      </c>
      <c r="I1580">
        <v>1</v>
      </c>
      <c r="J1580">
        <v>199</v>
      </c>
    </row>
    <row r="1581" spans="1:10" x14ac:dyDescent="0.25">
      <c r="A1581" s="3" t="s">
        <v>1626</v>
      </c>
      <c r="B1581" s="4">
        <v>43610</v>
      </c>
      <c r="C1581">
        <v>11</v>
      </c>
      <c r="D1581" t="s">
        <v>11</v>
      </c>
      <c r="E1581" t="s">
        <v>63</v>
      </c>
      <c r="F1581" t="s">
        <v>13</v>
      </c>
      <c r="G1581" t="s">
        <v>14</v>
      </c>
      <c r="H1581">
        <v>199</v>
      </c>
      <c r="I1581">
        <v>6</v>
      </c>
      <c r="J1581">
        <v>1194</v>
      </c>
    </row>
    <row r="1582" spans="1:10" x14ac:dyDescent="0.25">
      <c r="A1582" s="3" t="s">
        <v>1627</v>
      </c>
      <c r="B1582" s="4">
        <v>43610</v>
      </c>
      <c r="C1582">
        <v>9</v>
      </c>
      <c r="D1582" t="s">
        <v>21</v>
      </c>
      <c r="E1582" t="s">
        <v>22</v>
      </c>
      <c r="F1582" t="s">
        <v>23</v>
      </c>
      <c r="G1582" t="s">
        <v>31</v>
      </c>
      <c r="H1582">
        <v>69</v>
      </c>
      <c r="I1582">
        <v>0</v>
      </c>
      <c r="J1582">
        <v>0</v>
      </c>
    </row>
    <row r="1583" spans="1:10" x14ac:dyDescent="0.25">
      <c r="A1583" s="3" t="s">
        <v>1628</v>
      </c>
      <c r="B1583" s="4">
        <v>43610</v>
      </c>
      <c r="C1583">
        <v>16</v>
      </c>
      <c r="D1583" t="s">
        <v>30</v>
      </c>
      <c r="E1583" t="s">
        <v>27</v>
      </c>
      <c r="F1583" t="s">
        <v>28</v>
      </c>
      <c r="G1583" t="s">
        <v>19</v>
      </c>
      <c r="H1583">
        <v>289</v>
      </c>
      <c r="I1583">
        <v>1</v>
      </c>
      <c r="J1583">
        <v>289</v>
      </c>
    </row>
    <row r="1584" spans="1:10" x14ac:dyDescent="0.25">
      <c r="A1584" s="3" t="s">
        <v>1629</v>
      </c>
      <c r="B1584" s="4">
        <v>43610</v>
      </c>
      <c r="C1584">
        <v>1</v>
      </c>
      <c r="D1584" t="s">
        <v>16</v>
      </c>
      <c r="E1584" t="s">
        <v>68</v>
      </c>
      <c r="F1584" t="s">
        <v>18</v>
      </c>
      <c r="G1584" t="s">
        <v>19</v>
      </c>
      <c r="H1584">
        <v>289</v>
      </c>
      <c r="I1584">
        <v>9</v>
      </c>
      <c r="J1584">
        <v>2601</v>
      </c>
    </row>
    <row r="1585" spans="1:10" x14ac:dyDescent="0.25">
      <c r="A1585" s="3" t="s">
        <v>1630</v>
      </c>
      <c r="B1585" s="4">
        <v>43610</v>
      </c>
      <c r="C1585">
        <v>5</v>
      </c>
      <c r="D1585" t="s">
        <v>60</v>
      </c>
      <c r="E1585" t="s">
        <v>68</v>
      </c>
      <c r="F1585" t="s">
        <v>18</v>
      </c>
      <c r="G1585" t="s">
        <v>14</v>
      </c>
      <c r="H1585">
        <v>199</v>
      </c>
      <c r="I1585">
        <v>8</v>
      </c>
      <c r="J1585">
        <v>1592</v>
      </c>
    </row>
    <row r="1586" spans="1:10" x14ac:dyDescent="0.25">
      <c r="A1586" s="3" t="s">
        <v>1631</v>
      </c>
      <c r="B1586" s="4">
        <v>43611</v>
      </c>
      <c r="C1586">
        <v>10</v>
      </c>
      <c r="D1586" t="s">
        <v>58</v>
      </c>
      <c r="E1586" t="s">
        <v>22</v>
      </c>
      <c r="F1586" t="s">
        <v>23</v>
      </c>
      <c r="G1586" t="s">
        <v>24</v>
      </c>
      <c r="H1586">
        <v>159</v>
      </c>
      <c r="I1586">
        <v>6</v>
      </c>
      <c r="J1586">
        <v>954</v>
      </c>
    </row>
    <row r="1587" spans="1:10" x14ac:dyDescent="0.25">
      <c r="A1587" s="3" t="s">
        <v>1632</v>
      </c>
      <c r="B1587" s="4">
        <v>43611</v>
      </c>
      <c r="C1587">
        <v>4</v>
      </c>
      <c r="D1587" t="s">
        <v>51</v>
      </c>
      <c r="E1587" t="s">
        <v>17</v>
      </c>
      <c r="F1587" t="s">
        <v>18</v>
      </c>
      <c r="G1587" t="s">
        <v>19</v>
      </c>
      <c r="H1587">
        <v>289</v>
      </c>
      <c r="I1587">
        <v>2</v>
      </c>
      <c r="J1587">
        <v>578</v>
      </c>
    </row>
    <row r="1588" spans="1:10" x14ac:dyDescent="0.25">
      <c r="A1588" s="3" t="s">
        <v>1633</v>
      </c>
      <c r="B1588" s="4">
        <v>43611</v>
      </c>
      <c r="C1588">
        <v>11</v>
      </c>
      <c r="D1588" t="s">
        <v>11</v>
      </c>
      <c r="E1588" t="s">
        <v>63</v>
      </c>
      <c r="F1588" t="s">
        <v>13</v>
      </c>
      <c r="G1588" t="s">
        <v>14</v>
      </c>
      <c r="H1588">
        <v>199</v>
      </c>
      <c r="I1588">
        <v>1</v>
      </c>
      <c r="J1588">
        <v>199</v>
      </c>
    </row>
    <row r="1589" spans="1:10" x14ac:dyDescent="0.25">
      <c r="A1589" s="3" t="s">
        <v>1634</v>
      </c>
      <c r="B1589" s="4">
        <v>43611</v>
      </c>
      <c r="C1589">
        <v>17</v>
      </c>
      <c r="D1589" t="s">
        <v>35</v>
      </c>
      <c r="E1589" t="s">
        <v>36</v>
      </c>
      <c r="F1589" t="s">
        <v>28</v>
      </c>
      <c r="G1589" t="s">
        <v>24</v>
      </c>
      <c r="H1589">
        <v>159</v>
      </c>
      <c r="I1589">
        <v>9</v>
      </c>
      <c r="J1589">
        <v>1431</v>
      </c>
    </row>
    <row r="1590" spans="1:10" x14ac:dyDescent="0.25">
      <c r="A1590" s="3" t="s">
        <v>1635</v>
      </c>
      <c r="B1590" s="4">
        <v>43611</v>
      </c>
      <c r="C1590">
        <v>7</v>
      </c>
      <c r="D1590" t="s">
        <v>88</v>
      </c>
      <c r="E1590" t="s">
        <v>46</v>
      </c>
      <c r="F1590" t="s">
        <v>23</v>
      </c>
      <c r="G1590" t="s">
        <v>31</v>
      </c>
      <c r="H1590">
        <v>69</v>
      </c>
      <c r="I1590">
        <v>3</v>
      </c>
      <c r="J1590">
        <v>207</v>
      </c>
    </row>
    <row r="1591" spans="1:10" x14ac:dyDescent="0.25">
      <c r="A1591" s="3" t="s">
        <v>1636</v>
      </c>
      <c r="B1591" s="4">
        <v>43611</v>
      </c>
      <c r="C1591">
        <v>17</v>
      </c>
      <c r="D1591" t="s">
        <v>35</v>
      </c>
      <c r="E1591" t="s">
        <v>36</v>
      </c>
      <c r="F1591" t="s">
        <v>28</v>
      </c>
      <c r="G1591" t="s">
        <v>24</v>
      </c>
      <c r="H1591">
        <v>159</v>
      </c>
      <c r="I1591">
        <v>2</v>
      </c>
      <c r="J1591">
        <v>318</v>
      </c>
    </row>
    <row r="1592" spans="1:10" x14ac:dyDescent="0.25">
      <c r="A1592" s="3" t="s">
        <v>1637</v>
      </c>
      <c r="B1592" s="4">
        <v>43611</v>
      </c>
      <c r="C1592">
        <v>16</v>
      </c>
      <c r="D1592" t="s">
        <v>30</v>
      </c>
      <c r="E1592" t="s">
        <v>36</v>
      </c>
      <c r="F1592" t="s">
        <v>28</v>
      </c>
      <c r="G1592" t="s">
        <v>31</v>
      </c>
      <c r="H1592">
        <v>69</v>
      </c>
      <c r="I1592">
        <v>5</v>
      </c>
      <c r="J1592">
        <v>345</v>
      </c>
    </row>
    <row r="1593" spans="1:10" x14ac:dyDescent="0.25">
      <c r="A1593" s="3" t="s">
        <v>1638</v>
      </c>
      <c r="B1593" s="4">
        <v>43611</v>
      </c>
      <c r="C1593">
        <v>16</v>
      </c>
      <c r="D1593" t="s">
        <v>30</v>
      </c>
      <c r="E1593" t="s">
        <v>27</v>
      </c>
      <c r="F1593" t="s">
        <v>28</v>
      </c>
      <c r="G1593" t="s">
        <v>24</v>
      </c>
      <c r="H1593">
        <v>159</v>
      </c>
      <c r="I1593">
        <v>7</v>
      </c>
      <c r="J1593">
        <v>1113</v>
      </c>
    </row>
    <row r="1594" spans="1:10" x14ac:dyDescent="0.25">
      <c r="A1594" s="3" t="s">
        <v>1639</v>
      </c>
      <c r="B1594" s="4">
        <v>43611</v>
      </c>
      <c r="C1594">
        <v>16</v>
      </c>
      <c r="D1594" t="s">
        <v>30</v>
      </c>
      <c r="E1594" t="s">
        <v>36</v>
      </c>
      <c r="F1594" t="s">
        <v>28</v>
      </c>
      <c r="G1594" t="s">
        <v>19</v>
      </c>
      <c r="H1594">
        <v>289</v>
      </c>
      <c r="I1594">
        <v>9</v>
      </c>
      <c r="J1594">
        <v>2601</v>
      </c>
    </row>
    <row r="1595" spans="1:10" x14ac:dyDescent="0.25">
      <c r="A1595" s="3" t="s">
        <v>1640</v>
      </c>
      <c r="B1595" s="4">
        <v>43612</v>
      </c>
      <c r="C1595">
        <v>11</v>
      </c>
      <c r="D1595" t="s">
        <v>11</v>
      </c>
      <c r="E1595" t="s">
        <v>63</v>
      </c>
      <c r="F1595" t="s">
        <v>13</v>
      </c>
      <c r="G1595" t="s">
        <v>41</v>
      </c>
      <c r="H1595">
        <v>399</v>
      </c>
      <c r="I1595">
        <v>0</v>
      </c>
      <c r="J1595">
        <v>0</v>
      </c>
    </row>
    <row r="1596" spans="1:10" x14ac:dyDescent="0.25">
      <c r="A1596" s="3" t="s">
        <v>1641</v>
      </c>
      <c r="B1596" s="4">
        <v>43612</v>
      </c>
      <c r="C1596">
        <v>19</v>
      </c>
      <c r="D1596" t="s">
        <v>56</v>
      </c>
      <c r="E1596" t="s">
        <v>27</v>
      </c>
      <c r="F1596" t="s">
        <v>28</v>
      </c>
      <c r="G1596" t="s">
        <v>14</v>
      </c>
      <c r="H1596">
        <v>199</v>
      </c>
      <c r="I1596">
        <v>0</v>
      </c>
      <c r="J1596">
        <v>0</v>
      </c>
    </row>
    <row r="1597" spans="1:10" x14ac:dyDescent="0.25">
      <c r="A1597" s="3" t="s">
        <v>1642</v>
      </c>
      <c r="B1597" s="4">
        <v>43613</v>
      </c>
      <c r="C1597">
        <v>5</v>
      </c>
      <c r="D1597" t="s">
        <v>60</v>
      </c>
      <c r="E1597" t="s">
        <v>17</v>
      </c>
      <c r="F1597" t="s">
        <v>18</v>
      </c>
      <c r="G1597" t="s">
        <v>24</v>
      </c>
      <c r="H1597">
        <v>159</v>
      </c>
      <c r="I1597">
        <v>2</v>
      </c>
      <c r="J1597">
        <v>318</v>
      </c>
    </row>
    <row r="1598" spans="1:10" x14ac:dyDescent="0.25">
      <c r="A1598" s="3" t="s">
        <v>1643</v>
      </c>
      <c r="B1598" s="4">
        <v>43613</v>
      </c>
      <c r="C1598">
        <v>16</v>
      </c>
      <c r="D1598" t="s">
        <v>30</v>
      </c>
      <c r="E1598" t="s">
        <v>27</v>
      </c>
      <c r="F1598" t="s">
        <v>28</v>
      </c>
      <c r="G1598" t="s">
        <v>14</v>
      </c>
      <c r="H1598">
        <v>199</v>
      </c>
      <c r="I1598">
        <v>8</v>
      </c>
      <c r="J1598">
        <v>1592</v>
      </c>
    </row>
    <row r="1599" spans="1:10" x14ac:dyDescent="0.25">
      <c r="A1599" s="3" t="s">
        <v>1644</v>
      </c>
      <c r="B1599" s="4">
        <v>43613</v>
      </c>
      <c r="C1599">
        <v>19</v>
      </c>
      <c r="D1599" t="s">
        <v>56</v>
      </c>
      <c r="E1599" t="s">
        <v>36</v>
      </c>
      <c r="F1599" t="s">
        <v>28</v>
      </c>
      <c r="G1599" t="s">
        <v>24</v>
      </c>
      <c r="H1599">
        <v>159</v>
      </c>
      <c r="I1599">
        <v>3</v>
      </c>
      <c r="J1599">
        <v>477</v>
      </c>
    </row>
    <row r="1600" spans="1:10" x14ac:dyDescent="0.25">
      <c r="A1600" s="3" t="s">
        <v>1645</v>
      </c>
      <c r="B1600" s="4">
        <v>43613</v>
      </c>
      <c r="C1600">
        <v>5</v>
      </c>
      <c r="D1600" t="s">
        <v>60</v>
      </c>
      <c r="E1600" t="s">
        <v>68</v>
      </c>
      <c r="F1600" t="s">
        <v>18</v>
      </c>
      <c r="G1600" t="s">
        <v>24</v>
      </c>
      <c r="H1600">
        <v>159</v>
      </c>
      <c r="I1600">
        <v>9</v>
      </c>
      <c r="J1600">
        <v>1431</v>
      </c>
    </row>
    <row r="1601" spans="1:10" x14ac:dyDescent="0.25">
      <c r="A1601" s="3" t="s">
        <v>1646</v>
      </c>
      <c r="B1601" s="4">
        <v>43613</v>
      </c>
      <c r="C1601">
        <v>9</v>
      </c>
      <c r="D1601" t="s">
        <v>21</v>
      </c>
      <c r="E1601" t="s">
        <v>46</v>
      </c>
      <c r="F1601" t="s">
        <v>23</v>
      </c>
      <c r="G1601" t="s">
        <v>14</v>
      </c>
      <c r="H1601">
        <v>199</v>
      </c>
      <c r="I1601">
        <v>1</v>
      </c>
      <c r="J1601">
        <v>199</v>
      </c>
    </row>
    <row r="1602" spans="1:10" x14ac:dyDescent="0.25">
      <c r="A1602" s="3" t="s">
        <v>1647</v>
      </c>
      <c r="B1602" s="4">
        <v>43614</v>
      </c>
      <c r="C1602">
        <v>17</v>
      </c>
      <c r="D1602" t="s">
        <v>35</v>
      </c>
      <c r="E1602" t="s">
        <v>27</v>
      </c>
      <c r="F1602" t="s">
        <v>28</v>
      </c>
      <c r="G1602" t="s">
        <v>41</v>
      </c>
      <c r="H1602">
        <v>399</v>
      </c>
      <c r="I1602">
        <v>2</v>
      </c>
      <c r="J1602">
        <v>798</v>
      </c>
    </row>
    <row r="1603" spans="1:10" x14ac:dyDescent="0.25">
      <c r="A1603" s="3" t="s">
        <v>1648</v>
      </c>
      <c r="B1603" s="4">
        <v>43614</v>
      </c>
      <c r="C1603">
        <v>4</v>
      </c>
      <c r="D1603" t="s">
        <v>51</v>
      </c>
      <c r="E1603" t="s">
        <v>68</v>
      </c>
      <c r="F1603" t="s">
        <v>18</v>
      </c>
      <c r="G1603" t="s">
        <v>14</v>
      </c>
      <c r="H1603">
        <v>199</v>
      </c>
      <c r="I1603">
        <v>1</v>
      </c>
      <c r="J1603">
        <v>199</v>
      </c>
    </row>
    <row r="1604" spans="1:10" x14ac:dyDescent="0.25">
      <c r="A1604" s="3" t="s">
        <v>1649</v>
      </c>
      <c r="B1604" s="4">
        <v>43614</v>
      </c>
      <c r="C1604">
        <v>18</v>
      </c>
      <c r="D1604" t="s">
        <v>26</v>
      </c>
      <c r="E1604" t="s">
        <v>27</v>
      </c>
      <c r="F1604" t="s">
        <v>28</v>
      </c>
      <c r="G1604" t="s">
        <v>14</v>
      </c>
      <c r="H1604">
        <v>199</v>
      </c>
      <c r="I1604">
        <v>8</v>
      </c>
      <c r="J1604">
        <v>1592</v>
      </c>
    </row>
    <row r="1605" spans="1:10" x14ac:dyDescent="0.25">
      <c r="A1605" s="3" t="s">
        <v>1650</v>
      </c>
      <c r="B1605" s="4">
        <v>43614</v>
      </c>
      <c r="C1605">
        <v>13</v>
      </c>
      <c r="D1605" t="s">
        <v>33</v>
      </c>
      <c r="E1605" t="s">
        <v>63</v>
      </c>
      <c r="F1605" t="s">
        <v>13</v>
      </c>
      <c r="G1605" t="s">
        <v>14</v>
      </c>
      <c r="H1605">
        <v>199</v>
      </c>
      <c r="I1605">
        <v>7</v>
      </c>
      <c r="J1605">
        <v>1393</v>
      </c>
    </row>
    <row r="1606" spans="1:10" x14ac:dyDescent="0.25">
      <c r="A1606" s="3" t="s">
        <v>1651</v>
      </c>
      <c r="B1606" s="4">
        <v>43614</v>
      </c>
      <c r="C1606">
        <v>6</v>
      </c>
      <c r="D1606" t="s">
        <v>48</v>
      </c>
      <c r="E1606" t="s">
        <v>46</v>
      </c>
      <c r="F1606" t="s">
        <v>23</v>
      </c>
      <c r="G1606" t="s">
        <v>24</v>
      </c>
      <c r="H1606">
        <v>159</v>
      </c>
      <c r="I1606">
        <v>5</v>
      </c>
      <c r="J1606">
        <v>795</v>
      </c>
    </row>
    <row r="1607" spans="1:10" x14ac:dyDescent="0.25">
      <c r="A1607" s="3" t="s">
        <v>1652</v>
      </c>
      <c r="B1607" s="4">
        <v>43614</v>
      </c>
      <c r="C1607">
        <v>16</v>
      </c>
      <c r="D1607" t="s">
        <v>30</v>
      </c>
      <c r="E1607" t="s">
        <v>27</v>
      </c>
      <c r="F1607" t="s">
        <v>28</v>
      </c>
      <c r="G1607" t="s">
        <v>31</v>
      </c>
      <c r="H1607">
        <v>69</v>
      </c>
      <c r="I1607">
        <v>1</v>
      </c>
      <c r="J1607">
        <v>69</v>
      </c>
    </row>
    <row r="1608" spans="1:10" x14ac:dyDescent="0.25">
      <c r="A1608" s="3" t="s">
        <v>1653</v>
      </c>
      <c r="B1608" s="4">
        <v>43615</v>
      </c>
      <c r="C1608">
        <v>5</v>
      </c>
      <c r="D1608" t="s">
        <v>60</v>
      </c>
      <c r="E1608" t="s">
        <v>17</v>
      </c>
      <c r="F1608" t="s">
        <v>18</v>
      </c>
      <c r="G1608" t="s">
        <v>19</v>
      </c>
      <c r="H1608">
        <v>289</v>
      </c>
      <c r="I1608">
        <v>3</v>
      </c>
      <c r="J1608">
        <v>867</v>
      </c>
    </row>
    <row r="1609" spans="1:10" x14ac:dyDescent="0.25">
      <c r="A1609" s="3" t="s">
        <v>1654</v>
      </c>
      <c r="B1609" s="4">
        <v>43615</v>
      </c>
      <c r="C1609">
        <v>17</v>
      </c>
      <c r="D1609" t="s">
        <v>35</v>
      </c>
      <c r="E1609" t="s">
        <v>36</v>
      </c>
      <c r="F1609" t="s">
        <v>28</v>
      </c>
      <c r="G1609" t="s">
        <v>24</v>
      </c>
      <c r="H1609">
        <v>159</v>
      </c>
      <c r="I1609">
        <v>8</v>
      </c>
      <c r="J1609">
        <v>1272</v>
      </c>
    </row>
    <row r="1610" spans="1:10" x14ac:dyDescent="0.25">
      <c r="A1610" s="3" t="s">
        <v>1655</v>
      </c>
      <c r="B1610" s="4">
        <v>43615</v>
      </c>
      <c r="C1610">
        <v>3</v>
      </c>
      <c r="D1610" t="s">
        <v>43</v>
      </c>
      <c r="E1610" t="s">
        <v>17</v>
      </c>
      <c r="F1610" t="s">
        <v>18</v>
      </c>
      <c r="G1610" t="s">
        <v>24</v>
      </c>
      <c r="H1610">
        <v>159</v>
      </c>
      <c r="I1610">
        <v>8</v>
      </c>
      <c r="J1610">
        <v>1272</v>
      </c>
    </row>
    <row r="1611" spans="1:10" x14ac:dyDescent="0.25">
      <c r="A1611" s="3" t="s">
        <v>1656</v>
      </c>
      <c r="B1611" s="4">
        <v>43616</v>
      </c>
      <c r="C1611">
        <v>18</v>
      </c>
      <c r="D1611" t="s">
        <v>26</v>
      </c>
      <c r="E1611" t="s">
        <v>36</v>
      </c>
      <c r="F1611" t="s">
        <v>28</v>
      </c>
      <c r="G1611" t="s">
        <v>31</v>
      </c>
      <c r="H1611">
        <v>69</v>
      </c>
      <c r="I1611">
        <v>4</v>
      </c>
      <c r="J1611">
        <v>276</v>
      </c>
    </row>
    <row r="1612" spans="1:10" x14ac:dyDescent="0.25">
      <c r="A1612" s="3" t="s">
        <v>1657</v>
      </c>
      <c r="B1612" s="4">
        <v>43617</v>
      </c>
      <c r="C1612">
        <v>2</v>
      </c>
      <c r="D1612" t="s">
        <v>106</v>
      </c>
      <c r="E1612" t="s">
        <v>68</v>
      </c>
      <c r="F1612" t="s">
        <v>18</v>
      </c>
      <c r="G1612" t="s">
        <v>24</v>
      </c>
      <c r="H1612">
        <v>159</v>
      </c>
      <c r="I1612">
        <v>1</v>
      </c>
      <c r="J1612">
        <v>159</v>
      </c>
    </row>
    <row r="1613" spans="1:10" x14ac:dyDescent="0.25">
      <c r="A1613" s="3" t="s">
        <v>1658</v>
      </c>
      <c r="B1613" s="4">
        <v>43617</v>
      </c>
      <c r="C1613">
        <v>10</v>
      </c>
      <c r="D1613" t="s">
        <v>58</v>
      </c>
      <c r="E1613" t="s">
        <v>46</v>
      </c>
      <c r="F1613" t="s">
        <v>23</v>
      </c>
      <c r="G1613" t="s">
        <v>24</v>
      </c>
      <c r="H1613">
        <v>159</v>
      </c>
      <c r="I1613">
        <v>2</v>
      </c>
      <c r="J1613">
        <v>318</v>
      </c>
    </row>
    <row r="1614" spans="1:10" x14ac:dyDescent="0.25">
      <c r="A1614" s="3" t="s">
        <v>1659</v>
      </c>
      <c r="B1614" s="4">
        <v>43617</v>
      </c>
      <c r="C1614">
        <v>17</v>
      </c>
      <c r="D1614" t="s">
        <v>35</v>
      </c>
      <c r="E1614" t="s">
        <v>36</v>
      </c>
      <c r="F1614" t="s">
        <v>28</v>
      </c>
      <c r="G1614" t="s">
        <v>19</v>
      </c>
      <c r="H1614">
        <v>289</v>
      </c>
      <c r="I1614">
        <v>0</v>
      </c>
      <c r="J1614">
        <v>0</v>
      </c>
    </row>
    <row r="1615" spans="1:10" x14ac:dyDescent="0.25">
      <c r="A1615" s="3" t="s">
        <v>1660</v>
      </c>
      <c r="B1615" s="4">
        <v>43618</v>
      </c>
      <c r="C1615">
        <v>8</v>
      </c>
      <c r="D1615" t="s">
        <v>45</v>
      </c>
      <c r="E1615" t="s">
        <v>46</v>
      </c>
      <c r="F1615" t="s">
        <v>23</v>
      </c>
      <c r="G1615" t="s">
        <v>19</v>
      </c>
      <c r="H1615">
        <v>289</v>
      </c>
      <c r="I1615">
        <v>4</v>
      </c>
      <c r="J1615">
        <v>1156</v>
      </c>
    </row>
    <row r="1616" spans="1:10" x14ac:dyDescent="0.25">
      <c r="A1616" s="3" t="s">
        <v>1661</v>
      </c>
      <c r="B1616" s="4">
        <v>43618</v>
      </c>
      <c r="C1616">
        <v>3</v>
      </c>
      <c r="D1616" t="s">
        <v>43</v>
      </c>
      <c r="E1616" t="s">
        <v>68</v>
      </c>
      <c r="F1616" t="s">
        <v>18</v>
      </c>
      <c r="G1616" t="s">
        <v>31</v>
      </c>
      <c r="H1616">
        <v>69</v>
      </c>
      <c r="I1616">
        <v>6</v>
      </c>
      <c r="J1616">
        <v>414</v>
      </c>
    </row>
    <row r="1617" spans="1:10" x14ac:dyDescent="0.25">
      <c r="A1617" s="3" t="s">
        <v>1662</v>
      </c>
      <c r="B1617" s="4">
        <v>43618</v>
      </c>
      <c r="C1617">
        <v>10</v>
      </c>
      <c r="D1617" t="s">
        <v>58</v>
      </c>
      <c r="E1617" t="s">
        <v>46</v>
      </c>
      <c r="F1617" t="s">
        <v>23</v>
      </c>
      <c r="G1617" t="s">
        <v>31</v>
      </c>
      <c r="H1617">
        <v>69</v>
      </c>
      <c r="I1617">
        <v>4</v>
      </c>
      <c r="J1617">
        <v>276</v>
      </c>
    </row>
    <row r="1618" spans="1:10" x14ac:dyDescent="0.25">
      <c r="A1618" s="3" t="s">
        <v>1663</v>
      </c>
      <c r="B1618" s="4">
        <v>43618</v>
      </c>
      <c r="C1618">
        <v>15</v>
      </c>
      <c r="D1618" t="s">
        <v>118</v>
      </c>
      <c r="E1618" t="s">
        <v>12</v>
      </c>
      <c r="F1618" t="s">
        <v>13</v>
      </c>
      <c r="G1618" t="s">
        <v>24</v>
      </c>
      <c r="H1618">
        <v>159</v>
      </c>
      <c r="I1618">
        <v>1</v>
      </c>
      <c r="J1618">
        <v>159</v>
      </c>
    </row>
    <row r="1619" spans="1:10" x14ac:dyDescent="0.25">
      <c r="A1619" s="3" t="s">
        <v>1664</v>
      </c>
      <c r="B1619" s="4">
        <v>43619</v>
      </c>
      <c r="C1619">
        <v>19</v>
      </c>
      <c r="D1619" t="s">
        <v>56</v>
      </c>
      <c r="E1619" t="s">
        <v>36</v>
      </c>
      <c r="F1619" t="s">
        <v>28</v>
      </c>
      <c r="G1619" t="s">
        <v>31</v>
      </c>
      <c r="H1619">
        <v>69</v>
      </c>
      <c r="I1619">
        <v>1</v>
      </c>
      <c r="J1619">
        <v>69</v>
      </c>
    </row>
    <row r="1620" spans="1:10" x14ac:dyDescent="0.25">
      <c r="A1620" s="3" t="s">
        <v>1665</v>
      </c>
      <c r="B1620" s="4">
        <v>43620</v>
      </c>
      <c r="C1620">
        <v>20</v>
      </c>
      <c r="D1620" t="s">
        <v>40</v>
      </c>
      <c r="E1620" t="s">
        <v>36</v>
      </c>
      <c r="F1620" t="s">
        <v>28</v>
      </c>
      <c r="G1620" t="s">
        <v>24</v>
      </c>
      <c r="H1620">
        <v>159</v>
      </c>
      <c r="I1620">
        <v>4</v>
      </c>
      <c r="J1620">
        <v>636</v>
      </c>
    </row>
    <row r="1621" spans="1:10" x14ac:dyDescent="0.25">
      <c r="A1621" s="3" t="s">
        <v>1666</v>
      </c>
      <c r="B1621" s="4">
        <v>43621</v>
      </c>
      <c r="C1621">
        <v>9</v>
      </c>
      <c r="D1621" t="s">
        <v>21</v>
      </c>
      <c r="E1621" t="s">
        <v>46</v>
      </c>
      <c r="F1621" t="s">
        <v>23</v>
      </c>
      <c r="G1621" t="s">
        <v>41</v>
      </c>
      <c r="H1621">
        <v>399</v>
      </c>
      <c r="I1621">
        <v>0</v>
      </c>
      <c r="J1621">
        <v>0</v>
      </c>
    </row>
    <row r="1622" spans="1:10" x14ac:dyDescent="0.25">
      <c r="A1622" s="3" t="s">
        <v>1667</v>
      </c>
      <c r="B1622" s="4">
        <v>43621</v>
      </c>
      <c r="C1622">
        <v>4</v>
      </c>
      <c r="D1622" t="s">
        <v>51</v>
      </c>
      <c r="E1622" t="s">
        <v>68</v>
      </c>
      <c r="F1622" t="s">
        <v>18</v>
      </c>
      <c r="G1622" t="s">
        <v>24</v>
      </c>
      <c r="H1622">
        <v>159</v>
      </c>
      <c r="I1622">
        <v>2</v>
      </c>
      <c r="J1622">
        <v>318</v>
      </c>
    </row>
    <row r="1623" spans="1:10" x14ac:dyDescent="0.25">
      <c r="A1623" s="3" t="s">
        <v>1668</v>
      </c>
      <c r="B1623" s="4">
        <v>43621</v>
      </c>
      <c r="C1623">
        <v>11</v>
      </c>
      <c r="D1623" t="s">
        <v>11</v>
      </c>
      <c r="E1623" t="s">
        <v>12</v>
      </c>
      <c r="F1623" t="s">
        <v>13</v>
      </c>
      <c r="G1623" t="s">
        <v>19</v>
      </c>
      <c r="H1623">
        <v>289</v>
      </c>
      <c r="I1623">
        <v>2</v>
      </c>
      <c r="J1623">
        <v>578</v>
      </c>
    </row>
    <row r="1624" spans="1:10" x14ac:dyDescent="0.25">
      <c r="A1624" s="3" t="s">
        <v>1669</v>
      </c>
      <c r="B1624" s="4">
        <v>43621</v>
      </c>
      <c r="C1624">
        <v>2</v>
      </c>
      <c r="D1624" t="s">
        <v>106</v>
      </c>
      <c r="E1624" t="s">
        <v>17</v>
      </c>
      <c r="F1624" t="s">
        <v>18</v>
      </c>
      <c r="G1624" t="s">
        <v>24</v>
      </c>
      <c r="H1624">
        <v>159</v>
      </c>
      <c r="I1624">
        <v>1</v>
      </c>
      <c r="J1624">
        <v>159</v>
      </c>
    </row>
    <row r="1625" spans="1:10" x14ac:dyDescent="0.25">
      <c r="A1625" s="3" t="s">
        <v>1670</v>
      </c>
      <c r="B1625" s="4">
        <v>43622</v>
      </c>
      <c r="C1625">
        <v>6</v>
      </c>
      <c r="D1625" t="s">
        <v>48</v>
      </c>
      <c r="E1625" t="s">
        <v>46</v>
      </c>
      <c r="F1625" t="s">
        <v>23</v>
      </c>
      <c r="G1625" t="s">
        <v>19</v>
      </c>
      <c r="H1625">
        <v>289</v>
      </c>
      <c r="I1625">
        <v>1</v>
      </c>
      <c r="J1625">
        <v>289</v>
      </c>
    </row>
    <row r="1626" spans="1:10" x14ac:dyDescent="0.25">
      <c r="A1626" s="3" t="s">
        <v>1671</v>
      </c>
      <c r="B1626" s="4">
        <v>43622</v>
      </c>
      <c r="C1626">
        <v>14</v>
      </c>
      <c r="D1626" t="s">
        <v>38</v>
      </c>
      <c r="E1626" t="s">
        <v>63</v>
      </c>
      <c r="F1626" t="s">
        <v>13</v>
      </c>
      <c r="G1626" t="s">
        <v>14</v>
      </c>
      <c r="H1626">
        <v>199</v>
      </c>
      <c r="I1626">
        <v>7</v>
      </c>
      <c r="J1626">
        <v>1393</v>
      </c>
    </row>
    <row r="1627" spans="1:10" x14ac:dyDescent="0.25">
      <c r="A1627" s="3" t="s">
        <v>1672</v>
      </c>
      <c r="B1627" s="4">
        <v>43622</v>
      </c>
      <c r="C1627">
        <v>15</v>
      </c>
      <c r="D1627" t="s">
        <v>118</v>
      </c>
      <c r="E1627" t="s">
        <v>12</v>
      </c>
      <c r="F1627" t="s">
        <v>13</v>
      </c>
      <c r="G1627" t="s">
        <v>14</v>
      </c>
      <c r="H1627">
        <v>199</v>
      </c>
      <c r="I1627">
        <v>6</v>
      </c>
      <c r="J1627">
        <v>1194</v>
      </c>
    </row>
    <row r="1628" spans="1:10" x14ac:dyDescent="0.25">
      <c r="A1628" s="3" t="s">
        <v>1673</v>
      </c>
      <c r="B1628" s="4">
        <v>43622</v>
      </c>
      <c r="C1628">
        <v>5</v>
      </c>
      <c r="D1628" t="s">
        <v>60</v>
      </c>
      <c r="E1628" t="s">
        <v>68</v>
      </c>
      <c r="F1628" t="s">
        <v>18</v>
      </c>
      <c r="G1628" t="s">
        <v>41</v>
      </c>
      <c r="H1628">
        <v>399</v>
      </c>
      <c r="I1628">
        <v>6</v>
      </c>
      <c r="J1628">
        <v>2394</v>
      </c>
    </row>
    <row r="1629" spans="1:10" x14ac:dyDescent="0.25">
      <c r="A1629" s="3" t="s">
        <v>1674</v>
      </c>
      <c r="B1629" s="4">
        <v>43622</v>
      </c>
      <c r="C1629">
        <v>17</v>
      </c>
      <c r="D1629" t="s">
        <v>35</v>
      </c>
      <c r="E1629" t="s">
        <v>36</v>
      </c>
      <c r="F1629" t="s">
        <v>28</v>
      </c>
      <c r="G1629" t="s">
        <v>24</v>
      </c>
      <c r="H1629">
        <v>159</v>
      </c>
      <c r="I1629">
        <v>7</v>
      </c>
      <c r="J1629">
        <v>1113</v>
      </c>
    </row>
    <row r="1630" spans="1:10" x14ac:dyDescent="0.25">
      <c r="A1630" s="3" t="s">
        <v>1675</v>
      </c>
      <c r="B1630" s="4">
        <v>43622</v>
      </c>
      <c r="C1630">
        <v>9</v>
      </c>
      <c r="D1630" t="s">
        <v>21</v>
      </c>
      <c r="E1630" t="s">
        <v>46</v>
      </c>
      <c r="F1630" t="s">
        <v>23</v>
      </c>
      <c r="G1630" t="s">
        <v>41</v>
      </c>
      <c r="H1630">
        <v>399</v>
      </c>
      <c r="I1630">
        <v>0</v>
      </c>
      <c r="J1630">
        <v>0</v>
      </c>
    </row>
    <row r="1631" spans="1:10" x14ac:dyDescent="0.25">
      <c r="A1631" s="3" t="s">
        <v>1676</v>
      </c>
      <c r="B1631" s="4">
        <v>43622</v>
      </c>
      <c r="C1631">
        <v>4</v>
      </c>
      <c r="D1631" t="s">
        <v>51</v>
      </c>
      <c r="E1631" t="s">
        <v>17</v>
      </c>
      <c r="F1631" t="s">
        <v>18</v>
      </c>
      <c r="G1631" t="s">
        <v>24</v>
      </c>
      <c r="H1631">
        <v>159</v>
      </c>
      <c r="I1631">
        <v>4</v>
      </c>
      <c r="J1631">
        <v>636</v>
      </c>
    </row>
    <row r="1632" spans="1:10" x14ac:dyDescent="0.25">
      <c r="A1632" s="3" t="s">
        <v>1677</v>
      </c>
      <c r="B1632" s="4">
        <v>43622</v>
      </c>
      <c r="C1632">
        <v>17</v>
      </c>
      <c r="D1632" t="s">
        <v>35</v>
      </c>
      <c r="E1632" t="s">
        <v>36</v>
      </c>
      <c r="F1632" t="s">
        <v>28</v>
      </c>
      <c r="G1632" t="s">
        <v>31</v>
      </c>
      <c r="H1632">
        <v>69</v>
      </c>
      <c r="I1632">
        <v>7</v>
      </c>
      <c r="J1632">
        <v>483</v>
      </c>
    </row>
    <row r="1633" spans="1:10" x14ac:dyDescent="0.25">
      <c r="A1633" s="3" t="s">
        <v>1678</v>
      </c>
      <c r="B1633" s="4">
        <v>43622</v>
      </c>
      <c r="C1633">
        <v>1</v>
      </c>
      <c r="D1633" t="s">
        <v>16</v>
      </c>
      <c r="E1633" t="s">
        <v>68</v>
      </c>
      <c r="F1633" t="s">
        <v>18</v>
      </c>
      <c r="G1633" t="s">
        <v>41</v>
      </c>
      <c r="H1633">
        <v>399</v>
      </c>
      <c r="I1633">
        <v>0</v>
      </c>
      <c r="J1633">
        <v>0</v>
      </c>
    </row>
    <row r="1634" spans="1:10" x14ac:dyDescent="0.25">
      <c r="A1634" s="3" t="s">
        <v>1679</v>
      </c>
      <c r="B1634" s="4">
        <v>43622</v>
      </c>
      <c r="C1634">
        <v>15</v>
      </c>
      <c r="D1634" t="s">
        <v>118</v>
      </c>
      <c r="E1634" t="s">
        <v>63</v>
      </c>
      <c r="F1634" t="s">
        <v>13</v>
      </c>
      <c r="G1634" t="s">
        <v>24</v>
      </c>
      <c r="H1634">
        <v>159</v>
      </c>
      <c r="I1634">
        <v>5</v>
      </c>
      <c r="J1634">
        <v>795</v>
      </c>
    </row>
    <row r="1635" spans="1:10" x14ac:dyDescent="0.25">
      <c r="A1635" s="3" t="s">
        <v>1680</v>
      </c>
      <c r="B1635" s="4">
        <v>43622</v>
      </c>
      <c r="C1635">
        <v>2</v>
      </c>
      <c r="D1635" t="s">
        <v>106</v>
      </c>
      <c r="E1635" t="s">
        <v>17</v>
      </c>
      <c r="F1635" t="s">
        <v>18</v>
      </c>
      <c r="G1635" t="s">
        <v>24</v>
      </c>
      <c r="H1635">
        <v>159</v>
      </c>
      <c r="I1635">
        <v>8</v>
      </c>
      <c r="J1635">
        <v>1272</v>
      </c>
    </row>
    <row r="1636" spans="1:10" x14ac:dyDescent="0.25">
      <c r="A1636" s="3" t="s">
        <v>1681</v>
      </c>
      <c r="B1636" s="4">
        <v>43622</v>
      </c>
      <c r="C1636">
        <v>3</v>
      </c>
      <c r="D1636" t="s">
        <v>43</v>
      </c>
      <c r="E1636" t="s">
        <v>17</v>
      </c>
      <c r="F1636" t="s">
        <v>18</v>
      </c>
      <c r="G1636" t="s">
        <v>19</v>
      </c>
      <c r="H1636">
        <v>289</v>
      </c>
      <c r="I1636">
        <v>9</v>
      </c>
      <c r="J1636">
        <v>2601</v>
      </c>
    </row>
    <row r="1637" spans="1:10" x14ac:dyDescent="0.25">
      <c r="A1637" s="3" t="s">
        <v>1682</v>
      </c>
      <c r="B1637" s="4">
        <v>43623</v>
      </c>
      <c r="C1637">
        <v>2</v>
      </c>
      <c r="D1637" t="s">
        <v>106</v>
      </c>
      <c r="E1637" t="s">
        <v>68</v>
      </c>
      <c r="F1637" t="s">
        <v>18</v>
      </c>
      <c r="G1637" t="s">
        <v>31</v>
      </c>
      <c r="H1637">
        <v>69</v>
      </c>
      <c r="I1637">
        <v>3</v>
      </c>
      <c r="J1637">
        <v>207</v>
      </c>
    </row>
    <row r="1638" spans="1:10" x14ac:dyDescent="0.25">
      <c r="A1638" s="3" t="s">
        <v>1683</v>
      </c>
      <c r="B1638" s="4">
        <v>43624</v>
      </c>
      <c r="C1638">
        <v>10</v>
      </c>
      <c r="D1638" t="s">
        <v>58</v>
      </c>
      <c r="E1638" t="s">
        <v>46</v>
      </c>
      <c r="F1638" t="s">
        <v>23</v>
      </c>
      <c r="G1638" t="s">
        <v>41</v>
      </c>
      <c r="H1638">
        <v>399</v>
      </c>
      <c r="I1638">
        <v>5</v>
      </c>
      <c r="J1638">
        <v>1995</v>
      </c>
    </row>
    <row r="1639" spans="1:10" x14ac:dyDescent="0.25">
      <c r="A1639" s="3" t="s">
        <v>1684</v>
      </c>
      <c r="B1639" s="4">
        <v>43624</v>
      </c>
      <c r="C1639">
        <v>4</v>
      </c>
      <c r="D1639" t="s">
        <v>51</v>
      </c>
      <c r="E1639" t="s">
        <v>68</v>
      </c>
      <c r="F1639" t="s">
        <v>18</v>
      </c>
      <c r="G1639" t="s">
        <v>14</v>
      </c>
      <c r="H1639">
        <v>199</v>
      </c>
      <c r="I1639">
        <v>1</v>
      </c>
      <c r="J1639">
        <v>199</v>
      </c>
    </row>
    <row r="1640" spans="1:10" x14ac:dyDescent="0.25">
      <c r="A1640" s="3" t="s">
        <v>1685</v>
      </c>
      <c r="B1640" s="4">
        <v>43624</v>
      </c>
      <c r="C1640">
        <v>20</v>
      </c>
      <c r="D1640" t="s">
        <v>40</v>
      </c>
      <c r="E1640" t="s">
        <v>27</v>
      </c>
      <c r="F1640" t="s">
        <v>28</v>
      </c>
      <c r="G1640" t="s">
        <v>41</v>
      </c>
      <c r="H1640">
        <v>399</v>
      </c>
      <c r="I1640">
        <v>6</v>
      </c>
      <c r="J1640">
        <v>2394</v>
      </c>
    </row>
    <row r="1641" spans="1:10" x14ac:dyDescent="0.25">
      <c r="A1641" s="3" t="s">
        <v>1686</v>
      </c>
      <c r="B1641" s="4">
        <v>43624</v>
      </c>
      <c r="C1641">
        <v>19</v>
      </c>
      <c r="D1641" t="s">
        <v>56</v>
      </c>
      <c r="E1641" t="s">
        <v>27</v>
      </c>
      <c r="F1641" t="s">
        <v>28</v>
      </c>
      <c r="G1641" t="s">
        <v>31</v>
      </c>
      <c r="H1641">
        <v>69</v>
      </c>
      <c r="I1641">
        <v>5</v>
      </c>
      <c r="J1641">
        <v>345</v>
      </c>
    </row>
    <row r="1642" spans="1:10" x14ac:dyDescent="0.25">
      <c r="A1642" s="3" t="s">
        <v>1687</v>
      </c>
      <c r="B1642" s="4">
        <v>43624</v>
      </c>
      <c r="C1642">
        <v>13</v>
      </c>
      <c r="D1642" t="s">
        <v>33</v>
      </c>
      <c r="E1642" t="s">
        <v>12</v>
      </c>
      <c r="F1642" t="s">
        <v>13</v>
      </c>
      <c r="G1642" t="s">
        <v>24</v>
      </c>
      <c r="H1642">
        <v>159</v>
      </c>
      <c r="I1642">
        <v>2</v>
      </c>
      <c r="J1642">
        <v>318</v>
      </c>
    </row>
    <row r="1643" spans="1:10" x14ac:dyDescent="0.25">
      <c r="A1643" s="3" t="s">
        <v>1688</v>
      </c>
      <c r="B1643" s="4">
        <v>43624</v>
      </c>
      <c r="C1643">
        <v>17</v>
      </c>
      <c r="D1643" t="s">
        <v>35</v>
      </c>
      <c r="E1643" t="s">
        <v>27</v>
      </c>
      <c r="F1643" t="s">
        <v>28</v>
      </c>
      <c r="G1643" t="s">
        <v>41</v>
      </c>
      <c r="H1643">
        <v>399</v>
      </c>
      <c r="I1643">
        <v>9</v>
      </c>
      <c r="J1643">
        <v>3591</v>
      </c>
    </row>
    <row r="1644" spans="1:10" x14ac:dyDescent="0.25">
      <c r="A1644" s="3" t="s">
        <v>1689</v>
      </c>
      <c r="B1644" s="4">
        <v>43624</v>
      </c>
      <c r="C1644">
        <v>7</v>
      </c>
      <c r="D1644" t="s">
        <v>88</v>
      </c>
      <c r="E1644" t="s">
        <v>46</v>
      </c>
      <c r="F1644" t="s">
        <v>23</v>
      </c>
      <c r="G1644" t="s">
        <v>14</v>
      </c>
      <c r="H1644">
        <v>199</v>
      </c>
      <c r="I1644">
        <v>9</v>
      </c>
      <c r="J1644">
        <v>1791</v>
      </c>
    </row>
    <row r="1645" spans="1:10" x14ac:dyDescent="0.25">
      <c r="A1645" s="3" t="s">
        <v>1690</v>
      </c>
      <c r="B1645" s="4">
        <v>43625</v>
      </c>
      <c r="C1645">
        <v>4</v>
      </c>
      <c r="D1645" t="s">
        <v>51</v>
      </c>
      <c r="E1645" t="s">
        <v>17</v>
      </c>
      <c r="F1645" t="s">
        <v>18</v>
      </c>
      <c r="G1645" t="s">
        <v>41</v>
      </c>
      <c r="H1645">
        <v>399</v>
      </c>
      <c r="I1645">
        <v>6</v>
      </c>
      <c r="J1645">
        <v>2394</v>
      </c>
    </row>
    <row r="1646" spans="1:10" x14ac:dyDescent="0.25">
      <c r="A1646" s="3" t="s">
        <v>1691</v>
      </c>
      <c r="B1646" s="4">
        <v>43625</v>
      </c>
      <c r="C1646">
        <v>11</v>
      </c>
      <c r="D1646" t="s">
        <v>11</v>
      </c>
      <c r="E1646" t="s">
        <v>12</v>
      </c>
      <c r="F1646" t="s">
        <v>13</v>
      </c>
      <c r="G1646" t="s">
        <v>41</v>
      </c>
      <c r="H1646">
        <v>399</v>
      </c>
      <c r="I1646">
        <v>3</v>
      </c>
      <c r="J1646">
        <v>1197</v>
      </c>
    </row>
    <row r="1647" spans="1:10" x14ac:dyDescent="0.25">
      <c r="A1647" s="3" t="s">
        <v>1692</v>
      </c>
      <c r="B1647" s="4">
        <v>43626</v>
      </c>
      <c r="C1647">
        <v>11</v>
      </c>
      <c r="D1647" t="s">
        <v>11</v>
      </c>
      <c r="E1647" t="s">
        <v>12</v>
      </c>
      <c r="F1647" t="s">
        <v>13</v>
      </c>
      <c r="G1647" t="s">
        <v>14</v>
      </c>
      <c r="H1647">
        <v>199</v>
      </c>
      <c r="I1647">
        <v>4</v>
      </c>
      <c r="J1647">
        <v>796</v>
      </c>
    </row>
    <row r="1648" spans="1:10" x14ac:dyDescent="0.25">
      <c r="A1648" s="3" t="s">
        <v>1693</v>
      </c>
      <c r="B1648" s="4">
        <v>43626</v>
      </c>
      <c r="C1648">
        <v>13</v>
      </c>
      <c r="D1648" t="s">
        <v>33</v>
      </c>
      <c r="E1648" t="s">
        <v>63</v>
      </c>
      <c r="F1648" t="s">
        <v>13</v>
      </c>
      <c r="G1648" t="s">
        <v>24</v>
      </c>
      <c r="H1648">
        <v>159</v>
      </c>
      <c r="I1648">
        <v>9</v>
      </c>
      <c r="J1648">
        <v>1431</v>
      </c>
    </row>
    <row r="1649" spans="1:10" x14ac:dyDescent="0.25">
      <c r="A1649" s="3" t="s">
        <v>1694</v>
      </c>
      <c r="B1649" s="4">
        <v>43626</v>
      </c>
      <c r="C1649">
        <v>1</v>
      </c>
      <c r="D1649" t="s">
        <v>16</v>
      </c>
      <c r="E1649" t="s">
        <v>68</v>
      </c>
      <c r="F1649" t="s">
        <v>18</v>
      </c>
      <c r="G1649" t="s">
        <v>41</v>
      </c>
      <c r="H1649">
        <v>399</v>
      </c>
      <c r="I1649">
        <v>2</v>
      </c>
      <c r="J1649">
        <v>798</v>
      </c>
    </row>
    <row r="1650" spans="1:10" x14ac:dyDescent="0.25">
      <c r="A1650" s="3" t="s">
        <v>1695</v>
      </c>
      <c r="B1650" s="4">
        <v>43627</v>
      </c>
      <c r="C1650">
        <v>15</v>
      </c>
      <c r="D1650" t="s">
        <v>118</v>
      </c>
      <c r="E1650" t="s">
        <v>12</v>
      </c>
      <c r="F1650" t="s">
        <v>13</v>
      </c>
      <c r="G1650" t="s">
        <v>24</v>
      </c>
      <c r="H1650">
        <v>159</v>
      </c>
      <c r="I1650">
        <v>0</v>
      </c>
      <c r="J1650">
        <v>0</v>
      </c>
    </row>
    <row r="1651" spans="1:10" x14ac:dyDescent="0.25">
      <c r="A1651" s="3" t="s">
        <v>1696</v>
      </c>
      <c r="B1651" s="4">
        <v>43627</v>
      </c>
      <c r="C1651">
        <v>9</v>
      </c>
      <c r="D1651" t="s">
        <v>21</v>
      </c>
      <c r="E1651" t="s">
        <v>22</v>
      </c>
      <c r="F1651" t="s">
        <v>23</v>
      </c>
      <c r="G1651" t="s">
        <v>41</v>
      </c>
      <c r="H1651">
        <v>399</v>
      </c>
      <c r="I1651">
        <v>3</v>
      </c>
      <c r="J1651">
        <v>1197</v>
      </c>
    </row>
    <row r="1652" spans="1:10" x14ac:dyDescent="0.25">
      <c r="A1652" s="3" t="s">
        <v>1697</v>
      </c>
      <c r="B1652" s="4">
        <v>43627</v>
      </c>
      <c r="C1652">
        <v>20</v>
      </c>
      <c r="D1652" t="s">
        <v>40</v>
      </c>
      <c r="E1652" t="s">
        <v>36</v>
      </c>
      <c r="F1652" t="s">
        <v>28</v>
      </c>
      <c r="G1652" t="s">
        <v>31</v>
      </c>
      <c r="H1652">
        <v>69</v>
      </c>
      <c r="I1652">
        <v>0</v>
      </c>
      <c r="J1652">
        <v>0</v>
      </c>
    </row>
    <row r="1653" spans="1:10" x14ac:dyDescent="0.25">
      <c r="A1653" s="3" t="s">
        <v>1698</v>
      </c>
      <c r="B1653" s="4">
        <v>43627</v>
      </c>
      <c r="C1653">
        <v>9</v>
      </c>
      <c r="D1653" t="s">
        <v>21</v>
      </c>
      <c r="E1653" t="s">
        <v>46</v>
      </c>
      <c r="F1653" t="s">
        <v>23</v>
      </c>
      <c r="G1653" t="s">
        <v>14</v>
      </c>
      <c r="H1653">
        <v>199</v>
      </c>
      <c r="I1653">
        <v>5</v>
      </c>
      <c r="J1653">
        <v>995</v>
      </c>
    </row>
    <row r="1654" spans="1:10" x14ac:dyDescent="0.25">
      <c r="A1654" s="3" t="s">
        <v>1699</v>
      </c>
      <c r="B1654" s="4">
        <v>43628</v>
      </c>
      <c r="C1654">
        <v>15</v>
      </c>
      <c r="D1654" t="s">
        <v>118</v>
      </c>
      <c r="E1654" t="s">
        <v>12</v>
      </c>
      <c r="F1654" t="s">
        <v>13</v>
      </c>
      <c r="G1654" t="s">
        <v>24</v>
      </c>
      <c r="H1654">
        <v>159</v>
      </c>
      <c r="I1654">
        <v>1</v>
      </c>
      <c r="J1654">
        <v>159</v>
      </c>
    </row>
    <row r="1655" spans="1:10" x14ac:dyDescent="0.25">
      <c r="A1655" s="3" t="s">
        <v>1700</v>
      </c>
      <c r="B1655" s="4">
        <v>43629</v>
      </c>
      <c r="C1655">
        <v>3</v>
      </c>
      <c r="D1655" t="s">
        <v>43</v>
      </c>
      <c r="E1655" t="s">
        <v>17</v>
      </c>
      <c r="F1655" t="s">
        <v>18</v>
      </c>
      <c r="G1655" t="s">
        <v>41</v>
      </c>
      <c r="H1655">
        <v>399</v>
      </c>
      <c r="I1655">
        <v>5</v>
      </c>
      <c r="J1655">
        <v>1995</v>
      </c>
    </row>
    <row r="1656" spans="1:10" x14ac:dyDescent="0.25">
      <c r="A1656" s="3" t="s">
        <v>1701</v>
      </c>
      <c r="B1656" s="4">
        <v>43630</v>
      </c>
      <c r="C1656">
        <v>17</v>
      </c>
      <c r="D1656" t="s">
        <v>35</v>
      </c>
      <c r="E1656" t="s">
        <v>36</v>
      </c>
      <c r="F1656" t="s">
        <v>28</v>
      </c>
      <c r="G1656" t="s">
        <v>14</v>
      </c>
      <c r="H1656">
        <v>199</v>
      </c>
      <c r="I1656">
        <v>8</v>
      </c>
      <c r="J1656">
        <v>1592</v>
      </c>
    </row>
    <row r="1657" spans="1:10" x14ac:dyDescent="0.25">
      <c r="A1657" s="3" t="s">
        <v>1702</v>
      </c>
      <c r="B1657" s="4">
        <v>43630</v>
      </c>
      <c r="C1657">
        <v>16</v>
      </c>
      <c r="D1657" t="s">
        <v>30</v>
      </c>
      <c r="E1657" t="s">
        <v>36</v>
      </c>
      <c r="F1657" t="s">
        <v>28</v>
      </c>
      <c r="G1657" t="s">
        <v>19</v>
      </c>
      <c r="H1657">
        <v>289</v>
      </c>
      <c r="I1657">
        <v>9</v>
      </c>
      <c r="J1657">
        <v>2601</v>
      </c>
    </row>
    <row r="1658" spans="1:10" x14ac:dyDescent="0.25">
      <c r="A1658" s="3" t="s">
        <v>1703</v>
      </c>
      <c r="B1658" s="4">
        <v>43630</v>
      </c>
      <c r="C1658">
        <v>10</v>
      </c>
      <c r="D1658" t="s">
        <v>58</v>
      </c>
      <c r="E1658" t="s">
        <v>46</v>
      </c>
      <c r="F1658" t="s">
        <v>23</v>
      </c>
      <c r="G1658" t="s">
        <v>41</v>
      </c>
      <c r="H1658">
        <v>399</v>
      </c>
      <c r="I1658">
        <v>8</v>
      </c>
      <c r="J1658">
        <v>3192</v>
      </c>
    </row>
    <row r="1659" spans="1:10" x14ac:dyDescent="0.25">
      <c r="A1659" s="3" t="s">
        <v>1704</v>
      </c>
      <c r="B1659" s="4">
        <v>43630</v>
      </c>
      <c r="C1659">
        <v>3</v>
      </c>
      <c r="D1659" t="s">
        <v>43</v>
      </c>
      <c r="E1659" t="s">
        <v>17</v>
      </c>
      <c r="F1659" t="s">
        <v>18</v>
      </c>
      <c r="G1659" t="s">
        <v>41</v>
      </c>
      <c r="H1659">
        <v>399</v>
      </c>
      <c r="I1659">
        <v>8</v>
      </c>
      <c r="J1659">
        <v>3192</v>
      </c>
    </row>
    <row r="1660" spans="1:10" x14ac:dyDescent="0.25">
      <c r="A1660" s="3" t="s">
        <v>1705</v>
      </c>
      <c r="B1660" s="4">
        <v>43630</v>
      </c>
      <c r="C1660">
        <v>13</v>
      </c>
      <c r="D1660" t="s">
        <v>33</v>
      </c>
      <c r="E1660" t="s">
        <v>63</v>
      </c>
      <c r="F1660" t="s">
        <v>13</v>
      </c>
      <c r="G1660" t="s">
        <v>31</v>
      </c>
      <c r="H1660">
        <v>69</v>
      </c>
      <c r="I1660">
        <v>4</v>
      </c>
      <c r="J1660">
        <v>276</v>
      </c>
    </row>
    <row r="1661" spans="1:10" x14ac:dyDescent="0.25">
      <c r="A1661" s="3" t="s">
        <v>1706</v>
      </c>
      <c r="B1661" s="4">
        <v>43631</v>
      </c>
      <c r="C1661">
        <v>13</v>
      </c>
      <c r="D1661" t="s">
        <v>33</v>
      </c>
      <c r="E1661" t="s">
        <v>12</v>
      </c>
      <c r="F1661" t="s">
        <v>13</v>
      </c>
      <c r="G1661" t="s">
        <v>19</v>
      </c>
      <c r="H1661">
        <v>289</v>
      </c>
      <c r="I1661">
        <v>4</v>
      </c>
      <c r="J1661">
        <v>1156</v>
      </c>
    </row>
    <row r="1662" spans="1:10" x14ac:dyDescent="0.25">
      <c r="A1662" s="3" t="s">
        <v>1707</v>
      </c>
      <c r="B1662" s="4">
        <v>43631</v>
      </c>
      <c r="C1662">
        <v>9</v>
      </c>
      <c r="D1662" t="s">
        <v>21</v>
      </c>
      <c r="E1662" t="s">
        <v>22</v>
      </c>
      <c r="F1662" t="s">
        <v>23</v>
      </c>
      <c r="G1662" t="s">
        <v>31</v>
      </c>
      <c r="H1662">
        <v>69</v>
      </c>
      <c r="I1662">
        <v>5</v>
      </c>
      <c r="J1662">
        <v>345</v>
      </c>
    </row>
    <row r="1663" spans="1:10" x14ac:dyDescent="0.25">
      <c r="A1663" s="3" t="s">
        <v>1708</v>
      </c>
      <c r="B1663" s="4">
        <v>43631</v>
      </c>
      <c r="C1663">
        <v>20</v>
      </c>
      <c r="D1663" t="s">
        <v>40</v>
      </c>
      <c r="E1663" t="s">
        <v>36</v>
      </c>
      <c r="F1663" t="s">
        <v>28</v>
      </c>
      <c r="G1663" t="s">
        <v>31</v>
      </c>
      <c r="H1663">
        <v>69</v>
      </c>
      <c r="I1663">
        <v>8</v>
      </c>
      <c r="J1663">
        <v>552</v>
      </c>
    </row>
    <row r="1664" spans="1:10" x14ac:dyDescent="0.25">
      <c r="A1664" s="3" t="s">
        <v>1709</v>
      </c>
      <c r="B1664" s="4">
        <v>43631</v>
      </c>
      <c r="C1664">
        <v>2</v>
      </c>
      <c r="D1664" t="s">
        <v>106</v>
      </c>
      <c r="E1664" t="s">
        <v>17</v>
      </c>
      <c r="F1664" t="s">
        <v>18</v>
      </c>
      <c r="G1664" t="s">
        <v>19</v>
      </c>
      <c r="H1664">
        <v>289</v>
      </c>
      <c r="I1664">
        <v>5</v>
      </c>
      <c r="J1664">
        <v>1445</v>
      </c>
    </row>
    <row r="1665" spans="1:10" x14ac:dyDescent="0.25">
      <c r="A1665" s="3" t="s">
        <v>1710</v>
      </c>
      <c r="B1665" s="4">
        <v>43631</v>
      </c>
      <c r="C1665">
        <v>13</v>
      </c>
      <c r="D1665" t="s">
        <v>33</v>
      </c>
      <c r="E1665" t="s">
        <v>63</v>
      </c>
      <c r="F1665" t="s">
        <v>13</v>
      </c>
      <c r="G1665" t="s">
        <v>41</v>
      </c>
      <c r="H1665">
        <v>399</v>
      </c>
      <c r="I1665">
        <v>7</v>
      </c>
      <c r="J1665">
        <v>2793</v>
      </c>
    </row>
    <row r="1666" spans="1:10" x14ac:dyDescent="0.25">
      <c r="A1666" s="3" t="s">
        <v>1711</v>
      </c>
      <c r="B1666" s="4">
        <v>43631</v>
      </c>
      <c r="C1666">
        <v>17</v>
      </c>
      <c r="D1666" t="s">
        <v>35</v>
      </c>
      <c r="E1666" t="s">
        <v>36</v>
      </c>
      <c r="F1666" t="s">
        <v>28</v>
      </c>
      <c r="G1666" t="s">
        <v>14</v>
      </c>
      <c r="H1666">
        <v>199</v>
      </c>
      <c r="I1666">
        <v>3</v>
      </c>
      <c r="J1666">
        <v>597</v>
      </c>
    </row>
    <row r="1667" spans="1:10" x14ac:dyDescent="0.25">
      <c r="A1667" s="3" t="s">
        <v>1712</v>
      </c>
      <c r="B1667" s="4">
        <v>43632</v>
      </c>
      <c r="C1667">
        <v>20</v>
      </c>
      <c r="D1667" t="s">
        <v>40</v>
      </c>
      <c r="E1667" t="s">
        <v>36</v>
      </c>
      <c r="F1667" t="s">
        <v>28</v>
      </c>
      <c r="G1667" t="s">
        <v>14</v>
      </c>
      <c r="H1667">
        <v>199</v>
      </c>
      <c r="I1667">
        <v>7</v>
      </c>
      <c r="J1667">
        <v>1393</v>
      </c>
    </row>
    <row r="1668" spans="1:10" x14ac:dyDescent="0.25">
      <c r="A1668" s="3" t="s">
        <v>1713</v>
      </c>
      <c r="B1668" s="4">
        <v>43632</v>
      </c>
      <c r="C1668">
        <v>8</v>
      </c>
      <c r="D1668" t="s">
        <v>45</v>
      </c>
      <c r="E1668" t="s">
        <v>46</v>
      </c>
      <c r="F1668" t="s">
        <v>23</v>
      </c>
      <c r="G1668" t="s">
        <v>41</v>
      </c>
      <c r="H1668">
        <v>399</v>
      </c>
      <c r="I1668">
        <v>2</v>
      </c>
      <c r="J1668">
        <v>798</v>
      </c>
    </row>
    <row r="1669" spans="1:10" x14ac:dyDescent="0.25">
      <c r="A1669" s="3" t="s">
        <v>1714</v>
      </c>
      <c r="B1669" s="4">
        <v>43632</v>
      </c>
      <c r="C1669">
        <v>16</v>
      </c>
      <c r="D1669" t="s">
        <v>30</v>
      </c>
      <c r="E1669" t="s">
        <v>27</v>
      </c>
      <c r="F1669" t="s">
        <v>28</v>
      </c>
      <c r="G1669" t="s">
        <v>24</v>
      </c>
      <c r="H1669">
        <v>159</v>
      </c>
      <c r="I1669">
        <v>3</v>
      </c>
      <c r="J1669">
        <v>477</v>
      </c>
    </row>
    <row r="1670" spans="1:10" x14ac:dyDescent="0.25">
      <c r="A1670" s="3" t="s">
        <v>1715</v>
      </c>
      <c r="B1670" s="4">
        <v>43632</v>
      </c>
      <c r="C1670">
        <v>18</v>
      </c>
      <c r="D1670" t="s">
        <v>26</v>
      </c>
      <c r="E1670" t="s">
        <v>36</v>
      </c>
      <c r="F1670" t="s">
        <v>28</v>
      </c>
      <c r="G1670" t="s">
        <v>31</v>
      </c>
      <c r="H1670">
        <v>69</v>
      </c>
      <c r="I1670">
        <v>8</v>
      </c>
      <c r="J1670">
        <v>552</v>
      </c>
    </row>
    <row r="1671" spans="1:10" x14ac:dyDescent="0.25">
      <c r="A1671" s="3" t="s">
        <v>1716</v>
      </c>
      <c r="B1671" s="4">
        <v>43633</v>
      </c>
      <c r="C1671">
        <v>1</v>
      </c>
      <c r="D1671" t="s">
        <v>16</v>
      </c>
      <c r="E1671" t="s">
        <v>17</v>
      </c>
      <c r="F1671" t="s">
        <v>18</v>
      </c>
      <c r="G1671" t="s">
        <v>19</v>
      </c>
      <c r="H1671">
        <v>289</v>
      </c>
      <c r="I1671">
        <v>5</v>
      </c>
      <c r="J1671">
        <v>1445</v>
      </c>
    </row>
    <row r="1672" spans="1:10" x14ac:dyDescent="0.25">
      <c r="A1672" s="3" t="s">
        <v>1717</v>
      </c>
      <c r="B1672" s="4">
        <v>43633</v>
      </c>
      <c r="C1672">
        <v>17</v>
      </c>
      <c r="D1672" t="s">
        <v>35</v>
      </c>
      <c r="E1672" t="s">
        <v>36</v>
      </c>
      <c r="F1672" t="s">
        <v>28</v>
      </c>
      <c r="G1672" t="s">
        <v>19</v>
      </c>
      <c r="H1672">
        <v>289</v>
      </c>
      <c r="I1672">
        <v>1</v>
      </c>
      <c r="J1672">
        <v>289</v>
      </c>
    </row>
    <row r="1673" spans="1:10" x14ac:dyDescent="0.25">
      <c r="A1673" s="3" t="s">
        <v>1718</v>
      </c>
      <c r="B1673" s="4">
        <v>43633</v>
      </c>
      <c r="C1673">
        <v>4</v>
      </c>
      <c r="D1673" t="s">
        <v>51</v>
      </c>
      <c r="E1673" t="s">
        <v>68</v>
      </c>
      <c r="F1673" t="s">
        <v>18</v>
      </c>
      <c r="G1673" t="s">
        <v>31</v>
      </c>
      <c r="H1673">
        <v>69</v>
      </c>
      <c r="I1673">
        <v>8</v>
      </c>
      <c r="J1673">
        <v>552</v>
      </c>
    </row>
    <row r="1674" spans="1:10" x14ac:dyDescent="0.25">
      <c r="A1674" s="3" t="s">
        <v>1719</v>
      </c>
      <c r="B1674" s="4">
        <v>43633</v>
      </c>
      <c r="C1674">
        <v>18</v>
      </c>
      <c r="D1674" t="s">
        <v>26</v>
      </c>
      <c r="E1674" t="s">
        <v>27</v>
      </c>
      <c r="F1674" t="s">
        <v>28</v>
      </c>
      <c r="G1674" t="s">
        <v>24</v>
      </c>
      <c r="H1674">
        <v>159</v>
      </c>
      <c r="I1674">
        <v>6</v>
      </c>
      <c r="J1674">
        <v>954</v>
      </c>
    </row>
    <row r="1675" spans="1:10" x14ac:dyDescent="0.25">
      <c r="A1675" s="3" t="s">
        <v>1720</v>
      </c>
      <c r="B1675" s="4">
        <v>43634</v>
      </c>
      <c r="C1675">
        <v>17</v>
      </c>
      <c r="D1675" t="s">
        <v>35</v>
      </c>
      <c r="E1675" t="s">
        <v>36</v>
      </c>
      <c r="F1675" t="s">
        <v>28</v>
      </c>
      <c r="G1675" t="s">
        <v>41</v>
      </c>
      <c r="H1675">
        <v>399</v>
      </c>
      <c r="I1675">
        <v>3</v>
      </c>
      <c r="J1675">
        <v>1197</v>
      </c>
    </row>
    <row r="1676" spans="1:10" x14ac:dyDescent="0.25">
      <c r="A1676" s="3" t="s">
        <v>1721</v>
      </c>
      <c r="B1676" s="4">
        <v>43635</v>
      </c>
      <c r="C1676">
        <v>13</v>
      </c>
      <c r="D1676" t="s">
        <v>33</v>
      </c>
      <c r="E1676" t="s">
        <v>12</v>
      </c>
      <c r="F1676" t="s">
        <v>13</v>
      </c>
      <c r="G1676" t="s">
        <v>14</v>
      </c>
      <c r="H1676">
        <v>199</v>
      </c>
      <c r="I1676">
        <v>0</v>
      </c>
      <c r="J1676">
        <v>0</v>
      </c>
    </row>
    <row r="1677" spans="1:10" x14ac:dyDescent="0.25">
      <c r="A1677" s="3" t="s">
        <v>1722</v>
      </c>
      <c r="B1677" s="4">
        <v>43635</v>
      </c>
      <c r="C1677">
        <v>11</v>
      </c>
      <c r="D1677" t="s">
        <v>11</v>
      </c>
      <c r="E1677" t="s">
        <v>12</v>
      </c>
      <c r="F1677" t="s">
        <v>13</v>
      </c>
      <c r="G1677" t="s">
        <v>14</v>
      </c>
      <c r="H1677">
        <v>199</v>
      </c>
      <c r="I1677">
        <v>7</v>
      </c>
      <c r="J1677">
        <v>1393</v>
      </c>
    </row>
    <row r="1678" spans="1:10" x14ac:dyDescent="0.25">
      <c r="A1678" s="3" t="s">
        <v>1723</v>
      </c>
      <c r="B1678" s="4">
        <v>43635</v>
      </c>
      <c r="C1678">
        <v>14</v>
      </c>
      <c r="D1678" t="s">
        <v>38</v>
      </c>
      <c r="E1678" t="s">
        <v>63</v>
      </c>
      <c r="F1678" t="s">
        <v>13</v>
      </c>
      <c r="G1678" t="s">
        <v>24</v>
      </c>
      <c r="H1678">
        <v>159</v>
      </c>
      <c r="I1678">
        <v>5</v>
      </c>
      <c r="J1678">
        <v>795</v>
      </c>
    </row>
    <row r="1679" spans="1:10" x14ac:dyDescent="0.25">
      <c r="A1679" s="3" t="s">
        <v>1724</v>
      </c>
      <c r="B1679" s="4">
        <v>43636</v>
      </c>
      <c r="C1679">
        <v>6</v>
      </c>
      <c r="D1679" t="s">
        <v>48</v>
      </c>
      <c r="E1679" t="s">
        <v>22</v>
      </c>
      <c r="F1679" t="s">
        <v>23</v>
      </c>
      <c r="G1679" t="s">
        <v>24</v>
      </c>
      <c r="H1679">
        <v>159</v>
      </c>
      <c r="I1679">
        <v>2</v>
      </c>
      <c r="J1679">
        <v>318</v>
      </c>
    </row>
    <row r="1680" spans="1:10" x14ac:dyDescent="0.25">
      <c r="A1680" s="3" t="s">
        <v>1725</v>
      </c>
      <c r="B1680" s="4">
        <v>43637</v>
      </c>
      <c r="C1680">
        <v>20</v>
      </c>
      <c r="D1680" t="s">
        <v>40</v>
      </c>
      <c r="E1680" t="s">
        <v>27</v>
      </c>
      <c r="F1680" t="s">
        <v>28</v>
      </c>
      <c r="G1680" t="s">
        <v>14</v>
      </c>
      <c r="H1680">
        <v>199</v>
      </c>
      <c r="I1680">
        <v>7</v>
      </c>
      <c r="J1680">
        <v>1393</v>
      </c>
    </row>
    <row r="1681" spans="1:10" x14ac:dyDescent="0.25">
      <c r="A1681" s="3" t="s">
        <v>1726</v>
      </c>
      <c r="B1681" s="4">
        <v>43638</v>
      </c>
      <c r="C1681">
        <v>4</v>
      </c>
      <c r="D1681" t="s">
        <v>51</v>
      </c>
      <c r="E1681" t="s">
        <v>17</v>
      </c>
      <c r="F1681" t="s">
        <v>18</v>
      </c>
      <c r="G1681" t="s">
        <v>24</v>
      </c>
      <c r="H1681">
        <v>159</v>
      </c>
      <c r="I1681">
        <v>5</v>
      </c>
      <c r="J1681">
        <v>795</v>
      </c>
    </row>
    <row r="1682" spans="1:10" x14ac:dyDescent="0.25">
      <c r="A1682" s="3" t="s">
        <v>1727</v>
      </c>
      <c r="B1682" s="4">
        <v>43638</v>
      </c>
      <c r="C1682">
        <v>6</v>
      </c>
      <c r="D1682" t="s">
        <v>48</v>
      </c>
      <c r="E1682" t="s">
        <v>46</v>
      </c>
      <c r="F1682" t="s">
        <v>23</v>
      </c>
      <c r="G1682" t="s">
        <v>31</v>
      </c>
      <c r="H1682">
        <v>69</v>
      </c>
      <c r="I1682">
        <v>5</v>
      </c>
      <c r="J1682">
        <v>345</v>
      </c>
    </row>
    <row r="1683" spans="1:10" x14ac:dyDescent="0.25">
      <c r="A1683" s="3" t="s">
        <v>1728</v>
      </c>
      <c r="B1683" s="4">
        <v>43638</v>
      </c>
      <c r="C1683">
        <v>3</v>
      </c>
      <c r="D1683" t="s">
        <v>43</v>
      </c>
      <c r="E1683" t="s">
        <v>68</v>
      </c>
      <c r="F1683" t="s">
        <v>18</v>
      </c>
      <c r="G1683" t="s">
        <v>14</v>
      </c>
      <c r="H1683">
        <v>199</v>
      </c>
      <c r="I1683">
        <v>5</v>
      </c>
      <c r="J1683">
        <v>995</v>
      </c>
    </row>
    <row r="1684" spans="1:10" x14ac:dyDescent="0.25">
      <c r="A1684" s="3" t="s">
        <v>1729</v>
      </c>
      <c r="B1684" s="4">
        <v>43638</v>
      </c>
      <c r="C1684">
        <v>9</v>
      </c>
      <c r="D1684" t="s">
        <v>21</v>
      </c>
      <c r="E1684" t="s">
        <v>46</v>
      </c>
      <c r="F1684" t="s">
        <v>23</v>
      </c>
      <c r="G1684" t="s">
        <v>24</v>
      </c>
      <c r="H1684">
        <v>159</v>
      </c>
      <c r="I1684">
        <v>4</v>
      </c>
      <c r="J1684">
        <v>636</v>
      </c>
    </row>
    <row r="1685" spans="1:10" x14ac:dyDescent="0.25">
      <c r="A1685" s="3" t="s">
        <v>1730</v>
      </c>
      <c r="B1685" s="4">
        <v>43638</v>
      </c>
      <c r="C1685">
        <v>12</v>
      </c>
      <c r="D1685" t="s">
        <v>66</v>
      </c>
      <c r="E1685" t="s">
        <v>63</v>
      </c>
      <c r="F1685" t="s">
        <v>13</v>
      </c>
      <c r="G1685" t="s">
        <v>24</v>
      </c>
      <c r="H1685">
        <v>159</v>
      </c>
      <c r="I1685">
        <v>2</v>
      </c>
      <c r="J1685">
        <v>318</v>
      </c>
    </row>
    <row r="1686" spans="1:10" x14ac:dyDescent="0.25">
      <c r="A1686" s="3" t="s">
        <v>1731</v>
      </c>
      <c r="B1686" s="4">
        <v>43638</v>
      </c>
      <c r="C1686">
        <v>3</v>
      </c>
      <c r="D1686" t="s">
        <v>43</v>
      </c>
      <c r="E1686" t="s">
        <v>17</v>
      </c>
      <c r="F1686" t="s">
        <v>18</v>
      </c>
      <c r="G1686" t="s">
        <v>24</v>
      </c>
      <c r="H1686">
        <v>159</v>
      </c>
      <c r="I1686">
        <v>8</v>
      </c>
      <c r="J1686">
        <v>1272</v>
      </c>
    </row>
    <row r="1687" spans="1:10" x14ac:dyDescent="0.25">
      <c r="A1687" s="3" t="s">
        <v>1732</v>
      </c>
      <c r="B1687" s="4">
        <v>43639</v>
      </c>
      <c r="C1687">
        <v>15</v>
      </c>
      <c r="D1687" t="s">
        <v>118</v>
      </c>
      <c r="E1687" t="s">
        <v>12</v>
      </c>
      <c r="F1687" t="s">
        <v>13</v>
      </c>
      <c r="G1687" t="s">
        <v>24</v>
      </c>
      <c r="H1687">
        <v>159</v>
      </c>
      <c r="I1687">
        <v>4</v>
      </c>
      <c r="J1687">
        <v>636</v>
      </c>
    </row>
    <row r="1688" spans="1:10" x14ac:dyDescent="0.25">
      <c r="A1688" s="3" t="s">
        <v>1733</v>
      </c>
      <c r="B1688" s="4">
        <v>43639</v>
      </c>
      <c r="C1688">
        <v>9</v>
      </c>
      <c r="D1688" t="s">
        <v>21</v>
      </c>
      <c r="E1688" t="s">
        <v>22</v>
      </c>
      <c r="F1688" t="s">
        <v>23</v>
      </c>
      <c r="G1688" t="s">
        <v>24</v>
      </c>
      <c r="H1688">
        <v>159</v>
      </c>
      <c r="I1688">
        <v>8</v>
      </c>
      <c r="J1688">
        <v>1272</v>
      </c>
    </row>
    <row r="1689" spans="1:10" x14ac:dyDescent="0.25">
      <c r="A1689" s="3" t="s">
        <v>1734</v>
      </c>
      <c r="B1689" s="4">
        <v>43640</v>
      </c>
      <c r="C1689">
        <v>13</v>
      </c>
      <c r="D1689" t="s">
        <v>33</v>
      </c>
      <c r="E1689" t="s">
        <v>12</v>
      </c>
      <c r="F1689" t="s">
        <v>13</v>
      </c>
      <c r="G1689" t="s">
        <v>41</v>
      </c>
      <c r="H1689">
        <v>399</v>
      </c>
      <c r="I1689">
        <v>5</v>
      </c>
      <c r="J1689">
        <v>1995</v>
      </c>
    </row>
    <row r="1690" spans="1:10" x14ac:dyDescent="0.25">
      <c r="A1690" s="3" t="s">
        <v>1735</v>
      </c>
      <c r="B1690" s="4">
        <v>43641</v>
      </c>
      <c r="C1690">
        <v>16</v>
      </c>
      <c r="D1690" t="s">
        <v>30</v>
      </c>
      <c r="E1690" t="s">
        <v>36</v>
      </c>
      <c r="F1690" t="s">
        <v>28</v>
      </c>
      <c r="G1690" t="s">
        <v>41</v>
      </c>
      <c r="H1690">
        <v>399</v>
      </c>
      <c r="I1690">
        <v>6</v>
      </c>
      <c r="J1690">
        <v>2394</v>
      </c>
    </row>
    <row r="1691" spans="1:10" x14ac:dyDescent="0.25">
      <c r="A1691" s="3" t="s">
        <v>1736</v>
      </c>
      <c r="B1691" s="4">
        <v>43642</v>
      </c>
      <c r="C1691">
        <v>7</v>
      </c>
      <c r="D1691" t="s">
        <v>88</v>
      </c>
      <c r="E1691" t="s">
        <v>46</v>
      </c>
      <c r="F1691" t="s">
        <v>23</v>
      </c>
      <c r="G1691" t="s">
        <v>41</v>
      </c>
      <c r="H1691">
        <v>399</v>
      </c>
      <c r="I1691">
        <v>4</v>
      </c>
      <c r="J1691">
        <v>1596</v>
      </c>
    </row>
    <row r="1692" spans="1:10" x14ac:dyDescent="0.25">
      <c r="A1692" s="3" t="s">
        <v>1737</v>
      </c>
      <c r="B1692" s="4">
        <v>43642</v>
      </c>
      <c r="C1692">
        <v>2</v>
      </c>
      <c r="D1692" t="s">
        <v>106</v>
      </c>
      <c r="E1692" t="s">
        <v>68</v>
      </c>
      <c r="F1692" t="s">
        <v>18</v>
      </c>
      <c r="G1692" t="s">
        <v>19</v>
      </c>
      <c r="H1692">
        <v>289</v>
      </c>
      <c r="I1692">
        <v>7</v>
      </c>
      <c r="J1692">
        <v>2023</v>
      </c>
    </row>
    <row r="1693" spans="1:10" x14ac:dyDescent="0.25">
      <c r="A1693" s="3" t="s">
        <v>1738</v>
      </c>
      <c r="B1693" s="4">
        <v>43643</v>
      </c>
      <c r="C1693">
        <v>9</v>
      </c>
      <c r="D1693" t="s">
        <v>21</v>
      </c>
      <c r="E1693" t="s">
        <v>22</v>
      </c>
      <c r="F1693" t="s">
        <v>23</v>
      </c>
      <c r="G1693" t="s">
        <v>31</v>
      </c>
      <c r="H1693">
        <v>69</v>
      </c>
      <c r="I1693">
        <v>3</v>
      </c>
      <c r="J1693">
        <v>207</v>
      </c>
    </row>
    <row r="1694" spans="1:10" x14ac:dyDescent="0.25">
      <c r="A1694" s="3" t="s">
        <v>1739</v>
      </c>
      <c r="B1694" s="4">
        <v>43644</v>
      </c>
      <c r="C1694">
        <v>20</v>
      </c>
      <c r="D1694" t="s">
        <v>40</v>
      </c>
      <c r="E1694" t="s">
        <v>36</v>
      </c>
      <c r="F1694" t="s">
        <v>28</v>
      </c>
      <c r="G1694" t="s">
        <v>19</v>
      </c>
      <c r="H1694">
        <v>289</v>
      </c>
      <c r="I1694">
        <v>8</v>
      </c>
      <c r="J1694">
        <v>2312</v>
      </c>
    </row>
    <row r="1695" spans="1:10" x14ac:dyDescent="0.25">
      <c r="A1695" s="3" t="s">
        <v>1740</v>
      </c>
      <c r="B1695" s="4">
        <v>43645</v>
      </c>
      <c r="C1695">
        <v>9</v>
      </c>
      <c r="D1695" t="s">
        <v>21</v>
      </c>
      <c r="E1695" t="s">
        <v>22</v>
      </c>
      <c r="F1695" t="s">
        <v>23</v>
      </c>
      <c r="G1695" t="s">
        <v>41</v>
      </c>
      <c r="H1695">
        <v>399</v>
      </c>
      <c r="I1695">
        <v>5</v>
      </c>
      <c r="J1695">
        <v>1995</v>
      </c>
    </row>
    <row r="1696" spans="1:10" x14ac:dyDescent="0.25">
      <c r="A1696" s="3" t="s">
        <v>1741</v>
      </c>
      <c r="B1696" s="4">
        <v>43645</v>
      </c>
      <c r="C1696">
        <v>8</v>
      </c>
      <c r="D1696" t="s">
        <v>45</v>
      </c>
      <c r="E1696" t="s">
        <v>46</v>
      </c>
      <c r="F1696" t="s">
        <v>23</v>
      </c>
      <c r="G1696" t="s">
        <v>14</v>
      </c>
      <c r="H1696">
        <v>199</v>
      </c>
      <c r="I1696">
        <v>3</v>
      </c>
      <c r="J1696">
        <v>597</v>
      </c>
    </row>
    <row r="1697" spans="1:10" x14ac:dyDescent="0.25">
      <c r="A1697" s="3" t="s">
        <v>1742</v>
      </c>
      <c r="B1697" s="4">
        <v>43646</v>
      </c>
      <c r="C1697">
        <v>9</v>
      </c>
      <c r="D1697" t="s">
        <v>21</v>
      </c>
      <c r="E1697" t="s">
        <v>22</v>
      </c>
      <c r="F1697" t="s">
        <v>23</v>
      </c>
      <c r="G1697" t="s">
        <v>24</v>
      </c>
      <c r="H1697">
        <v>159</v>
      </c>
      <c r="I1697">
        <v>7</v>
      </c>
      <c r="J1697">
        <v>1113</v>
      </c>
    </row>
    <row r="1698" spans="1:10" x14ac:dyDescent="0.25">
      <c r="A1698" s="3" t="s">
        <v>1743</v>
      </c>
      <c r="B1698" s="4">
        <v>43647</v>
      </c>
      <c r="C1698">
        <v>14</v>
      </c>
      <c r="D1698" t="s">
        <v>38</v>
      </c>
      <c r="E1698" t="s">
        <v>12</v>
      </c>
      <c r="F1698" t="s">
        <v>13</v>
      </c>
      <c r="G1698" t="s">
        <v>31</v>
      </c>
      <c r="H1698">
        <v>69</v>
      </c>
      <c r="I1698">
        <v>8</v>
      </c>
      <c r="J1698">
        <v>552</v>
      </c>
    </row>
    <row r="1699" spans="1:10" x14ac:dyDescent="0.25">
      <c r="A1699" s="3" t="s">
        <v>1744</v>
      </c>
      <c r="B1699" s="4">
        <v>43648</v>
      </c>
      <c r="C1699">
        <v>8</v>
      </c>
      <c r="D1699" t="s">
        <v>45</v>
      </c>
      <c r="E1699" t="s">
        <v>46</v>
      </c>
      <c r="F1699" t="s">
        <v>23</v>
      </c>
      <c r="G1699" t="s">
        <v>14</v>
      </c>
      <c r="H1699">
        <v>199</v>
      </c>
      <c r="I1699">
        <v>3</v>
      </c>
      <c r="J1699">
        <v>597</v>
      </c>
    </row>
    <row r="1700" spans="1:10" x14ac:dyDescent="0.25">
      <c r="A1700" s="3" t="s">
        <v>1745</v>
      </c>
      <c r="B1700" s="4">
        <v>43648</v>
      </c>
      <c r="C1700">
        <v>11</v>
      </c>
      <c r="D1700" t="s">
        <v>11</v>
      </c>
      <c r="E1700" t="s">
        <v>12</v>
      </c>
      <c r="F1700" t="s">
        <v>13</v>
      </c>
      <c r="G1700" t="s">
        <v>24</v>
      </c>
      <c r="H1700">
        <v>159</v>
      </c>
      <c r="I1700">
        <v>0</v>
      </c>
      <c r="J1700">
        <v>0</v>
      </c>
    </row>
    <row r="1701" spans="1:10" x14ac:dyDescent="0.25">
      <c r="A1701" s="3" t="s">
        <v>1746</v>
      </c>
      <c r="B1701" s="4">
        <v>43649</v>
      </c>
      <c r="C1701">
        <v>12</v>
      </c>
      <c r="D1701" t="s">
        <v>66</v>
      </c>
      <c r="E1701" t="s">
        <v>12</v>
      </c>
      <c r="F1701" t="s">
        <v>13</v>
      </c>
      <c r="G1701" t="s">
        <v>19</v>
      </c>
      <c r="H1701">
        <v>289</v>
      </c>
      <c r="I1701">
        <v>5</v>
      </c>
      <c r="J1701">
        <v>1445</v>
      </c>
    </row>
    <row r="1702" spans="1:10" x14ac:dyDescent="0.25">
      <c r="A1702" s="3" t="s">
        <v>1747</v>
      </c>
      <c r="B1702" s="4">
        <v>43650</v>
      </c>
      <c r="C1702">
        <v>16</v>
      </c>
      <c r="D1702" t="s">
        <v>30</v>
      </c>
      <c r="E1702" t="s">
        <v>36</v>
      </c>
      <c r="F1702" t="s">
        <v>28</v>
      </c>
      <c r="G1702" t="s">
        <v>41</v>
      </c>
      <c r="H1702">
        <v>399</v>
      </c>
      <c r="I1702">
        <v>4</v>
      </c>
      <c r="J1702">
        <v>1596</v>
      </c>
    </row>
    <row r="1703" spans="1:10" x14ac:dyDescent="0.25">
      <c r="A1703" s="3" t="s">
        <v>1748</v>
      </c>
      <c r="B1703" s="4">
        <v>43651</v>
      </c>
      <c r="C1703">
        <v>8</v>
      </c>
      <c r="D1703" t="s">
        <v>45</v>
      </c>
      <c r="E1703" t="s">
        <v>22</v>
      </c>
      <c r="F1703" t="s">
        <v>23</v>
      </c>
      <c r="G1703" t="s">
        <v>14</v>
      </c>
      <c r="H1703">
        <v>199</v>
      </c>
      <c r="I1703">
        <v>5</v>
      </c>
      <c r="J1703">
        <v>995</v>
      </c>
    </row>
    <row r="1704" spans="1:10" x14ac:dyDescent="0.25">
      <c r="A1704" s="3" t="s">
        <v>1749</v>
      </c>
      <c r="B1704" s="4">
        <v>43651</v>
      </c>
      <c r="C1704">
        <v>5</v>
      </c>
      <c r="D1704" t="s">
        <v>60</v>
      </c>
      <c r="E1704" t="s">
        <v>17</v>
      </c>
      <c r="F1704" t="s">
        <v>18</v>
      </c>
      <c r="G1704" t="s">
        <v>41</v>
      </c>
      <c r="H1704">
        <v>399</v>
      </c>
      <c r="I1704">
        <v>7</v>
      </c>
      <c r="J1704">
        <v>2793</v>
      </c>
    </row>
    <row r="1705" spans="1:10" x14ac:dyDescent="0.25">
      <c r="A1705" s="3" t="s">
        <v>1750</v>
      </c>
      <c r="B1705" s="4">
        <v>43652</v>
      </c>
      <c r="C1705">
        <v>18</v>
      </c>
      <c r="D1705" t="s">
        <v>26</v>
      </c>
      <c r="E1705" t="s">
        <v>36</v>
      </c>
      <c r="F1705" t="s">
        <v>28</v>
      </c>
      <c r="G1705" t="s">
        <v>24</v>
      </c>
      <c r="H1705">
        <v>159</v>
      </c>
      <c r="I1705">
        <v>0</v>
      </c>
      <c r="J1705">
        <v>0</v>
      </c>
    </row>
    <row r="1706" spans="1:10" x14ac:dyDescent="0.25">
      <c r="A1706" s="3" t="s">
        <v>1751</v>
      </c>
      <c r="B1706" s="4">
        <v>43653</v>
      </c>
      <c r="C1706">
        <v>9</v>
      </c>
      <c r="D1706" t="s">
        <v>21</v>
      </c>
      <c r="E1706" t="s">
        <v>22</v>
      </c>
      <c r="F1706" t="s">
        <v>23</v>
      </c>
      <c r="G1706" t="s">
        <v>14</v>
      </c>
      <c r="H1706">
        <v>199</v>
      </c>
      <c r="I1706">
        <v>2</v>
      </c>
      <c r="J1706">
        <v>398</v>
      </c>
    </row>
    <row r="1707" spans="1:10" x14ac:dyDescent="0.25">
      <c r="A1707" s="3" t="s">
        <v>1752</v>
      </c>
      <c r="B1707" s="4">
        <v>43654</v>
      </c>
      <c r="C1707">
        <v>7</v>
      </c>
      <c r="D1707" t="s">
        <v>88</v>
      </c>
      <c r="E1707" t="s">
        <v>46</v>
      </c>
      <c r="F1707" t="s">
        <v>23</v>
      </c>
      <c r="G1707" t="s">
        <v>31</v>
      </c>
      <c r="H1707">
        <v>69</v>
      </c>
      <c r="I1707">
        <v>3</v>
      </c>
      <c r="J1707">
        <v>207</v>
      </c>
    </row>
    <row r="1708" spans="1:10" x14ac:dyDescent="0.25">
      <c r="A1708" s="3" t="s">
        <v>1753</v>
      </c>
      <c r="B1708" s="4">
        <v>43655</v>
      </c>
      <c r="C1708">
        <v>19</v>
      </c>
      <c r="D1708" t="s">
        <v>56</v>
      </c>
      <c r="E1708" t="s">
        <v>36</v>
      </c>
      <c r="F1708" t="s">
        <v>28</v>
      </c>
      <c r="G1708" t="s">
        <v>24</v>
      </c>
      <c r="H1708">
        <v>159</v>
      </c>
      <c r="I1708">
        <v>0</v>
      </c>
      <c r="J1708">
        <v>0</v>
      </c>
    </row>
    <row r="1709" spans="1:10" x14ac:dyDescent="0.25">
      <c r="A1709" s="3" t="s">
        <v>1754</v>
      </c>
      <c r="B1709" s="4">
        <v>43656</v>
      </c>
      <c r="C1709">
        <v>5</v>
      </c>
      <c r="D1709" t="s">
        <v>60</v>
      </c>
      <c r="E1709" t="s">
        <v>17</v>
      </c>
      <c r="F1709" t="s">
        <v>18</v>
      </c>
      <c r="G1709" t="s">
        <v>14</v>
      </c>
      <c r="H1709">
        <v>199</v>
      </c>
      <c r="I1709">
        <v>3</v>
      </c>
      <c r="J1709">
        <v>597</v>
      </c>
    </row>
    <row r="1710" spans="1:10" x14ac:dyDescent="0.25">
      <c r="A1710" s="3" t="s">
        <v>1755</v>
      </c>
      <c r="B1710" s="4">
        <v>43656</v>
      </c>
      <c r="C1710">
        <v>8</v>
      </c>
      <c r="D1710" t="s">
        <v>45</v>
      </c>
      <c r="E1710" t="s">
        <v>46</v>
      </c>
      <c r="F1710" t="s">
        <v>23</v>
      </c>
      <c r="G1710" t="s">
        <v>14</v>
      </c>
      <c r="H1710">
        <v>199</v>
      </c>
      <c r="I1710">
        <v>6</v>
      </c>
      <c r="J1710">
        <v>1194</v>
      </c>
    </row>
    <row r="1711" spans="1:10" x14ac:dyDescent="0.25">
      <c r="A1711" s="3" t="s">
        <v>1756</v>
      </c>
      <c r="B1711" s="4">
        <v>43656</v>
      </c>
      <c r="C1711">
        <v>14</v>
      </c>
      <c r="D1711" t="s">
        <v>38</v>
      </c>
      <c r="E1711" t="s">
        <v>12</v>
      </c>
      <c r="F1711" t="s">
        <v>13</v>
      </c>
      <c r="G1711" t="s">
        <v>41</v>
      </c>
      <c r="H1711">
        <v>399</v>
      </c>
      <c r="I1711">
        <v>0</v>
      </c>
      <c r="J1711">
        <v>0</v>
      </c>
    </row>
    <row r="1712" spans="1:10" x14ac:dyDescent="0.25">
      <c r="A1712" s="3" t="s">
        <v>1757</v>
      </c>
      <c r="B1712" s="4">
        <v>43656</v>
      </c>
      <c r="C1712">
        <v>13</v>
      </c>
      <c r="D1712" t="s">
        <v>33</v>
      </c>
      <c r="E1712" t="s">
        <v>63</v>
      </c>
      <c r="F1712" t="s">
        <v>13</v>
      </c>
      <c r="G1712" t="s">
        <v>31</v>
      </c>
      <c r="H1712">
        <v>69</v>
      </c>
      <c r="I1712">
        <v>2</v>
      </c>
      <c r="J1712">
        <v>138</v>
      </c>
    </row>
    <row r="1713" spans="1:10" x14ac:dyDescent="0.25">
      <c r="A1713" s="3" t="s">
        <v>1758</v>
      </c>
      <c r="B1713" s="4">
        <v>43657</v>
      </c>
      <c r="C1713">
        <v>5</v>
      </c>
      <c r="D1713" t="s">
        <v>60</v>
      </c>
      <c r="E1713" t="s">
        <v>17</v>
      </c>
      <c r="F1713" t="s">
        <v>18</v>
      </c>
      <c r="G1713" t="s">
        <v>24</v>
      </c>
      <c r="H1713">
        <v>159</v>
      </c>
      <c r="I1713">
        <v>7</v>
      </c>
      <c r="J1713">
        <v>1113</v>
      </c>
    </row>
    <row r="1714" spans="1:10" x14ac:dyDescent="0.25">
      <c r="A1714" s="3" t="s">
        <v>1759</v>
      </c>
      <c r="B1714" s="4">
        <v>43657</v>
      </c>
      <c r="C1714">
        <v>19</v>
      </c>
      <c r="D1714" t="s">
        <v>56</v>
      </c>
      <c r="E1714" t="s">
        <v>27</v>
      </c>
      <c r="F1714" t="s">
        <v>28</v>
      </c>
      <c r="G1714" t="s">
        <v>41</v>
      </c>
      <c r="H1714">
        <v>399</v>
      </c>
      <c r="I1714">
        <v>9</v>
      </c>
      <c r="J1714">
        <v>3591</v>
      </c>
    </row>
    <row r="1715" spans="1:10" x14ac:dyDescent="0.25">
      <c r="A1715" s="3" t="s">
        <v>1760</v>
      </c>
      <c r="B1715" s="4">
        <v>43658</v>
      </c>
      <c r="C1715">
        <v>13</v>
      </c>
      <c r="D1715" t="s">
        <v>33</v>
      </c>
      <c r="E1715" t="s">
        <v>12</v>
      </c>
      <c r="F1715" t="s">
        <v>13</v>
      </c>
      <c r="G1715" t="s">
        <v>14</v>
      </c>
      <c r="H1715">
        <v>199</v>
      </c>
      <c r="I1715">
        <v>3</v>
      </c>
      <c r="J1715">
        <v>597</v>
      </c>
    </row>
    <row r="1716" spans="1:10" x14ac:dyDescent="0.25">
      <c r="A1716" s="3" t="s">
        <v>1761</v>
      </c>
      <c r="B1716" s="4">
        <v>43658</v>
      </c>
      <c r="C1716">
        <v>5</v>
      </c>
      <c r="D1716" t="s">
        <v>60</v>
      </c>
      <c r="E1716" t="s">
        <v>68</v>
      </c>
      <c r="F1716" t="s">
        <v>18</v>
      </c>
      <c r="G1716" t="s">
        <v>31</v>
      </c>
      <c r="H1716">
        <v>69</v>
      </c>
      <c r="I1716">
        <v>3</v>
      </c>
      <c r="J1716">
        <v>207</v>
      </c>
    </row>
    <row r="1717" spans="1:10" x14ac:dyDescent="0.25">
      <c r="A1717" s="3" t="s">
        <v>1762</v>
      </c>
      <c r="B1717" s="4">
        <v>43658</v>
      </c>
      <c r="C1717">
        <v>14</v>
      </c>
      <c r="D1717" t="s">
        <v>38</v>
      </c>
      <c r="E1717" t="s">
        <v>12</v>
      </c>
      <c r="F1717" t="s">
        <v>13</v>
      </c>
      <c r="G1717" t="s">
        <v>41</v>
      </c>
      <c r="H1717">
        <v>399</v>
      </c>
      <c r="I1717">
        <v>1</v>
      </c>
      <c r="J1717">
        <v>399</v>
      </c>
    </row>
    <row r="1718" spans="1:10" x14ac:dyDescent="0.25">
      <c r="A1718" s="3" t="s">
        <v>1763</v>
      </c>
      <c r="B1718" s="4">
        <v>43658</v>
      </c>
      <c r="C1718">
        <v>11</v>
      </c>
      <c r="D1718" t="s">
        <v>11</v>
      </c>
      <c r="E1718" t="s">
        <v>12</v>
      </c>
      <c r="F1718" t="s">
        <v>13</v>
      </c>
      <c r="G1718" t="s">
        <v>31</v>
      </c>
      <c r="H1718">
        <v>69</v>
      </c>
      <c r="I1718">
        <v>1</v>
      </c>
      <c r="J1718">
        <v>69</v>
      </c>
    </row>
    <row r="1719" spans="1:10" x14ac:dyDescent="0.25">
      <c r="A1719" s="3" t="s">
        <v>1764</v>
      </c>
      <c r="B1719" s="4">
        <v>43658</v>
      </c>
      <c r="C1719">
        <v>7</v>
      </c>
      <c r="D1719" t="s">
        <v>88</v>
      </c>
      <c r="E1719" t="s">
        <v>22</v>
      </c>
      <c r="F1719" t="s">
        <v>23</v>
      </c>
      <c r="G1719" t="s">
        <v>24</v>
      </c>
      <c r="H1719">
        <v>159</v>
      </c>
      <c r="I1719">
        <v>8</v>
      </c>
      <c r="J1719">
        <v>1272</v>
      </c>
    </row>
    <row r="1720" spans="1:10" x14ac:dyDescent="0.25">
      <c r="A1720" s="3" t="s">
        <v>1765</v>
      </c>
      <c r="B1720" s="4">
        <v>43658</v>
      </c>
      <c r="C1720">
        <v>5</v>
      </c>
      <c r="D1720" t="s">
        <v>60</v>
      </c>
      <c r="E1720" t="s">
        <v>68</v>
      </c>
      <c r="F1720" t="s">
        <v>18</v>
      </c>
      <c r="G1720" t="s">
        <v>19</v>
      </c>
      <c r="H1720">
        <v>289</v>
      </c>
      <c r="I1720">
        <v>0</v>
      </c>
      <c r="J1720">
        <v>0</v>
      </c>
    </row>
    <row r="1721" spans="1:10" x14ac:dyDescent="0.25">
      <c r="A1721" s="3" t="s">
        <v>1766</v>
      </c>
      <c r="B1721" s="4">
        <v>43658</v>
      </c>
      <c r="C1721">
        <v>1</v>
      </c>
      <c r="D1721" t="s">
        <v>16</v>
      </c>
      <c r="E1721" t="s">
        <v>68</v>
      </c>
      <c r="F1721" t="s">
        <v>18</v>
      </c>
      <c r="G1721" t="s">
        <v>19</v>
      </c>
      <c r="H1721">
        <v>289</v>
      </c>
      <c r="I1721">
        <v>3</v>
      </c>
      <c r="J1721">
        <v>867</v>
      </c>
    </row>
    <row r="1722" spans="1:10" x14ac:dyDescent="0.25">
      <c r="A1722" s="3" t="s">
        <v>1767</v>
      </c>
      <c r="B1722" s="4">
        <v>43659</v>
      </c>
      <c r="C1722">
        <v>6</v>
      </c>
      <c r="D1722" t="s">
        <v>48</v>
      </c>
      <c r="E1722" t="s">
        <v>46</v>
      </c>
      <c r="F1722" t="s">
        <v>23</v>
      </c>
      <c r="G1722" t="s">
        <v>14</v>
      </c>
      <c r="H1722">
        <v>199</v>
      </c>
      <c r="I1722">
        <v>1</v>
      </c>
      <c r="J1722">
        <v>199</v>
      </c>
    </row>
    <row r="1723" spans="1:10" x14ac:dyDescent="0.25">
      <c r="A1723" s="3" t="s">
        <v>1768</v>
      </c>
      <c r="B1723" s="4">
        <v>43660</v>
      </c>
      <c r="C1723">
        <v>16</v>
      </c>
      <c r="D1723" t="s">
        <v>30</v>
      </c>
      <c r="E1723" t="s">
        <v>36</v>
      </c>
      <c r="F1723" t="s">
        <v>28</v>
      </c>
      <c r="G1723" t="s">
        <v>14</v>
      </c>
      <c r="H1723">
        <v>199</v>
      </c>
      <c r="I1723">
        <v>8</v>
      </c>
      <c r="J1723">
        <v>1592</v>
      </c>
    </row>
    <row r="1724" spans="1:10" x14ac:dyDescent="0.25">
      <c r="A1724" s="3" t="s">
        <v>1769</v>
      </c>
      <c r="B1724" s="4">
        <v>43660</v>
      </c>
      <c r="C1724">
        <v>10</v>
      </c>
      <c r="D1724" t="s">
        <v>58</v>
      </c>
      <c r="E1724" t="s">
        <v>46</v>
      </c>
      <c r="F1724" t="s">
        <v>23</v>
      </c>
      <c r="G1724" t="s">
        <v>14</v>
      </c>
      <c r="H1724">
        <v>199</v>
      </c>
      <c r="I1724">
        <v>2</v>
      </c>
      <c r="J1724">
        <v>398</v>
      </c>
    </row>
    <row r="1725" spans="1:10" x14ac:dyDescent="0.25">
      <c r="A1725" s="3" t="s">
        <v>1770</v>
      </c>
      <c r="B1725" s="4">
        <v>43660</v>
      </c>
      <c r="C1725">
        <v>20</v>
      </c>
      <c r="D1725" t="s">
        <v>40</v>
      </c>
      <c r="E1725" t="s">
        <v>27</v>
      </c>
      <c r="F1725" t="s">
        <v>28</v>
      </c>
      <c r="G1725" t="s">
        <v>24</v>
      </c>
      <c r="H1725">
        <v>159</v>
      </c>
      <c r="I1725">
        <v>1</v>
      </c>
      <c r="J1725">
        <v>159</v>
      </c>
    </row>
    <row r="1726" spans="1:10" x14ac:dyDescent="0.25">
      <c r="A1726" s="3" t="s">
        <v>1771</v>
      </c>
      <c r="B1726" s="4">
        <v>43660</v>
      </c>
      <c r="C1726">
        <v>4</v>
      </c>
      <c r="D1726" t="s">
        <v>51</v>
      </c>
      <c r="E1726" t="s">
        <v>17</v>
      </c>
      <c r="F1726" t="s">
        <v>18</v>
      </c>
      <c r="G1726" t="s">
        <v>19</v>
      </c>
      <c r="H1726">
        <v>289</v>
      </c>
      <c r="I1726">
        <v>8</v>
      </c>
      <c r="J1726">
        <v>2312</v>
      </c>
    </row>
    <row r="1727" spans="1:10" x14ac:dyDescent="0.25">
      <c r="A1727" s="3" t="s">
        <v>1772</v>
      </c>
      <c r="B1727" s="4">
        <v>43660</v>
      </c>
      <c r="C1727">
        <v>10</v>
      </c>
      <c r="D1727" t="s">
        <v>58</v>
      </c>
      <c r="E1727" t="s">
        <v>46</v>
      </c>
      <c r="F1727" t="s">
        <v>23</v>
      </c>
      <c r="G1727" t="s">
        <v>41</v>
      </c>
      <c r="H1727">
        <v>399</v>
      </c>
      <c r="I1727">
        <v>9</v>
      </c>
      <c r="J1727">
        <v>3591</v>
      </c>
    </row>
    <row r="1728" spans="1:10" x14ac:dyDescent="0.25">
      <c r="A1728" s="3" t="s">
        <v>1773</v>
      </c>
      <c r="B1728" s="4">
        <v>43660</v>
      </c>
      <c r="C1728">
        <v>4</v>
      </c>
      <c r="D1728" t="s">
        <v>51</v>
      </c>
      <c r="E1728" t="s">
        <v>17</v>
      </c>
      <c r="F1728" t="s">
        <v>18</v>
      </c>
      <c r="G1728" t="s">
        <v>14</v>
      </c>
      <c r="H1728">
        <v>199</v>
      </c>
      <c r="I1728">
        <v>3</v>
      </c>
      <c r="J1728">
        <v>597</v>
      </c>
    </row>
    <row r="1729" spans="1:10" x14ac:dyDescent="0.25">
      <c r="A1729" s="3" t="s">
        <v>1774</v>
      </c>
      <c r="B1729" s="4">
        <v>43661</v>
      </c>
      <c r="C1729">
        <v>16</v>
      </c>
      <c r="D1729" t="s">
        <v>30</v>
      </c>
      <c r="E1729" t="s">
        <v>27</v>
      </c>
      <c r="F1729" t="s">
        <v>28</v>
      </c>
      <c r="G1729" t="s">
        <v>24</v>
      </c>
      <c r="H1729">
        <v>159</v>
      </c>
      <c r="I1729">
        <v>3</v>
      </c>
      <c r="J1729">
        <v>477</v>
      </c>
    </row>
    <row r="1730" spans="1:10" x14ac:dyDescent="0.25">
      <c r="A1730" s="3" t="s">
        <v>1775</v>
      </c>
      <c r="B1730" s="4">
        <v>43661</v>
      </c>
      <c r="C1730">
        <v>2</v>
      </c>
      <c r="D1730" t="s">
        <v>106</v>
      </c>
      <c r="E1730" t="s">
        <v>17</v>
      </c>
      <c r="F1730" t="s">
        <v>18</v>
      </c>
      <c r="G1730" t="s">
        <v>24</v>
      </c>
      <c r="H1730">
        <v>159</v>
      </c>
      <c r="I1730">
        <v>4</v>
      </c>
      <c r="J1730">
        <v>636</v>
      </c>
    </row>
    <row r="1731" spans="1:10" x14ac:dyDescent="0.25">
      <c r="A1731" s="3" t="s">
        <v>1776</v>
      </c>
      <c r="B1731" s="4">
        <v>43661</v>
      </c>
      <c r="C1731">
        <v>18</v>
      </c>
      <c r="D1731" t="s">
        <v>26</v>
      </c>
      <c r="E1731" t="s">
        <v>36</v>
      </c>
      <c r="F1731" t="s">
        <v>28</v>
      </c>
      <c r="G1731" t="s">
        <v>41</v>
      </c>
      <c r="H1731">
        <v>399</v>
      </c>
      <c r="I1731">
        <v>5</v>
      </c>
      <c r="J1731">
        <v>1995</v>
      </c>
    </row>
    <row r="1732" spans="1:10" x14ac:dyDescent="0.25">
      <c r="A1732" s="3" t="s">
        <v>1777</v>
      </c>
      <c r="B1732" s="4">
        <v>43662</v>
      </c>
      <c r="C1732">
        <v>9</v>
      </c>
      <c r="D1732" t="s">
        <v>21</v>
      </c>
      <c r="E1732" t="s">
        <v>46</v>
      </c>
      <c r="F1732" t="s">
        <v>23</v>
      </c>
      <c r="G1732" t="s">
        <v>41</v>
      </c>
      <c r="H1732">
        <v>399</v>
      </c>
      <c r="I1732">
        <v>0</v>
      </c>
      <c r="J1732">
        <v>0</v>
      </c>
    </row>
    <row r="1733" spans="1:10" x14ac:dyDescent="0.25">
      <c r="A1733" s="3" t="s">
        <v>1778</v>
      </c>
      <c r="B1733" s="4">
        <v>43663</v>
      </c>
      <c r="C1733">
        <v>4</v>
      </c>
      <c r="D1733" t="s">
        <v>51</v>
      </c>
      <c r="E1733" t="s">
        <v>17</v>
      </c>
      <c r="F1733" t="s">
        <v>18</v>
      </c>
      <c r="G1733" t="s">
        <v>41</v>
      </c>
      <c r="H1733">
        <v>399</v>
      </c>
      <c r="I1733">
        <v>8</v>
      </c>
      <c r="J1733">
        <v>3192</v>
      </c>
    </row>
    <row r="1734" spans="1:10" x14ac:dyDescent="0.25">
      <c r="A1734" s="3" t="s">
        <v>1779</v>
      </c>
      <c r="B1734" s="4">
        <v>43663</v>
      </c>
      <c r="C1734">
        <v>5</v>
      </c>
      <c r="D1734" t="s">
        <v>60</v>
      </c>
      <c r="E1734" t="s">
        <v>17</v>
      </c>
      <c r="F1734" t="s">
        <v>18</v>
      </c>
      <c r="G1734" t="s">
        <v>24</v>
      </c>
      <c r="H1734">
        <v>159</v>
      </c>
      <c r="I1734">
        <v>9</v>
      </c>
      <c r="J1734">
        <v>1431</v>
      </c>
    </row>
    <row r="1735" spans="1:10" x14ac:dyDescent="0.25">
      <c r="A1735" s="3" t="s">
        <v>1780</v>
      </c>
      <c r="B1735" s="4">
        <v>43664</v>
      </c>
      <c r="C1735">
        <v>5</v>
      </c>
      <c r="D1735" t="s">
        <v>60</v>
      </c>
      <c r="E1735" t="s">
        <v>17</v>
      </c>
      <c r="F1735" t="s">
        <v>18</v>
      </c>
      <c r="G1735" t="s">
        <v>41</v>
      </c>
      <c r="H1735">
        <v>399</v>
      </c>
      <c r="I1735">
        <v>2</v>
      </c>
      <c r="J1735">
        <v>798</v>
      </c>
    </row>
    <row r="1736" spans="1:10" x14ac:dyDescent="0.25">
      <c r="A1736" s="3" t="s">
        <v>1781</v>
      </c>
      <c r="B1736" s="4">
        <v>43664</v>
      </c>
      <c r="C1736">
        <v>12</v>
      </c>
      <c r="D1736" t="s">
        <v>66</v>
      </c>
      <c r="E1736" t="s">
        <v>63</v>
      </c>
      <c r="F1736" t="s">
        <v>13</v>
      </c>
      <c r="G1736" t="s">
        <v>41</v>
      </c>
      <c r="H1736">
        <v>399</v>
      </c>
      <c r="I1736">
        <v>7</v>
      </c>
      <c r="J1736">
        <v>2793</v>
      </c>
    </row>
    <row r="1737" spans="1:10" x14ac:dyDescent="0.25">
      <c r="A1737" s="3" t="s">
        <v>1782</v>
      </c>
      <c r="B1737" s="4">
        <v>43664</v>
      </c>
      <c r="C1737">
        <v>7</v>
      </c>
      <c r="D1737" t="s">
        <v>88</v>
      </c>
      <c r="E1737" t="s">
        <v>46</v>
      </c>
      <c r="F1737" t="s">
        <v>23</v>
      </c>
      <c r="G1737" t="s">
        <v>19</v>
      </c>
      <c r="H1737">
        <v>289</v>
      </c>
      <c r="I1737">
        <v>7</v>
      </c>
      <c r="J1737">
        <v>2023</v>
      </c>
    </row>
    <row r="1738" spans="1:10" x14ac:dyDescent="0.25">
      <c r="A1738" s="3" t="s">
        <v>1783</v>
      </c>
      <c r="B1738" s="4">
        <v>43664</v>
      </c>
      <c r="C1738">
        <v>1</v>
      </c>
      <c r="D1738" t="s">
        <v>16</v>
      </c>
      <c r="E1738" t="s">
        <v>68</v>
      </c>
      <c r="F1738" t="s">
        <v>18</v>
      </c>
      <c r="G1738" t="s">
        <v>31</v>
      </c>
      <c r="H1738">
        <v>69</v>
      </c>
      <c r="I1738">
        <v>3</v>
      </c>
      <c r="J1738">
        <v>207</v>
      </c>
    </row>
    <row r="1739" spans="1:10" x14ac:dyDescent="0.25">
      <c r="A1739" s="3" t="s">
        <v>1784</v>
      </c>
      <c r="B1739" s="4">
        <v>43665</v>
      </c>
      <c r="C1739">
        <v>18</v>
      </c>
      <c r="D1739" t="s">
        <v>26</v>
      </c>
      <c r="E1739" t="s">
        <v>36</v>
      </c>
      <c r="F1739" t="s">
        <v>28</v>
      </c>
      <c r="G1739" t="s">
        <v>24</v>
      </c>
      <c r="H1739">
        <v>159</v>
      </c>
      <c r="I1739">
        <v>6</v>
      </c>
      <c r="J1739">
        <v>954</v>
      </c>
    </row>
    <row r="1740" spans="1:10" x14ac:dyDescent="0.25">
      <c r="A1740" s="3" t="s">
        <v>1785</v>
      </c>
      <c r="B1740" s="4">
        <v>43666</v>
      </c>
      <c r="C1740">
        <v>3</v>
      </c>
      <c r="D1740" t="s">
        <v>43</v>
      </c>
      <c r="E1740" t="s">
        <v>68</v>
      </c>
      <c r="F1740" t="s">
        <v>18</v>
      </c>
      <c r="G1740" t="s">
        <v>31</v>
      </c>
      <c r="H1740">
        <v>69</v>
      </c>
      <c r="I1740">
        <v>3</v>
      </c>
      <c r="J1740">
        <v>207</v>
      </c>
    </row>
    <row r="1741" spans="1:10" x14ac:dyDescent="0.25">
      <c r="A1741" s="3" t="s">
        <v>1786</v>
      </c>
      <c r="B1741" s="4">
        <v>43666</v>
      </c>
      <c r="C1741">
        <v>2</v>
      </c>
      <c r="D1741" t="s">
        <v>106</v>
      </c>
      <c r="E1741" t="s">
        <v>17</v>
      </c>
      <c r="F1741" t="s">
        <v>18</v>
      </c>
      <c r="G1741" t="s">
        <v>14</v>
      </c>
      <c r="H1741">
        <v>199</v>
      </c>
      <c r="I1741">
        <v>4</v>
      </c>
      <c r="J1741">
        <v>796</v>
      </c>
    </row>
    <row r="1742" spans="1:10" x14ac:dyDescent="0.25">
      <c r="A1742" s="3" t="s">
        <v>1787</v>
      </c>
      <c r="B1742" s="4">
        <v>43666</v>
      </c>
      <c r="C1742">
        <v>17</v>
      </c>
      <c r="D1742" t="s">
        <v>35</v>
      </c>
      <c r="E1742" t="s">
        <v>27</v>
      </c>
      <c r="F1742" t="s">
        <v>28</v>
      </c>
      <c r="G1742" t="s">
        <v>19</v>
      </c>
      <c r="H1742">
        <v>289</v>
      </c>
      <c r="I1742">
        <v>2</v>
      </c>
      <c r="J1742">
        <v>578</v>
      </c>
    </row>
    <row r="1743" spans="1:10" x14ac:dyDescent="0.25">
      <c r="A1743" s="3" t="s">
        <v>1788</v>
      </c>
      <c r="B1743" s="4">
        <v>43667</v>
      </c>
      <c r="C1743">
        <v>14</v>
      </c>
      <c r="D1743" t="s">
        <v>38</v>
      </c>
      <c r="E1743" t="s">
        <v>63</v>
      </c>
      <c r="F1743" t="s">
        <v>13</v>
      </c>
      <c r="G1743" t="s">
        <v>19</v>
      </c>
      <c r="H1743">
        <v>289</v>
      </c>
      <c r="I1743">
        <v>9</v>
      </c>
      <c r="J1743">
        <v>2601</v>
      </c>
    </row>
    <row r="1744" spans="1:10" x14ac:dyDescent="0.25">
      <c r="A1744" s="3" t="s">
        <v>1789</v>
      </c>
      <c r="B1744" s="4">
        <v>43667</v>
      </c>
      <c r="C1744">
        <v>19</v>
      </c>
      <c r="D1744" t="s">
        <v>56</v>
      </c>
      <c r="E1744" t="s">
        <v>36</v>
      </c>
      <c r="F1744" t="s">
        <v>28</v>
      </c>
      <c r="G1744" t="s">
        <v>31</v>
      </c>
      <c r="H1744">
        <v>69</v>
      </c>
      <c r="I1744">
        <v>2</v>
      </c>
      <c r="J1744">
        <v>138</v>
      </c>
    </row>
    <row r="1745" spans="1:10" x14ac:dyDescent="0.25">
      <c r="A1745" s="3" t="s">
        <v>1790</v>
      </c>
      <c r="B1745" s="4">
        <v>43667</v>
      </c>
      <c r="C1745">
        <v>9</v>
      </c>
      <c r="D1745" t="s">
        <v>21</v>
      </c>
      <c r="E1745" t="s">
        <v>22</v>
      </c>
      <c r="F1745" t="s">
        <v>23</v>
      </c>
      <c r="G1745" t="s">
        <v>31</v>
      </c>
      <c r="H1745">
        <v>69</v>
      </c>
      <c r="I1745">
        <v>4</v>
      </c>
      <c r="J1745">
        <v>276</v>
      </c>
    </row>
    <row r="1746" spans="1:10" x14ac:dyDescent="0.25">
      <c r="A1746" s="3" t="s">
        <v>1791</v>
      </c>
      <c r="B1746" s="4">
        <v>43667</v>
      </c>
      <c r="C1746">
        <v>9</v>
      </c>
      <c r="D1746" t="s">
        <v>21</v>
      </c>
      <c r="E1746" t="s">
        <v>46</v>
      </c>
      <c r="F1746" t="s">
        <v>23</v>
      </c>
      <c r="G1746" t="s">
        <v>14</v>
      </c>
      <c r="H1746">
        <v>199</v>
      </c>
      <c r="I1746">
        <v>5</v>
      </c>
      <c r="J1746">
        <v>995</v>
      </c>
    </row>
    <row r="1747" spans="1:10" x14ac:dyDescent="0.25">
      <c r="A1747" s="3" t="s">
        <v>1792</v>
      </c>
      <c r="B1747" s="4">
        <v>43668</v>
      </c>
      <c r="C1747">
        <v>9</v>
      </c>
      <c r="D1747" t="s">
        <v>21</v>
      </c>
      <c r="E1747" t="s">
        <v>46</v>
      </c>
      <c r="F1747" t="s">
        <v>23</v>
      </c>
      <c r="G1747" t="s">
        <v>31</v>
      </c>
      <c r="H1747">
        <v>69</v>
      </c>
      <c r="I1747">
        <v>4</v>
      </c>
      <c r="J1747">
        <v>276</v>
      </c>
    </row>
    <row r="1748" spans="1:10" x14ac:dyDescent="0.25">
      <c r="A1748" s="3" t="s">
        <v>1793</v>
      </c>
      <c r="B1748" s="4">
        <v>43668</v>
      </c>
      <c r="C1748">
        <v>6</v>
      </c>
      <c r="D1748" t="s">
        <v>48</v>
      </c>
      <c r="E1748" t="s">
        <v>46</v>
      </c>
      <c r="F1748" t="s">
        <v>23</v>
      </c>
      <c r="G1748" t="s">
        <v>14</v>
      </c>
      <c r="H1748">
        <v>199</v>
      </c>
      <c r="I1748">
        <v>0</v>
      </c>
      <c r="J1748">
        <v>0</v>
      </c>
    </row>
    <row r="1749" spans="1:10" x14ac:dyDescent="0.25">
      <c r="A1749" s="3" t="s">
        <v>1794</v>
      </c>
      <c r="B1749" s="4">
        <v>43668</v>
      </c>
      <c r="C1749">
        <v>11</v>
      </c>
      <c r="D1749" t="s">
        <v>11</v>
      </c>
      <c r="E1749" t="s">
        <v>63</v>
      </c>
      <c r="F1749" t="s">
        <v>13</v>
      </c>
      <c r="G1749" t="s">
        <v>31</v>
      </c>
      <c r="H1749">
        <v>69</v>
      </c>
      <c r="I1749">
        <v>0</v>
      </c>
      <c r="J1749">
        <v>0</v>
      </c>
    </row>
    <row r="1750" spans="1:10" x14ac:dyDescent="0.25">
      <c r="A1750" s="3" t="s">
        <v>1795</v>
      </c>
      <c r="B1750" s="4">
        <v>43669</v>
      </c>
      <c r="C1750">
        <v>2</v>
      </c>
      <c r="D1750" t="s">
        <v>106</v>
      </c>
      <c r="E1750" t="s">
        <v>68</v>
      </c>
      <c r="F1750" t="s">
        <v>18</v>
      </c>
      <c r="G1750" t="s">
        <v>41</v>
      </c>
      <c r="H1750">
        <v>399</v>
      </c>
      <c r="I1750">
        <v>9</v>
      </c>
      <c r="J1750">
        <v>3591</v>
      </c>
    </row>
    <row r="1751" spans="1:10" x14ac:dyDescent="0.25">
      <c r="A1751" s="3" t="s">
        <v>1796</v>
      </c>
      <c r="B1751" s="4">
        <v>43670</v>
      </c>
      <c r="C1751">
        <v>19</v>
      </c>
      <c r="D1751" t="s">
        <v>56</v>
      </c>
      <c r="E1751" t="s">
        <v>36</v>
      </c>
      <c r="F1751" t="s">
        <v>28</v>
      </c>
      <c r="G1751" t="s">
        <v>31</v>
      </c>
      <c r="H1751">
        <v>69</v>
      </c>
      <c r="I1751">
        <v>1</v>
      </c>
      <c r="J1751">
        <v>69</v>
      </c>
    </row>
    <row r="1752" spans="1:10" x14ac:dyDescent="0.25">
      <c r="A1752" s="3" t="s">
        <v>1797</v>
      </c>
      <c r="B1752" s="4">
        <v>43671</v>
      </c>
      <c r="C1752">
        <v>15</v>
      </c>
      <c r="D1752" t="s">
        <v>118</v>
      </c>
      <c r="E1752" t="s">
        <v>12</v>
      </c>
      <c r="F1752" t="s">
        <v>13</v>
      </c>
      <c r="G1752" t="s">
        <v>31</v>
      </c>
      <c r="H1752">
        <v>69</v>
      </c>
      <c r="I1752">
        <v>4</v>
      </c>
      <c r="J1752">
        <v>276</v>
      </c>
    </row>
    <row r="1753" spans="1:10" x14ac:dyDescent="0.25">
      <c r="A1753" s="3" t="s">
        <v>1798</v>
      </c>
      <c r="B1753" s="4">
        <v>43671</v>
      </c>
      <c r="C1753">
        <v>6</v>
      </c>
      <c r="D1753" t="s">
        <v>48</v>
      </c>
      <c r="E1753" t="s">
        <v>22</v>
      </c>
      <c r="F1753" t="s">
        <v>23</v>
      </c>
      <c r="G1753" t="s">
        <v>19</v>
      </c>
      <c r="H1753">
        <v>289</v>
      </c>
      <c r="I1753">
        <v>7</v>
      </c>
      <c r="J1753">
        <v>2023</v>
      </c>
    </row>
    <row r="1754" spans="1:10" x14ac:dyDescent="0.25">
      <c r="A1754" s="3" t="s">
        <v>1799</v>
      </c>
      <c r="B1754" s="4">
        <v>43671</v>
      </c>
      <c r="C1754">
        <v>12</v>
      </c>
      <c r="D1754" t="s">
        <v>66</v>
      </c>
      <c r="E1754" t="s">
        <v>63</v>
      </c>
      <c r="F1754" t="s">
        <v>13</v>
      </c>
      <c r="G1754" t="s">
        <v>31</v>
      </c>
      <c r="H1754">
        <v>69</v>
      </c>
      <c r="I1754">
        <v>8</v>
      </c>
      <c r="J1754">
        <v>552</v>
      </c>
    </row>
    <row r="1755" spans="1:10" x14ac:dyDescent="0.25">
      <c r="A1755" s="3" t="s">
        <v>1800</v>
      </c>
      <c r="B1755" s="4">
        <v>43671</v>
      </c>
      <c r="C1755">
        <v>2</v>
      </c>
      <c r="D1755" t="s">
        <v>106</v>
      </c>
      <c r="E1755" t="s">
        <v>68</v>
      </c>
      <c r="F1755" t="s">
        <v>18</v>
      </c>
      <c r="G1755" t="s">
        <v>31</v>
      </c>
      <c r="H1755">
        <v>69</v>
      </c>
      <c r="I1755">
        <v>9</v>
      </c>
      <c r="J1755">
        <v>621</v>
      </c>
    </row>
    <row r="1756" spans="1:10" x14ac:dyDescent="0.25">
      <c r="A1756" s="3" t="s">
        <v>1801</v>
      </c>
      <c r="B1756" s="4">
        <v>43671</v>
      </c>
      <c r="C1756">
        <v>15</v>
      </c>
      <c r="D1756" t="s">
        <v>118</v>
      </c>
      <c r="E1756" t="s">
        <v>63</v>
      </c>
      <c r="F1756" t="s">
        <v>13</v>
      </c>
      <c r="G1756" t="s">
        <v>19</v>
      </c>
      <c r="H1756">
        <v>289</v>
      </c>
      <c r="I1756">
        <v>4</v>
      </c>
      <c r="J1756">
        <v>1156</v>
      </c>
    </row>
    <row r="1757" spans="1:10" x14ac:dyDescent="0.25">
      <c r="A1757" s="3" t="s">
        <v>1802</v>
      </c>
      <c r="B1757" s="4">
        <v>43671</v>
      </c>
      <c r="C1757">
        <v>2</v>
      </c>
      <c r="D1757" t="s">
        <v>106</v>
      </c>
      <c r="E1757" t="s">
        <v>17</v>
      </c>
      <c r="F1757" t="s">
        <v>18</v>
      </c>
      <c r="G1757" t="s">
        <v>41</v>
      </c>
      <c r="H1757">
        <v>399</v>
      </c>
      <c r="I1757">
        <v>9</v>
      </c>
      <c r="J1757">
        <v>3591</v>
      </c>
    </row>
    <row r="1758" spans="1:10" x14ac:dyDescent="0.25">
      <c r="A1758" s="3" t="s">
        <v>1803</v>
      </c>
      <c r="B1758" s="4">
        <v>43671</v>
      </c>
      <c r="C1758">
        <v>4</v>
      </c>
      <c r="D1758" t="s">
        <v>51</v>
      </c>
      <c r="E1758" t="s">
        <v>17</v>
      </c>
      <c r="F1758" t="s">
        <v>18</v>
      </c>
      <c r="G1758" t="s">
        <v>19</v>
      </c>
      <c r="H1758">
        <v>289</v>
      </c>
      <c r="I1758">
        <v>2</v>
      </c>
      <c r="J1758">
        <v>578</v>
      </c>
    </row>
    <row r="1759" spans="1:10" x14ac:dyDescent="0.25">
      <c r="A1759" s="3" t="s">
        <v>1804</v>
      </c>
      <c r="B1759" s="4">
        <v>43671</v>
      </c>
      <c r="C1759">
        <v>5</v>
      </c>
      <c r="D1759" t="s">
        <v>60</v>
      </c>
      <c r="E1759" t="s">
        <v>68</v>
      </c>
      <c r="F1759" t="s">
        <v>18</v>
      </c>
      <c r="G1759" t="s">
        <v>31</v>
      </c>
      <c r="H1759">
        <v>69</v>
      </c>
      <c r="I1759">
        <v>9</v>
      </c>
      <c r="J1759">
        <v>621</v>
      </c>
    </row>
    <row r="1760" spans="1:10" x14ac:dyDescent="0.25">
      <c r="A1760" s="3" t="s">
        <v>1805</v>
      </c>
      <c r="B1760" s="4">
        <v>43672</v>
      </c>
      <c r="C1760">
        <v>18</v>
      </c>
      <c r="D1760" t="s">
        <v>26</v>
      </c>
      <c r="E1760" t="s">
        <v>36</v>
      </c>
      <c r="F1760" t="s">
        <v>28</v>
      </c>
      <c r="G1760" t="s">
        <v>24</v>
      </c>
      <c r="H1760">
        <v>159</v>
      </c>
      <c r="I1760">
        <v>5</v>
      </c>
      <c r="J1760">
        <v>795</v>
      </c>
    </row>
    <row r="1761" spans="1:10" x14ac:dyDescent="0.25">
      <c r="A1761" s="3" t="s">
        <v>1806</v>
      </c>
      <c r="B1761" s="4">
        <v>43673</v>
      </c>
      <c r="C1761">
        <v>18</v>
      </c>
      <c r="D1761" t="s">
        <v>26</v>
      </c>
      <c r="E1761" t="s">
        <v>27</v>
      </c>
      <c r="F1761" t="s">
        <v>28</v>
      </c>
      <c r="G1761" t="s">
        <v>14</v>
      </c>
      <c r="H1761">
        <v>199</v>
      </c>
      <c r="I1761">
        <v>0</v>
      </c>
      <c r="J1761">
        <v>0</v>
      </c>
    </row>
    <row r="1762" spans="1:10" x14ac:dyDescent="0.25">
      <c r="A1762" s="3" t="s">
        <v>1807</v>
      </c>
      <c r="B1762" s="4">
        <v>43674</v>
      </c>
      <c r="C1762">
        <v>11</v>
      </c>
      <c r="D1762" t="s">
        <v>11</v>
      </c>
      <c r="E1762" t="s">
        <v>12</v>
      </c>
      <c r="F1762" t="s">
        <v>13</v>
      </c>
      <c r="G1762" t="s">
        <v>14</v>
      </c>
      <c r="H1762">
        <v>199</v>
      </c>
      <c r="I1762">
        <v>4</v>
      </c>
      <c r="J1762">
        <v>796</v>
      </c>
    </row>
    <row r="1763" spans="1:10" x14ac:dyDescent="0.25">
      <c r="A1763" s="3" t="s">
        <v>1808</v>
      </c>
      <c r="B1763" s="4">
        <v>43674</v>
      </c>
      <c r="C1763">
        <v>19</v>
      </c>
      <c r="D1763" t="s">
        <v>56</v>
      </c>
      <c r="E1763" t="s">
        <v>27</v>
      </c>
      <c r="F1763" t="s">
        <v>28</v>
      </c>
      <c r="G1763" t="s">
        <v>31</v>
      </c>
      <c r="H1763">
        <v>69</v>
      </c>
      <c r="I1763">
        <v>8</v>
      </c>
      <c r="J1763">
        <v>552</v>
      </c>
    </row>
    <row r="1764" spans="1:10" x14ac:dyDescent="0.25">
      <c r="A1764" s="3" t="s">
        <v>1809</v>
      </c>
      <c r="B1764" s="4">
        <v>43675</v>
      </c>
      <c r="C1764">
        <v>2</v>
      </c>
      <c r="D1764" t="s">
        <v>106</v>
      </c>
      <c r="E1764" t="s">
        <v>17</v>
      </c>
      <c r="F1764" t="s">
        <v>18</v>
      </c>
      <c r="G1764" t="s">
        <v>14</v>
      </c>
      <c r="H1764">
        <v>199</v>
      </c>
      <c r="I1764">
        <v>7</v>
      </c>
      <c r="J1764">
        <v>1393</v>
      </c>
    </row>
    <row r="1765" spans="1:10" x14ac:dyDescent="0.25">
      <c r="A1765" s="3" t="s">
        <v>1810</v>
      </c>
      <c r="B1765" s="4">
        <v>43675</v>
      </c>
      <c r="C1765">
        <v>9</v>
      </c>
      <c r="D1765" t="s">
        <v>21</v>
      </c>
      <c r="E1765" t="s">
        <v>22</v>
      </c>
      <c r="F1765" t="s">
        <v>23</v>
      </c>
      <c r="G1765" t="s">
        <v>31</v>
      </c>
      <c r="H1765">
        <v>69</v>
      </c>
      <c r="I1765">
        <v>2</v>
      </c>
      <c r="J1765">
        <v>138</v>
      </c>
    </row>
    <row r="1766" spans="1:10" x14ac:dyDescent="0.25">
      <c r="A1766" s="3" t="s">
        <v>1811</v>
      </c>
      <c r="B1766" s="4">
        <v>43676</v>
      </c>
      <c r="C1766">
        <v>9</v>
      </c>
      <c r="D1766" t="s">
        <v>21</v>
      </c>
      <c r="E1766" t="s">
        <v>46</v>
      </c>
      <c r="F1766" t="s">
        <v>23</v>
      </c>
      <c r="G1766" t="s">
        <v>14</v>
      </c>
      <c r="H1766">
        <v>199</v>
      </c>
      <c r="I1766">
        <v>3</v>
      </c>
      <c r="J1766">
        <v>597</v>
      </c>
    </row>
    <row r="1767" spans="1:10" x14ac:dyDescent="0.25">
      <c r="A1767" s="3" t="s">
        <v>1812</v>
      </c>
      <c r="B1767" s="4">
        <v>43677</v>
      </c>
      <c r="C1767">
        <v>13</v>
      </c>
      <c r="D1767" t="s">
        <v>33</v>
      </c>
      <c r="E1767" t="s">
        <v>12</v>
      </c>
      <c r="F1767" t="s">
        <v>13</v>
      </c>
      <c r="G1767" t="s">
        <v>41</v>
      </c>
      <c r="H1767">
        <v>399</v>
      </c>
      <c r="I1767">
        <v>8</v>
      </c>
      <c r="J1767">
        <v>3192</v>
      </c>
    </row>
    <row r="1768" spans="1:10" x14ac:dyDescent="0.25">
      <c r="A1768" s="3" t="s">
        <v>1813</v>
      </c>
      <c r="B1768" s="4">
        <v>43677</v>
      </c>
      <c r="C1768">
        <v>6</v>
      </c>
      <c r="D1768" t="s">
        <v>48</v>
      </c>
      <c r="E1768" t="s">
        <v>22</v>
      </c>
      <c r="F1768" t="s">
        <v>23</v>
      </c>
      <c r="G1768" t="s">
        <v>41</v>
      </c>
      <c r="H1768">
        <v>399</v>
      </c>
      <c r="I1768">
        <v>9</v>
      </c>
      <c r="J1768">
        <v>3591</v>
      </c>
    </row>
    <row r="1769" spans="1:10" x14ac:dyDescent="0.25">
      <c r="A1769" s="3" t="s">
        <v>1814</v>
      </c>
      <c r="B1769" s="4">
        <v>43678</v>
      </c>
      <c r="C1769">
        <v>15</v>
      </c>
      <c r="D1769" t="s">
        <v>118</v>
      </c>
      <c r="E1769" t="s">
        <v>63</v>
      </c>
      <c r="F1769" t="s">
        <v>13</v>
      </c>
      <c r="G1769" t="s">
        <v>24</v>
      </c>
      <c r="H1769">
        <v>159</v>
      </c>
      <c r="I1769">
        <v>1</v>
      </c>
      <c r="J1769">
        <v>159</v>
      </c>
    </row>
    <row r="1770" spans="1:10" x14ac:dyDescent="0.25">
      <c r="A1770" s="3" t="s">
        <v>1815</v>
      </c>
      <c r="B1770" s="4">
        <v>43679</v>
      </c>
      <c r="C1770">
        <v>6</v>
      </c>
      <c r="D1770" t="s">
        <v>48</v>
      </c>
      <c r="E1770" t="s">
        <v>46</v>
      </c>
      <c r="F1770" t="s">
        <v>23</v>
      </c>
      <c r="G1770" t="s">
        <v>41</v>
      </c>
      <c r="H1770">
        <v>399</v>
      </c>
      <c r="I1770">
        <v>2</v>
      </c>
      <c r="J1770">
        <v>798</v>
      </c>
    </row>
    <row r="1771" spans="1:10" x14ac:dyDescent="0.25">
      <c r="A1771" s="3" t="s">
        <v>1816</v>
      </c>
      <c r="B1771" s="4">
        <v>43680</v>
      </c>
      <c r="C1771">
        <v>1</v>
      </c>
      <c r="D1771" t="s">
        <v>16</v>
      </c>
      <c r="E1771" t="s">
        <v>68</v>
      </c>
      <c r="F1771" t="s">
        <v>18</v>
      </c>
      <c r="G1771" t="s">
        <v>24</v>
      </c>
      <c r="H1771">
        <v>159</v>
      </c>
      <c r="I1771">
        <v>8</v>
      </c>
      <c r="J1771">
        <v>1272</v>
      </c>
    </row>
    <row r="1772" spans="1:10" x14ac:dyDescent="0.25">
      <c r="A1772" s="3" t="s">
        <v>1817</v>
      </c>
      <c r="B1772" s="4">
        <v>43680</v>
      </c>
      <c r="C1772">
        <v>4</v>
      </c>
      <c r="D1772" t="s">
        <v>51</v>
      </c>
      <c r="E1772" t="s">
        <v>17</v>
      </c>
      <c r="F1772" t="s">
        <v>18</v>
      </c>
      <c r="G1772" t="s">
        <v>14</v>
      </c>
      <c r="H1772">
        <v>199</v>
      </c>
      <c r="I1772">
        <v>7</v>
      </c>
      <c r="J1772">
        <v>1393</v>
      </c>
    </row>
    <row r="1773" spans="1:10" x14ac:dyDescent="0.25">
      <c r="A1773" s="3" t="s">
        <v>1818</v>
      </c>
      <c r="B1773" s="4">
        <v>43681</v>
      </c>
      <c r="C1773">
        <v>18</v>
      </c>
      <c r="D1773" t="s">
        <v>26</v>
      </c>
      <c r="E1773" t="s">
        <v>36</v>
      </c>
      <c r="F1773" t="s">
        <v>28</v>
      </c>
      <c r="G1773" t="s">
        <v>14</v>
      </c>
      <c r="H1773">
        <v>199</v>
      </c>
      <c r="I1773">
        <v>8</v>
      </c>
      <c r="J1773">
        <v>1592</v>
      </c>
    </row>
    <row r="1774" spans="1:10" x14ac:dyDescent="0.25">
      <c r="A1774" s="3" t="s">
        <v>1819</v>
      </c>
      <c r="B1774" s="4">
        <v>43681</v>
      </c>
      <c r="C1774">
        <v>5</v>
      </c>
      <c r="D1774" t="s">
        <v>60</v>
      </c>
      <c r="E1774" t="s">
        <v>17</v>
      </c>
      <c r="F1774" t="s">
        <v>18</v>
      </c>
      <c r="G1774" t="s">
        <v>14</v>
      </c>
      <c r="H1774">
        <v>199</v>
      </c>
      <c r="I1774">
        <v>2</v>
      </c>
      <c r="J1774">
        <v>398</v>
      </c>
    </row>
    <row r="1775" spans="1:10" x14ac:dyDescent="0.25">
      <c r="A1775" s="3" t="s">
        <v>1820</v>
      </c>
      <c r="B1775" s="4">
        <v>43681</v>
      </c>
      <c r="C1775">
        <v>8</v>
      </c>
      <c r="D1775" t="s">
        <v>45</v>
      </c>
      <c r="E1775" t="s">
        <v>46</v>
      </c>
      <c r="F1775" t="s">
        <v>23</v>
      </c>
      <c r="G1775" t="s">
        <v>14</v>
      </c>
      <c r="H1775">
        <v>199</v>
      </c>
      <c r="I1775">
        <v>1</v>
      </c>
      <c r="J1775">
        <v>199</v>
      </c>
    </row>
    <row r="1776" spans="1:10" x14ac:dyDescent="0.25">
      <c r="A1776" s="3" t="s">
        <v>1821</v>
      </c>
      <c r="B1776" s="4">
        <v>43681</v>
      </c>
      <c r="C1776">
        <v>7</v>
      </c>
      <c r="D1776" t="s">
        <v>88</v>
      </c>
      <c r="E1776" t="s">
        <v>46</v>
      </c>
      <c r="F1776" t="s">
        <v>23</v>
      </c>
      <c r="G1776" t="s">
        <v>31</v>
      </c>
      <c r="H1776">
        <v>69</v>
      </c>
      <c r="I1776">
        <v>9</v>
      </c>
      <c r="J1776">
        <v>621</v>
      </c>
    </row>
    <row r="1777" spans="1:10" x14ac:dyDescent="0.25">
      <c r="A1777" s="3" t="s">
        <v>1822</v>
      </c>
      <c r="B1777" s="4">
        <v>43682</v>
      </c>
      <c r="C1777">
        <v>2</v>
      </c>
      <c r="D1777" t="s">
        <v>106</v>
      </c>
      <c r="E1777" t="s">
        <v>17</v>
      </c>
      <c r="F1777" t="s">
        <v>18</v>
      </c>
      <c r="G1777" t="s">
        <v>19</v>
      </c>
      <c r="H1777">
        <v>289</v>
      </c>
      <c r="I1777">
        <v>8</v>
      </c>
      <c r="J1777">
        <v>2312</v>
      </c>
    </row>
    <row r="1778" spans="1:10" x14ac:dyDescent="0.25">
      <c r="A1778" s="3" t="s">
        <v>1823</v>
      </c>
      <c r="B1778" s="4">
        <v>43683</v>
      </c>
      <c r="C1778">
        <v>7</v>
      </c>
      <c r="D1778" t="s">
        <v>88</v>
      </c>
      <c r="E1778" t="s">
        <v>22</v>
      </c>
      <c r="F1778" t="s">
        <v>23</v>
      </c>
      <c r="G1778" t="s">
        <v>41</v>
      </c>
      <c r="H1778">
        <v>399</v>
      </c>
      <c r="I1778">
        <v>6</v>
      </c>
      <c r="J1778">
        <v>2394</v>
      </c>
    </row>
    <row r="1779" spans="1:10" x14ac:dyDescent="0.25">
      <c r="A1779" s="3" t="s">
        <v>1824</v>
      </c>
      <c r="B1779" s="4">
        <v>43684</v>
      </c>
      <c r="C1779">
        <v>2</v>
      </c>
      <c r="D1779" t="s">
        <v>106</v>
      </c>
      <c r="E1779" t="s">
        <v>17</v>
      </c>
      <c r="F1779" t="s">
        <v>18</v>
      </c>
      <c r="G1779" t="s">
        <v>24</v>
      </c>
      <c r="H1779">
        <v>159</v>
      </c>
      <c r="I1779">
        <v>6</v>
      </c>
      <c r="J1779">
        <v>954</v>
      </c>
    </row>
    <row r="1780" spans="1:10" x14ac:dyDescent="0.25">
      <c r="A1780" s="3" t="s">
        <v>1825</v>
      </c>
      <c r="B1780" s="4">
        <v>43684</v>
      </c>
      <c r="C1780">
        <v>10</v>
      </c>
      <c r="D1780" t="s">
        <v>58</v>
      </c>
      <c r="E1780" t="s">
        <v>22</v>
      </c>
      <c r="F1780" t="s">
        <v>23</v>
      </c>
      <c r="G1780" t="s">
        <v>24</v>
      </c>
      <c r="H1780">
        <v>159</v>
      </c>
      <c r="I1780">
        <v>3</v>
      </c>
      <c r="J1780">
        <v>477</v>
      </c>
    </row>
    <row r="1781" spans="1:10" x14ac:dyDescent="0.25">
      <c r="A1781" s="3" t="s">
        <v>1826</v>
      </c>
      <c r="B1781" s="4">
        <v>43684</v>
      </c>
      <c r="C1781">
        <v>18</v>
      </c>
      <c r="D1781" t="s">
        <v>26</v>
      </c>
      <c r="E1781" t="s">
        <v>36</v>
      </c>
      <c r="F1781" t="s">
        <v>28</v>
      </c>
      <c r="G1781" t="s">
        <v>19</v>
      </c>
      <c r="H1781">
        <v>289</v>
      </c>
      <c r="I1781">
        <v>0</v>
      </c>
      <c r="J1781">
        <v>0</v>
      </c>
    </row>
    <row r="1782" spans="1:10" x14ac:dyDescent="0.25">
      <c r="A1782" s="3" t="s">
        <v>1827</v>
      </c>
      <c r="B1782" s="4">
        <v>43684</v>
      </c>
      <c r="C1782">
        <v>19</v>
      </c>
      <c r="D1782" t="s">
        <v>56</v>
      </c>
      <c r="E1782" t="s">
        <v>27</v>
      </c>
      <c r="F1782" t="s">
        <v>28</v>
      </c>
      <c r="G1782" t="s">
        <v>19</v>
      </c>
      <c r="H1782">
        <v>289</v>
      </c>
      <c r="I1782">
        <v>8</v>
      </c>
      <c r="J1782">
        <v>2312</v>
      </c>
    </row>
    <row r="1783" spans="1:10" x14ac:dyDescent="0.25">
      <c r="A1783" s="3" t="s">
        <v>1828</v>
      </c>
      <c r="B1783" s="4">
        <v>43685</v>
      </c>
      <c r="C1783">
        <v>13</v>
      </c>
      <c r="D1783" t="s">
        <v>33</v>
      </c>
      <c r="E1783" t="s">
        <v>12</v>
      </c>
      <c r="F1783" t="s">
        <v>13</v>
      </c>
      <c r="G1783" t="s">
        <v>14</v>
      </c>
      <c r="H1783">
        <v>199</v>
      </c>
      <c r="I1783">
        <v>3</v>
      </c>
      <c r="J1783">
        <v>597</v>
      </c>
    </row>
    <row r="1784" spans="1:10" x14ac:dyDescent="0.25">
      <c r="A1784" s="3" t="s">
        <v>1829</v>
      </c>
      <c r="B1784" s="4">
        <v>43685</v>
      </c>
      <c r="C1784">
        <v>5</v>
      </c>
      <c r="D1784" t="s">
        <v>60</v>
      </c>
      <c r="E1784" t="s">
        <v>17</v>
      </c>
      <c r="F1784" t="s">
        <v>18</v>
      </c>
      <c r="G1784" t="s">
        <v>41</v>
      </c>
      <c r="H1784">
        <v>399</v>
      </c>
      <c r="I1784">
        <v>1</v>
      </c>
      <c r="J1784">
        <v>399</v>
      </c>
    </row>
    <row r="1785" spans="1:10" x14ac:dyDescent="0.25">
      <c r="A1785" s="3" t="s">
        <v>1830</v>
      </c>
      <c r="B1785" s="4">
        <v>43685</v>
      </c>
      <c r="C1785">
        <v>14</v>
      </c>
      <c r="D1785" t="s">
        <v>38</v>
      </c>
      <c r="E1785" t="s">
        <v>12</v>
      </c>
      <c r="F1785" t="s">
        <v>13</v>
      </c>
      <c r="G1785" t="s">
        <v>24</v>
      </c>
      <c r="H1785">
        <v>159</v>
      </c>
      <c r="I1785">
        <v>1</v>
      </c>
      <c r="J1785">
        <v>159</v>
      </c>
    </row>
    <row r="1786" spans="1:10" x14ac:dyDescent="0.25">
      <c r="A1786" s="3" t="s">
        <v>1831</v>
      </c>
      <c r="B1786" s="4">
        <v>43685</v>
      </c>
      <c r="C1786">
        <v>9</v>
      </c>
      <c r="D1786" t="s">
        <v>21</v>
      </c>
      <c r="E1786" t="s">
        <v>46</v>
      </c>
      <c r="F1786" t="s">
        <v>23</v>
      </c>
      <c r="G1786" t="s">
        <v>31</v>
      </c>
      <c r="H1786">
        <v>69</v>
      </c>
      <c r="I1786">
        <v>0</v>
      </c>
      <c r="J1786">
        <v>0</v>
      </c>
    </row>
    <row r="1787" spans="1:10" x14ac:dyDescent="0.25">
      <c r="A1787" s="3" t="s">
        <v>1832</v>
      </c>
      <c r="B1787" s="4">
        <v>43685</v>
      </c>
      <c r="C1787">
        <v>15</v>
      </c>
      <c r="D1787" t="s">
        <v>118</v>
      </c>
      <c r="E1787" t="s">
        <v>12</v>
      </c>
      <c r="F1787" t="s">
        <v>13</v>
      </c>
      <c r="G1787" t="s">
        <v>41</v>
      </c>
      <c r="H1787">
        <v>399</v>
      </c>
      <c r="I1787">
        <v>2</v>
      </c>
      <c r="J1787">
        <v>798</v>
      </c>
    </row>
    <row r="1788" spans="1:10" x14ac:dyDescent="0.25">
      <c r="A1788" s="3" t="s">
        <v>1833</v>
      </c>
      <c r="B1788" s="4">
        <v>43686</v>
      </c>
      <c r="C1788">
        <v>15</v>
      </c>
      <c r="D1788" t="s">
        <v>118</v>
      </c>
      <c r="E1788" t="s">
        <v>63</v>
      </c>
      <c r="F1788" t="s">
        <v>13</v>
      </c>
      <c r="G1788" t="s">
        <v>19</v>
      </c>
      <c r="H1788">
        <v>289</v>
      </c>
      <c r="I1788">
        <v>8</v>
      </c>
      <c r="J1788">
        <v>2312</v>
      </c>
    </row>
    <row r="1789" spans="1:10" x14ac:dyDescent="0.25">
      <c r="A1789" s="3" t="s">
        <v>1834</v>
      </c>
      <c r="B1789" s="4">
        <v>43686</v>
      </c>
      <c r="C1789">
        <v>11</v>
      </c>
      <c r="D1789" t="s">
        <v>11</v>
      </c>
      <c r="E1789" t="s">
        <v>63</v>
      </c>
      <c r="F1789" t="s">
        <v>13</v>
      </c>
      <c r="G1789" t="s">
        <v>41</v>
      </c>
      <c r="H1789">
        <v>399</v>
      </c>
      <c r="I1789">
        <v>5</v>
      </c>
      <c r="J1789">
        <v>1995</v>
      </c>
    </row>
    <row r="1790" spans="1:10" x14ac:dyDescent="0.25">
      <c r="A1790" s="3" t="s">
        <v>1835</v>
      </c>
      <c r="B1790" s="4">
        <v>43687</v>
      </c>
      <c r="C1790">
        <v>4</v>
      </c>
      <c r="D1790" t="s">
        <v>51</v>
      </c>
      <c r="E1790" t="s">
        <v>68</v>
      </c>
      <c r="F1790" t="s">
        <v>18</v>
      </c>
      <c r="G1790" t="s">
        <v>14</v>
      </c>
      <c r="H1790">
        <v>199</v>
      </c>
      <c r="I1790">
        <v>9</v>
      </c>
      <c r="J1790">
        <v>1791</v>
      </c>
    </row>
    <row r="1791" spans="1:10" x14ac:dyDescent="0.25">
      <c r="A1791" s="3" t="s">
        <v>1836</v>
      </c>
      <c r="B1791" s="4">
        <v>43687</v>
      </c>
      <c r="C1791">
        <v>14</v>
      </c>
      <c r="D1791" t="s">
        <v>38</v>
      </c>
      <c r="E1791" t="s">
        <v>63</v>
      </c>
      <c r="F1791" t="s">
        <v>13</v>
      </c>
      <c r="G1791" t="s">
        <v>24</v>
      </c>
      <c r="H1791">
        <v>159</v>
      </c>
      <c r="I1791">
        <v>8</v>
      </c>
      <c r="J1791">
        <v>1272</v>
      </c>
    </row>
    <row r="1792" spans="1:10" x14ac:dyDescent="0.25">
      <c r="A1792" s="3" t="s">
        <v>1837</v>
      </c>
      <c r="B1792" s="4">
        <v>43688</v>
      </c>
      <c r="C1792">
        <v>17</v>
      </c>
      <c r="D1792" t="s">
        <v>35</v>
      </c>
      <c r="E1792" t="s">
        <v>27</v>
      </c>
      <c r="F1792" t="s">
        <v>28</v>
      </c>
      <c r="G1792" t="s">
        <v>41</v>
      </c>
      <c r="H1792">
        <v>399</v>
      </c>
      <c r="I1792">
        <v>8</v>
      </c>
      <c r="J1792">
        <v>3192</v>
      </c>
    </row>
    <row r="1793" spans="1:10" x14ac:dyDescent="0.25">
      <c r="A1793" s="3" t="s">
        <v>1838</v>
      </c>
      <c r="B1793" s="4">
        <v>43688</v>
      </c>
      <c r="C1793">
        <v>3</v>
      </c>
      <c r="D1793" t="s">
        <v>43</v>
      </c>
      <c r="E1793" t="s">
        <v>17</v>
      </c>
      <c r="F1793" t="s">
        <v>18</v>
      </c>
      <c r="G1793" t="s">
        <v>41</v>
      </c>
      <c r="H1793">
        <v>399</v>
      </c>
      <c r="I1793">
        <v>2</v>
      </c>
      <c r="J1793">
        <v>798</v>
      </c>
    </row>
    <row r="1794" spans="1:10" x14ac:dyDescent="0.25">
      <c r="A1794" s="3" t="s">
        <v>1839</v>
      </c>
      <c r="B1794" s="4">
        <v>43688</v>
      </c>
      <c r="C1794">
        <v>17</v>
      </c>
      <c r="D1794" t="s">
        <v>35</v>
      </c>
      <c r="E1794" t="s">
        <v>36</v>
      </c>
      <c r="F1794" t="s">
        <v>28</v>
      </c>
      <c r="G1794" t="s">
        <v>31</v>
      </c>
      <c r="H1794">
        <v>69</v>
      </c>
      <c r="I1794">
        <v>0</v>
      </c>
      <c r="J1794">
        <v>0</v>
      </c>
    </row>
    <row r="1795" spans="1:10" x14ac:dyDescent="0.25">
      <c r="A1795" s="3" t="s">
        <v>1840</v>
      </c>
      <c r="B1795" s="4">
        <v>43688</v>
      </c>
      <c r="C1795">
        <v>2</v>
      </c>
      <c r="D1795" t="s">
        <v>106</v>
      </c>
      <c r="E1795" t="s">
        <v>68</v>
      </c>
      <c r="F1795" t="s">
        <v>18</v>
      </c>
      <c r="G1795" t="s">
        <v>31</v>
      </c>
      <c r="H1795">
        <v>69</v>
      </c>
      <c r="I1795">
        <v>9</v>
      </c>
      <c r="J1795">
        <v>621</v>
      </c>
    </row>
    <row r="1796" spans="1:10" x14ac:dyDescent="0.25">
      <c r="A1796" s="3" t="s">
        <v>1841</v>
      </c>
      <c r="B1796" s="4">
        <v>43688</v>
      </c>
      <c r="C1796">
        <v>7</v>
      </c>
      <c r="D1796" t="s">
        <v>88</v>
      </c>
      <c r="E1796" t="s">
        <v>46</v>
      </c>
      <c r="F1796" t="s">
        <v>23</v>
      </c>
      <c r="G1796" t="s">
        <v>31</v>
      </c>
      <c r="H1796">
        <v>69</v>
      </c>
      <c r="I1796">
        <v>5</v>
      </c>
      <c r="J1796">
        <v>345</v>
      </c>
    </row>
    <row r="1797" spans="1:10" x14ac:dyDescent="0.25">
      <c r="A1797" s="3" t="s">
        <v>1842</v>
      </c>
      <c r="B1797" s="4">
        <v>43689</v>
      </c>
      <c r="C1797">
        <v>2</v>
      </c>
      <c r="D1797" t="s">
        <v>106</v>
      </c>
      <c r="E1797" t="s">
        <v>68</v>
      </c>
      <c r="F1797" t="s">
        <v>18</v>
      </c>
      <c r="G1797" t="s">
        <v>19</v>
      </c>
      <c r="H1797">
        <v>289</v>
      </c>
      <c r="I1797">
        <v>5</v>
      </c>
      <c r="J1797">
        <v>1445</v>
      </c>
    </row>
    <row r="1798" spans="1:10" x14ac:dyDescent="0.25">
      <c r="A1798" s="3" t="s">
        <v>1843</v>
      </c>
      <c r="B1798" s="4">
        <v>43689</v>
      </c>
      <c r="C1798">
        <v>10</v>
      </c>
      <c r="D1798" t="s">
        <v>58</v>
      </c>
      <c r="E1798" t="s">
        <v>22</v>
      </c>
      <c r="F1798" t="s">
        <v>23</v>
      </c>
      <c r="G1798" t="s">
        <v>14</v>
      </c>
      <c r="H1798">
        <v>199</v>
      </c>
      <c r="I1798">
        <v>2</v>
      </c>
      <c r="J1798">
        <v>398</v>
      </c>
    </row>
    <row r="1799" spans="1:10" x14ac:dyDescent="0.25">
      <c r="A1799" s="3" t="s">
        <v>1844</v>
      </c>
      <c r="B1799" s="4">
        <v>43689</v>
      </c>
      <c r="C1799">
        <v>13</v>
      </c>
      <c r="D1799" t="s">
        <v>33</v>
      </c>
      <c r="E1799" t="s">
        <v>63</v>
      </c>
      <c r="F1799" t="s">
        <v>13</v>
      </c>
      <c r="G1799" t="s">
        <v>19</v>
      </c>
      <c r="H1799">
        <v>289</v>
      </c>
      <c r="I1799">
        <v>4</v>
      </c>
      <c r="J1799">
        <v>1156</v>
      </c>
    </row>
    <row r="1800" spans="1:10" x14ac:dyDescent="0.25">
      <c r="A1800" s="3" t="s">
        <v>1845</v>
      </c>
      <c r="B1800" s="4">
        <v>43689</v>
      </c>
      <c r="C1800">
        <v>15</v>
      </c>
      <c r="D1800" t="s">
        <v>118</v>
      </c>
      <c r="E1800" t="s">
        <v>12</v>
      </c>
      <c r="F1800" t="s">
        <v>13</v>
      </c>
      <c r="G1800" t="s">
        <v>41</v>
      </c>
      <c r="H1800">
        <v>399</v>
      </c>
      <c r="I1800">
        <v>4</v>
      </c>
      <c r="J1800">
        <v>1596</v>
      </c>
    </row>
    <row r="1801" spans="1:10" x14ac:dyDescent="0.25">
      <c r="A1801" s="3" t="s">
        <v>1846</v>
      </c>
      <c r="B1801" s="4">
        <v>43689</v>
      </c>
      <c r="C1801">
        <v>9</v>
      </c>
      <c r="D1801" t="s">
        <v>21</v>
      </c>
      <c r="E1801" t="s">
        <v>22</v>
      </c>
      <c r="F1801" t="s">
        <v>23</v>
      </c>
      <c r="G1801" t="s">
        <v>14</v>
      </c>
      <c r="H1801">
        <v>199</v>
      </c>
      <c r="I1801">
        <v>8</v>
      </c>
      <c r="J1801">
        <v>1592</v>
      </c>
    </row>
    <row r="1802" spans="1:10" x14ac:dyDescent="0.25">
      <c r="A1802" s="3" t="s">
        <v>1847</v>
      </c>
      <c r="B1802" s="4">
        <v>43689</v>
      </c>
      <c r="C1802">
        <v>17</v>
      </c>
      <c r="D1802" t="s">
        <v>35</v>
      </c>
      <c r="E1802" t="s">
        <v>36</v>
      </c>
      <c r="F1802" t="s">
        <v>28</v>
      </c>
      <c r="G1802" t="s">
        <v>41</v>
      </c>
      <c r="H1802">
        <v>399</v>
      </c>
      <c r="I1802">
        <v>1</v>
      </c>
      <c r="J1802">
        <v>399</v>
      </c>
    </row>
    <row r="1803" spans="1:10" x14ac:dyDescent="0.25">
      <c r="A1803" s="3" t="s">
        <v>1848</v>
      </c>
      <c r="B1803" s="4">
        <v>43689</v>
      </c>
      <c r="C1803">
        <v>6</v>
      </c>
      <c r="D1803" t="s">
        <v>48</v>
      </c>
      <c r="E1803" t="s">
        <v>46</v>
      </c>
      <c r="F1803" t="s">
        <v>23</v>
      </c>
      <c r="G1803" t="s">
        <v>14</v>
      </c>
      <c r="H1803">
        <v>199</v>
      </c>
      <c r="I1803">
        <v>6</v>
      </c>
      <c r="J1803">
        <v>1194</v>
      </c>
    </row>
    <row r="1804" spans="1:10" x14ac:dyDescent="0.25">
      <c r="A1804" s="3" t="s">
        <v>1849</v>
      </c>
      <c r="B1804" s="4">
        <v>43689</v>
      </c>
      <c r="C1804">
        <v>18</v>
      </c>
      <c r="D1804" t="s">
        <v>26</v>
      </c>
      <c r="E1804" t="s">
        <v>27</v>
      </c>
      <c r="F1804" t="s">
        <v>28</v>
      </c>
      <c r="G1804" t="s">
        <v>41</v>
      </c>
      <c r="H1804">
        <v>399</v>
      </c>
      <c r="I1804">
        <v>5</v>
      </c>
      <c r="J1804">
        <v>1995</v>
      </c>
    </row>
    <row r="1805" spans="1:10" x14ac:dyDescent="0.25">
      <c r="A1805" s="3" t="s">
        <v>1850</v>
      </c>
      <c r="B1805" s="4">
        <v>43689</v>
      </c>
      <c r="C1805">
        <v>8</v>
      </c>
      <c r="D1805" t="s">
        <v>45</v>
      </c>
      <c r="E1805" t="s">
        <v>46</v>
      </c>
      <c r="F1805" t="s">
        <v>23</v>
      </c>
      <c r="G1805" t="s">
        <v>14</v>
      </c>
      <c r="H1805">
        <v>199</v>
      </c>
      <c r="I1805">
        <v>6</v>
      </c>
      <c r="J1805">
        <v>1194</v>
      </c>
    </row>
    <row r="1806" spans="1:10" x14ac:dyDescent="0.25">
      <c r="A1806" s="3" t="s">
        <v>1851</v>
      </c>
      <c r="B1806" s="4">
        <v>43689</v>
      </c>
      <c r="C1806">
        <v>13</v>
      </c>
      <c r="D1806" t="s">
        <v>33</v>
      </c>
      <c r="E1806" t="s">
        <v>63</v>
      </c>
      <c r="F1806" t="s">
        <v>13</v>
      </c>
      <c r="G1806" t="s">
        <v>24</v>
      </c>
      <c r="H1806">
        <v>159</v>
      </c>
      <c r="I1806">
        <v>3</v>
      </c>
      <c r="J1806">
        <v>477</v>
      </c>
    </row>
    <row r="1807" spans="1:10" x14ac:dyDescent="0.25">
      <c r="A1807" s="3" t="s">
        <v>1852</v>
      </c>
      <c r="B1807" s="4">
        <v>43689</v>
      </c>
      <c r="C1807">
        <v>17</v>
      </c>
      <c r="D1807" t="s">
        <v>35</v>
      </c>
      <c r="E1807" t="s">
        <v>36</v>
      </c>
      <c r="F1807" t="s">
        <v>28</v>
      </c>
      <c r="G1807" t="s">
        <v>31</v>
      </c>
      <c r="H1807">
        <v>69</v>
      </c>
      <c r="I1807">
        <v>7</v>
      </c>
      <c r="J1807">
        <v>483</v>
      </c>
    </row>
    <row r="1808" spans="1:10" x14ac:dyDescent="0.25">
      <c r="A1808" s="3" t="s">
        <v>1853</v>
      </c>
      <c r="B1808" s="4">
        <v>43689</v>
      </c>
      <c r="C1808">
        <v>4</v>
      </c>
      <c r="D1808" t="s">
        <v>51</v>
      </c>
      <c r="E1808" t="s">
        <v>68</v>
      </c>
      <c r="F1808" t="s">
        <v>18</v>
      </c>
      <c r="G1808" t="s">
        <v>31</v>
      </c>
      <c r="H1808">
        <v>69</v>
      </c>
      <c r="I1808">
        <v>3</v>
      </c>
      <c r="J1808">
        <v>207</v>
      </c>
    </row>
    <row r="1809" spans="1:10" x14ac:dyDescent="0.25">
      <c r="A1809" s="3" t="s">
        <v>1854</v>
      </c>
      <c r="B1809" s="4">
        <v>43690</v>
      </c>
      <c r="C1809">
        <v>9</v>
      </c>
      <c r="D1809" t="s">
        <v>21</v>
      </c>
      <c r="E1809" t="s">
        <v>46</v>
      </c>
      <c r="F1809" t="s">
        <v>23</v>
      </c>
      <c r="G1809" t="s">
        <v>14</v>
      </c>
      <c r="H1809">
        <v>199</v>
      </c>
      <c r="I1809">
        <v>3</v>
      </c>
      <c r="J1809">
        <v>597</v>
      </c>
    </row>
    <row r="1810" spans="1:10" x14ac:dyDescent="0.25">
      <c r="A1810" s="3" t="s">
        <v>1855</v>
      </c>
      <c r="B1810" s="4">
        <v>43691</v>
      </c>
      <c r="C1810">
        <v>8</v>
      </c>
      <c r="D1810" t="s">
        <v>45</v>
      </c>
      <c r="E1810" t="s">
        <v>22</v>
      </c>
      <c r="F1810" t="s">
        <v>23</v>
      </c>
      <c r="G1810" t="s">
        <v>31</v>
      </c>
      <c r="H1810">
        <v>69</v>
      </c>
      <c r="I1810">
        <v>5</v>
      </c>
      <c r="J1810">
        <v>345</v>
      </c>
    </row>
    <row r="1811" spans="1:10" x14ac:dyDescent="0.25">
      <c r="A1811" s="3" t="s">
        <v>1856</v>
      </c>
      <c r="B1811" s="4">
        <v>43691</v>
      </c>
      <c r="C1811">
        <v>3</v>
      </c>
      <c r="D1811" t="s">
        <v>43</v>
      </c>
      <c r="E1811" t="s">
        <v>68</v>
      </c>
      <c r="F1811" t="s">
        <v>18</v>
      </c>
      <c r="G1811" t="s">
        <v>19</v>
      </c>
      <c r="H1811">
        <v>289</v>
      </c>
      <c r="I1811">
        <v>3</v>
      </c>
      <c r="J1811">
        <v>867</v>
      </c>
    </row>
    <row r="1812" spans="1:10" x14ac:dyDescent="0.25">
      <c r="A1812" s="3" t="s">
        <v>1857</v>
      </c>
      <c r="B1812" s="4">
        <v>43692</v>
      </c>
      <c r="C1812">
        <v>15</v>
      </c>
      <c r="D1812" t="s">
        <v>118</v>
      </c>
      <c r="E1812" t="s">
        <v>63</v>
      </c>
      <c r="F1812" t="s">
        <v>13</v>
      </c>
      <c r="G1812" t="s">
        <v>31</v>
      </c>
      <c r="H1812">
        <v>69</v>
      </c>
      <c r="I1812">
        <v>4</v>
      </c>
      <c r="J1812">
        <v>276</v>
      </c>
    </row>
    <row r="1813" spans="1:10" x14ac:dyDescent="0.25">
      <c r="A1813" s="3" t="s">
        <v>1858</v>
      </c>
      <c r="B1813" s="4">
        <v>43692</v>
      </c>
      <c r="C1813">
        <v>11</v>
      </c>
      <c r="D1813" t="s">
        <v>11</v>
      </c>
      <c r="E1813" t="s">
        <v>63</v>
      </c>
      <c r="F1813" t="s">
        <v>13</v>
      </c>
      <c r="G1813" t="s">
        <v>31</v>
      </c>
      <c r="H1813">
        <v>69</v>
      </c>
      <c r="I1813">
        <v>8</v>
      </c>
      <c r="J1813">
        <v>552</v>
      </c>
    </row>
    <row r="1814" spans="1:10" x14ac:dyDescent="0.25">
      <c r="A1814" s="3" t="s">
        <v>1859</v>
      </c>
      <c r="B1814" s="4">
        <v>43692</v>
      </c>
      <c r="C1814">
        <v>6</v>
      </c>
      <c r="D1814" t="s">
        <v>48</v>
      </c>
      <c r="E1814" t="s">
        <v>22</v>
      </c>
      <c r="F1814" t="s">
        <v>23</v>
      </c>
      <c r="G1814" t="s">
        <v>24</v>
      </c>
      <c r="H1814">
        <v>159</v>
      </c>
      <c r="I1814">
        <v>6</v>
      </c>
      <c r="J1814">
        <v>954</v>
      </c>
    </row>
    <row r="1815" spans="1:10" x14ac:dyDescent="0.25">
      <c r="A1815" s="3" t="s">
        <v>1860</v>
      </c>
      <c r="B1815" s="4">
        <v>43692</v>
      </c>
      <c r="C1815">
        <v>9</v>
      </c>
      <c r="D1815" t="s">
        <v>21</v>
      </c>
      <c r="E1815" t="s">
        <v>22</v>
      </c>
      <c r="F1815" t="s">
        <v>23</v>
      </c>
      <c r="G1815" t="s">
        <v>24</v>
      </c>
      <c r="H1815">
        <v>159</v>
      </c>
      <c r="I1815">
        <v>6</v>
      </c>
      <c r="J1815">
        <v>954</v>
      </c>
    </row>
    <row r="1816" spans="1:10" x14ac:dyDescent="0.25">
      <c r="A1816" s="3" t="s">
        <v>1861</v>
      </c>
      <c r="B1816" s="4">
        <v>43693</v>
      </c>
      <c r="C1816">
        <v>5</v>
      </c>
      <c r="D1816" t="s">
        <v>60</v>
      </c>
      <c r="E1816" t="s">
        <v>68</v>
      </c>
      <c r="F1816" t="s">
        <v>18</v>
      </c>
      <c r="G1816" t="s">
        <v>14</v>
      </c>
      <c r="H1816">
        <v>199</v>
      </c>
      <c r="I1816">
        <v>2</v>
      </c>
      <c r="J1816">
        <v>398</v>
      </c>
    </row>
    <row r="1817" spans="1:10" x14ac:dyDescent="0.25">
      <c r="A1817" s="3" t="s">
        <v>1862</v>
      </c>
      <c r="B1817" s="4">
        <v>43694</v>
      </c>
      <c r="C1817">
        <v>10</v>
      </c>
      <c r="D1817" t="s">
        <v>58</v>
      </c>
      <c r="E1817" t="s">
        <v>22</v>
      </c>
      <c r="F1817" t="s">
        <v>23</v>
      </c>
      <c r="G1817" t="s">
        <v>24</v>
      </c>
      <c r="H1817">
        <v>159</v>
      </c>
      <c r="I1817">
        <v>9</v>
      </c>
      <c r="J1817">
        <v>1431</v>
      </c>
    </row>
    <row r="1818" spans="1:10" x14ac:dyDescent="0.25">
      <c r="A1818" s="3" t="s">
        <v>1863</v>
      </c>
      <c r="B1818" s="4">
        <v>43694</v>
      </c>
      <c r="C1818">
        <v>8</v>
      </c>
      <c r="D1818" t="s">
        <v>45</v>
      </c>
      <c r="E1818" t="s">
        <v>46</v>
      </c>
      <c r="F1818" t="s">
        <v>23</v>
      </c>
      <c r="G1818" t="s">
        <v>31</v>
      </c>
      <c r="H1818">
        <v>69</v>
      </c>
      <c r="I1818">
        <v>8</v>
      </c>
      <c r="J1818">
        <v>552</v>
      </c>
    </row>
    <row r="1819" spans="1:10" x14ac:dyDescent="0.25">
      <c r="A1819" s="3" t="s">
        <v>1864</v>
      </c>
      <c r="B1819" s="4">
        <v>43694</v>
      </c>
      <c r="C1819">
        <v>5</v>
      </c>
      <c r="D1819" t="s">
        <v>60</v>
      </c>
      <c r="E1819" t="s">
        <v>17</v>
      </c>
      <c r="F1819" t="s">
        <v>18</v>
      </c>
      <c r="G1819" t="s">
        <v>14</v>
      </c>
      <c r="H1819">
        <v>199</v>
      </c>
      <c r="I1819">
        <v>4</v>
      </c>
      <c r="J1819">
        <v>796</v>
      </c>
    </row>
    <row r="1820" spans="1:10" x14ac:dyDescent="0.25">
      <c r="A1820" s="3" t="s">
        <v>1865</v>
      </c>
      <c r="B1820" s="4">
        <v>43694</v>
      </c>
      <c r="C1820">
        <v>9</v>
      </c>
      <c r="D1820" t="s">
        <v>21</v>
      </c>
      <c r="E1820" t="s">
        <v>22</v>
      </c>
      <c r="F1820" t="s">
        <v>23</v>
      </c>
      <c r="G1820" t="s">
        <v>14</v>
      </c>
      <c r="H1820">
        <v>199</v>
      </c>
      <c r="I1820">
        <v>9</v>
      </c>
      <c r="J1820">
        <v>1791</v>
      </c>
    </row>
    <row r="1821" spans="1:10" x14ac:dyDescent="0.25">
      <c r="A1821" s="3" t="s">
        <v>1866</v>
      </c>
      <c r="B1821" s="4">
        <v>43694</v>
      </c>
      <c r="C1821">
        <v>2</v>
      </c>
      <c r="D1821" t="s">
        <v>106</v>
      </c>
      <c r="E1821" t="s">
        <v>17</v>
      </c>
      <c r="F1821" t="s">
        <v>18</v>
      </c>
      <c r="G1821" t="s">
        <v>31</v>
      </c>
      <c r="H1821">
        <v>69</v>
      </c>
      <c r="I1821">
        <v>9</v>
      </c>
      <c r="J1821">
        <v>621</v>
      </c>
    </row>
    <row r="1822" spans="1:10" x14ac:dyDescent="0.25">
      <c r="A1822" s="3" t="s">
        <v>1867</v>
      </c>
      <c r="B1822" s="4">
        <v>43694</v>
      </c>
      <c r="C1822">
        <v>7</v>
      </c>
      <c r="D1822" t="s">
        <v>88</v>
      </c>
      <c r="E1822" t="s">
        <v>46</v>
      </c>
      <c r="F1822" t="s">
        <v>23</v>
      </c>
      <c r="G1822" t="s">
        <v>14</v>
      </c>
      <c r="H1822">
        <v>199</v>
      </c>
      <c r="I1822">
        <v>6</v>
      </c>
      <c r="J1822">
        <v>1194</v>
      </c>
    </row>
    <row r="1823" spans="1:10" x14ac:dyDescent="0.25">
      <c r="A1823" s="3" t="s">
        <v>1868</v>
      </c>
      <c r="B1823" s="4">
        <v>43695</v>
      </c>
      <c r="C1823">
        <v>17</v>
      </c>
      <c r="D1823" t="s">
        <v>35</v>
      </c>
      <c r="E1823" t="s">
        <v>27</v>
      </c>
      <c r="F1823" t="s">
        <v>28</v>
      </c>
      <c r="G1823" t="s">
        <v>19</v>
      </c>
      <c r="H1823">
        <v>289</v>
      </c>
      <c r="I1823">
        <v>7</v>
      </c>
      <c r="J1823">
        <v>2023</v>
      </c>
    </row>
    <row r="1824" spans="1:10" x14ac:dyDescent="0.25">
      <c r="A1824" s="3" t="s">
        <v>1869</v>
      </c>
      <c r="B1824" s="4">
        <v>43695</v>
      </c>
      <c r="C1824">
        <v>9</v>
      </c>
      <c r="D1824" t="s">
        <v>21</v>
      </c>
      <c r="E1824" t="s">
        <v>22</v>
      </c>
      <c r="F1824" t="s">
        <v>23</v>
      </c>
      <c r="G1824" t="s">
        <v>14</v>
      </c>
      <c r="H1824">
        <v>199</v>
      </c>
      <c r="I1824">
        <v>3</v>
      </c>
      <c r="J1824">
        <v>597</v>
      </c>
    </row>
    <row r="1825" spans="1:10" x14ac:dyDescent="0.25">
      <c r="A1825" s="3" t="s">
        <v>1870</v>
      </c>
      <c r="B1825" s="4">
        <v>43695</v>
      </c>
      <c r="C1825">
        <v>15</v>
      </c>
      <c r="D1825" t="s">
        <v>118</v>
      </c>
      <c r="E1825" t="s">
        <v>12</v>
      </c>
      <c r="F1825" t="s">
        <v>13</v>
      </c>
      <c r="G1825" t="s">
        <v>24</v>
      </c>
      <c r="H1825">
        <v>159</v>
      </c>
      <c r="I1825">
        <v>3</v>
      </c>
      <c r="J1825">
        <v>477</v>
      </c>
    </row>
    <row r="1826" spans="1:10" x14ac:dyDescent="0.25">
      <c r="A1826" s="3" t="s">
        <v>1871</v>
      </c>
      <c r="B1826" s="4">
        <v>43696</v>
      </c>
      <c r="C1826">
        <v>11</v>
      </c>
      <c r="D1826" t="s">
        <v>11</v>
      </c>
      <c r="E1826" t="s">
        <v>12</v>
      </c>
      <c r="F1826" t="s">
        <v>13</v>
      </c>
      <c r="G1826" t="s">
        <v>14</v>
      </c>
      <c r="H1826">
        <v>199</v>
      </c>
      <c r="I1826">
        <v>5</v>
      </c>
      <c r="J1826">
        <v>995</v>
      </c>
    </row>
    <row r="1827" spans="1:10" x14ac:dyDescent="0.25">
      <c r="A1827" s="3" t="s">
        <v>1872</v>
      </c>
      <c r="B1827" s="4">
        <v>43696</v>
      </c>
      <c r="C1827">
        <v>18</v>
      </c>
      <c r="D1827" t="s">
        <v>26</v>
      </c>
      <c r="E1827" t="s">
        <v>36</v>
      </c>
      <c r="F1827" t="s">
        <v>28</v>
      </c>
      <c r="G1827" t="s">
        <v>19</v>
      </c>
      <c r="H1827">
        <v>289</v>
      </c>
      <c r="I1827">
        <v>4</v>
      </c>
      <c r="J1827">
        <v>1156</v>
      </c>
    </row>
    <row r="1828" spans="1:10" x14ac:dyDescent="0.25">
      <c r="A1828" s="3" t="s">
        <v>1873</v>
      </c>
      <c r="B1828" s="4">
        <v>43696</v>
      </c>
      <c r="C1828">
        <v>2</v>
      </c>
      <c r="D1828" t="s">
        <v>106</v>
      </c>
      <c r="E1828" t="s">
        <v>17</v>
      </c>
      <c r="F1828" t="s">
        <v>18</v>
      </c>
      <c r="G1828" t="s">
        <v>19</v>
      </c>
      <c r="H1828">
        <v>289</v>
      </c>
      <c r="I1828">
        <v>2</v>
      </c>
      <c r="J1828">
        <v>578</v>
      </c>
    </row>
    <row r="1829" spans="1:10" x14ac:dyDescent="0.25">
      <c r="A1829" s="3" t="s">
        <v>1874</v>
      </c>
      <c r="B1829" s="4">
        <v>43696</v>
      </c>
      <c r="C1829">
        <v>18</v>
      </c>
      <c r="D1829" t="s">
        <v>26</v>
      </c>
      <c r="E1829" t="s">
        <v>36</v>
      </c>
      <c r="F1829" t="s">
        <v>28</v>
      </c>
      <c r="G1829" t="s">
        <v>31</v>
      </c>
      <c r="H1829">
        <v>69</v>
      </c>
      <c r="I1829">
        <v>6</v>
      </c>
      <c r="J1829">
        <v>414</v>
      </c>
    </row>
    <row r="1830" spans="1:10" x14ac:dyDescent="0.25">
      <c r="A1830" s="3" t="s">
        <v>1875</v>
      </c>
      <c r="B1830" s="4">
        <v>43696</v>
      </c>
      <c r="C1830">
        <v>13</v>
      </c>
      <c r="D1830" t="s">
        <v>33</v>
      </c>
      <c r="E1830" t="s">
        <v>63</v>
      </c>
      <c r="F1830" t="s">
        <v>13</v>
      </c>
      <c r="G1830" t="s">
        <v>31</v>
      </c>
      <c r="H1830">
        <v>69</v>
      </c>
      <c r="I1830">
        <v>4</v>
      </c>
      <c r="J1830">
        <v>276</v>
      </c>
    </row>
    <row r="1831" spans="1:10" x14ac:dyDescent="0.25">
      <c r="A1831" s="3" t="s">
        <v>1876</v>
      </c>
      <c r="B1831" s="4">
        <v>43697</v>
      </c>
      <c r="C1831">
        <v>5</v>
      </c>
      <c r="D1831" t="s">
        <v>60</v>
      </c>
      <c r="E1831" t="s">
        <v>17</v>
      </c>
      <c r="F1831" t="s">
        <v>18</v>
      </c>
      <c r="G1831" t="s">
        <v>19</v>
      </c>
      <c r="H1831">
        <v>289</v>
      </c>
      <c r="I1831">
        <v>2</v>
      </c>
      <c r="J1831">
        <v>578</v>
      </c>
    </row>
    <row r="1832" spans="1:10" x14ac:dyDescent="0.25">
      <c r="A1832" s="3" t="s">
        <v>1877</v>
      </c>
      <c r="B1832" s="4">
        <v>43698</v>
      </c>
      <c r="C1832">
        <v>8</v>
      </c>
      <c r="D1832" t="s">
        <v>45</v>
      </c>
      <c r="E1832" t="s">
        <v>22</v>
      </c>
      <c r="F1832" t="s">
        <v>23</v>
      </c>
      <c r="G1832" t="s">
        <v>14</v>
      </c>
      <c r="H1832">
        <v>199</v>
      </c>
      <c r="I1832">
        <v>3</v>
      </c>
      <c r="J1832">
        <v>597</v>
      </c>
    </row>
    <row r="1833" spans="1:10" x14ac:dyDescent="0.25">
      <c r="A1833" s="3" t="s">
        <v>1878</v>
      </c>
      <c r="B1833" s="4">
        <v>43698</v>
      </c>
      <c r="C1833">
        <v>14</v>
      </c>
      <c r="D1833" t="s">
        <v>38</v>
      </c>
      <c r="E1833" t="s">
        <v>63</v>
      </c>
      <c r="F1833" t="s">
        <v>13</v>
      </c>
      <c r="G1833" t="s">
        <v>24</v>
      </c>
      <c r="H1833">
        <v>159</v>
      </c>
      <c r="I1833">
        <v>1</v>
      </c>
      <c r="J1833">
        <v>159</v>
      </c>
    </row>
    <row r="1834" spans="1:10" x14ac:dyDescent="0.25">
      <c r="A1834" s="3" t="s">
        <v>1879</v>
      </c>
      <c r="B1834" s="4">
        <v>43698</v>
      </c>
      <c r="C1834">
        <v>8</v>
      </c>
      <c r="D1834" t="s">
        <v>45</v>
      </c>
      <c r="E1834" t="s">
        <v>46</v>
      </c>
      <c r="F1834" t="s">
        <v>23</v>
      </c>
      <c r="G1834" t="s">
        <v>31</v>
      </c>
      <c r="H1834">
        <v>69</v>
      </c>
      <c r="I1834">
        <v>5</v>
      </c>
      <c r="J1834">
        <v>345</v>
      </c>
    </row>
    <row r="1835" spans="1:10" x14ac:dyDescent="0.25">
      <c r="A1835" s="3" t="s">
        <v>1880</v>
      </c>
      <c r="B1835" s="4">
        <v>43698</v>
      </c>
      <c r="C1835">
        <v>5</v>
      </c>
      <c r="D1835" t="s">
        <v>60</v>
      </c>
      <c r="E1835" t="s">
        <v>68</v>
      </c>
      <c r="F1835" t="s">
        <v>18</v>
      </c>
      <c r="G1835" t="s">
        <v>14</v>
      </c>
      <c r="H1835">
        <v>199</v>
      </c>
      <c r="I1835">
        <v>7</v>
      </c>
      <c r="J1835">
        <v>1393</v>
      </c>
    </row>
    <row r="1836" spans="1:10" x14ac:dyDescent="0.25">
      <c r="A1836" s="3" t="s">
        <v>1881</v>
      </c>
      <c r="B1836" s="4">
        <v>43698</v>
      </c>
      <c r="C1836">
        <v>5</v>
      </c>
      <c r="D1836" t="s">
        <v>60</v>
      </c>
      <c r="E1836" t="s">
        <v>68</v>
      </c>
      <c r="F1836" t="s">
        <v>18</v>
      </c>
      <c r="G1836" t="s">
        <v>19</v>
      </c>
      <c r="H1836">
        <v>289</v>
      </c>
      <c r="I1836">
        <v>3</v>
      </c>
      <c r="J1836">
        <v>867</v>
      </c>
    </row>
    <row r="1837" spans="1:10" x14ac:dyDescent="0.25">
      <c r="A1837" s="3" t="s">
        <v>1882</v>
      </c>
      <c r="B1837" s="4">
        <v>43698</v>
      </c>
      <c r="C1837">
        <v>9</v>
      </c>
      <c r="D1837" t="s">
        <v>21</v>
      </c>
      <c r="E1837" t="s">
        <v>46</v>
      </c>
      <c r="F1837" t="s">
        <v>23</v>
      </c>
      <c r="G1837" t="s">
        <v>14</v>
      </c>
      <c r="H1837">
        <v>199</v>
      </c>
      <c r="I1837">
        <v>5</v>
      </c>
      <c r="J1837">
        <v>995</v>
      </c>
    </row>
    <row r="1838" spans="1:10" x14ac:dyDescent="0.25">
      <c r="A1838" s="3" t="s">
        <v>1883</v>
      </c>
      <c r="B1838" s="4">
        <v>43699</v>
      </c>
      <c r="C1838">
        <v>6</v>
      </c>
      <c r="D1838" t="s">
        <v>48</v>
      </c>
      <c r="E1838" t="s">
        <v>22</v>
      </c>
      <c r="F1838" t="s">
        <v>23</v>
      </c>
      <c r="G1838" t="s">
        <v>31</v>
      </c>
      <c r="H1838">
        <v>69</v>
      </c>
      <c r="I1838">
        <v>3</v>
      </c>
      <c r="J1838">
        <v>207</v>
      </c>
    </row>
    <row r="1839" spans="1:10" x14ac:dyDescent="0.25">
      <c r="A1839" s="3" t="s">
        <v>1884</v>
      </c>
      <c r="B1839" s="4">
        <v>43699</v>
      </c>
      <c r="C1839">
        <v>20</v>
      </c>
      <c r="D1839" t="s">
        <v>40</v>
      </c>
      <c r="E1839" t="s">
        <v>36</v>
      </c>
      <c r="F1839" t="s">
        <v>28</v>
      </c>
      <c r="G1839" t="s">
        <v>41</v>
      </c>
      <c r="H1839">
        <v>399</v>
      </c>
      <c r="I1839">
        <v>9</v>
      </c>
      <c r="J1839">
        <v>3591</v>
      </c>
    </row>
    <row r="1840" spans="1:10" x14ac:dyDescent="0.25">
      <c r="A1840" s="3" t="s">
        <v>1885</v>
      </c>
      <c r="B1840" s="4">
        <v>43699</v>
      </c>
      <c r="C1840">
        <v>19</v>
      </c>
      <c r="D1840" t="s">
        <v>56</v>
      </c>
      <c r="E1840" t="s">
        <v>27</v>
      </c>
      <c r="F1840" t="s">
        <v>28</v>
      </c>
      <c r="G1840" t="s">
        <v>19</v>
      </c>
      <c r="H1840">
        <v>289</v>
      </c>
      <c r="I1840">
        <v>5</v>
      </c>
      <c r="J1840">
        <v>1445</v>
      </c>
    </row>
    <row r="1841" spans="1:10" x14ac:dyDescent="0.25">
      <c r="A1841" s="3" t="s">
        <v>1886</v>
      </c>
      <c r="B1841" s="4">
        <v>43699</v>
      </c>
      <c r="C1841">
        <v>17</v>
      </c>
      <c r="D1841" t="s">
        <v>35</v>
      </c>
      <c r="E1841" t="s">
        <v>36</v>
      </c>
      <c r="F1841" t="s">
        <v>28</v>
      </c>
      <c r="G1841" t="s">
        <v>14</v>
      </c>
      <c r="H1841">
        <v>199</v>
      </c>
      <c r="I1841">
        <v>5</v>
      </c>
      <c r="J1841">
        <v>995</v>
      </c>
    </row>
    <row r="1842" spans="1:10" x14ac:dyDescent="0.25">
      <c r="A1842" s="3" t="s">
        <v>1887</v>
      </c>
      <c r="B1842" s="4">
        <v>43699</v>
      </c>
      <c r="C1842">
        <v>3</v>
      </c>
      <c r="D1842" t="s">
        <v>43</v>
      </c>
      <c r="E1842" t="s">
        <v>68</v>
      </c>
      <c r="F1842" t="s">
        <v>18</v>
      </c>
      <c r="G1842" t="s">
        <v>14</v>
      </c>
      <c r="H1842">
        <v>199</v>
      </c>
      <c r="I1842">
        <v>4</v>
      </c>
      <c r="J1842">
        <v>796</v>
      </c>
    </row>
    <row r="1843" spans="1:10" x14ac:dyDescent="0.25">
      <c r="A1843" s="3" t="s">
        <v>1888</v>
      </c>
      <c r="B1843" s="4">
        <v>43699</v>
      </c>
      <c r="C1843">
        <v>2</v>
      </c>
      <c r="D1843" t="s">
        <v>106</v>
      </c>
      <c r="E1843" t="s">
        <v>17</v>
      </c>
      <c r="F1843" t="s">
        <v>18</v>
      </c>
      <c r="G1843" t="s">
        <v>24</v>
      </c>
      <c r="H1843">
        <v>159</v>
      </c>
      <c r="I1843">
        <v>3</v>
      </c>
      <c r="J1843">
        <v>477</v>
      </c>
    </row>
    <row r="1844" spans="1:10" x14ac:dyDescent="0.25">
      <c r="A1844" s="3" t="s">
        <v>1889</v>
      </c>
      <c r="B1844" s="4">
        <v>43699</v>
      </c>
      <c r="C1844">
        <v>20</v>
      </c>
      <c r="D1844" t="s">
        <v>40</v>
      </c>
      <c r="E1844" t="s">
        <v>27</v>
      </c>
      <c r="F1844" t="s">
        <v>28</v>
      </c>
      <c r="G1844" t="s">
        <v>14</v>
      </c>
      <c r="H1844">
        <v>199</v>
      </c>
      <c r="I1844">
        <v>1</v>
      </c>
      <c r="J1844">
        <v>199</v>
      </c>
    </row>
    <row r="1845" spans="1:10" x14ac:dyDescent="0.25">
      <c r="A1845" s="3" t="s">
        <v>1890</v>
      </c>
      <c r="B1845" s="4">
        <v>43699</v>
      </c>
      <c r="C1845">
        <v>5</v>
      </c>
      <c r="D1845" t="s">
        <v>60</v>
      </c>
      <c r="E1845" t="s">
        <v>17</v>
      </c>
      <c r="F1845" t="s">
        <v>18</v>
      </c>
      <c r="G1845" t="s">
        <v>14</v>
      </c>
      <c r="H1845">
        <v>199</v>
      </c>
      <c r="I1845">
        <v>4</v>
      </c>
      <c r="J1845">
        <v>796</v>
      </c>
    </row>
    <row r="1846" spans="1:10" x14ac:dyDescent="0.25">
      <c r="A1846" s="3" t="s">
        <v>1891</v>
      </c>
      <c r="B1846" s="4">
        <v>43699</v>
      </c>
      <c r="C1846">
        <v>5</v>
      </c>
      <c r="D1846" t="s">
        <v>60</v>
      </c>
      <c r="E1846" t="s">
        <v>68</v>
      </c>
      <c r="F1846" t="s">
        <v>18</v>
      </c>
      <c r="G1846" t="s">
        <v>24</v>
      </c>
      <c r="H1846">
        <v>159</v>
      </c>
      <c r="I1846">
        <v>2</v>
      </c>
      <c r="J1846">
        <v>318</v>
      </c>
    </row>
    <row r="1847" spans="1:10" x14ac:dyDescent="0.25">
      <c r="A1847" s="3" t="s">
        <v>1892</v>
      </c>
      <c r="B1847" s="4">
        <v>43700</v>
      </c>
      <c r="C1847">
        <v>7</v>
      </c>
      <c r="D1847" t="s">
        <v>88</v>
      </c>
      <c r="E1847" t="s">
        <v>22</v>
      </c>
      <c r="F1847" t="s">
        <v>23</v>
      </c>
      <c r="G1847" t="s">
        <v>24</v>
      </c>
      <c r="H1847">
        <v>159</v>
      </c>
      <c r="I1847">
        <v>1</v>
      </c>
      <c r="J1847">
        <v>159</v>
      </c>
    </row>
    <row r="1848" spans="1:10" x14ac:dyDescent="0.25">
      <c r="A1848" s="3" t="s">
        <v>1893</v>
      </c>
      <c r="B1848" s="4">
        <v>43700</v>
      </c>
      <c r="C1848">
        <v>2</v>
      </c>
      <c r="D1848" t="s">
        <v>106</v>
      </c>
      <c r="E1848" t="s">
        <v>17</v>
      </c>
      <c r="F1848" t="s">
        <v>18</v>
      </c>
      <c r="G1848" t="s">
        <v>24</v>
      </c>
      <c r="H1848">
        <v>159</v>
      </c>
      <c r="I1848">
        <v>6</v>
      </c>
      <c r="J1848">
        <v>954</v>
      </c>
    </row>
    <row r="1849" spans="1:10" x14ac:dyDescent="0.25">
      <c r="A1849" s="3" t="s">
        <v>1894</v>
      </c>
      <c r="B1849" s="4">
        <v>43701</v>
      </c>
      <c r="C1849">
        <v>1</v>
      </c>
      <c r="D1849" t="s">
        <v>16</v>
      </c>
      <c r="E1849" t="s">
        <v>68</v>
      </c>
      <c r="F1849" t="s">
        <v>18</v>
      </c>
      <c r="G1849" t="s">
        <v>31</v>
      </c>
      <c r="H1849">
        <v>69</v>
      </c>
      <c r="I1849">
        <v>5</v>
      </c>
      <c r="J1849">
        <v>345</v>
      </c>
    </row>
    <row r="1850" spans="1:10" x14ac:dyDescent="0.25">
      <c r="A1850" s="3" t="s">
        <v>1895</v>
      </c>
      <c r="B1850" s="4">
        <v>43701</v>
      </c>
      <c r="C1850">
        <v>4</v>
      </c>
      <c r="D1850" t="s">
        <v>51</v>
      </c>
      <c r="E1850" t="s">
        <v>17</v>
      </c>
      <c r="F1850" t="s">
        <v>18</v>
      </c>
      <c r="G1850" t="s">
        <v>41</v>
      </c>
      <c r="H1850">
        <v>399</v>
      </c>
      <c r="I1850">
        <v>7</v>
      </c>
      <c r="J1850">
        <v>2793</v>
      </c>
    </row>
    <row r="1851" spans="1:10" x14ac:dyDescent="0.25">
      <c r="A1851" s="3" t="s">
        <v>1896</v>
      </c>
      <c r="B1851" s="4">
        <v>43702</v>
      </c>
      <c r="C1851">
        <v>4</v>
      </c>
      <c r="D1851" t="s">
        <v>51</v>
      </c>
      <c r="E1851" t="s">
        <v>68</v>
      </c>
      <c r="F1851" t="s">
        <v>18</v>
      </c>
      <c r="G1851" t="s">
        <v>24</v>
      </c>
      <c r="H1851">
        <v>159</v>
      </c>
      <c r="I1851">
        <v>1</v>
      </c>
      <c r="J1851">
        <v>159</v>
      </c>
    </row>
    <row r="1852" spans="1:10" x14ac:dyDescent="0.25">
      <c r="A1852" s="3" t="s">
        <v>1897</v>
      </c>
      <c r="B1852" s="4">
        <v>43703</v>
      </c>
      <c r="C1852">
        <v>14</v>
      </c>
      <c r="D1852" t="s">
        <v>38</v>
      </c>
      <c r="E1852" t="s">
        <v>63</v>
      </c>
      <c r="F1852" t="s">
        <v>13</v>
      </c>
      <c r="G1852" t="s">
        <v>31</v>
      </c>
      <c r="H1852">
        <v>69</v>
      </c>
      <c r="I1852">
        <v>2</v>
      </c>
      <c r="J1852">
        <v>138</v>
      </c>
    </row>
    <row r="1853" spans="1:10" x14ac:dyDescent="0.25">
      <c r="A1853" s="3" t="s">
        <v>1898</v>
      </c>
      <c r="B1853" s="4">
        <v>43704</v>
      </c>
      <c r="C1853">
        <v>11</v>
      </c>
      <c r="D1853" t="s">
        <v>11</v>
      </c>
      <c r="E1853" t="s">
        <v>12</v>
      </c>
      <c r="F1853" t="s">
        <v>13</v>
      </c>
      <c r="G1853" t="s">
        <v>31</v>
      </c>
      <c r="H1853">
        <v>69</v>
      </c>
      <c r="I1853">
        <v>9</v>
      </c>
      <c r="J1853">
        <v>621</v>
      </c>
    </row>
    <row r="1854" spans="1:10" x14ac:dyDescent="0.25">
      <c r="A1854" s="3" t="s">
        <v>1899</v>
      </c>
      <c r="B1854" s="4">
        <v>43705</v>
      </c>
      <c r="C1854">
        <v>16</v>
      </c>
      <c r="D1854" t="s">
        <v>30</v>
      </c>
      <c r="E1854" t="s">
        <v>36</v>
      </c>
      <c r="F1854" t="s">
        <v>28</v>
      </c>
      <c r="G1854" t="s">
        <v>31</v>
      </c>
      <c r="H1854">
        <v>69</v>
      </c>
      <c r="I1854">
        <v>2</v>
      </c>
      <c r="J1854">
        <v>138</v>
      </c>
    </row>
    <row r="1855" spans="1:10" x14ac:dyDescent="0.25">
      <c r="A1855" s="3" t="s">
        <v>1900</v>
      </c>
      <c r="B1855" s="4">
        <v>43706</v>
      </c>
      <c r="C1855">
        <v>16</v>
      </c>
      <c r="D1855" t="s">
        <v>30</v>
      </c>
      <c r="E1855" t="s">
        <v>27</v>
      </c>
      <c r="F1855" t="s">
        <v>28</v>
      </c>
      <c r="G1855" t="s">
        <v>24</v>
      </c>
      <c r="H1855">
        <v>159</v>
      </c>
      <c r="I1855">
        <v>8</v>
      </c>
      <c r="J1855">
        <v>1272</v>
      </c>
    </row>
    <row r="1856" spans="1:10" x14ac:dyDescent="0.25">
      <c r="A1856" s="3" t="s">
        <v>1901</v>
      </c>
      <c r="B1856" s="4">
        <v>43706</v>
      </c>
      <c r="C1856">
        <v>4</v>
      </c>
      <c r="D1856" t="s">
        <v>51</v>
      </c>
      <c r="E1856" t="s">
        <v>68</v>
      </c>
      <c r="F1856" t="s">
        <v>18</v>
      </c>
      <c r="G1856" t="s">
        <v>24</v>
      </c>
      <c r="H1856">
        <v>159</v>
      </c>
      <c r="I1856">
        <v>0</v>
      </c>
      <c r="J1856">
        <v>0</v>
      </c>
    </row>
    <row r="1857" spans="1:10" x14ac:dyDescent="0.25">
      <c r="A1857" s="3" t="s">
        <v>1902</v>
      </c>
      <c r="B1857" s="4">
        <v>43707</v>
      </c>
      <c r="C1857">
        <v>19</v>
      </c>
      <c r="D1857" t="s">
        <v>56</v>
      </c>
      <c r="E1857" t="s">
        <v>36</v>
      </c>
      <c r="F1857" t="s">
        <v>28</v>
      </c>
      <c r="G1857" t="s">
        <v>24</v>
      </c>
      <c r="H1857">
        <v>159</v>
      </c>
      <c r="I1857">
        <v>7</v>
      </c>
      <c r="J1857">
        <v>1113</v>
      </c>
    </row>
    <row r="1858" spans="1:10" x14ac:dyDescent="0.25">
      <c r="A1858" s="3" t="s">
        <v>1903</v>
      </c>
      <c r="B1858" s="4">
        <v>43707</v>
      </c>
      <c r="C1858">
        <v>7</v>
      </c>
      <c r="D1858" t="s">
        <v>88</v>
      </c>
      <c r="E1858" t="s">
        <v>46</v>
      </c>
      <c r="F1858" t="s">
        <v>23</v>
      </c>
      <c r="G1858" t="s">
        <v>14</v>
      </c>
      <c r="H1858">
        <v>199</v>
      </c>
      <c r="I1858">
        <v>1</v>
      </c>
      <c r="J1858">
        <v>199</v>
      </c>
    </row>
    <row r="1859" spans="1:10" x14ac:dyDescent="0.25">
      <c r="A1859" s="3" t="s">
        <v>1904</v>
      </c>
      <c r="B1859" s="4">
        <v>43707</v>
      </c>
      <c r="C1859">
        <v>17</v>
      </c>
      <c r="D1859" t="s">
        <v>35</v>
      </c>
      <c r="E1859" t="s">
        <v>36</v>
      </c>
      <c r="F1859" t="s">
        <v>28</v>
      </c>
      <c r="G1859" t="s">
        <v>41</v>
      </c>
      <c r="H1859">
        <v>399</v>
      </c>
      <c r="I1859">
        <v>1</v>
      </c>
      <c r="J1859">
        <v>399</v>
      </c>
    </row>
    <row r="1860" spans="1:10" x14ac:dyDescent="0.25">
      <c r="A1860" s="3" t="s">
        <v>1905</v>
      </c>
      <c r="B1860" s="4">
        <v>43707</v>
      </c>
      <c r="C1860">
        <v>6</v>
      </c>
      <c r="D1860" t="s">
        <v>48</v>
      </c>
      <c r="E1860" t="s">
        <v>22</v>
      </c>
      <c r="F1860" t="s">
        <v>23</v>
      </c>
      <c r="G1860" t="s">
        <v>31</v>
      </c>
      <c r="H1860">
        <v>69</v>
      </c>
      <c r="I1860">
        <v>0</v>
      </c>
      <c r="J1860">
        <v>0</v>
      </c>
    </row>
    <row r="1861" spans="1:10" x14ac:dyDescent="0.25">
      <c r="A1861" s="3" t="s">
        <v>1906</v>
      </c>
      <c r="B1861" s="4">
        <v>43707</v>
      </c>
      <c r="C1861">
        <v>14</v>
      </c>
      <c r="D1861" t="s">
        <v>38</v>
      </c>
      <c r="E1861" t="s">
        <v>63</v>
      </c>
      <c r="F1861" t="s">
        <v>13</v>
      </c>
      <c r="G1861" t="s">
        <v>41</v>
      </c>
      <c r="H1861">
        <v>399</v>
      </c>
      <c r="I1861">
        <v>4</v>
      </c>
      <c r="J1861">
        <v>1596</v>
      </c>
    </row>
    <row r="1862" spans="1:10" x14ac:dyDescent="0.25">
      <c r="A1862" s="3" t="s">
        <v>1907</v>
      </c>
      <c r="B1862" s="4">
        <v>43707</v>
      </c>
      <c r="C1862">
        <v>20</v>
      </c>
      <c r="D1862" t="s">
        <v>40</v>
      </c>
      <c r="E1862" t="s">
        <v>27</v>
      </c>
      <c r="F1862" t="s">
        <v>28</v>
      </c>
      <c r="G1862" t="s">
        <v>41</v>
      </c>
      <c r="H1862">
        <v>399</v>
      </c>
      <c r="I1862">
        <v>8</v>
      </c>
      <c r="J1862">
        <v>3192</v>
      </c>
    </row>
    <row r="1863" spans="1:10" x14ac:dyDescent="0.25">
      <c r="A1863" s="3" t="s">
        <v>1908</v>
      </c>
      <c r="B1863" s="4">
        <v>43707</v>
      </c>
      <c r="C1863">
        <v>10</v>
      </c>
      <c r="D1863" t="s">
        <v>58</v>
      </c>
      <c r="E1863" t="s">
        <v>22</v>
      </c>
      <c r="F1863" t="s">
        <v>23</v>
      </c>
      <c r="G1863" t="s">
        <v>19</v>
      </c>
      <c r="H1863">
        <v>289</v>
      </c>
      <c r="I1863">
        <v>3</v>
      </c>
      <c r="J1863">
        <v>867</v>
      </c>
    </row>
    <row r="1864" spans="1:10" x14ac:dyDescent="0.25">
      <c r="A1864" s="3" t="s">
        <v>1909</v>
      </c>
      <c r="B1864" s="4">
        <v>43708</v>
      </c>
      <c r="C1864">
        <v>11</v>
      </c>
      <c r="D1864" t="s">
        <v>11</v>
      </c>
      <c r="E1864" t="s">
        <v>12</v>
      </c>
      <c r="F1864" t="s">
        <v>13</v>
      </c>
      <c r="G1864" t="s">
        <v>41</v>
      </c>
      <c r="H1864">
        <v>399</v>
      </c>
      <c r="I1864">
        <v>5</v>
      </c>
      <c r="J1864">
        <v>1995</v>
      </c>
    </row>
    <row r="1865" spans="1:10" x14ac:dyDescent="0.25">
      <c r="A1865" s="3" t="s">
        <v>1910</v>
      </c>
      <c r="B1865" s="4">
        <v>43709</v>
      </c>
      <c r="C1865">
        <v>16</v>
      </c>
      <c r="D1865" t="s">
        <v>30</v>
      </c>
      <c r="E1865" t="s">
        <v>27</v>
      </c>
      <c r="F1865" t="s">
        <v>28</v>
      </c>
      <c r="G1865" t="s">
        <v>19</v>
      </c>
      <c r="H1865">
        <v>289</v>
      </c>
      <c r="I1865">
        <v>3</v>
      </c>
      <c r="J1865">
        <v>867</v>
      </c>
    </row>
    <row r="1866" spans="1:10" x14ac:dyDescent="0.25">
      <c r="A1866" s="3" t="s">
        <v>1911</v>
      </c>
      <c r="B1866" s="4">
        <v>43709</v>
      </c>
      <c r="C1866">
        <v>11</v>
      </c>
      <c r="D1866" t="s">
        <v>11</v>
      </c>
      <c r="E1866" t="s">
        <v>63</v>
      </c>
      <c r="F1866" t="s">
        <v>13</v>
      </c>
      <c r="G1866" t="s">
        <v>41</v>
      </c>
      <c r="H1866">
        <v>399</v>
      </c>
      <c r="I1866">
        <v>4</v>
      </c>
      <c r="J1866">
        <v>1596</v>
      </c>
    </row>
    <row r="1867" spans="1:10" x14ac:dyDescent="0.25">
      <c r="A1867" s="3" t="s">
        <v>1912</v>
      </c>
      <c r="B1867" s="4">
        <v>43709</v>
      </c>
      <c r="C1867">
        <v>7</v>
      </c>
      <c r="D1867" t="s">
        <v>88</v>
      </c>
      <c r="E1867" t="s">
        <v>46</v>
      </c>
      <c r="F1867" t="s">
        <v>23</v>
      </c>
      <c r="G1867" t="s">
        <v>31</v>
      </c>
      <c r="H1867">
        <v>69</v>
      </c>
      <c r="I1867">
        <v>6</v>
      </c>
      <c r="J1867">
        <v>414</v>
      </c>
    </row>
    <row r="1868" spans="1:10" x14ac:dyDescent="0.25">
      <c r="A1868" s="3" t="s">
        <v>1913</v>
      </c>
      <c r="B1868" s="4">
        <v>43710</v>
      </c>
      <c r="C1868">
        <v>3</v>
      </c>
      <c r="D1868" t="s">
        <v>43</v>
      </c>
      <c r="E1868" t="s">
        <v>17</v>
      </c>
      <c r="F1868" t="s">
        <v>18</v>
      </c>
      <c r="G1868" t="s">
        <v>19</v>
      </c>
      <c r="H1868">
        <v>289</v>
      </c>
      <c r="I1868">
        <v>6</v>
      </c>
      <c r="J1868">
        <v>1734</v>
      </c>
    </row>
    <row r="1869" spans="1:10" x14ac:dyDescent="0.25">
      <c r="A1869" s="3" t="s">
        <v>1914</v>
      </c>
      <c r="B1869" s="4">
        <v>43710</v>
      </c>
      <c r="C1869">
        <v>15</v>
      </c>
      <c r="D1869" t="s">
        <v>118</v>
      </c>
      <c r="E1869" t="s">
        <v>12</v>
      </c>
      <c r="F1869" t="s">
        <v>13</v>
      </c>
      <c r="G1869" t="s">
        <v>14</v>
      </c>
      <c r="H1869">
        <v>199</v>
      </c>
      <c r="I1869">
        <v>5</v>
      </c>
      <c r="J1869">
        <v>995</v>
      </c>
    </row>
    <row r="1870" spans="1:10" x14ac:dyDescent="0.25">
      <c r="A1870" s="3" t="s">
        <v>1915</v>
      </c>
      <c r="B1870" s="4">
        <v>43711</v>
      </c>
      <c r="C1870">
        <v>7</v>
      </c>
      <c r="D1870" t="s">
        <v>88</v>
      </c>
      <c r="E1870" t="s">
        <v>22</v>
      </c>
      <c r="F1870" t="s">
        <v>23</v>
      </c>
      <c r="G1870" t="s">
        <v>41</v>
      </c>
      <c r="H1870">
        <v>399</v>
      </c>
      <c r="I1870">
        <v>1</v>
      </c>
      <c r="J1870">
        <v>399</v>
      </c>
    </row>
    <row r="1871" spans="1:10" x14ac:dyDescent="0.25">
      <c r="A1871" s="3" t="s">
        <v>1916</v>
      </c>
      <c r="B1871" s="4">
        <v>43712</v>
      </c>
      <c r="C1871">
        <v>19</v>
      </c>
      <c r="D1871" t="s">
        <v>56</v>
      </c>
      <c r="E1871" t="s">
        <v>36</v>
      </c>
      <c r="F1871" t="s">
        <v>28</v>
      </c>
      <c r="G1871" t="s">
        <v>41</v>
      </c>
      <c r="H1871">
        <v>399</v>
      </c>
      <c r="I1871">
        <v>9</v>
      </c>
      <c r="J1871">
        <v>3591</v>
      </c>
    </row>
    <row r="1872" spans="1:10" x14ac:dyDescent="0.25">
      <c r="A1872" s="3" t="s">
        <v>1917</v>
      </c>
      <c r="B1872" s="4">
        <v>43712</v>
      </c>
      <c r="C1872">
        <v>20</v>
      </c>
      <c r="D1872" t="s">
        <v>40</v>
      </c>
      <c r="E1872" t="s">
        <v>27</v>
      </c>
      <c r="F1872" t="s">
        <v>28</v>
      </c>
      <c r="G1872" t="s">
        <v>24</v>
      </c>
      <c r="H1872">
        <v>159</v>
      </c>
      <c r="I1872">
        <v>4</v>
      </c>
      <c r="J1872">
        <v>636</v>
      </c>
    </row>
    <row r="1873" spans="1:10" x14ac:dyDescent="0.25">
      <c r="A1873" s="3" t="s">
        <v>1918</v>
      </c>
      <c r="B1873" s="4">
        <v>43713</v>
      </c>
      <c r="C1873">
        <v>10</v>
      </c>
      <c r="D1873" t="s">
        <v>58</v>
      </c>
      <c r="E1873" t="s">
        <v>46</v>
      </c>
      <c r="F1873" t="s">
        <v>23</v>
      </c>
      <c r="G1873" t="s">
        <v>31</v>
      </c>
      <c r="H1873">
        <v>69</v>
      </c>
      <c r="I1873">
        <v>7</v>
      </c>
      <c r="J1873">
        <v>483</v>
      </c>
    </row>
    <row r="1874" spans="1:10" x14ac:dyDescent="0.25">
      <c r="A1874" s="3" t="s">
        <v>1919</v>
      </c>
      <c r="B1874" s="4">
        <v>43713</v>
      </c>
      <c r="C1874">
        <v>8</v>
      </c>
      <c r="D1874" t="s">
        <v>45</v>
      </c>
      <c r="E1874" t="s">
        <v>46</v>
      </c>
      <c r="F1874" t="s">
        <v>23</v>
      </c>
      <c r="G1874" t="s">
        <v>14</v>
      </c>
      <c r="H1874">
        <v>199</v>
      </c>
      <c r="I1874">
        <v>6</v>
      </c>
      <c r="J1874">
        <v>1194</v>
      </c>
    </row>
    <row r="1875" spans="1:10" x14ac:dyDescent="0.25">
      <c r="A1875" s="3" t="s">
        <v>1920</v>
      </c>
      <c r="B1875" s="4">
        <v>43714</v>
      </c>
      <c r="C1875">
        <v>9</v>
      </c>
      <c r="D1875" t="s">
        <v>21</v>
      </c>
      <c r="E1875" t="s">
        <v>22</v>
      </c>
      <c r="F1875" t="s">
        <v>23</v>
      </c>
      <c r="G1875" t="s">
        <v>19</v>
      </c>
      <c r="H1875">
        <v>289</v>
      </c>
      <c r="I1875">
        <v>2</v>
      </c>
      <c r="J1875">
        <v>578</v>
      </c>
    </row>
    <row r="1876" spans="1:10" x14ac:dyDescent="0.25">
      <c r="A1876" s="3" t="s">
        <v>1921</v>
      </c>
      <c r="B1876" s="4">
        <v>43714</v>
      </c>
      <c r="C1876">
        <v>3</v>
      </c>
      <c r="D1876" t="s">
        <v>43</v>
      </c>
      <c r="E1876" t="s">
        <v>68</v>
      </c>
      <c r="F1876" t="s">
        <v>18</v>
      </c>
      <c r="G1876" t="s">
        <v>24</v>
      </c>
      <c r="H1876">
        <v>159</v>
      </c>
      <c r="I1876">
        <v>9</v>
      </c>
      <c r="J1876">
        <v>1431</v>
      </c>
    </row>
    <row r="1877" spans="1:10" x14ac:dyDescent="0.25">
      <c r="A1877" s="3" t="s">
        <v>1922</v>
      </c>
      <c r="B1877" s="4">
        <v>43714</v>
      </c>
      <c r="C1877">
        <v>16</v>
      </c>
      <c r="D1877" t="s">
        <v>30</v>
      </c>
      <c r="E1877" t="s">
        <v>27</v>
      </c>
      <c r="F1877" t="s">
        <v>28</v>
      </c>
      <c r="G1877" t="s">
        <v>14</v>
      </c>
      <c r="H1877">
        <v>199</v>
      </c>
      <c r="I1877">
        <v>8</v>
      </c>
      <c r="J1877">
        <v>1592</v>
      </c>
    </row>
    <row r="1878" spans="1:10" x14ac:dyDescent="0.25">
      <c r="A1878" s="3" t="s">
        <v>1923</v>
      </c>
      <c r="B1878" s="4">
        <v>43714</v>
      </c>
      <c r="C1878">
        <v>1</v>
      </c>
      <c r="D1878" t="s">
        <v>16</v>
      </c>
      <c r="E1878" t="s">
        <v>17</v>
      </c>
      <c r="F1878" t="s">
        <v>18</v>
      </c>
      <c r="G1878" t="s">
        <v>41</v>
      </c>
      <c r="H1878">
        <v>399</v>
      </c>
      <c r="I1878">
        <v>3</v>
      </c>
      <c r="J1878">
        <v>1197</v>
      </c>
    </row>
    <row r="1879" spans="1:10" x14ac:dyDescent="0.25">
      <c r="A1879" s="3" t="s">
        <v>1924</v>
      </c>
      <c r="B1879" s="4">
        <v>43714</v>
      </c>
      <c r="C1879">
        <v>9</v>
      </c>
      <c r="D1879" t="s">
        <v>21</v>
      </c>
      <c r="E1879" t="s">
        <v>22</v>
      </c>
      <c r="F1879" t="s">
        <v>23</v>
      </c>
      <c r="G1879" t="s">
        <v>31</v>
      </c>
      <c r="H1879">
        <v>69</v>
      </c>
      <c r="I1879">
        <v>1</v>
      </c>
      <c r="J1879">
        <v>69</v>
      </c>
    </row>
    <row r="1880" spans="1:10" x14ac:dyDescent="0.25">
      <c r="A1880" s="3" t="s">
        <v>1925</v>
      </c>
      <c r="B1880" s="4">
        <v>43714</v>
      </c>
      <c r="C1880">
        <v>4</v>
      </c>
      <c r="D1880" t="s">
        <v>51</v>
      </c>
      <c r="E1880" t="s">
        <v>68</v>
      </c>
      <c r="F1880" t="s">
        <v>18</v>
      </c>
      <c r="G1880" t="s">
        <v>41</v>
      </c>
      <c r="H1880">
        <v>399</v>
      </c>
      <c r="I1880">
        <v>4</v>
      </c>
      <c r="J1880">
        <v>1596</v>
      </c>
    </row>
    <row r="1881" spans="1:10" x14ac:dyDescent="0.25">
      <c r="A1881" s="3" t="s">
        <v>1926</v>
      </c>
      <c r="B1881" s="4">
        <v>43714</v>
      </c>
      <c r="C1881">
        <v>11</v>
      </c>
      <c r="D1881" t="s">
        <v>11</v>
      </c>
      <c r="E1881" t="s">
        <v>12</v>
      </c>
      <c r="F1881" t="s">
        <v>13</v>
      </c>
      <c r="G1881" t="s">
        <v>24</v>
      </c>
      <c r="H1881">
        <v>159</v>
      </c>
      <c r="I1881">
        <v>3</v>
      </c>
      <c r="J1881">
        <v>477</v>
      </c>
    </row>
    <row r="1882" spans="1:10" x14ac:dyDescent="0.25">
      <c r="A1882" s="3" t="s">
        <v>1927</v>
      </c>
      <c r="B1882" s="4">
        <v>43715</v>
      </c>
      <c r="C1882">
        <v>9</v>
      </c>
      <c r="D1882" t="s">
        <v>21</v>
      </c>
      <c r="E1882" t="s">
        <v>22</v>
      </c>
      <c r="F1882" t="s">
        <v>23</v>
      </c>
      <c r="G1882" t="s">
        <v>31</v>
      </c>
      <c r="H1882">
        <v>69</v>
      </c>
      <c r="I1882">
        <v>8</v>
      </c>
      <c r="J1882">
        <v>552</v>
      </c>
    </row>
    <row r="1883" spans="1:10" x14ac:dyDescent="0.25">
      <c r="A1883" s="3" t="s">
        <v>1928</v>
      </c>
      <c r="B1883" s="4">
        <v>43715</v>
      </c>
      <c r="C1883">
        <v>2</v>
      </c>
      <c r="D1883" t="s">
        <v>106</v>
      </c>
      <c r="E1883" t="s">
        <v>17</v>
      </c>
      <c r="F1883" t="s">
        <v>18</v>
      </c>
      <c r="G1883" t="s">
        <v>14</v>
      </c>
      <c r="H1883">
        <v>199</v>
      </c>
      <c r="I1883">
        <v>1</v>
      </c>
      <c r="J1883">
        <v>199</v>
      </c>
    </row>
    <row r="1884" spans="1:10" x14ac:dyDescent="0.25">
      <c r="A1884" s="3" t="s">
        <v>1929</v>
      </c>
      <c r="B1884" s="4">
        <v>43716</v>
      </c>
      <c r="C1884">
        <v>8</v>
      </c>
      <c r="D1884" t="s">
        <v>45</v>
      </c>
      <c r="E1884" t="s">
        <v>46</v>
      </c>
      <c r="F1884" t="s">
        <v>23</v>
      </c>
      <c r="G1884" t="s">
        <v>31</v>
      </c>
      <c r="H1884">
        <v>69</v>
      </c>
      <c r="I1884">
        <v>4</v>
      </c>
      <c r="J1884">
        <v>276</v>
      </c>
    </row>
    <row r="1885" spans="1:10" x14ac:dyDescent="0.25">
      <c r="A1885" s="3" t="s">
        <v>1930</v>
      </c>
      <c r="B1885" s="4">
        <v>43716</v>
      </c>
      <c r="C1885">
        <v>13</v>
      </c>
      <c r="D1885" t="s">
        <v>33</v>
      </c>
      <c r="E1885" t="s">
        <v>12</v>
      </c>
      <c r="F1885" t="s">
        <v>13</v>
      </c>
      <c r="G1885" t="s">
        <v>41</v>
      </c>
      <c r="H1885">
        <v>399</v>
      </c>
      <c r="I1885">
        <v>4</v>
      </c>
      <c r="J1885">
        <v>1596</v>
      </c>
    </row>
    <row r="1886" spans="1:10" x14ac:dyDescent="0.25">
      <c r="A1886" s="3" t="s">
        <v>1931</v>
      </c>
      <c r="B1886" s="4">
        <v>43716</v>
      </c>
      <c r="C1886">
        <v>14</v>
      </c>
      <c r="D1886" t="s">
        <v>38</v>
      </c>
      <c r="E1886" t="s">
        <v>63</v>
      </c>
      <c r="F1886" t="s">
        <v>13</v>
      </c>
      <c r="G1886" t="s">
        <v>14</v>
      </c>
      <c r="H1886">
        <v>199</v>
      </c>
      <c r="I1886">
        <v>3</v>
      </c>
      <c r="J1886">
        <v>597</v>
      </c>
    </row>
    <row r="1887" spans="1:10" x14ac:dyDescent="0.25">
      <c r="A1887" s="3" t="s">
        <v>1932</v>
      </c>
      <c r="B1887" s="4">
        <v>43716</v>
      </c>
      <c r="C1887">
        <v>10</v>
      </c>
      <c r="D1887" t="s">
        <v>58</v>
      </c>
      <c r="E1887" t="s">
        <v>46</v>
      </c>
      <c r="F1887" t="s">
        <v>23</v>
      </c>
      <c r="G1887" t="s">
        <v>19</v>
      </c>
      <c r="H1887">
        <v>289</v>
      </c>
      <c r="I1887">
        <v>2</v>
      </c>
      <c r="J1887">
        <v>578</v>
      </c>
    </row>
    <row r="1888" spans="1:10" x14ac:dyDescent="0.25">
      <c r="A1888" s="3" t="s">
        <v>1933</v>
      </c>
      <c r="B1888" s="4">
        <v>43716</v>
      </c>
      <c r="C1888">
        <v>8</v>
      </c>
      <c r="D1888" t="s">
        <v>45</v>
      </c>
      <c r="E1888" t="s">
        <v>46</v>
      </c>
      <c r="F1888" t="s">
        <v>23</v>
      </c>
      <c r="G1888" t="s">
        <v>41</v>
      </c>
      <c r="H1888">
        <v>399</v>
      </c>
      <c r="I1888">
        <v>1</v>
      </c>
      <c r="J1888">
        <v>399</v>
      </c>
    </row>
    <row r="1889" spans="1:10" x14ac:dyDescent="0.25">
      <c r="A1889" s="3" t="s">
        <v>1934</v>
      </c>
      <c r="B1889" s="4">
        <v>43716</v>
      </c>
      <c r="C1889">
        <v>3</v>
      </c>
      <c r="D1889" t="s">
        <v>43</v>
      </c>
      <c r="E1889" t="s">
        <v>17</v>
      </c>
      <c r="F1889" t="s">
        <v>18</v>
      </c>
      <c r="G1889" t="s">
        <v>31</v>
      </c>
      <c r="H1889">
        <v>69</v>
      </c>
      <c r="I1889">
        <v>7</v>
      </c>
      <c r="J1889">
        <v>483</v>
      </c>
    </row>
    <row r="1890" spans="1:10" x14ac:dyDescent="0.25">
      <c r="A1890" s="3" t="s">
        <v>1935</v>
      </c>
      <c r="B1890" s="4">
        <v>43717</v>
      </c>
      <c r="C1890">
        <v>18</v>
      </c>
      <c r="D1890" t="s">
        <v>26</v>
      </c>
      <c r="E1890" t="s">
        <v>27</v>
      </c>
      <c r="F1890" t="s">
        <v>28</v>
      </c>
      <c r="G1890" t="s">
        <v>31</v>
      </c>
      <c r="H1890">
        <v>69</v>
      </c>
      <c r="I1890">
        <v>3</v>
      </c>
      <c r="J1890">
        <v>207</v>
      </c>
    </row>
    <row r="1891" spans="1:10" x14ac:dyDescent="0.25">
      <c r="A1891" s="3" t="s">
        <v>1936</v>
      </c>
      <c r="B1891" s="4">
        <v>43718</v>
      </c>
      <c r="C1891">
        <v>10</v>
      </c>
      <c r="D1891" t="s">
        <v>58</v>
      </c>
      <c r="E1891" t="s">
        <v>46</v>
      </c>
      <c r="F1891" t="s">
        <v>23</v>
      </c>
      <c r="G1891" t="s">
        <v>14</v>
      </c>
      <c r="H1891">
        <v>199</v>
      </c>
      <c r="I1891">
        <v>5</v>
      </c>
      <c r="J1891">
        <v>995</v>
      </c>
    </row>
    <row r="1892" spans="1:10" x14ac:dyDescent="0.25">
      <c r="A1892" s="3" t="s">
        <v>1937</v>
      </c>
      <c r="B1892" s="4">
        <v>43718</v>
      </c>
      <c r="C1892">
        <v>17</v>
      </c>
      <c r="D1892" t="s">
        <v>35</v>
      </c>
      <c r="E1892" t="s">
        <v>36</v>
      </c>
      <c r="F1892" t="s">
        <v>28</v>
      </c>
      <c r="G1892" t="s">
        <v>24</v>
      </c>
      <c r="H1892">
        <v>159</v>
      </c>
      <c r="I1892">
        <v>7</v>
      </c>
      <c r="J1892">
        <v>1113</v>
      </c>
    </row>
    <row r="1893" spans="1:10" x14ac:dyDescent="0.25">
      <c r="A1893" s="3" t="s">
        <v>1938</v>
      </c>
      <c r="B1893" s="4">
        <v>43719</v>
      </c>
      <c r="C1893">
        <v>5</v>
      </c>
      <c r="D1893" t="s">
        <v>60</v>
      </c>
      <c r="E1893" t="s">
        <v>17</v>
      </c>
      <c r="F1893" t="s">
        <v>18</v>
      </c>
      <c r="G1893" t="s">
        <v>41</v>
      </c>
      <c r="H1893">
        <v>399</v>
      </c>
      <c r="I1893">
        <v>9</v>
      </c>
      <c r="J1893">
        <v>3591</v>
      </c>
    </row>
    <row r="1894" spans="1:10" x14ac:dyDescent="0.25">
      <c r="A1894" s="3" t="s">
        <v>1939</v>
      </c>
      <c r="B1894" s="4">
        <v>43719</v>
      </c>
      <c r="C1894">
        <v>15</v>
      </c>
      <c r="D1894" t="s">
        <v>118</v>
      </c>
      <c r="E1894" t="s">
        <v>63</v>
      </c>
      <c r="F1894" t="s">
        <v>13</v>
      </c>
      <c r="G1894" t="s">
        <v>14</v>
      </c>
      <c r="H1894">
        <v>199</v>
      </c>
      <c r="I1894">
        <v>1</v>
      </c>
      <c r="J1894">
        <v>199</v>
      </c>
    </row>
    <row r="1895" spans="1:10" x14ac:dyDescent="0.25">
      <c r="A1895" s="3" t="s">
        <v>1940</v>
      </c>
      <c r="B1895" s="4">
        <v>43720</v>
      </c>
      <c r="C1895">
        <v>8</v>
      </c>
      <c r="D1895" t="s">
        <v>45</v>
      </c>
      <c r="E1895" t="s">
        <v>46</v>
      </c>
      <c r="F1895" t="s">
        <v>23</v>
      </c>
      <c r="G1895" t="s">
        <v>24</v>
      </c>
      <c r="H1895">
        <v>159</v>
      </c>
      <c r="I1895">
        <v>0</v>
      </c>
      <c r="J1895">
        <v>0</v>
      </c>
    </row>
    <row r="1896" spans="1:10" x14ac:dyDescent="0.25">
      <c r="A1896" s="3" t="s">
        <v>1941</v>
      </c>
      <c r="B1896" s="4">
        <v>43720</v>
      </c>
      <c r="C1896">
        <v>15</v>
      </c>
      <c r="D1896" t="s">
        <v>118</v>
      </c>
      <c r="E1896" t="s">
        <v>63</v>
      </c>
      <c r="F1896" t="s">
        <v>13</v>
      </c>
      <c r="G1896" t="s">
        <v>41</v>
      </c>
      <c r="H1896">
        <v>399</v>
      </c>
      <c r="I1896">
        <v>1</v>
      </c>
      <c r="J1896">
        <v>399</v>
      </c>
    </row>
    <row r="1897" spans="1:10" x14ac:dyDescent="0.25">
      <c r="A1897" s="3" t="s">
        <v>1942</v>
      </c>
      <c r="B1897" s="4">
        <v>43720</v>
      </c>
      <c r="C1897">
        <v>20</v>
      </c>
      <c r="D1897" t="s">
        <v>40</v>
      </c>
      <c r="E1897" t="s">
        <v>36</v>
      </c>
      <c r="F1897" t="s">
        <v>28</v>
      </c>
      <c r="G1897" t="s">
        <v>19</v>
      </c>
      <c r="H1897">
        <v>289</v>
      </c>
      <c r="I1897">
        <v>0</v>
      </c>
      <c r="J1897">
        <v>0</v>
      </c>
    </row>
    <row r="1898" spans="1:10" x14ac:dyDescent="0.25">
      <c r="A1898" s="3" t="s">
        <v>1943</v>
      </c>
      <c r="B1898" s="4">
        <v>43720</v>
      </c>
      <c r="C1898">
        <v>1</v>
      </c>
      <c r="D1898" t="s">
        <v>16</v>
      </c>
      <c r="E1898" t="s">
        <v>17</v>
      </c>
      <c r="F1898" t="s">
        <v>18</v>
      </c>
      <c r="G1898" t="s">
        <v>24</v>
      </c>
      <c r="H1898">
        <v>159</v>
      </c>
      <c r="I1898">
        <v>3</v>
      </c>
      <c r="J1898">
        <v>477</v>
      </c>
    </row>
    <row r="1899" spans="1:10" x14ac:dyDescent="0.25">
      <c r="A1899" s="3" t="s">
        <v>1944</v>
      </c>
      <c r="B1899" s="4">
        <v>43721</v>
      </c>
      <c r="C1899">
        <v>3</v>
      </c>
      <c r="D1899" t="s">
        <v>43</v>
      </c>
      <c r="E1899" t="s">
        <v>68</v>
      </c>
      <c r="F1899" t="s">
        <v>18</v>
      </c>
      <c r="G1899" t="s">
        <v>14</v>
      </c>
      <c r="H1899">
        <v>199</v>
      </c>
      <c r="I1899">
        <v>1</v>
      </c>
      <c r="J1899">
        <v>199</v>
      </c>
    </row>
    <row r="1900" spans="1:10" x14ac:dyDescent="0.25">
      <c r="A1900" s="3" t="s">
        <v>1945</v>
      </c>
      <c r="B1900" s="4">
        <v>43722</v>
      </c>
      <c r="C1900">
        <v>9</v>
      </c>
      <c r="D1900" t="s">
        <v>21</v>
      </c>
      <c r="E1900" t="s">
        <v>46</v>
      </c>
      <c r="F1900" t="s">
        <v>23</v>
      </c>
      <c r="G1900" t="s">
        <v>14</v>
      </c>
      <c r="H1900">
        <v>199</v>
      </c>
      <c r="I1900">
        <v>0</v>
      </c>
      <c r="J1900">
        <v>0</v>
      </c>
    </row>
    <row r="1901" spans="1:10" x14ac:dyDescent="0.25">
      <c r="A1901" s="3" t="s">
        <v>1946</v>
      </c>
      <c r="B1901" s="4">
        <v>43723</v>
      </c>
      <c r="C1901">
        <v>2</v>
      </c>
      <c r="D1901" t="s">
        <v>106</v>
      </c>
      <c r="E1901" t="s">
        <v>17</v>
      </c>
      <c r="F1901" t="s">
        <v>18</v>
      </c>
      <c r="G1901" t="s">
        <v>14</v>
      </c>
      <c r="H1901">
        <v>199</v>
      </c>
      <c r="I1901">
        <v>6</v>
      </c>
      <c r="J1901">
        <v>1194</v>
      </c>
    </row>
    <row r="1902" spans="1:10" x14ac:dyDescent="0.25">
      <c r="A1902" s="3" t="s">
        <v>1947</v>
      </c>
      <c r="B1902" s="4">
        <v>43724</v>
      </c>
      <c r="C1902">
        <v>18</v>
      </c>
      <c r="D1902" t="s">
        <v>26</v>
      </c>
      <c r="E1902" t="s">
        <v>36</v>
      </c>
      <c r="F1902" t="s">
        <v>28</v>
      </c>
      <c r="G1902" t="s">
        <v>41</v>
      </c>
      <c r="H1902">
        <v>399</v>
      </c>
      <c r="I1902">
        <v>3</v>
      </c>
      <c r="J1902">
        <v>1197</v>
      </c>
    </row>
    <row r="1903" spans="1:10" x14ac:dyDescent="0.25">
      <c r="A1903" s="3" t="s">
        <v>1948</v>
      </c>
      <c r="B1903" s="4">
        <v>43724</v>
      </c>
      <c r="C1903">
        <v>14</v>
      </c>
      <c r="D1903" t="s">
        <v>38</v>
      </c>
      <c r="E1903" t="s">
        <v>12</v>
      </c>
      <c r="F1903" t="s">
        <v>13</v>
      </c>
      <c r="G1903" t="s">
        <v>41</v>
      </c>
      <c r="H1903">
        <v>399</v>
      </c>
      <c r="I1903">
        <v>8</v>
      </c>
      <c r="J1903">
        <v>3192</v>
      </c>
    </row>
    <row r="1904" spans="1:10" x14ac:dyDescent="0.25">
      <c r="A1904" s="3" t="s">
        <v>1949</v>
      </c>
      <c r="B1904" s="4">
        <v>43724</v>
      </c>
      <c r="C1904">
        <v>15</v>
      </c>
      <c r="D1904" t="s">
        <v>118</v>
      </c>
      <c r="E1904" t="s">
        <v>63</v>
      </c>
      <c r="F1904" t="s">
        <v>13</v>
      </c>
      <c r="G1904" t="s">
        <v>41</v>
      </c>
      <c r="H1904">
        <v>399</v>
      </c>
      <c r="I1904">
        <v>0</v>
      </c>
      <c r="J1904">
        <v>0</v>
      </c>
    </row>
    <row r="1905" spans="1:10" x14ac:dyDescent="0.25">
      <c r="A1905" s="3" t="s">
        <v>1950</v>
      </c>
      <c r="B1905" s="4">
        <v>43725</v>
      </c>
      <c r="C1905">
        <v>15</v>
      </c>
      <c r="D1905" t="s">
        <v>118</v>
      </c>
      <c r="E1905" t="s">
        <v>63</v>
      </c>
      <c r="F1905" t="s">
        <v>13</v>
      </c>
      <c r="G1905" t="s">
        <v>41</v>
      </c>
      <c r="H1905">
        <v>399</v>
      </c>
      <c r="I1905">
        <v>2</v>
      </c>
      <c r="J1905">
        <v>798</v>
      </c>
    </row>
    <row r="1906" spans="1:10" x14ac:dyDescent="0.25">
      <c r="A1906" s="3" t="s">
        <v>1951</v>
      </c>
      <c r="B1906" s="4">
        <v>43725</v>
      </c>
      <c r="C1906">
        <v>14</v>
      </c>
      <c r="D1906" t="s">
        <v>38</v>
      </c>
      <c r="E1906" t="s">
        <v>63</v>
      </c>
      <c r="F1906" t="s">
        <v>13</v>
      </c>
      <c r="G1906" t="s">
        <v>31</v>
      </c>
      <c r="H1906">
        <v>69</v>
      </c>
      <c r="I1906">
        <v>5</v>
      </c>
      <c r="J1906">
        <v>345</v>
      </c>
    </row>
    <row r="1907" spans="1:10" x14ac:dyDescent="0.25">
      <c r="A1907" s="3" t="s">
        <v>1952</v>
      </c>
      <c r="B1907" s="4">
        <v>43725</v>
      </c>
      <c r="C1907">
        <v>16</v>
      </c>
      <c r="D1907" t="s">
        <v>30</v>
      </c>
      <c r="E1907" t="s">
        <v>36</v>
      </c>
      <c r="F1907" t="s">
        <v>28</v>
      </c>
      <c r="G1907" t="s">
        <v>31</v>
      </c>
      <c r="H1907">
        <v>69</v>
      </c>
      <c r="I1907">
        <v>8</v>
      </c>
      <c r="J1907">
        <v>552</v>
      </c>
    </row>
    <row r="1908" spans="1:10" x14ac:dyDescent="0.25">
      <c r="A1908" s="3" t="s">
        <v>1953</v>
      </c>
      <c r="B1908" s="4">
        <v>43725</v>
      </c>
      <c r="C1908">
        <v>1</v>
      </c>
      <c r="D1908" t="s">
        <v>16</v>
      </c>
      <c r="E1908" t="s">
        <v>17</v>
      </c>
      <c r="F1908" t="s">
        <v>18</v>
      </c>
      <c r="G1908" t="s">
        <v>31</v>
      </c>
      <c r="H1908">
        <v>69</v>
      </c>
      <c r="I1908">
        <v>2</v>
      </c>
      <c r="J1908">
        <v>138</v>
      </c>
    </row>
    <row r="1909" spans="1:10" x14ac:dyDescent="0.25">
      <c r="A1909" s="3" t="s">
        <v>1954</v>
      </c>
      <c r="B1909" s="4">
        <v>43726</v>
      </c>
      <c r="C1909">
        <v>20</v>
      </c>
      <c r="D1909" t="s">
        <v>40</v>
      </c>
      <c r="E1909" t="s">
        <v>36</v>
      </c>
      <c r="F1909" t="s">
        <v>28</v>
      </c>
      <c r="G1909" t="s">
        <v>14</v>
      </c>
      <c r="H1909">
        <v>199</v>
      </c>
      <c r="I1909">
        <v>7</v>
      </c>
      <c r="J1909">
        <v>1393</v>
      </c>
    </row>
    <row r="1910" spans="1:10" x14ac:dyDescent="0.25">
      <c r="A1910" s="3" t="s">
        <v>1955</v>
      </c>
      <c r="B1910" s="4">
        <v>43726</v>
      </c>
      <c r="C1910">
        <v>15</v>
      </c>
      <c r="D1910" t="s">
        <v>118</v>
      </c>
      <c r="E1910" t="s">
        <v>63</v>
      </c>
      <c r="F1910" t="s">
        <v>13</v>
      </c>
      <c r="G1910" t="s">
        <v>31</v>
      </c>
      <c r="H1910">
        <v>69</v>
      </c>
      <c r="I1910">
        <v>8</v>
      </c>
      <c r="J1910">
        <v>552</v>
      </c>
    </row>
    <row r="1911" spans="1:10" x14ac:dyDescent="0.25">
      <c r="A1911" s="3" t="s">
        <v>1956</v>
      </c>
      <c r="B1911" s="4">
        <v>43726</v>
      </c>
      <c r="C1911">
        <v>14</v>
      </c>
      <c r="D1911" t="s">
        <v>38</v>
      </c>
      <c r="E1911" t="s">
        <v>12</v>
      </c>
      <c r="F1911" t="s">
        <v>13</v>
      </c>
      <c r="G1911" t="s">
        <v>24</v>
      </c>
      <c r="H1911">
        <v>159</v>
      </c>
      <c r="I1911">
        <v>7</v>
      </c>
      <c r="J1911">
        <v>1113</v>
      </c>
    </row>
    <row r="1912" spans="1:10" x14ac:dyDescent="0.25">
      <c r="A1912" s="3" t="s">
        <v>1957</v>
      </c>
      <c r="B1912" s="4">
        <v>43726</v>
      </c>
      <c r="C1912">
        <v>1</v>
      </c>
      <c r="D1912" t="s">
        <v>16</v>
      </c>
      <c r="E1912" t="s">
        <v>68</v>
      </c>
      <c r="F1912" t="s">
        <v>18</v>
      </c>
      <c r="G1912" t="s">
        <v>41</v>
      </c>
      <c r="H1912">
        <v>399</v>
      </c>
      <c r="I1912">
        <v>6</v>
      </c>
      <c r="J1912">
        <v>2394</v>
      </c>
    </row>
    <row r="1913" spans="1:10" x14ac:dyDescent="0.25">
      <c r="A1913" s="3" t="s">
        <v>1958</v>
      </c>
      <c r="B1913" s="4">
        <v>43727</v>
      </c>
      <c r="C1913">
        <v>6</v>
      </c>
      <c r="D1913" t="s">
        <v>48</v>
      </c>
      <c r="E1913" t="s">
        <v>22</v>
      </c>
      <c r="F1913" t="s">
        <v>23</v>
      </c>
      <c r="G1913" t="s">
        <v>19</v>
      </c>
      <c r="H1913">
        <v>289</v>
      </c>
      <c r="I1913">
        <v>7</v>
      </c>
      <c r="J1913">
        <v>2023</v>
      </c>
    </row>
    <row r="1914" spans="1:10" x14ac:dyDescent="0.25">
      <c r="A1914" s="3" t="s">
        <v>1959</v>
      </c>
      <c r="B1914" s="4">
        <v>43727</v>
      </c>
      <c r="C1914">
        <v>16</v>
      </c>
      <c r="D1914" t="s">
        <v>30</v>
      </c>
      <c r="E1914" t="s">
        <v>27</v>
      </c>
      <c r="F1914" t="s">
        <v>28</v>
      </c>
      <c r="G1914" t="s">
        <v>31</v>
      </c>
      <c r="H1914">
        <v>69</v>
      </c>
      <c r="I1914">
        <v>5</v>
      </c>
      <c r="J1914">
        <v>345</v>
      </c>
    </row>
    <row r="1915" spans="1:10" x14ac:dyDescent="0.25">
      <c r="A1915" s="3" t="s">
        <v>1960</v>
      </c>
      <c r="B1915" s="4">
        <v>43727</v>
      </c>
      <c r="C1915">
        <v>9</v>
      </c>
      <c r="D1915" t="s">
        <v>21</v>
      </c>
      <c r="E1915" t="s">
        <v>46</v>
      </c>
      <c r="F1915" t="s">
        <v>23</v>
      </c>
      <c r="G1915" t="s">
        <v>31</v>
      </c>
      <c r="H1915">
        <v>69</v>
      </c>
      <c r="I1915">
        <v>0</v>
      </c>
      <c r="J1915">
        <v>0</v>
      </c>
    </row>
    <row r="1916" spans="1:10" x14ac:dyDescent="0.25">
      <c r="A1916" s="3" t="s">
        <v>1961</v>
      </c>
      <c r="B1916" s="4">
        <v>43727</v>
      </c>
      <c r="C1916">
        <v>11</v>
      </c>
      <c r="D1916" t="s">
        <v>11</v>
      </c>
      <c r="E1916" t="s">
        <v>12</v>
      </c>
      <c r="F1916" t="s">
        <v>13</v>
      </c>
      <c r="G1916" t="s">
        <v>14</v>
      </c>
      <c r="H1916">
        <v>199</v>
      </c>
      <c r="I1916">
        <v>9</v>
      </c>
      <c r="J1916">
        <v>1791</v>
      </c>
    </row>
    <row r="1917" spans="1:10" x14ac:dyDescent="0.25">
      <c r="A1917" s="3" t="s">
        <v>1962</v>
      </c>
      <c r="B1917" s="4">
        <v>43728</v>
      </c>
      <c r="C1917">
        <v>5</v>
      </c>
      <c r="D1917" t="s">
        <v>60</v>
      </c>
      <c r="E1917" t="s">
        <v>17</v>
      </c>
      <c r="F1917" t="s">
        <v>18</v>
      </c>
      <c r="G1917" t="s">
        <v>41</v>
      </c>
      <c r="H1917">
        <v>399</v>
      </c>
      <c r="I1917">
        <v>4</v>
      </c>
      <c r="J1917">
        <v>1596</v>
      </c>
    </row>
    <row r="1918" spans="1:10" x14ac:dyDescent="0.25">
      <c r="A1918" s="3" t="s">
        <v>1963</v>
      </c>
      <c r="B1918" s="4">
        <v>43728</v>
      </c>
      <c r="C1918">
        <v>4</v>
      </c>
      <c r="D1918" t="s">
        <v>51</v>
      </c>
      <c r="E1918" t="s">
        <v>17</v>
      </c>
      <c r="F1918" t="s">
        <v>18</v>
      </c>
      <c r="G1918" t="s">
        <v>19</v>
      </c>
      <c r="H1918">
        <v>289</v>
      </c>
      <c r="I1918">
        <v>8</v>
      </c>
      <c r="J1918">
        <v>2312</v>
      </c>
    </row>
    <row r="1919" spans="1:10" x14ac:dyDescent="0.25">
      <c r="A1919" s="3" t="s">
        <v>1964</v>
      </c>
      <c r="B1919" s="4">
        <v>43728</v>
      </c>
      <c r="C1919">
        <v>1</v>
      </c>
      <c r="D1919" t="s">
        <v>16</v>
      </c>
      <c r="E1919" t="s">
        <v>17</v>
      </c>
      <c r="F1919" t="s">
        <v>18</v>
      </c>
      <c r="G1919" t="s">
        <v>41</v>
      </c>
      <c r="H1919">
        <v>399</v>
      </c>
      <c r="I1919">
        <v>1</v>
      </c>
      <c r="J1919">
        <v>399</v>
      </c>
    </row>
    <row r="1920" spans="1:10" x14ac:dyDescent="0.25">
      <c r="A1920" s="3" t="s">
        <v>1965</v>
      </c>
      <c r="B1920" s="4">
        <v>43728</v>
      </c>
      <c r="C1920">
        <v>11</v>
      </c>
      <c r="D1920" t="s">
        <v>11</v>
      </c>
      <c r="E1920" t="s">
        <v>63</v>
      </c>
      <c r="F1920" t="s">
        <v>13</v>
      </c>
      <c r="G1920" t="s">
        <v>14</v>
      </c>
      <c r="H1920">
        <v>199</v>
      </c>
      <c r="I1920">
        <v>4</v>
      </c>
      <c r="J1920">
        <v>796</v>
      </c>
    </row>
    <row r="1921" spans="1:10" x14ac:dyDescent="0.25">
      <c r="A1921" s="3" t="s">
        <v>1966</v>
      </c>
      <c r="B1921" s="4">
        <v>43728</v>
      </c>
      <c r="C1921">
        <v>10</v>
      </c>
      <c r="D1921" t="s">
        <v>58</v>
      </c>
      <c r="E1921" t="s">
        <v>46</v>
      </c>
      <c r="F1921" t="s">
        <v>23</v>
      </c>
      <c r="G1921" t="s">
        <v>24</v>
      </c>
      <c r="H1921">
        <v>159</v>
      </c>
      <c r="I1921">
        <v>9</v>
      </c>
      <c r="J1921">
        <v>1431</v>
      </c>
    </row>
    <row r="1922" spans="1:10" x14ac:dyDescent="0.25">
      <c r="A1922" s="3" t="s">
        <v>1967</v>
      </c>
      <c r="B1922" s="4">
        <v>43728</v>
      </c>
      <c r="C1922">
        <v>17</v>
      </c>
      <c r="D1922" t="s">
        <v>35</v>
      </c>
      <c r="E1922" t="s">
        <v>27</v>
      </c>
      <c r="F1922" t="s">
        <v>28</v>
      </c>
      <c r="G1922" t="s">
        <v>41</v>
      </c>
      <c r="H1922">
        <v>399</v>
      </c>
      <c r="I1922">
        <v>1</v>
      </c>
      <c r="J1922">
        <v>399</v>
      </c>
    </row>
    <row r="1923" spans="1:10" x14ac:dyDescent="0.25">
      <c r="A1923" s="3" t="s">
        <v>1968</v>
      </c>
      <c r="B1923" s="4">
        <v>43728</v>
      </c>
      <c r="C1923">
        <v>8</v>
      </c>
      <c r="D1923" t="s">
        <v>45</v>
      </c>
      <c r="E1923" t="s">
        <v>22</v>
      </c>
      <c r="F1923" t="s">
        <v>23</v>
      </c>
      <c r="G1923" t="s">
        <v>41</v>
      </c>
      <c r="H1923">
        <v>399</v>
      </c>
      <c r="I1923">
        <v>3</v>
      </c>
      <c r="J1923">
        <v>1197</v>
      </c>
    </row>
    <row r="1924" spans="1:10" x14ac:dyDescent="0.25">
      <c r="A1924" s="3" t="s">
        <v>1969</v>
      </c>
      <c r="B1924" s="4">
        <v>43728</v>
      </c>
      <c r="C1924">
        <v>12</v>
      </c>
      <c r="D1924" t="s">
        <v>66</v>
      </c>
      <c r="E1924" t="s">
        <v>63</v>
      </c>
      <c r="F1924" t="s">
        <v>13</v>
      </c>
      <c r="G1924" t="s">
        <v>24</v>
      </c>
      <c r="H1924">
        <v>159</v>
      </c>
      <c r="I1924">
        <v>8</v>
      </c>
      <c r="J1924">
        <v>1272</v>
      </c>
    </row>
    <row r="1925" spans="1:10" x14ac:dyDescent="0.25">
      <c r="A1925" s="3" t="s">
        <v>1970</v>
      </c>
      <c r="B1925" s="4">
        <v>43728</v>
      </c>
      <c r="C1925">
        <v>6</v>
      </c>
      <c r="D1925" t="s">
        <v>48</v>
      </c>
      <c r="E1925" t="s">
        <v>22</v>
      </c>
      <c r="F1925" t="s">
        <v>23</v>
      </c>
      <c r="G1925" t="s">
        <v>14</v>
      </c>
      <c r="H1925">
        <v>199</v>
      </c>
      <c r="I1925">
        <v>0</v>
      </c>
      <c r="J1925">
        <v>0</v>
      </c>
    </row>
    <row r="1926" spans="1:10" x14ac:dyDescent="0.25">
      <c r="A1926" s="3" t="s">
        <v>1971</v>
      </c>
      <c r="B1926" s="4">
        <v>43729</v>
      </c>
      <c r="C1926">
        <v>19</v>
      </c>
      <c r="D1926" t="s">
        <v>56</v>
      </c>
      <c r="E1926" t="s">
        <v>27</v>
      </c>
      <c r="F1926" t="s">
        <v>28</v>
      </c>
      <c r="G1926" t="s">
        <v>19</v>
      </c>
      <c r="H1926">
        <v>289</v>
      </c>
      <c r="I1926">
        <v>1</v>
      </c>
      <c r="J1926">
        <v>289</v>
      </c>
    </row>
    <row r="1927" spans="1:10" x14ac:dyDescent="0.25">
      <c r="A1927" s="3" t="s">
        <v>1972</v>
      </c>
      <c r="B1927" s="4">
        <v>43730</v>
      </c>
      <c r="C1927">
        <v>1</v>
      </c>
      <c r="D1927" t="s">
        <v>16</v>
      </c>
      <c r="E1927" t="s">
        <v>17</v>
      </c>
      <c r="F1927" t="s">
        <v>18</v>
      </c>
      <c r="G1927" t="s">
        <v>14</v>
      </c>
      <c r="H1927">
        <v>199</v>
      </c>
      <c r="I1927">
        <v>3</v>
      </c>
      <c r="J1927">
        <v>597</v>
      </c>
    </row>
    <row r="1928" spans="1:10" x14ac:dyDescent="0.25">
      <c r="A1928" s="3" t="s">
        <v>1973</v>
      </c>
      <c r="B1928" s="4">
        <v>43730</v>
      </c>
      <c r="C1928">
        <v>6</v>
      </c>
      <c r="D1928" t="s">
        <v>48</v>
      </c>
      <c r="E1928" t="s">
        <v>46</v>
      </c>
      <c r="F1928" t="s">
        <v>23</v>
      </c>
      <c r="G1928" t="s">
        <v>19</v>
      </c>
      <c r="H1928">
        <v>289</v>
      </c>
      <c r="I1928">
        <v>2</v>
      </c>
      <c r="J1928">
        <v>578</v>
      </c>
    </row>
    <row r="1929" spans="1:10" x14ac:dyDescent="0.25">
      <c r="A1929" s="3" t="s">
        <v>1974</v>
      </c>
      <c r="B1929" s="4">
        <v>43730</v>
      </c>
      <c r="C1929">
        <v>13</v>
      </c>
      <c r="D1929" t="s">
        <v>33</v>
      </c>
      <c r="E1929" t="s">
        <v>63</v>
      </c>
      <c r="F1929" t="s">
        <v>13</v>
      </c>
      <c r="G1929" t="s">
        <v>41</v>
      </c>
      <c r="H1929">
        <v>399</v>
      </c>
      <c r="I1929">
        <v>6</v>
      </c>
      <c r="J1929">
        <v>2394</v>
      </c>
    </row>
    <row r="1930" spans="1:10" x14ac:dyDescent="0.25">
      <c r="A1930" s="3" t="s">
        <v>1975</v>
      </c>
      <c r="B1930" s="4">
        <v>43730</v>
      </c>
      <c r="C1930">
        <v>9</v>
      </c>
      <c r="D1930" t="s">
        <v>21</v>
      </c>
      <c r="E1930" t="s">
        <v>46</v>
      </c>
      <c r="F1930" t="s">
        <v>23</v>
      </c>
      <c r="G1930" t="s">
        <v>14</v>
      </c>
      <c r="H1930">
        <v>199</v>
      </c>
      <c r="I1930">
        <v>3</v>
      </c>
      <c r="J1930">
        <v>597</v>
      </c>
    </row>
    <row r="1931" spans="1:10" x14ac:dyDescent="0.25">
      <c r="A1931" s="3" t="s">
        <v>1976</v>
      </c>
      <c r="B1931" s="4">
        <v>43731</v>
      </c>
      <c r="C1931">
        <v>4</v>
      </c>
      <c r="D1931" t="s">
        <v>51</v>
      </c>
      <c r="E1931" t="s">
        <v>17</v>
      </c>
      <c r="F1931" t="s">
        <v>18</v>
      </c>
      <c r="G1931" t="s">
        <v>41</v>
      </c>
      <c r="H1931">
        <v>399</v>
      </c>
      <c r="I1931">
        <v>7</v>
      </c>
      <c r="J1931">
        <v>2793</v>
      </c>
    </row>
    <row r="1932" spans="1:10" x14ac:dyDescent="0.25">
      <c r="A1932" s="3" t="s">
        <v>1977</v>
      </c>
      <c r="B1932" s="4">
        <v>43731</v>
      </c>
      <c r="C1932">
        <v>2</v>
      </c>
      <c r="D1932" t="s">
        <v>106</v>
      </c>
      <c r="E1932" t="s">
        <v>17</v>
      </c>
      <c r="F1932" t="s">
        <v>18</v>
      </c>
      <c r="G1932" t="s">
        <v>41</v>
      </c>
      <c r="H1932">
        <v>399</v>
      </c>
      <c r="I1932">
        <v>0</v>
      </c>
      <c r="J1932">
        <v>0</v>
      </c>
    </row>
    <row r="1933" spans="1:10" x14ac:dyDescent="0.25">
      <c r="A1933" s="3" t="s">
        <v>1978</v>
      </c>
      <c r="B1933" s="4">
        <v>43732</v>
      </c>
      <c r="C1933">
        <v>7</v>
      </c>
      <c r="D1933" t="s">
        <v>88</v>
      </c>
      <c r="E1933" t="s">
        <v>22</v>
      </c>
      <c r="F1933" t="s">
        <v>23</v>
      </c>
      <c r="G1933" t="s">
        <v>24</v>
      </c>
      <c r="H1933">
        <v>159</v>
      </c>
      <c r="I1933">
        <v>5</v>
      </c>
      <c r="J1933">
        <v>795</v>
      </c>
    </row>
    <row r="1934" spans="1:10" x14ac:dyDescent="0.25">
      <c r="A1934" s="3" t="s">
        <v>1979</v>
      </c>
      <c r="B1934" s="4">
        <v>43732</v>
      </c>
      <c r="C1934">
        <v>2</v>
      </c>
      <c r="D1934" t="s">
        <v>106</v>
      </c>
      <c r="E1934" t="s">
        <v>68</v>
      </c>
      <c r="F1934" t="s">
        <v>18</v>
      </c>
      <c r="G1934" t="s">
        <v>24</v>
      </c>
      <c r="H1934">
        <v>159</v>
      </c>
      <c r="I1934">
        <v>7</v>
      </c>
      <c r="J1934">
        <v>1113</v>
      </c>
    </row>
    <row r="1935" spans="1:10" x14ac:dyDescent="0.25">
      <c r="A1935" s="3" t="s">
        <v>1980</v>
      </c>
      <c r="B1935" s="4">
        <v>43733</v>
      </c>
      <c r="C1935">
        <v>6</v>
      </c>
      <c r="D1935" t="s">
        <v>48</v>
      </c>
      <c r="E1935" t="s">
        <v>46</v>
      </c>
      <c r="F1935" t="s">
        <v>23</v>
      </c>
      <c r="G1935" t="s">
        <v>19</v>
      </c>
      <c r="H1935">
        <v>289</v>
      </c>
      <c r="I1935">
        <v>8</v>
      </c>
      <c r="J1935">
        <v>2312</v>
      </c>
    </row>
    <row r="1936" spans="1:10" x14ac:dyDescent="0.25">
      <c r="A1936" s="3" t="s">
        <v>1981</v>
      </c>
      <c r="B1936" s="4">
        <v>43733</v>
      </c>
      <c r="C1936">
        <v>12</v>
      </c>
      <c r="D1936" t="s">
        <v>66</v>
      </c>
      <c r="E1936" t="s">
        <v>12</v>
      </c>
      <c r="F1936" t="s">
        <v>13</v>
      </c>
      <c r="G1936" t="s">
        <v>19</v>
      </c>
      <c r="H1936">
        <v>289</v>
      </c>
      <c r="I1936">
        <v>5</v>
      </c>
      <c r="J1936">
        <v>1445</v>
      </c>
    </row>
    <row r="1937" spans="1:10" x14ac:dyDescent="0.25">
      <c r="A1937" s="3" t="s">
        <v>1982</v>
      </c>
      <c r="B1937" s="4">
        <v>43734</v>
      </c>
      <c r="C1937">
        <v>17</v>
      </c>
      <c r="D1937" t="s">
        <v>35</v>
      </c>
      <c r="E1937" t="s">
        <v>36</v>
      </c>
      <c r="F1937" t="s">
        <v>28</v>
      </c>
      <c r="G1937" t="s">
        <v>19</v>
      </c>
      <c r="H1937">
        <v>289</v>
      </c>
      <c r="I1937">
        <v>6</v>
      </c>
      <c r="J1937">
        <v>1734</v>
      </c>
    </row>
    <row r="1938" spans="1:10" x14ac:dyDescent="0.25">
      <c r="A1938" s="3" t="s">
        <v>1983</v>
      </c>
      <c r="B1938" s="4">
        <v>43735</v>
      </c>
      <c r="C1938">
        <v>15</v>
      </c>
      <c r="D1938" t="s">
        <v>118</v>
      </c>
      <c r="E1938" t="s">
        <v>12</v>
      </c>
      <c r="F1938" t="s">
        <v>13</v>
      </c>
      <c r="G1938" t="s">
        <v>19</v>
      </c>
      <c r="H1938">
        <v>289</v>
      </c>
      <c r="I1938">
        <v>2</v>
      </c>
      <c r="J1938">
        <v>578</v>
      </c>
    </row>
    <row r="1939" spans="1:10" x14ac:dyDescent="0.25">
      <c r="A1939" s="3" t="s">
        <v>1984</v>
      </c>
      <c r="B1939" s="4">
        <v>43735</v>
      </c>
      <c r="C1939">
        <v>13</v>
      </c>
      <c r="D1939" t="s">
        <v>33</v>
      </c>
      <c r="E1939" t="s">
        <v>63</v>
      </c>
      <c r="F1939" t="s">
        <v>13</v>
      </c>
      <c r="G1939" t="s">
        <v>19</v>
      </c>
      <c r="H1939">
        <v>289</v>
      </c>
      <c r="I1939">
        <v>5</v>
      </c>
      <c r="J1939">
        <v>1445</v>
      </c>
    </row>
    <row r="1940" spans="1:10" x14ac:dyDescent="0.25">
      <c r="A1940" s="3" t="s">
        <v>1985</v>
      </c>
      <c r="B1940" s="4">
        <v>43735</v>
      </c>
      <c r="C1940">
        <v>13</v>
      </c>
      <c r="D1940" t="s">
        <v>33</v>
      </c>
      <c r="E1940" t="s">
        <v>63</v>
      </c>
      <c r="F1940" t="s">
        <v>13</v>
      </c>
      <c r="G1940" t="s">
        <v>41</v>
      </c>
      <c r="H1940">
        <v>399</v>
      </c>
      <c r="I1940">
        <v>6</v>
      </c>
      <c r="J1940">
        <v>2394</v>
      </c>
    </row>
    <row r="1941" spans="1:10" x14ac:dyDescent="0.25">
      <c r="A1941" s="3" t="s">
        <v>1986</v>
      </c>
      <c r="B1941" s="4">
        <v>43736</v>
      </c>
      <c r="C1941">
        <v>12</v>
      </c>
      <c r="D1941" t="s">
        <v>66</v>
      </c>
      <c r="E1941" t="s">
        <v>12</v>
      </c>
      <c r="F1941" t="s">
        <v>13</v>
      </c>
      <c r="G1941" t="s">
        <v>24</v>
      </c>
      <c r="H1941">
        <v>159</v>
      </c>
      <c r="I1941">
        <v>1</v>
      </c>
      <c r="J1941">
        <v>159</v>
      </c>
    </row>
    <row r="1942" spans="1:10" x14ac:dyDescent="0.25">
      <c r="A1942" s="3" t="s">
        <v>1987</v>
      </c>
      <c r="B1942" s="4">
        <v>43736</v>
      </c>
      <c r="C1942">
        <v>11</v>
      </c>
      <c r="D1942" t="s">
        <v>11</v>
      </c>
      <c r="E1942" t="s">
        <v>63</v>
      </c>
      <c r="F1942" t="s">
        <v>13</v>
      </c>
      <c r="G1942" t="s">
        <v>31</v>
      </c>
      <c r="H1942">
        <v>69</v>
      </c>
      <c r="I1942">
        <v>3</v>
      </c>
      <c r="J1942">
        <v>207</v>
      </c>
    </row>
    <row r="1943" spans="1:10" x14ac:dyDescent="0.25">
      <c r="A1943" s="3" t="s">
        <v>1988</v>
      </c>
      <c r="B1943" s="4">
        <v>43736</v>
      </c>
      <c r="C1943">
        <v>4</v>
      </c>
      <c r="D1943" t="s">
        <v>51</v>
      </c>
      <c r="E1943" t="s">
        <v>17</v>
      </c>
      <c r="F1943" t="s">
        <v>18</v>
      </c>
      <c r="G1943" t="s">
        <v>14</v>
      </c>
      <c r="H1943">
        <v>199</v>
      </c>
      <c r="I1943">
        <v>0</v>
      </c>
      <c r="J1943">
        <v>0</v>
      </c>
    </row>
    <row r="1944" spans="1:10" x14ac:dyDescent="0.25">
      <c r="A1944" s="3" t="s">
        <v>1989</v>
      </c>
      <c r="B1944" s="4">
        <v>43737</v>
      </c>
      <c r="C1944">
        <v>18</v>
      </c>
      <c r="D1944" t="s">
        <v>26</v>
      </c>
      <c r="E1944" t="s">
        <v>27</v>
      </c>
      <c r="F1944" t="s">
        <v>28</v>
      </c>
      <c r="G1944" t="s">
        <v>31</v>
      </c>
      <c r="H1944">
        <v>69</v>
      </c>
      <c r="I1944">
        <v>3</v>
      </c>
      <c r="J1944">
        <v>207</v>
      </c>
    </row>
    <row r="1945" spans="1:10" x14ac:dyDescent="0.25">
      <c r="A1945" s="3" t="s">
        <v>1990</v>
      </c>
      <c r="B1945" s="4">
        <v>43737</v>
      </c>
      <c r="C1945">
        <v>12</v>
      </c>
      <c r="D1945" t="s">
        <v>66</v>
      </c>
      <c r="E1945" t="s">
        <v>63</v>
      </c>
      <c r="F1945" t="s">
        <v>13</v>
      </c>
      <c r="G1945" t="s">
        <v>14</v>
      </c>
      <c r="H1945">
        <v>199</v>
      </c>
      <c r="I1945">
        <v>2</v>
      </c>
      <c r="J1945">
        <v>398</v>
      </c>
    </row>
    <row r="1946" spans="1:10" x14ac:dyDescent="0.25">
      <c r="A1946" s="3" t="s">
        <v>1991</v>
      </c>
      <c r="B1946" s="4">
        <v>43737</v>
      </c>
      <c r="C1946">
        <v>19</v>
      </c>
      <c r="D1946" t="s">
        <v>56</v>
      </c>
      <c r="E1946" t="s">
        <v>27</v>
      </c>
      <c r="F1946" t="s">
        <v>28</v>
      </c>
      <c r="G1946" t="s">
        <v>19</v>
      </c>
      <c r="H1946">
        <v>289</v>
      </c>
      <c r="I1946">
        <v>0</v>
      </c>
      <c r="J1946">
        <v>0</v>
      </c>
    </row>
    <row r="1947" spans="1:10" x14ac:dyDescent="0.25">
      <c r="A1947" s="3" t="s">
        <v>1992</v>
      </c>
      <c r="B1947" s="4">
        <v>43737</v>
      </c>
      <c r="C1947">
        <v>16</v>
      </c>
      <c r="D1947" t="s">
        <v>30</v>
      </c>
      <c r="E1947" t="s">
        <v>36</v>
      </c>
      <c r="F1947" t="s">
        <v>28</v>
      </c>
      <c r="G1947" t="s">
        <v>14</v>
      </c>
      <c r="H1947">
        <v>199</v>
      </c>
      <c r="I1947">
        <v>4</v>
      </c>
      <c r="J1947">
        <v>796</v>
      </c>
    </row>
    <row r="1948" spans="1:10" x14ac:dyDescent="0.25">
      <c r="A1948" s="3" t="s">
        <v>1993</v>
      </c>
      <c r="B1948" s="4">
        <v>43737</v>
      </c>
      <c r="C1948">
        <v>19</v>
      </c>
      <c r="D1948" t="s">
        <v>56</v>
      </c>
      <c r="E1948" t="s">
        <v>36</v>
      </c>
      <c r="F1948" t="s">
        <v>28</v>
      </c>
      <c r="G1948" t="s">
        <v>14</v>
      </c>
      <c r="H1948">
        <v>199</v>
      </c>
      <c r="I1948">
        <v>2</v>
      </c>
      <c r="J1948">
        <v>398</v>
      </c>
    </row>
    <row r="1949" spans="1:10" x14ac:dyDescent="0.25">
      <c r="A1949" s="3" t="s">
        <v>1994</v>
      </c>
      <c r="B1949" s="4">
        <v>43737</v>
      </c>
      <c r="C1949">
        <v>1</v>
      </c>
      <c r="D1949" t="s">
        <v>16</v>
      </c>
      <c r="E1949" t="s">
        <v>17</v>
      </c>
      <c r="F1949" t="s">
        <v>18</v>
      </c>
      <c r="G1949" t="s">
        <v>19</v>
      </c>
      <c r="H1949">
        <v>289</v>
      </c>
      <c r="I1949">
        <v>8</v>
      </c>
      <c r="J1949">
        <v>2312</v>
      </c>
    </row>
    <row r="1950" spans="1:10" x14ac:dyDescent="0.25">
      <c r="A1950" s="3" t="s">
        <v>1995</v>
      </c>
      <c r="B1950" s="4">
        <v>43737</v>
      </c>
      <c r="C1950">
        <v>9</v>
      </c>
      <c r="D1950" t="s">
        <v>21</v>
      </c>
      <c r="E1950" t="s">
        <v>22</v>
      </c>
      <c r="F1950" t="s">
        <v>23</v>
      </c>
      <c r="G1950" t="s">
        <v>41</v>
      </c>
      <c r="H1950">
        <v>399</v>
      </c>
      <c r="I1950">
        <v>4</v>
      </c>
      <c r="J1950">
        <v>1596</v>
      </c>
    </row>
    <row r="1951" spans="1:10" x14ac:dyDescent="0.25">
      <c r="A1951" s="3" t="s">
        <v>1996</v>
      </c>
      <c r="B1951" s="4">
        <v>43738</v>
      </c>
      <c r="C1951">
        <v>9</v>
      </c>
      <c r="D1951" t="s">
        <v>21</v>
      </c>
      <c r="E1951" t="s">
        <v>46</v>
      </c>
      <c r="F1951" t="s">
        <v>23</v>
      </c>
      <c r="G1951" t="s">
        <v>31</v>
      </c>
      <c r="H1951">
        <v>69</v>
      </c>
      <c r="I1951">
        <v>7</v>
      </c>
      <c r="J1951">
        <v>483</v>
      </c>
    </row>
    <row r="1952" spans="1:10" x14ac:dyDescent="0.25">
      <c r="A1952" s="3" t="s">
        <v>1997</v>
      </c>
      <c r="B1952" s="4">
        <v>43739</v>
      </c>
      <c r="C1952">
        <v>20</v>
      </c>
      <c r="D1952" t="s">
        <v>40</v>
      </c>
      <c r="E1952" t="s">
        <v>27</v>
      </c>
      <c r="F1952" t="s">
        <v>28</v>
      </c>
      <c r="G1952" t="s">
        <v>24</v>
      </c>
      <c r="H1952">
        <v>159</v>
      </c>
      <c r="I1952">
        <v>1</v>
      </c>
      <c r="J1952">
        <v>159</v>
      </c>
    </row>
    <row r="1953" spans="1:10" x14ac:dyDescent="0.25">
      <c r="A1953" s="3" t="s">
        <v>1998</v>
      </c>
      <c r="B1953" s="4">
        <v>43739</v>
      </c>
      <c r="C1953">
        <v>8</v>
      </c>
      <c r="D1953" t="s">
        <v>45</v>
      </c>
      <c r="E1953" t="s">
        <v>22</v>
      </c>
      <c r="F1953" t="s">
        <v>23</v>
      </c>
      <c r="G1953" t="s">
        <v>19</v>
      </c>
      <c r="H1953">
        <v>289</v>
      </c>
      <c r="I1953">
        <v>5</v>
      </c>
      <c r="J1953">
        <v>1445</v>
      </c>
    </row>
    <row r="1954" spans="1:10" x14ac:dyDescent="0.25">
      <c r="A1954" s="3" t="s">
        <v>1999</v>
      </c>
      <c r="B1954" s="4">
        <v>43739</v>
      </c>
      <c r="C1954">
        <v>18</v>
      </c>
      <c r="D1954" t="s">
        <v>26</v>
      </c>
      <c r="E1954" t="s">
        <v>36</v>
      </c>
      <c r="F1954" t="s">
        <v>28</v>
      </c>
      <c r="G1954" t="s">
        <v>31</v>
      </c>
      <c r="H1954">
        <v>69</v>
      </c>
      <c r="I1954">
        <v>0</v>
      </c>
      <c r="J1954">
        <v>0</v>
      </c>
    </row>
    <row r="1955" spans="1:10" x14ac:dyDescent="0.25">
      <c r="A1955" s="3" t="s">
        <v>2000</v>
      </c>
      <c r="B1955" s="4">
        <v>43739</v>
      </c>
      <c r="C1955">
        <v>2</v>
      </c>
      <c r="D1955" t="s">
        <v>106</v>
      </c>
      <c r="E1955" t="s">
        <v>17</v>
      </c>
      <c r="F1955" t="s">
        <v>18</v>
      </c>
      <c r="G1955" t="s">
        <v>41</v>
      </c>
      <c r="H1955">
        <v>399</v>
      </c>
      <c r="I1955">
        <v>2</v>
      </c>
      <c r="J1955">
        <v>798</v>
      </c>
    </row>
    <row r="1956" spans="1:10" x14ac:dyDescent="0.25">
      <c r="A1956" s="3" t="s">
        <v>2001</v>
      </c>
      <c r="B1956" s="4">
        <v>43740</v>
      </c>
      <c r="C1956">
        <v>10</v>
      </c>
      <c r="D1956" t="s">
        <v>58</v>
      </c>
      <c r="E1956" t="s">
        <v>22</v>
      </c>
      <c r="F1956" t="s">
        <v>23</v>
      </c>
      <c r="G1956" t="s">
        <v>14</v>
      </c>
      <c r="H1956">
        <v>199</v>
      </c>
      <c r="I1956">
        <v>7</v>
      </c>
      <c r="J1956">
        <v>1393</v>
      </c>
    </row>
    <row r="1957" spans="1:10" x14ac:dyDescent="0.25">
      <c r="A1957" s="3" t="s">
        <v>2002</v>
      </c>
      <c r="B1957" s="4">
        <v>43740</v>
      </c>
      <c r="C1957">
        <v>13</v>
      </c>
      <c r="D1957" t="s">
        <v>33</v>
      </c>
      <c r="E1957" t="s">
        <v>63</v>
      </c>
      <c r="F1957" t="s">
        <v>13</v>
      </c>
      <c r="G1957" t="s">
        <v>24</v>
      </c>
      <c r="H1957">
        <v>159</v>
      </c>
      <c r="I1957">
        <v>5</v>
      </c>
      <c r="J1957">
        <v>795</v>
      </c>
    </row>
    <row r="1958" spans="1:10" x14ac:dyDescent="0.25">
      <c r="A1958" s="3" t="s">
        <v>2003</v>
      </c>
      <c r="B1958" s="4">
        <v>43740</v>
      </c>
      <c r="C1958">
        <v>17</v>
      </c>
      <c r="D1958" t="s">
        <v>35</v>
      </c>
      <c r="E1958" t="s">
        <v>27</v>
      </c>
      <c r="F1958" t="s">
        <v>28</v>
      </c>
      <c r="G1958" t="s">
        <v>19</v>
      </c>
      <c r="H1958">
        <v>289</v>
      </c>
      <c r="I1958">
        <v>6</v>
      </c>
      <c r="J1958">
        <v>1734</v>
      </c>
    </row>
    <row r="1959" spans="1:10" x14ac:dyDescent="0.25">
      <c r="A1959" s="3" t="s">
        <v>2004</v>
      </c>
      <c r="B1959" s="4">
        <v>43741</v>
      </c>
      <c r="C1959">
        <v>8</v>
      </c>
      <c r="D1959" t="s">
        <v>45</v>
      </c>
      <c r="E1959" t="s">
        <v>46</v>
      </c>
      <c r="F1959" t="s">
        <v>23</v>
      </c>
      <c r="G1959" t="s">
        <v>41</v>
      </c>
      <c r="H1959">
        <v>399</v>
      </c>
      <c r="I1959">
        <v>3</v>
      </c>
      <c r="J1959">
        <v>1197</v>
      </c>
    </row>
    <row r="1960" spans="1:10" x14ac:dyDescent="0.25">
      <c r="A1960" s="3" t="s">
        <v>2005</v>
      </c>
      <c r="B1960" s="4">
        <v>43741</v>
      </c>
      <c r="C1960">
        <v>12</v>
      </c>
      <c r="D1960" t="s">
        <v>66</v>
      </c>
      <c r="E1960" t="s">
        <v>12</v>
      </c>
      <c r="F1960" t="s">
        <v>13</v>
      </c>
      <c r="G1960" t="s">
        <v>31</v>
      </c>
      <c r="H1960">
        <v>69</v>
      </c>
      <c r="I1960">
        <v>7</v>
      </c>
      <c r="J1960">
        <v>483</v>
      </c>
    </row>
    <row r="1961" spans="1:10" x14ac:dyDescent="0.25">
      <c r="A1961" s="3" t="s">
        <v>2006</v>
      </c>
      <c r="B1961" s="4">
        <v>43742</v>
      </c>
      <c r="C1961">
        <v>19</v>
      </c>
      <c r="D1961" t="s">
        <v>56</v>
      </c>
      <c r="E1961" t="s">
        <v>36</v>
      </c>
      <c r="F1961" t="s">
        <v>28</v>
      </c>
      <c r="G1961" t="s">
        <v>24</v>
      </c>
      <c r="H1961">
        <v>159</v>
      </c>
      <c r="I1961">
        <v>3</v>
      </c>
      <c r="J1961">
        <v>477</v>
      </c>
    </row>
    <row r="1962" spans="1:10" x14ac:dyDescent="0.25">
      <c r="A1962" s="3" t="s">
        <v>2007</v>
      </c>
      <c r="B1962" s="4">
        <v>43742</v>
      </c>
      <c r="C1962">
        <v>9</v>
      </c>
      <c r="D1962" t="s">
        <v>21</v>
      </c>
      <c r="E1962" t="s">
        <v>22</v>
      </c>
      <c r="F1962" t="s">
        <v>23</v>
      </c>
      <c r="G1962" t="s">
        <v>19</v>
      </c>
      <c r="H1962">
        <v>289</v>
      </c>
      <c r="I1962">
        <v>8</v>
      </c>
      <c r="J1962">
        <v>2312</v>
      </c>
    </row>
    <row r="1963" spans="1:10" x14ac:dyDescent="0.25">
      <c r="A1963" s="3" t="s">
        <v>2008</v>
      </c>
      <c r="B1963" s="4">
        <v>43742</v>
      </c>
      <c r="C1963">
        <v>20</v>
      </c>
      <c r="D1963" t="s">
        <v>40</v>
      </c>
      <c r="E1963" t="s">
        <v>27</v>
      </c>
      <c r="F1963" t="s">
        <v>28</v>
      </c>
      <c r="G1963" t="s">
        <v>41</v>
      </c>
      <c r="H1963">
        <v>399</v>
      </c>
      <c r="I1963">
        <v>3</v>
      </c>
      <c r="J1963">
        <v>1197</v>
      </c>
    </row>
    <row r="1964" spans="1:10" x14ac:dyDescent="0.25">
      <c r="A1964" s="3" t="s">
        <v>2009</v>
      </c>
      <c r="B1964" s="4">
        <v>43743</v>
      </c>
      <c r="C1964">
        <v>20</v>
      </c>
      <c r="D1964" t="s">
        <v>40</v>
      </c>
      <c r="E1964" t="s">
        <v>36</v>
      </c>
      <c r="F1964" t="s">
        <v>28</v>
      </c>
      <c r="G1964" t="s">
        <v>19</v>
      </c>
      <c r="H1964">
        <v>289</v>
      </c>
      <c r="I1964">
        <v>1</v>
      </c>
      <c r="J1964">
        <v>289</v>
      </c>
    </row>
    <row r="1965" spans="1:10" x14ac:dyDescent="0.25">
      <c r="A1965" s="3" t="s">
        <v>2010</v>
      </c>
      <c r="B1965" s="4">
        <v>43743</v>
      </c>
      <c r="C1965">
        <v>4</v>
      </c>
      <c r="D1965" t="s">
        <v>51</v>
      </c>
      <c r="E1965" t="s">
        <v>17</v>
      </c>
      <c r="F1965" t="s">
        <v>18</v>
      </c>
      <c r="G1965" t="s">
        <v>19</v>
      </c>
      <c r="H1965">
        <v>289</v>
      </c>
      <c r="I1965">
        <v>3</v>
      </c>
      <c r="J1965">
        <v>867</v>
      </c>
    </row>
    <row r="1966" spans="1:10" x14ac:dyDescent="0.25">
      <c r="A1966" s="3" t="s">
        <v>2011</v>
      </c>
      <c r="B1966" s="4">
        <v>43743</v>
      </c>
      <c r="C1966">
        <v>4</v>
      </c>
      <c r="D1966" t="s">
        <v>51</v>
      </c>
      <c r="E1966" t="s">
        <v>68</v>
      </c>
      <c r="F1966" t="s">
        <v>18</v>
      </c>
      <c r="G1966" t="s">
        <v>14</v>
      </c>
      <c r="H1966">
        <v>199</v>
      </c>
      <c r="I1966">
        <v>2</v>
      </c>
      <c r="J1966">
        <v>398</v>
      </c>
    </row>
    <row r="1967" spans="1:10" x14ac:dyDescent="0.25">
      <c r="A1967" s="3" t="s">
        <v>2012</v>
      </c>
      <c r="B1967" s="4">
        <v>43743</v>
      </c>
      <c r="C1967">
        <v>15</v>
      </c>
      <c r="D1967" t="s">
        <v>118</v>
      </c>
      <c r="E1967" t="s">
        <v>12</v>
      </c>
      <c r="F1967" t="s">
        <v>13</v>
      </c>
      <c r="G1967" t="s">
        <v>41</v>
      </c>
      <c r="H1967">
        <v>399</v>
      </c>
      <c r="I1967">
        <v>0</v>
      </c>
      <c r="J1967">
        <v>0</v>
      </c>
    </row>
    <row r="1968" spans="1:10" x14ac:dyDescent="0.25">
      <c r="A1968" s="3" t="s">
        <v>2013</v>
      </c>
      <c r="B1968" s="4">
        <v>43743</v>
      </c>
      <c r="C1968">
        <v>20</v>
      </c>
      <c r="D1968" t="s">
        <v>40</v>
      </c>
      <c r="E1968" t="s">
        <v>36</v>
      </c>
      <c r="F1968" t="s">
        <v>28</v>
      </c>
      <c r="G1968" t="s">
        <v>41</v>
      </c>
      <c r="H1968">
        <v>399</v>
      </c>
      <c r="I1968">
        <v>9</v>
      </c>
      <c r="J1968">
        <v>3591</v>
      </c>
    </row>
    <row r="1969" spans="1:10" x14ac:dyDescent="0.25">
      <c r="A1969" s="3" t="s">
        <v>2014</v>
      </c>
      <c r="B1969" s="4">
        <v>43743</v>
      </c>
      <c r="C1969">
        <v>1</v>
      </c>
      <c r="D1969" t="s">
        <v>16</v>
      </c>
      <c r="E1969" t="s">
        <v>68</v>
      </c>
      <c r="F1969" t="s">
        <v>18</v>
      </c>
      <c r="G1969" t="s">
        <v>31</v>
      </c>
      <c r="H1969">
        <v>69</v>
      </c>
      <c r="I1969">
        <v>2</v>
      </c>
      <c r="J1969">
        <v>138</v>
      </c>
    </row>
    <row r="1970" spans="1:10" x14ac:dyDescent="0.25">
      <c r="A1970" s="3" t="s">
        <v>2015</v>
      </c>
      <c r="B1970" s="4">
        <v>43743</v>
      </c>
      <c r="C1970">
        <v>3</v>
      </c>
      <c r="D1970" t="s">
        <v>43</v>
      </c>
      <c r="E1970" t="s">
        <v>68</v>
      </c>
      <c r="F1970" t="s">
        <v>18</v>
      </c>
      <c r="G1970" t="s">
        <v>14</v>
      </c>
      <c r="H1970">
        <v>199</v>
      </c>
      <c r="I1970">
        <v>1</v>
      </c>
      <c r="J1970">
        <v>199</v>
      </c>
    </row>
    <row r="1971" spans="1:10" x14ac:dyDescent="0.25">
      <c r="A1971" s="3" t="s">
        <v>2016</v>
      </c>
      <c r="B1971" s="4">
        <v>43743</v>
      </c>
      <c r="C1971">
        <v>11</v>
      </c>
      <c r="D1971" t="s">
        <v>11</v>
      </c>
      <c r="E1971" t="s">
        <v>63</v>
      </c>
      <c r="F1971" t="s">
        <v>13</v>
      </c>
      <c r="G1971" t="s">
        <v>41</v>
      </c>
      <c r="H1971">
        <v>399</v>
      </c>
      <c r="I1971">
        <v>2</v>
      </c>
      <c r="J1971">
        <v>798</v>
      </c>
    </row>
    <row r="1972" spans="1:10" x14ac:dyDescent="0.25">
      <c r="A1972" s="3" t="s">
        <v>2017</v>
      </c>
      <c r="B1972" s="4">
        <v>43743</v>
      </c>
      <c r="C1972">
        <v>17</v>
      </c>
      <c r="D1972" t="s">
        <v>35</v>
      </c>
      <c r="E1972" t="s">
        <v>27</v>
      </c>
      <c r="F1972" t="s">
        <v>28</v>
      </c>
      <c r="G1972" t="s">
        <v>31</v>
      </c>
      <c r="H1972">
        <v>69</v>
      </c>
      <c r="I1972">
        <v>6</v>
      </c>
      <c r="J1972">
        <v>414</v>
      </c>
    </row>
    <row r="1973" spans="1:10" x14ac:dyDescent="0.25">
      <c r="A1973" s="3" t="s">
        <v>2018</v>
      </c>
      <c r="B1973" s="4">
        <v>43743</v>
      </c>
      <c r="C1973">
        <v>8</v>
      </c>
      <c r="D1973" t="s">
        <v>45</v>
      </c>
      <c r="E1973" t="s">
        <v>22</v>
      </c>
      <c r="F1973" t="s">
        <v>23</v>
      </c>
      <c r="G1973" t="s">
        <v>31</v>
      </c>
      <c r="H1973">
        <v>69</v>
      </c>
      <c r="I1973">
        <v>0</v>
      </c>
      <c r="J1973">
        <v>0</v>
      </c>
    </row>
    <row r="1974" spans="1:10" x14ac:dyDescent="0.25">
      <c r="A1974" s="3" t="s">
        <v>2019</v>
      </c>
      <c r="B1974" s="4">
        <v>43743</v>
      </c>
      <c r="C1974">
        <v>12</v>
      </c>
      <c r="D1974" t="s">
        <v>66</v>
      </c>
      <c r="E1974" t="s">
        <v>12</v>
      </c>
      <c r="F1974" t="s">
        <v>13</v>
      </c>
      <c r="G1974" t="s">
        <v>41</v>
      </c>
      <c r="H1974">
        <v>399</v>
      </c>
      <c r="I1974">
        <v>6</v>
      </c>
      <c r="J1974">
        <v>2394</v>
      </c>
    </row>
    <row r="1975" spans="1:10" x14ac:dyDescent="0.25">
      <c r="A1975" s="3" t="s">
        <v>2020</v>
      </c>
      <c r="B1975" s="4">
        <v>43744</v>
      </c>
      <c r="C1975">
        <v>19</v>
      </c>
      <c r="D1975" t="s">
        <v>56</v>
      </c>
      <c r="E1975" t="s">
        <v>27</v>
      </c>
      <c r="F1975" t="s">
        <v>28</v>
      </c>
      <c r="G1975" t="s">
        <v>19</v>
      </c>
      <c r="H1975">
        <v>289</v>
      </c>
      <c r="I1975">
        <v>1</v>
      </c>
      <c r="J1975">
        <v>289</v>
      </c>
    </row>
    <row r="1976" spans="1:10" x14ac:dyDescent="0.25">
      <c r="A1976" s="3" t="s">
        <v>2021</v>
      </c>
      <c r="B1976" s="4">
        <v>43745</v>
      </c>
      <c r="C1976">
        <v>6</v>
      </c>
      <c r="D1976" t="s">
        <v>48</v>
      </c>
      <c r="E1976" t="s">
        <v>22</v>
      </c>
      <c r="F1976" t="s">
        <v>23</v>
      </c>
      <c r="G1976" t="s">
        <v>24</v>
      </c>
      <c r="H1976">
        <v>159</v>
      </c>
      <c r="I1976">
        <v>4</v>
      </c>
      <c r="J1976">
        <v>636</v>
      </c>
    </row>
    <row r="1977" spans="1:10" x14ac:dyDescent="0.25">
      <c r="A1977" s="3" t="s">
        <v>2022</v>
      </c>
      <c r="B1977" s="4">
        <v>43745</v>
      </c>
      <c r="C1977">
        <v>15</v>
      </c>
      <c r="D1977" t="s">
        <v>118</v>
      </c>
      <c r="E1977" t="s">
        <v>12</v>
      </c>
      <c r="F1977" t="s">
        <v>13</v>
      </c>
      <c r="G1977" t="s">
        <v>24</v>
      </c>
      <c r="H1977">
        <v>159</v>
      </c>
      <c r="I1977">
        <v>1</v>
      </c>
      <c r="J1977">
        <v>159</v>
      </c>
    </row>
    <row r="1978" spans="1:10" x14ac:dyDescent="0.25">
      <c r="A1978" s="3" t="s">
        <v>2023</v>
      </c>
      <c r="B1978" s="4">
        <v>43746</v>
      </c>
      <c r="C1978">
        <v>10</v>
      </c>
      <c r="D1978" t="s">
        <v>58</v>
      </c>
      <c r="E1978" t="s">
        <v>22</v>
      </c>
      <c r="F1978" t="s">
        <v>23</v>
      </c>
      <c r="G1978" t="s">
        <v>24</v>
      </c>
      <c r="H1978">
        <v>159</v>
      </c>
      <c r="I1978">
        <v>6</v>
      </c>
      <c r="J1978">
        <v>954</v>
      </c>
    </row>
    <row r="1979" spans="1:10" x14ac:dyDescent="0.25">
      <c r="A1979" s="3" t="s">
        <v>2024</v>
      </c>
      <c r="B1979" s="4">
        <v>43746</v>
      </c>
      <c r="C1979">
        <v>14</v>
      </c>
      <c r="D1979" t="s">
        <v>38</v>
      </c>
      <c r="E1979" t="s">
        <v>63</v>
      </c>
      <c r="F1979" t="s">
        <v>13</v>
      </c>
      <c r="G1979" t="s">
        <v>14</v>
      </c>
      <c r="H1979">
        <v>199</v>
      </c>
      <c r="I1979">
        <v>0</v>
      </c>
      <c r="J1979">
        <v>0</v>
      </c>
    </row>
    <row r="1980" spans="1:10" x14ac:dyDescent="0.25">
      <c r="A1980" s="3" t="s">
        <v>2025</v>
      </c>
      <c r="B1980" s="4">
        <v>43747</v>
      </c>
      <c r="C1980">
        <v>11</v>
      </c>
      <c r="D1980" t="s">
        <v>11</v>
      </c>
      <c r="E1980" t="s">
        <v>63</v>
      </c>
      <c r="F1980" t="s">
        <v>13</v>
      </c>
      <c r="G1980" t="s">
        <v>24</v>
      </c>
      <c r="H1980">
        <v>159</v>
      </c>
      <c r="I1980">
        <v>0</v>
      </c>
      <c r="J1980">
        <v>0</v>
      </c>
    </row>
    <row r="1981" spans="1:10" x14ac:dyDescent="0.25">
      <c r="A1981" s="3" t="s">
        <v>2026</v>
      </c>
      <c r="B1981" s="4">
        <v>43747</v>
      </c>
      <c r="C1981">
        <v>17</v>
      </c>
      <c r="D1981" t="s">
        <v>35</v>
      </c>
      <c r="E1981" t="s">
        <v>27</v>
      </c>
      <c r="F1981" t="s">
        <v>28</v>
      </c>
      <c r="G1981" t="s">
        <v>31</v>
      </c>
      <c r="H1981">
        <v>69</v>
      </c>
      <c r="I1981">
        <v>4</v>
      </c>
      <c r="J1981">
        <v>276</v>
      </c>
    </row>
    <row r="1982" spans="1:10" x14ac:dyDescent="0.25">
      <c r="A1982" s="3" t="s">
        <v>2027</v>
      </c>
      <c r="B1982" s="4">
        <v>43747</v>
      </c>
      <c r="C1982">
        <v>12</v>
      </c>
      <c r="D1982" t="s">
        <v>66</v>
      </c>
      <c r="E1982" t="s">
        <v>12</v>
      </c>
      <c r="F1982" t="s">
        <v>13</v>
      </c>
      <c r="G1982" t="s">
        <v>19</v>
      </c>
      <c r="H1982">
        <v>289</v>
      </c>
      <c r="I1982">
        <v>0</v>
      </c>
      <c r="J1982">
        <v>0</v>
      </c>
    </row>
    <row r="1983" spans="1:10" x14ac:dyDescent="0.25">
      <c r="A1983" s="3" t="s">
        <v>2028</v>
      </c>
      <c r="B1983" s="4">
        <v>43747</v>
      </c>
      <c r="C1983">
        <v>15</v>
      </c>
      <c r="D1983" t="s">
        <v>118</v>
      </c>
      <c r="E1983" t="s">
        <v>63</v>
      </c>
      <c r="F1983" t="s">
        <v>13</v>
      </c>
      <c r="G1983" t="s">
        <v>31</v>
      </c>
      <c r="H1983">
        <v>69</v>
      </c>
      <c r="I1983">
        <v>1</v>
      </c>
      <c r="J1983">
        <v>69</v>
      </c>
    </row>
    <row r="1984" spans="1:10" x14ac:dyDescent="0.25">
      <c r="A1984" s="3" t="s">
        <v>2029</v>
      </c>
      <c r="B1984" s="4">
        <v>43748</v>
      </c>
      <c r="C1984">
        <v>3</v>
      </c>
      <c r="D1984" t="s">
        <v>43</v>
      </c>
      <c r="E1984" t="s">
        <v>68</v>
      </c>
      <c r="F1984" t="s">
        <v>18</v>
      </c>
      <c r="G1984" t="s">
        <v>41</v>
      </c>
      <c r="H1984">
        <v>399</v>
      </c>
      <c r="I1984">
        <v>1</v>
      </c>
      <c r="J1984">
        <v>399</v>
      </c>
    </row>
    <row r="1985" spans="1:10" x14ac:dyDescent="0.25">
      <c r="A1985" s="3" t="s">
        <v>2030</v>
      </c>
      <c r="B1985" s="4">
        <v>43749</v>
      </c>
      <c r="C1985">
        <v>20</v>
      </c>
      <c r="D1985" t="s">
        <v>40</v>
      </c>
      <c r="E1985" t="s">
        <v>27</v>
      </c>
      <c r="F1985" t="s">
        <v>28</v>
      </c>
      <c r="G1985" t="s">
        <v>14</v>
      </c>
      <c r="H1985">
        <v>199</v>
      </c>
      <c r="I1985">
        <v>1</v>
      </c>
      <c r="J1985">
        <v>199</v>
      </c>
    </row>
    <row r="1986" spans="1:10" x14ac:dyDescent="0.25">
      <c r="A1986" s="3" t="s">
        <v>2031</v>
      </c>
      <c r="B1986" s="4">
        <v>43750</v>
      </c>
      <c r="C1986">
        <v>13</v>
      </c>
      <c r="D1986" t="s">
        <v>33</v>
      </c>
      <c r="E1986" t="s">
        <v>12</v>
      </c>
      <c r="F1986" t="s">
        <v>13</v>
      </c>
      <c r="G1986" t="s">
        <v>41</v>
      </c>
      <c r="H1986">
        <v>399</v>
      </c>
      <c r="I1986">
        <v>3</v>
      </c>
      <c r="J1986">
        <v>1197</v>
      </c>
    </row>
    <row r="1987" spans="1:10" x14ac:dyDescent="0.25">
      <c r="A1987" s="3" t="s">
        <v>2032</v>
      </c>
      <c r="B1987" s="4">
        <v>43750</v>
      </c>
      <c r="C1987">
        <v>1</v>
      </c>
      <c r="D1987" t="s">
        <v>16</v>
      </c>
      <c r="E1987" t="s">
        <v>17</v>
      </c>
      <c r="F1987" t="s">
        <v>18</v>
      </c>
      <c r="G1987" t="s">
        <v>31</v>
      </c>
      <c r="H1987">
        <v>69</v>
      </c>
      <c r="I1987">
        <v>8</v>
      </c>
      <c r="J1987">
        <v>552</v>
      </c>
    </row>
    <row r="1988" spans="1:10" x14ac:dyDescent="0.25">
      <c r="A1988" s="3" t="s">
        <v>2033</v>
      </c>
      <c r="B1988" s="4">
        <v>43751</v>
      </c>
      <c r="C1988">
        <v>9</v>
      </c>
      <c r="D1988" t="s">
        <v>21</v>
      </c>
      <c r="E1988" t="s">
        <v>22</v>
      </c>
      <c r="F1988" t="s">
        <v>23</v>
      </c>
      <c r="G1988" t="s">
        <v>19</v>
      </c>
      <c r="H1988">
        <v>289</v>
      </c>
      <c r="I1988">
        <v>0</v>
      </c>
      <c r="J1988">
        <v>0</v>
      </c>
    </row>
    <row r="1989" spans="1:10" x14ac:dyDescent="0.25">
      <c r="A1989" s="3" t="s">
        <v>2034</v>
      </c>
      <c r="B1989" s="4">
        <v>43751</v>
      </c>
      <c r="C1989">
        <v>2</v>
      </c>
      <c r="D1989" t="s">
        <v>106</v>
      </c>
      <c r="E1989" t="s">
        <v>68</v>
      </c>
      <c r="F1989" t="s">
        <v>18</v>
      </c>
      <c r="G1989" t="s">
        <v>14</v>
      </c>
      <c r="H1989">
        <v>199</v>
      </c>
      <c r="I1989">
        <v>5</v>
      </c>
      <c r="J1989">
        <v>995</v>
      </c>
    </row>
    <row r="1990" spans="1:10" x14ac:dyDescent="0.25">
      <c r="A1990" s="3" t="s">
        <v>2035</v>
      </c>
      <c r="B1990" s="4">
        <v>43751</v>
      </c>
      <c r="C1990">
        <v>12</v>
      </c>
      <c r="D1990" t="s">
        <v>66</v>
      </c>
      <c r="E1990" t="s">
        <v>63</v>
      </c>
      <c r="F1990" t="s">
        <v>13</v>
      </c>
      <c r="G1990" t="s">
        <v>19</v>
      </c>
      <c r="H1990">
        <v>289</v>
      </c>
      <c r="I1990">
        <v>3</v>
      </c>
      <c r="J1990">
        <v>867</v>
      </c>
    </row>
    <row r="1991" spans="1:10" x14ac:dyDescent="0.25">
      <c r="A1991" s="3" t="s">
        <v>2036</v>
      </c>
      <c r="B1991" s="4">
        <v>43751</v>
      </c>
      <c r="C1991">
        <v>11</v>
      </c>
      <c r="D1991" t="s">
        <v>11</v>
      </c>
      <c r="E1991" t="s">
        <v>12</v>
      </c>
      <c r="F1991" t="s">
        <v>13</v>
      </c>
      <c r="G1991" t="s">
        <v>14</v>
      </c>
      <c r="H1991">
        <v>199</v>
      </c>
      <c r="I1991">
        <v>4</v>
      </c>
      <c r="J1991">
        <v>796</v>
      </c>
    </row>
    <row r="1992" spans="1:10" x14ac:dyDescent="0.25">
      <c r="A1992" s="3" t="s">
        <v>2037</v>
      </c>
      <c r="B1992" s="4">
        <v>43752</v>
      </c>
      <c r="C1992">
        <v>3</v>
      </c>
      <c r="D1992" t="s">
        <v>43</v>
      </c>
      <c r="E1992" t="s">
        <v>17</v>
      </c>
      <c r="F1992" t="s">
        <v>18</v>
      </c>
      <c r="G1992" t="s">
        <v>14</v>
      </c>
      <c r="H1992">
        <v>199</v>
      </c>
      <c r="I1992">
        <v>7</v>
      </c>
      <c r="J1992">
        <v>1393</v>
      </c>
    </row>
    <row r="1993" spans="1:10" x14ac:dyDescent="0.25">
      <c r="A1993" s="3" t="s">
        <v>2038</v>
      </c>
      <c r="B1993" s="4">
        <v>43753</v>
      </c>
      <c r="C1993">
        <v>5</v>
      </c>
      <c r="D1993" t="s">
        <v>60</v>
      </c>
      <c r="E1993" t="s">
        <v>17</v>
      </c>
      <c r="F1993" t="s">
        <v>18</v>
      </c>
      <c r="G1993" t="s">
        <v>24</v>
      </c>
      <c r="H1993">
        <v>159</v>
      </c>
      <c r="I1993">
        <v>7</v>
      </c>
      <c r="J1993">
        <v>1113</v>
      </c>
    </row>
    <row r="1994" spans="1:10" x14ac:dyDescent="0.25">
      <c r="A1994" s="3" t="s">
        <v>2039</v>
      </c>
      <c r="B1994" s="4">
        <v>43754</v>
      </c>
      <c r="C1994">
        <v>15</v>
      </c>
      <c r="D1994" t="s">
        <v>118</v>
      </c>
      <c r="E1994" t="s">
        <v>63</v>
      </c>
      <c r="F1994" t="s">
        <v>13</v>
      </c>
      <c r="G1994" t="s">
        <v>14</v>
      </c>
      <c r="H1994">
        <v>199</v>
      </c>
      <c r="I1994">
        <v>1</v>
      </c>
      <c r="J1994">
        <v>199</v>
      </c>
    </row>
    <row r="1995" spans="1:10" x14ac:dyDescent="0.25">
      <c r="A1995" s="3" t="s">
        <v>2040</v>
      </c>
      <c r="B1995" s="4">
        <v>43754</v>
      </c>
      <c r="C1995">
        <v>3</v>
      </c>
      <c r="D1995" t="s">
        <v>43</v>
      </c>
      <c r="E1995" t="s">
        <v>17</v>
      </c>
      <c r="F1995" t="s">
        <v>18</v>
      </c>
      <c r="G1995" t="s">
        <v>31</v>
      </c>
      <c r="H1995">
        <v>69</v>
      </c>
      <c r="I1995">
        <v>3</v>
      </c>
      <c r="J1995">
        <v>207</v>
      </c>
    </row>
    <row r="1996" spans="1:10" x14ac:dyDescent="0.25">
      <c r="A1996" s="3" t="s">
        <v>2041</v>
      </c>
      <c r="B1996" s="4">
        <v>43754</v>
      </c>
      <c r="C1996">
        <v>1</v>
      </c>
      <c r="D1996" t="s">
        <v>16</v>
      </c>
      <c r="E1996" t="s">
        <v>17</v>
      </c>
      <c r="F1996" t="s">
        <v>18</v>
      </c>
      <c r="G1996" t="s">
        <v>14</v>
      </c>
      <c r="H1996">
        <v>199</v>
      </c>
      <c r="I1996">
        <v>8</v>
      </c>
      <c r="J1996">
        <v>1592</v>
      </c>
    </row>
    <row r="1997" spans="1:10" x14ac:dyDescent="0.25">
      <c r="A1997" s="3" t="s">
        <v>2042</v>
      </c>
      <c r="B1997" s="4">
        <v>43754</v>
      </c>
      <c r="C1997">
        <v>9</v>
      </c>
      <c r="D1997" t="s">
        <v>21</v>
      </c>
      <c r="E1997" t="s">
        <v>46</v>
      </c>
      <c r="F1997" t="s">
        <v>23</v>
      </c>
      <c r="G1997" t="s">
        <v>31</v>
      </c>
      <c r="H1997">
        <v>69</v>
      </c>
      <c r="I1997">
        <v>8</v>
      </c>
      <c r="J1997">
        <v>552</v>
      </c>
    </row>
    <row r="1998" spans="1:10" x14ac:dyDescent="0.25">
      <c r="A1998" s="3" t="s">
        <v>2043</v>
      </c>
      <c r="B1998" s="4">
        <v>43754</v>
      </c>
      <c r="C1998">
        <v>5</v>
      </c>
      <c r="D1998" t="s">
        <v>60</v>
      </c>
      <c r="E1998" t="s">
        <v>68</v>
      </c>
      <c r="F1998" t="s">
        <v>18</v>
      </c>
      <c r="G1998" t="s">
        <v>31</v>
      </c>
      <c r="H1998">
        <v>69</v>
      </c>
      <c r="I1998">
        <v>6</v>
      </c>
      <c r="J1998">
        <v>414</v>
      </c>
    </row>
    <row r="1999" spans="1:10" x14ac:dyDescent="0.25">
      <c r="A1999" s="3" t="s">
        <v>2044</v>
      </c>
      <c r="B1999" s="4">
        <v>43754</v>
      </c>
      <c r="C1999">
        <v>3</v>
      </c>
      <c r="D1999" t="s">
        <v>43</v>
      </c>
      <c r="E1999" t="s">
        <v>68</v>
      </c>
      <c r="F1999" t="s">
        <v>18</v>
      </c>
      <c r="G1999" t="s">
        <v>41</v>
      </c>
      <c r="H1999">
        <v>399</v>
      </c>
      <c r="I1999">
        <v>6</v>
      </c>
      <c r="J1999">
        <v>2394</v>
      </c>
    </row>
    <row r="2000" spans="1:10" x14ac:dyDescent="0.25">
      <c r="A2000" s="3" t="s">
        <v>2045</v>
      </c>
      <c r="B2000" s="4">
        <v>43754</v>
      </c>
      <c r="C2000">
        <v>6</v>
      </c>
      <c r="D2000" t="s">
        <v>48</v>
      </c>
      <c r="E2000" t="s">
        <v>46</v>
      </c>
      <c r="F2000" t="s">
        <v>23</v>
      </c>
      <c r="G2000" t="s">
        <v>19</v>
      </c>
      <c r="H2000">
        <v>289</v>
      </c>
      <c r="I2000">
        <v>1</v>
      </c>
      <c r="J2000">
        <v>289</v>
      </c>
    </row>
    <row r="2001" spans="1:10" x14ac:dyDescent="0.25">
      <c r="A2001" s="3" t="s">
        <v>2046</v>
      </c>
      <c r="B2001" s="4">
        <v>43754</v>
      </c>
      <c r="C2001">
        <v>14</v>
      </c>
      <c r="D2001" t="s">
        <v>38</v>
      </c>
      <c r="E2001" t="s">
        <v>12</v>
      </c>
      <c r="F2001" t="s">
        <v>13</v>
      </c>
      <c r="G2001" t="s">
        <v>14</v>
      </c>
      <c r="H2001">
        <v>199</v>
      </c>
      <c r="I2001">
        <v>4</v>
      </c>
      <c r="J2001">
        <v>796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1E15B-F0C0-4863-B424-4850D8B2D79E}">
  <dimension ref="A3:B17"/>
  <sheetViews>
    <sheetView workbookViewId="0">
      <selection activeCell="O32" sqref="O32"/>
    </sheetView>
  </sheetViews>
  <sheetFormatPr defaultRowHeight="15.75" x14ac:dyDescent="0.25"/>
  <cols>
    <col min="1" max="1" width="12.375" bestFit="1" customWidth="1"/>
    <col min="2" max="2" width="14.875" bestFit="1" customWidth="1"/>
  </cols>
  <sheetData>
    <row r="3" spans="1:2" x14ac:dyDescent="0.25">
      <c r="A3" s="5" t="s">
        <v>2047</v>
      </c>
      <c r="B3" t="s">
        <v>2062</v>
      </c>
    </row>
    <row r="4" spans="1:2" x14ac:dyDescent="0.25">
      <c r="A4" s="6" t="s">
        <v>2049</v>
      </c>
      <c r="B4" s="8">
        <v>1158151</v>
      </c>
    </row>
    <row r="5" spans="1:2" x14ac:dyDescent="0.25">
      <c r="A5" s="7" t="s">
        <v>2050</v>
      </c>
      <c r="B5" s="8">
        <v>92759</v>
      </c>
    </row>
    <row r="6" spans="1:2" x14ac:dyDescent="0.25">
      <c r="A6" s="7" t="s">
        <v>2051</v>
      </c>
      <c r="B6" s="8">
        <v>93096</v>
      </c>
    </row>
    <row r="7" spans="1:2" x14ac:dyDescent="0.25">
      <c r="A7" s="7" t="s">
        <v>2052</v>
      </c>
      <c r="B7" s="8">
        <v>103309</v>
      </c>
    </row>
    <row r="8" spans="1:2" x14ac:dyDescent="0.25">
      <c r="A8" s="7" t="s">
        <v>2053</v>
      </c>
      <c r="B8" s="8">
        <v>93392</v>
      </c>
    </row>
    <row r="9" spans="1:2" x14ac:dyDescent="0.25">
      <c r="A9" s="7" t="s">
        <v>2054</v>
      </c>
      <c r="B9" s="8">
        <v>118523</v>
      </c>
    </row>
    <row r="10" spans="1:2" x14ac:dyDescent="0.25">
      <c r="A10" s="7" t="s">
        <v>2055</v>
      </c>
      <c r="B10" s="8">
        <v>105113</v>
      </c>
    </row>
    <row r="11" spans="1:2" x14ac:dyDescent="0.25">
      <c r="A11" s="7" t="s">
        <v>2056</v>
      </c>
      <c r="B11" s="8">
        <v>86694</v>
      </c>
    </row>
    <row r="12" spans="1:2" x14ac:dyDescent="0.25">
      <c r="A12" s="7" t="s">
        <v>2057</v>
      </c>
      <c r="B12" s="8">
        <v>96143</v>
      </c>
    </row>
    <row r="13" spans="1:2" x14ac:dyDescent="0.25">
      <c r="A13" s="7" t="s">
        <v>2058</v>
      </c>
      <c r="B13" s="8">
        <v>89459</v>
      </c>
    </row>
    <row r="14" spans="1:2" x14ac:dyDescent="0.25">
      <c r="A14" s="7" t="s">
        <v>2059</v>
      </c>
      <c r="B14" s="8">
        <v>88891</v>
      </c>
    </row>
    <row r="15" spans="1:2" x14ac:dyDescent="0.25">
      <c r="A15" s="7" t="s">
        <v>2060</v>
      </c>
      <c r="B15" s="8">
        <v>99699</v>
      </c>
    </row>
    <row r="16" spans="1:2" x14ac:dyDescent="0.25">
      <c r="A16" s="7" t="s">
        <v>2061</v>
      </c>
      <c r="B16" s="8">
        <v>91073</v>
      </c>
    </row>
    <row r="17" spans="1:2" x14ac:dyDescent="0.25">
      <c r="A17" s="6" t="s">
        <v>2048</v>
      </c>
      <c r="B17" s="8">
        <v>1158151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BD32D-532E-4AE4-BADB-BDB34B314A9B}">
  <dimension ref="A1:F14"/>
  <sheetViews>
    <sheetView workbookViewId="0">
      <selection activeCell="J20" sqref="J20"/>
    </sheetView>
  </sheetViews>
  <sheetFormatPr defaultRowHeight="15.75" x14ac:dyDescent="0.25"/>
  <cols>
    <col min="1" max="1" width="14.875" bestFit="1" customWidth="1"/>
    <col min="2" max="2" width="15.25" bestFit="1" customWidth="1"/>
    <col min="3" max="3" width="9" bestFit="1" customWidth="1"/>
    <col min="4" max="4" width="11.375" bestFit="1" customWidth="1"/>
    <col min="5" max="5" width="6.875" bestFit="1" customWidth="1"/>
    <col min="6" max="6" width="11" bestFit="1" customWidth="1"/>
  </cols>
  <sheetData>
    <row r="1" spans="1:6" x14ac:dyDescent="0.25">
      <c r="B1" s="5" t="s">
        <v>2063</v>
      </c>
    </row>
    <row r="2" spans="1:6" x14ac:dyDescent="0.25">
      <c r="B2" t="s">
        <v>28</v>
      </c>
      <c r="C2" t="s">
        <v>23</v>
      </c>
      <c r="D2" t="s">
        <v>13</v>
      </c>
      <c r="E2" t="s">
        <v>18</v>
      </c>
      <c r="F2" t="s">
        <v>2048</v>
      </c>
    </row>
    <row r="3" spans="1:6" x14ac:dyDescent="0.25">
      <c r="A3" t="s">
        <v>2062</v>
      </c>
      <c r="B3" s="8">
        <v>295644</v>
      </c>
      <c r="C3" s="8">
        <v>303182</v>
      </c>
      <c r="D3" s="8">
        <v>282256</v>
      </c>
      <c r="E3" s="8">
        <v>277069</v>
      </c>
      <c r="F3" s="8">
        <v>1158151</v>
      </c>
    </row>
    <row r="7" spans="1:6" x14ac:dyDescent="0.25">
      <c r="A7" s="10"/>
      <c r="B7" s="10"/>
      <c r="C7" s="10"/>
      <c r="D7" s="10"/>
      <c r="E7" s="10"/>
    </row>
    <row r="8" spans="1:6" x14ac:dyDescent="0.25">
      <c r="A8" s="9"/>
      <c r="B8" s="9"/>
      <c r="C8" s="9"/>
      <c r="D8" s="9"/>
      <c r="E8" s="9"/>
    </row>
    <row r="9" spans="1:6" x14ac:dyDescent="0.25">
      <c r="A9" s="11"/>
      <c r="B9" s="12"/>
      <c r="C9" s="12"/>
      <c r="D9" s="12"/>
      <c r="E9" s="12"/>
    </row>
    <row r="13" spans="1:6" x14ac:dyDescent="0.25">
      <c r="A13" s="9"/>
      <c r="B13" s="9" t="s">
        <v>28</v>
      </c>
      <c r="C13" s="9" t="s">
        <v>23</v>
      </c>
      <c r="D13" s="9" t="s">
        <v>13</v>
      </c>
      <c r="E13" s="9" t="s">
        <v>18</v>
      </c>
    </row>
    <row r="14" spans="1:6" x14ac:dyDescent="0.25">
      <c r="A14" s="11" t="s">
        <v>2064</v>
      </c>
      <c r="B14" s="12">
        <f>GETPIVOTDATA("Revenue",$A$1,"Region","Arizona")</f>
        <v>295644</v>
      </c>
      <c r="C14" s="12">
        <f>GETPIVOTDATA("Revenue",$A$1,"Region","California")</f>
        <v>303182</v>
      </c>
      <c r="D14" s="12">
        <f>GETPIVOTDATA("Revenue",$A$1,"Region","New Mexico")</f>
        <v>282256</v>
      </c>
      <c r="E14" s="12">
        <f>GETPIVOTDATA("Revenue",$A$1,"Region","Texas")</f>
        <v>277069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44646-28E3-4012-B322-5E5F9CB3F068}">
  <dimension ref="A1:J4"/>
  <sheetViews>
    <sheetView workbookViewId="0">
      <selection activeCell="I18" sqref="I18"/>
    </sheetView>
  </sheetViews>
  <sheetFormatPr defaultRowHeight="15.75" x14ac:dyDescent="0.25"/>
  <cols>
    <col min="1" max="1" width="14.875" bestFit="1" customWidth="1"/>
    <col min="2" max="2" width="15.25" bestFit="1" customWidth="1"/>
    <col min="3" max="3" width="11.625" bestFit="1" customWidth="1"/>
    <col min="4" max="4" width="8.75" bestFit="1" customWidth="1"/>
    <col min="5" max="5" width="11.375" bestFit="1" customWidth="1"/>
    <col min="6" max="7" width="11.625" bestFit="1" customWidth="1"/>
    <col min="8" max="8" width="11" bestFit="1" customWidth="1"/>
    <col min="9" max="9" width="10.375" bestFit="1" customWidth="1"/>
    <col min="10" max="10" width="11" bestFit="1" customWidth="1"/>
  </cols>
  <sheetData>
    <row r="1" spans="1:10" x14ac:dyDescent="0.25">
      <c r="A1" s="5" t="s">
        <v>2062</v>
      </c>
      <c r="B1" s="5" t="s">
        <v>2063</v>
      </c>
    </row>
    <row r="2" spans="1:10" x14ac:dyDescent="0.25">
      <c r="A2" s="5" t="s">
        <v>2047</v>
      </c>
      <c r="B2" t="s">
        <v>36</v>
      </c>
      <c r="C2" t="s">
        <v>17</v>
      </c>
      <c r="D2" t="s">
        <v>63</v>
      </c>
      <c r="E2" t="s">
        <v>68</v>
      </c>
      <c r="F2" t="s">
        <v>22</v>
      </c>
      <c r="G2" t="s">
        <v>46</v>
      </c>
      <c r="H2" t="s">
        <v>12</v>
      </c>
      <c r="I2" t="s">
        <v>27</v>
      </c>
      <c r="J2" t="s">
        <v>2048</v>
      </c>
    </row>
    <row r="3" spans="1:10" x14ac:dyDescent="0.25">
      <c r="A3" s="6" t="s">
        <v>2049</v>
      </c>
      <c r="B3" s="8">
        <v>138437</v>
      </c>
      <c r="C3" s="8">
        <v>141614</v>
      </c>
      <c r="D3" s="8">
        <v>127145</v>
      </c>
      <c r="E3" s="8">
        <v>135455</v>
      </c>
      <c r="F3" s="8">
        <v>126344</v>
      </c>
      <c r="G3" s="8">
        <v>176838</v>
      </c>
      <c r="H3" s="8">
        <v>155111</v>
      </c>
      <c r="I3" s="8">
        <v>157207</v>
      </c>
      <c r="J3" s="8">
        <v>1158151</v>
      </c>
    </row>
    <row r="4" spans="1:10" x14ac:dyDescent="0.25">
      <c r="A4" s="6" t="s">
        <v>2048</v>
      </c>
      <c r="B4" s="8">
        <v>138437</v>
      </c>
      <c r="C4" s="8">
        <v>141614</v>
      </c>
      <c r="D4" s="8">
        <v>127145</v>
      </c>
      <c r="E4" s="8">
        <v>135455</v>
      </c>
      <c r="F4" s="8">
        <v>126344</v>
      </c>
      <c r="G4" s="8">
        <v>176838</v>
      </c>
      <c r="H4" s="8">
        <v>155111</v>
      </c>
      <c r="I4" s="8">
        <v>157207</v>
      </c>
      <c r="J4" s="8">
        <v>1158151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4F1BC7-7241-4588-9B3B-0EA504975829}">
  <dimension ref="A1:B22"/>
  <sheetViews>
    <sheetView workbookViewId="0">
      <selection activeCell="H13" sqref="H13"/>
    </sheetView>
  </sheetViews>
  <sheetFormatPr defaultRowHeight="15.75" x14ac:dyDescent="0.25"/>
  <cols>
    <col min="1" max="1" width="12.375" bestFit="1" customWidth="1"/>
    <col min="2" max="2" width="14.875" bestFit="1" customWidth="1"/>
  </cols>
  <sheetData>
    <row r="1" spans="1:2" x14ac:dyDescent="0.25">
      <c r="A1" s="5" t="s">
        <v>2047</v>
      </c>
      <c r="B1" t="s">
        <v>2062</v>
      </c>
    </row>
    <row r="2" spans="1:2" x14ac:dyDescent="0.25">
      <c r="A2" s="6" t="s">
        <v>43</v>
      </c>
      <c r="B2" s="8">
        <v>33943</v>
      </c>
    </row>
    <row r="3" spans="1:2" x14ac:dyDescent="0.25">
      <c r="A3" s="6" t="s">
        <v>118</v>
      </c>
      <c r="B3" s="8">
        <v>45776</v>
      </c>
    </row>
    <row r="4" spans="1:2" x14ac:dyDescent="0.25">
      <c r="A4" s="6" t="s">
        <v>11</v>
      </c>
      <c r="B4" s="8">
        <v>46286</v>
      </c>
    </row>
    <row r="5" spans="1:2" x14ac:dyDescent="0.25">
      <c r="A5" s="6" t="s">
        <v>40</v>
      </c>
      <c r="B5" s="8">
        <v>50382</v>
      </c>
    </row>
    <row r="6" spans="1:2" x14ac:dyDescent="0.25">
      <c r="A6" s="6" t="s">
        <v>66</v>
      </c>
      <c r="B6" s="8">
        <v>52031</v>
      </c>
    </row>
    <row r="7" spans="1:2" x14ac:dyDescent="0.25">
      <c r="A7" s="6" t="s">
        <v>30</v>
      </c>
      <c r="B7" s="8">
        <v>52180</v>
      </c>
    </row>
    <row r="8" spans="1:2" x14ac:dyDescent="0.25">
      <c r="A8" s="6" t="s">
        <v>88</v>
      </c>
      <c r="B8" s="8">
        <v>53198</v>
      </c>
    </row>
    <row r="9" spans="1:2" x14ac:dyDescent="0.25">
      <c r="A9" s="6" t="s">
        <v>106</v>
      </c>
      <c r="B9" s="8">
        <v>56126</v>
      </c>
    </row>
    <row r="10" spans="1:2" x14ac:dyDescent="0.25">
      <c r="A10" s="6" t="s">
        <v>16</v>
      </c>
      <c r="B10" s="8">
        <v>56412</v>
      </c>
    </row>
    <row r="11" spans="1:2" x14ac:dyDescent="0.25">
      <c r="A11" s="6" t="s">
        <v>45</v>
      </c>
      <c r="B11" s="8">
        <v>56858</v>
      </c>
    </row>
    <row r="12" spans="1:2" x14ac:dyDescent="0.25">
      <c r="A12" s="6" t="s">
        <v>60</v>
      </c>
      <c r="B12" s="8">
        <v>58988</v>
      </c>
    </row>
    <row r="13" spans="1:2" x14ac:dyDescent="0.25">
      <c r="A13" s="6" t="s">
        <v>26</v>
      </c>
      <c r="B13" s="8">
        <v>59044</v>
      </c>
    </row>
    <row r="14" spans="1:2" x14ac:dyDescent="0.25">
      <c r="A14" s="6" t="s">
        <v>35</v>
      </c>
      <c r="B14" s="8">
        <v>59636</v>
      </c>
    </row>
    <row r="15" spans="1:2" x14ac:dyDescent="0.25">
      <c r="A15" s="6" t="s">
        <v>21</v>
      </c>
      <c r="B15" s="8">
        <v>62879</v>
      </c>
    </row>
    <row r="16" spans="1:2" x14ac:dyDescent="0.25">
      <c r="A16" s="6" t="s">
        <v>48</v>
      </c>
      <c r="B16" s="8">
        <v>63768</v>
      </c>
    </row>
    <row r="17" spans="1:2" x14ac:dyDescent="0.25">
      <c r="A17" s="6" t="s">
        <v>58</v>
      </c>
      <c r="B17" s="8">
        <v>66479</v>
      </c>
    </row>
    <row r="18" spans="1:2" x14ac:dyDescent="0.25">
      <c r="A18" s="6" t="s">
        <v>33</v>
      </c>
      <c r="B18" s="8">
        <v>66617</v>
      </c>
    </row>
    <row r="19" spans="1:2" x14ac:dyDescent="0.25">
      <c r="A19" s="6" t="s">
        <v>38</v>
      </c>
      <c r="B19" s="8">
        <v>71546</v>
      </c>
    </row>
    <row r="20" spans="1:2" x14ac:dyDescent="0.25">
      <c r="A20" s="6" t="s">
        <v>51</v>
      </c>
      <c r="B20" s="8">
        <v>71600</v>
      </c>
    </row>
    <row r="21" spans="1:2" x14ac:dyDescent="0.25">
      <c r="A21" s="6" t="s">
        <v>56</v>
      </c>
      <c r="B21" s="8">
        <v>74402</v>
      </c>
    </row>
    <row r="22" spans="1:2" x14ac:dyDescent="0.25">
      <c r="A22" s="6" t="s">
        <v>2048</v>
      </c>
      <c r="B22" s="8">
        <v>1158151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14E7C-27BC-4204-91CC-B018856145F4}">
  <dimension ref="J6"/>
  <sheetViews>
    <sheetView showGridLines="0" topLeftCell="A5" zoomScaleNormal="100" workbookViewId="0">
      <selection activeCell="A18" sqref="A18:XFD18"/>
    </sheetView>
  </sheetViews>
  <sheetFormatPr defaultRowHeight="15.75" x14ac:dyDescent="0.25"/>
  <sheetData>
    <row r="6" spans="10:10" x14ac:dyDescent="0.25">
      <c r="J6" s="13"/>
    </row>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FD5BED-1D00-4740-A569-23FA7B10EF36}">
  <dimension ref="G2:H8"/>
  <sheetViews>
    <sheetView topLeftCell="A2" workbookViewId="0">
      <selection activeCell="L14" sqref="L14"/>
    </sheetView>
  </sheetViews>
  <sheetFormatPr defaultRowHeight="15.75" x14ac:dyDescent="0.25"/>
  <cols>
    <col min="7" max="7" width="12.375" bestFit="1" customWidth="1"/>
    <col min="8" max="8" width="14.875" bestFit="1" customWidth="1"/>
  </cols>
  <sheetData>
    <row r="2" spans="7:8" x14ac:dyDescent="0.25">
      <c r="G2" s="5" t="s">
        <v>2047</v>
      </c>
      <c r="H2" t="s">
        <v>2062</v>
      </c>
    </row>
    <row r="3" spans="7:8" x14ac:dyDescent="0.25">
      <c r="G3" s="6" t="s">
        <v>41</v>
      </c>
      <c r="H3" s="8">
        <v>394611</v>
      </c>
    </row>
    <row r="4" spans="7:8" x14ac:dyDescent="0.25">
      <c r="G4" s="6" t="s">
        <v>14</v>
      </c>
      <c r="H4" s="8">
        <v>209149</v>
      </c>
    </row>
    <row r="5" spans="7:8" x14ac:dyDescent="0.25">
      <c r="G5" s="6" t="s">
        <v>31</v>
      </c>
      <c r="H5" s="8">
        <v>71415</v>
      </c>
    </row>
    <row r="6" spans="7:8" x14ac:dyDescent="0.25">
      <c r="G6" s="6" t="s">
        <v>24</v>
      </c>
      <c r="H6" s="8">
        <v>181260</v>
      </c>
    </row>
    <row r="7" spans="7:8" x14ac:dyDescent="0.25">
      <c r="G7" s="6" t="s">
        <v>19</v>
      </c>
      <c r="H7" s="8">
        <v>301716</v>
      </c>
    </row>
    <row r="8" spans="7:8" x14ac:dyDescent="0.25">
      <c r="G8" s="6" t="s">
        <v>2048</v>
      </c>
      <c r="H8" s="8">
        <v>1158151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 Data</vt:lpstr>
      <vt:lpstr>Sales trend in Line Chart</vt:lpstr>
      <vt:lpstr>Sales by region in map chart</vt:lpstr>
      <vt:lpstr>Sales person revenue in pivtcht</vt:lpstr>
      <vt:lpstr>Customer share  revenue Horize </vt:lpstr>
      <vt:lpstr>Dashboard</vt:lpstr>
      <vt:lpstr>Item percentagae in revenue pie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Interactive Excel Dashboard</dc:title>
  <dc:subject/>
  <dc:creator>The Office Lab | ExcelFind.com</dc:creator>
  <cp:keywords/>
  <dc:description>Downloaded from excelfind.com</dc:description>
  <cp:lastModifiedBy>Dell</cp:lastModifiedBy>
  <dcterms:created xsi:type="dcterms:W3CDTF">2018-08-24T06:50:59Z</dcterms:created>
  <dcterms:modified xsi:type="dcterms:W3CDTF">2020-12-24T16:07:29Z</dcterms:modified>
  <cp:category/>
</cp:coreProperties>
</file>