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ml2\OneDrive\Desktop\Road To Remote Work\Excel Basics\"/>
    </mc:Choice>
  </mc:AlternateContent>
  <bookViews>
    <workbookView xWindow="0" yWindow="0" windowWidth="20490" windowHeight="7740" firstSheet="6" activeTab="7"/>
  </bookViews>
  <sheets>
    <sheet name="Cover" sheetId="22" r:id="rId1"/>
    <sheet name="Data Analysis" sheetId="25" r:id="rId2"/>
    <sheet name="Proper Data Set" sheetId="24" r:id="rId3"/>
    <sheet name="SUMIFS or PivotTable (EB04)" sheetId="23" r:id="rId4"/>
    <sheet name="SUMIFS or PivotTable (EB04)(an)" sheetId="26" r:id="rId5"/>
    <sheet name="Homework ==&gt;&gt;" sheetId="11" r:id="rId6"/>
    <sheet name="HW(1)" sheetId="3" r:id="rId7"/>
    <sheet name="HW(1an)" sheetId="13" r:id="rId8"/>
    <sheet name="HW(2)" sheetId="9" r:id="rId9"/>
    <sheet name="HW(2an)" sheetId="14" r:id="rId10"/>
    <sheet name="HW(3)" sheetId="10" r:id="rId11"/>
    <sheet name="HW(3an)" sheetId="15" r:id="rId12"/>
  </sheets>
  <calcPr calcId="152511"/>
  <pivotCaches>
    <pivotCache cacheId="0" r:id="rId13"/>
    <pivotCache cacheId="1" r:id="rId14"/>
    <pivotCache cacheId="2" r:id="rId15"/>
    <pivotCache cacheId="3" r:id="rId16"/>
    <pivotCache cacheId="10" r:id="rId17"/>
    <pivotCache cacheId="13" r:id="rId18"/>
    <pivotCache cacheId="16" r:id="rId19"/>
    <pivotCache cacheId="2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" l="1"/>
  <c r="G6" i="10"/>
  <c r="G7" i="10"/>
  <c r="G4" i="10"/>
  <c r="G5" i="9"/>
  <c r="G6" i="9"/>
  <c r="G4" i="9"/>
  <c r="G5" i="3"/>
  <c r="G6" i="3"/>
  <c r="G7" i="3"/>
  <c r="G8" i="3"/>
  <c r="G4" i="3"/>
  <c r="O18" i="23"/>
  <c r="O16" i="23"/>
  <c r="O17" i="23"/>
  <c r="O15" i="23"/>
  <c r="K20" i="23"/>
  <c r="K16" i="23"/>
  <c r="K17" i="23"/>
  <c r="K18" i="23"/>
  <c r="K19" i="23"/>
  <c r="K15" i="23"/>
  <c r="G16" i="23"/>
  <c r="G17" i="23"/>
  <c r="G15" i="23"/>
  <c r="K20" i="26" l="1"/>
  <c r="K19" i="26"/>
  <c r="O18" i="26"/>
  <c r="K18" i="26"/>
  <c r="O17" i="26"/>
  <c r="K17" i="26"/>
  <c r="G17" i="26"/>
  <c r="O16" i="26"/>
  <c r="K16" i="26"/>
  <c r="G16" i="26"/>
  <c r="O15" i="26"/>
  <c r="K15" i="26"/>
  <c r="G15" i="26"/>
  <c r="G7" i="15" l="1"/>
  <c r="G6" i="15"/>
  <c r="G5" i="15"/>
  <c r="G4" i="15"/>
  <c r="G6" i="14"/>
  <c r="G5" i="14"/>
  <c r="G4" i="14"/>
  <c r="G8" i="13"/>
  <c r="G7" i="13"/>
  <c r="G6" i="13"/>
  <c r="G5" i="13"/>
  <c r="G4" i="13"/>
</calcChain>
</file>

<file path=xl/sharedStrings.xml><?xml version="1.0" encoding="utf-8"?>
<sst xmlns="http://schemas.openxmlformats.org/spreadsheetml/2006/main" count="643" uniqueCount="47">
  <si>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</si>
  <si>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</si>
  <si>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</si>
  <si>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</si>
  <si>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</si>
  <si>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</si>
  <si>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</si>
  <si>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</si>
  <si>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</si>
  <si>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Total</t>
  </si>
  <si>
    <t>Northwest</t>
  </si>
  <si>
    <t>Southwest</t>
  </si>
  <si>
    <t>How to create PivotTable:</t>
  </si>
  <si>
    <t>Add sales for each day using SUMIFS and a PivotTable.</t>
  </si>
  <si>
    <t>Add sales for each region using SUMIFS and a PivotTable.</t>
  </si>
  <si>
    <t>Grand Total</t>
  </si>
  <si>
    <t>Sum of Sales</t>
  </si>
  <si>
    <t>Add sales for each Sales Rep using SUMIFS and a PivotTable.</t>
  </si>
  <si>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</si>
  <si>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</si>
  <si>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</si>
  <si>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Topics:</t>
  </si>
  <si>
    <t>Office 2016 Video #16</t>
  </si>
  <si>
    <t>SUMIFS for Regional Report</t>
  </si>
  <si>
    <t>PivotTable for Regional Report</t>
  </si>
  <si>
    <t>Format PivotTable with Tabular Layout</t>
  </si>
  <si>
    <t>Add Number Formatting to Values area</t>
  </si>
  <si>
    <t>Proper Data Set</t>
  </si>
  <si>
    <t>What Excel can do: 1) Calculations, Data Analysis</t>
  </si>
  <si>
    <t>Excel Basics 4: Create Summary Reports with PivotTables and SUMIFS Function (Intro Excel #4)</t>
  </si>
  <si>
    <r>
      <rPr>
        <b/>
        <sz val="18"/>
        <color theme="1"/>
        <rFont val="Calibri"/>
        <family val="2"/>
        <scheme val="minor"/>
      </rPr>
      <t>Goal in video</t>
    </r>
    <r>
      <rPr>
        <sz val="18"/>
        <color theme="1"/>
        <rFont val="Calibri"/>
        <family val="2"/>
        <scheme val="minor"/>
      </rPr>
      <t>: Create Summary Reports with PivotTables and SUMIFS Function</t>
    </r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</si>
  <si>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</si>
  <si>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</si>
  <si>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</si>
  <si>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</si>
  <si>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</si>
  <si>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Excel Basics 4: PivotTables &amp; SUMIFS Function to Create Summary Reports (Intro Excel #4)</t>
  </si>
  <si>
    <t>1) Click in one cell in Proper Data Set (Field Names in First Row, Records in each row, empty cells or Excel Row/Column Headers all the way around Proper Data Set)</t>
  </si>
  <si>
    <t>Define:</t>
  </si>
  <si>
    <t>1) “Column Headers” (also known as “Field Names”) in first row</t>
  </si>
  <si>
    <t>2) Each row must have a transaction or record (for our example it is one sale in each row)</t>
  </si>
  <si>
    <t>3) Must have empty cells or row/column headers all around data set.</t>
  </si>
  <si>
    <t>Field Names tell the user what data goes into the column: Date? Sales? And so on…</t>
  </si>
  <si>
    <t>Compare SUMIFS and PivotTable</t>
  </si>
  <si>
    <t>Summary: create PivotTable for Video 04</t>
  </si>
  <si>
    <t>Total Sales</t>
  </si>
  <si>
    <t>What is Data Analysis?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</si>
</sst>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_);[Red]\(&quot;$&quot;#,##0\)"/>
    <numFmt numFmtId="165" formatCode="m/d/yy;@"/>
    <numFmt numFmtId="166" formatCode="&quot;$&quot;#,##0"/>
    <numFmt numFmtId="167" formatCode="[$$-380A]\ #,##0"/>
    <numFmt numFmtId="168" formatCode="[$$-C09]#,##0"/>
    <numFmt numFmtId="169" formatCode="[$$-240A]\ #,##0"/>
    <numFmt numFmtId="170" formatCode="[$$-2809]#,##0"/>
    <numFmt numFmtId="171" formatCode="[$$-3C09]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164" fontId="0" fillId="3" borderId="1" xfId="0" applyNumberFormat="1" applyFill="1" applyBorder="1"/>
    <xf numFmtId="166" fontId="0" fillId="3" borderId="1" xfId="0" applyNumberFormat="1" applyFill="1" applyBorder="1"/>
    <xf numFmtId="0" fontId="0" fillId="0" borderId="0" xfId="0" applyNumberFormat="1"/>
    <xf numFmtId="0" fontId="0" fillId="4" borderId="5" xfId="0" applyFont="1" applyFill="1" applyBorder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5" fillId="5" borderId="0" xfId="0" applyFont="1" applyFill="1"/>
    <xf numFmtId="0" fontId="0" fillId="6" borderId="0" xfId="0" applyFill="1"/>
    <xf numFmtId="0" fontId="6" fillId="6" borderId="8" xfId="0" applyFont="1" applyFill="1" applyBorder="1"/>
    <xf numFmtId="0" fontId="7" fillId="6" borderId="0" xfId="0" applyFont="1" applyFill="1"/>
    <xf numFmtId="0" fontId="8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/>
    <xf numFmtId="0" fontId="0" fillId="7" borderId="0" xfId="0" applyFill="1"/>
    <xf numFmtId="0" fontId="0" fillId="0" borderId="0" xfId="0" applyAlignment="1">
      <alignment horizontal="left" indent="3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left" indent="1"/>
    </xf>
    <xf numFmtId="0" fontId="6" fillId="6" borderId="8" xfId="0" applyFont="1" applyFill="1" applyBorder="1" applyAlignment="1">
      <alignment horizontal="left" indent="1"/>
    </xf>
    <xf numFmtId="167" fontId="0" fillId="3" borderId="1" xfId="0" applyNumberFormat="1" applyFill="1" applyBorder="1"/>
    <xf numFmtId="168" fontId="0" fillId="3" borderId="1" xfId="0" applyNumberFormat="1" applyFill="1" applyBorder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20629</xdr:colOff>
      <xdr:row>5</xdr:row>
      <xdr:rowOff>41157</xdr:rowOff>
    </xdr:from>
    <xdr:to>
      <xdr:col>18</xdr:col>
      <xdr:colOff>516228</xdr:colOff>
      <xdr:row>9</xdr:row>
      <xdr:rowOff>33831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04EF7D1-9D97-47EB-8438-6845F0990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250"/>
        <a:stretch/>
      </xdr:blipFill>
      <xdr:spPr>
        <a:xfrm>
          <a:off x="4504349" y="1783535"/>
          <a:ext cx="7225050" cy="952917"/>
        </a:xfrm>
        <a:prstGeom prst="rect">
          <a:avLst/>
        </a:prstGeom>
      </xdr:spPr>
    </xdr:pic>
    <xdr:clientData/>
  </xdr:twoCellAnchor>
  <xdr:twoCellAnchor editAs="oneCell">
    <xdr:from>
      <xdr:col>19</xdr:col>
      <xdr:colOff>200305</xdr:colOff>
      <xdr:row>17</xdr:row>
      <xdr:rowOff>191581</xdr:rowOff>
    </xdr:from>
    <xdr:to>
      <xdr:col>21</xdr:col>
      <xdr:colOff>217350</xdr:colOff>
      <xdr:row>24</xdr:row>
      <xdr:rowOff>197965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45D6F7C-70C7-4E63-AC5B-D942AC90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244" y="4698532"/>
          <a:ext cx="1240582" cy="1686811"/>
        </a:xfrm>
        <a:prstGeom prst="rect">
          <a:avLst/>
        </a:prstGeom>
      </xdr:spPr>
    </xdr:pic>
    <xdr:clientData/>
  </xdr:twoCellAnchor>
  <xdr:twoCellAnchor editAs="oneCell">
    <xdr:from>
      <xdr:col>7</xdr:col>
      <xdr:colOff>44406</xdr:colOff>
      <xdr:row>9</xdr:row>
      <xdr:rowOff>108342</xdr:rowOff>
    </xdr:from>
    <xdr:to>
      <xdr:col>18</xdr:col>
      <xdr:colOff>512313</xdr:colOff>
      <xdr:row>24</xdr:row>
      <xdr:rowOff>220884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AE3F60C-1DFB-44C0-8D64-F65D6EE4C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8126" y="2810964"/>
          <a:ext cx="7197358" cy="3713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387860</xdr:colOff>
      <xdr:row>18</xdr:row>
      <xdr:rowOff>45601</xdr:rowOff>
    </xdr:from>
    <xdr:to>
      <xdr:col>12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2C3B594-950E-4E4F-B3A8-CEA46DB95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5846670" y="3474601"/>
          <a:ext cx="2076323" cy="1008835"/>
        </a:xfrm>
        <a:prstGeom prst="rect">
          <a:avLst/>
        </a:prstGeom>
      </xdr:spPr>
    </xdr:pic>
    <xdr:clientData/>
  </xdr:twoCellAnchor>
  <xdr:twoCellAnchor editAs="oneCell">
    <xdr:from>
      <xdr:col>8</xdr:col>
      <xdr:colOff>400706</xdr:colOff>
      <xdr:row>8</xdr:row>
      <xdr:rowOff>74685</xdr:rowOff>
    </xdr:from>
    <xdr:to>
      <xdr:col>11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0B8C651-0B26-4A55-A739-3F29CF5DF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5859516" y="1598685"/>
          <a:ext cx="2000075" cy="1231717"/>
        </a:xfrm>
        <a:prstGeom prst="rect">
          <a:avLst/>
        </a:prstGeom>
      </xdr:spPr>
    </xdr:pic>
    <xdr:clientData/>
  </xdr:twoCellAnchor>
  <xdr:twoCellAnchor>
    <xdr:from>
      <xdr:col>4</xdr:col>
      <xdr:colOff>729155</xdr:colOff>
      <xdr:row>4</xdr:row>
      <xdr:rowOff>32845</xdr:rowOff>
    </xdr:from>
    <xdr:to>
      <xdr:col>6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xmlns="" id="{C0083156-9BC1-4698-B058-9F786662002E}"/>
            </a:ext>
          </a:extLst>
        </xdr:cNvPr>
        <xdr:cNvSpPr/>
      </xdr:nvSpPr>
      <xdr:spPr>
        <a:xfrm>
          <a:off x="3553810" y="794845"/>
          <a:ext cx="768569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305457</xdr:colOff>
      <xdr:row>9</xdr:row>
      <xdr:rowOff>9854</xdr:rowOff>
    </xdr:from>
    <xdr:to>
      <xdr:col>3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EE24E524-0088-4A27-9740-1E6CAEE966E1}"/>
            </a:ext>
          </a:extLst>
        </xdr:cNvPr>
        <xdr:cNvSpPr/>
      </xdr:nvSpPr>
      <xdr:spPr>
        <a:xfrm rot="18847573">
          <a:off x="617483" y="2765535"/>
          <a:ext cx="2785242" cy="7028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6</xdr:col>
      <xdr:colOff>290348</xdr:colOff>
      <xdr:row>14</xdr:row>
      <xdr:rowOff>85396</xdr:rowOff>
    </xdr:from>
    <xdr:to>
      <xdr:col>7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BE2357B4-7B81-40DD-8F92-CCCD608B8D70}"/>
            </a:ext>
          </a:extLst>
        </xdr:cNvPr>
        <xdr:cNvSpPr/>
      </xdr:nvSpPr>
      <xdr:spPr>
        <a:xfrm>
          <a:off x="4527331" y="2752396"/>
          <a:ext cx="859221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7</xdr:col>
      <xdr:colOff>538655</xdr:colOff>
      <xdr:row>17</xdr:row>
      <xdr:rowOff>0</xdr:rowOff>
    </xdr:from>
    <xdr:to>
      <xdr:col>8</xdr:col>
      <xdr:colOff>321880</xdr:colOff>
      <xdr:row>17</xdr:row>
      <xdr:rowOff>7226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6A3B2DEA-7620-43FF-9D47-802E83517020}"/>
            </a:ext>
          </a:extLst>
        </xdr:cNvPr>
        <xdr:cNvCxnSpPr>
          <a:stCxn id="6" idx="3"/>
        </xdr:cNvCxnSpPr>
      </xdr:nvCxnSpPr>
      <xdr:spPr>
        <a:xfrm flipV="1">
          <a:off x="5386552" y="3238500"/>
          <a:ext cx="394138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462456</xdr:colOff>
      <xdr:row>15</xdr:row>
      <xdr:rowOff>124811</xdr:rowOff>
    </xdr:from>
    <xdr:to>
      <xdr:col>11</xdr:col>
      <xdr:colOff>525517</xdr:colOff>
      <xdr:row>17</xdr:row>
      <xdr:rowOff>120869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15F86488-DEC6-488D-A064-BAEAEF86A32C}"/>
            </a:ext>
          </a:extLst>
        </xdr:cNvPr>
        <xdr:cNvSpPr/>
      </xdr:nvSpPr>
      <xdr:spPr>
        <a:xfrm>
          <a:off x="5921266" y="2982311"/>
          <a:ext cx="1895803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6C346DF9-E10D-4D9A-9041-DE91BAAB0A50}"/>
            </a:ext>
          </a:extLst>
        </xdr:cNvPr>
        <xdr:cNvSpPr/>
      </xdr:nvSpPr>
      <xdr:spPr>
        <a:xfrm>
          <a:off x="4012406" y="83344"/>
          <a:ext cx="3780235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304CED1A-AFCF-4148-98BA-0E3BEB9CB046}"/>
            </a:ext>
          </a:extLst>
        </xdr:cNvPr>
        <xdr:cNvCxnSpPr/>
      </xdr:nvCxnSpPr>
      <xdr:spPr>
        <a:xfrm flipH="1">
          <a:off x="3059906" y="89297"/>
          <a:ext cx="970360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4727F68E-1D7A-42E6-B110-189B2B29864D}"/>
            </a:ext>
          </a:extLst>
        </xdr:cNvPr>
        <xdr:cNvSpPr/>
      </xdr:nvSpPr>
      <xdr:spPr>
        <a:xfrm>
          <a:off x="3446860" y="72032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9CEF84E-812B-453D-BD41-24283CAC66CC}"/>
            </a:ext>
          </a:extLst>
        </xdr:cNvPr>
        <xdr:cNvCxnSpPr>
          <a:stCxn id="9" idx="1"/>
        </xdr:cNvCxnSpPr>
      </xdr:nvCxnSpPr>
      <xdr:spPr>
        <a:xfrm flipH="1">
          <a:off x="3065859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23A7A920-FFC1-40AB-A6F1-5445CACFBA13}"/>
            </a:ext>
          </a:extLst>
        </xdr:cNvPr>
        <xdr:cNvSpPr/>
      </xdr:nvSpPr>
      <xdr:spPr>
        <a:xfrm>
          <a:off x="3438526" y="95011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DC910C22-0D02-4BA4-ACF9-259986E3833E}"/>
            </a:ext>
          </a:extLst>
        </xdr:cNvPr>
        <xdr:cNvCxnSpPr>
          <a:stCxn id="31" idx="1"/>
        </xdr:cNvCxnSpPr>
      </xdr:nvCxnSpPr>
      <xdr:spPr>
        <a:xfrm flipH="1">
          <a:off x="3057525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0E11156E-5CA1-48F6-A41F-DA8E00E54469}"/>
            </a:ext>
          </a:extLst>
        </xdr:cNvPr>
        <xdr:cNvSpPr/>
      </xdr:nvSpPr>
      <xdr:spPr>
        <a:xfrm>
          <a:off x="3436145" y="1185861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4022AFAA-FCD2-427B-871D-7B8FF6439061}"/>
            </a:ext>
          </a:extLst>
        </xdr:cNvPr>
        <xdr:cNvCxnSpPr>
          <a:stCxn id="33" idx="1"/>
        </xdr:cNvCxnSpPr>
      </xdr:nvCxnSpPr>
      <xdr:spPr>
        <a:xfrm flipH="1">
          <a:off x="3055144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7F9C362D-2049-4B49-92BE-BA7372B33779}"/>
            </a:ext>
          </a:extLst>
        </xdr:cNvPr>
        <xdr:cNvSpPr/>
      </xdr:nvSpPr>
      <xdr:spPr>
        <a:xfrm>
          <a:off x="3730228" y="3861196"/>
          <a:ext cx="2776538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vin, Michael" refreshedDate="43027.385059490742" createdVersion="6" refreshedVersion="6" minRefreshableVersion="3" recordCount="22">
  <cacheSource type="worksheet">
    <worksheetSource ref="A3:D25" sheet="HW(3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rvin, Michael" refreshedDate="43027.385255092595" createdVersion="6" refreshedVersion="6" minRefreshableVersion="3" recordCount="22">
  <cacheSource type="worksheet">
    <worksheetSource ref="A3:D25" sheet="HW(2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rvin, Michael" refreshedDate="43027.385480208337" createdVersion="6" refreshedVersion="6" minRefreshableVersion="3" recordCount="22">
  <cacheSource type="worksheet">
    <worksheetSource ref="A3:D25" sheet="HW(1an)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rvin, Michael" refreshedDate="43030.402242824071" createdVersion="6" refreshedVersion="6" minRefreshableVersion="3" recordCount="22">
  <cacheSource type="worksheet">
    <worksheetSource ref="A14:D36" sheet="SUMIFS or PivotTable (EB04)(an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oml soml" refreshedDate="44774.979984259262" createdVersion="5" refreshedVersion="5" minRefreshableVersion="3" recordCount="22">
  <cacheSource type="worksheet">
    <worksheetSource ref="A14:D36" sheet="SUMIFS or PivotTable (EB04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oml soml" refreshedDate="44774.994530439813" createdVersion="5" refreshedVersion="5" minRefreshableVersion="3" recordCount="22">
  <cacheSource type="worksheet">
    <worksheetSource ref="A3:D25" sheet="HW(1)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oml soml" refreshedDate="44774.995975115744" createdVersion="5" refreshedVersion="5" minRefreshableVersion="3" recordCount="22">
  <cacheSource type="worksheet">
    <worksheetSource ref="A3:D25" sheet="HW(2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oml soml" refreshedDate="44774.997417592589" createdVersion="5" refreshedVersion="5" minRefreshableVersion="3" recordCount="22">
  <cacheSource type="worksheet">
    <worksheetSource ref="A3:D25" sheet="HW(3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N23:O28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J23:K29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F23:G27" firstHeaderRow="1" firstDataRow="1" firstDataCol="1"/>
  <pivotFields count="4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N23:O28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23:G27" firstHeaderRow="1" firstDataRow="1" firstDataCol="1"/>
  <pivotFields count="4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3:K29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43"/>
  <sheetViews>
    <sheetView zoomScaleNormal="100" workbookViewId="0">
      <selection activeCell="T12" sqref="T12"/>
    </sheetView>
  </sheetViews>
  <sheetFormatPr defaultRowHeight="15" x14ac:dyDescent="0.25"/>
  <cols>
    <col min="1" max="1" width="12.140625" customWidth="1"/>
  </cols>
  <sheetData>
    <row r="1" spans="1:28" ht="47.25" customHeight="1" x14ac:dyDescent="0.45">
      <c r="A1" s="37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8.5" x14ac:dyDescent="0.45">
      <c r="A3" s="38" t="s">
        <v>21</v>
      </c>
      <c r="B3" s="27"/>
      <c r="C3" s="27"/>
      <c r="D3" s="28"/>
      <c r="E3" s="28"/>
      <c r="F3" s="26"/>
      <c r="G3" s="26"/>
      <c r="H3" s="26"/>
      <c r="I3" s="26"/>
      <c r="J3" s="26"/>
      <c r="K3" s="26"/>
      <c r="L3" s="26"/>
      <c r="M3" s="26"/>
      <c r="N3" s="32" t="s">
        <v>22</v>
      </c>
      <c r="O3" s="33"/>
      <c r="P3" s="33"/>
      <c r="Q3" s="33"/>
      <c r="R3" s="33"/>
      <c r="S3" s="33"/>
      <c r="T3" s="33"/>
      <c r="U3" s="33"/>
      <c r="V3" s="33"/>
      <c r="W3" s="33"/>
      <c r="X3" s="29"/>
      <c r="Y3" s="29"/>
      <c r="Z3" s="29"/>
      <c r="AA3" s="29"/>
      <c r="AB3" s="29"/>
    </row>
    <row r="4" spans="1:28" ht="23.25" x14ac:dyDescent="0.35">
      <c r="A4" s="31">
        <v>1</v>
      </c>
      <c r="B4" s="30" t="s">
        <v>28</v>
      </c>
      <c r="C4" s="30"/>
      <c r="D4" s="28"/>
      <c r="E4" s="2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23.25" x14ac:dyDescent="0.35">
      <c r="A5" s="31"/>
      <c r="B5" s="30"/>
      <c r="C5" s="30"/>
      <c r="D5" s="30"/>
      <c r="E5" s="30"/>
      <c r="F5" s="30"/>
      <c r="G5" s="26"/>
      <c r="H5" s="28" t="s">
        <v>30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8.75" x14ac:dyDescent="0.3">
      <c r="A6" s="31">
        <v>2</v>
      </c>
      <c r="B6" s="30" t="s">
        <v>46</v>
      </c>
      <c r="C6" s="30"/>
      <c r="D6" s="30"/>
      <c r="E6" s="30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8.75" x14ac:dyDescent="0.3">
      <c r="A7" s="31"/>
      <c r="B7" s="30"/>
      <c r="C7" s="30"/>
      <c r="D7" s="30"/>
      <c r="E7" s="30"/>
      <c r="F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8.75" x14ac:dyDescent="0.3">
      <c r="A8" s="31">
        <v>3</v>
      </c>
      <c r="B8" s="30" t="s">
        <v>27</v>
      </c>
      <c r="C8" s="30"/>
      <c r="D8" s="30"/>
      <c r="E8" s="30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8.75" x14ac:dyDescent="0.3">
      <c r="A9" s="31"/>
      <c r="B9" s="30"/>
      <c r="C9" s="30"/>
      <c r="D9" s="30"/>
      <c r="E9" s="30"/>
      <c r="F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8.75" x14ac:dyDescent="0.3">
      <c r="A10" s="31">
        <v>4</v>
      </c>
      <c r="B10" s="30" t="s">
        <v>23</v>
      </c>
      <c r="C10" s="30"/>
      <c r="D10" s="30"/>
      <c r="E10" s="30"/>
      <c r="F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8.75" x14ac:dyDescent="0.3">
      <c r="A11" s="31"/>
      <c r="B11" s="30"/>
      <c r="C11" s="30"/>
      <c r="D11" s="30"/>
      <c r="E11" s="30"/>
      <c r="F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8.75" x14ac:dyDescent="0.3">
      <c r="A12" s="31">
        <v>5</v>
      </c>
      <c r="B12" s="30" t="s">
        <v>24</v>
      </c>
      <c r="C12" s="30"/>
      <c r="D12" s="30"/>
      <c r="E12" s="30"/>
      <c r="F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8.75" x14ac:dyDescent="0.3">
      <c r="A13" s="31"/>
      <c r="B13" s="30"/>
      <c r="C13" s="30"/>
      <c r="D13" s="30"/>
      <c r="E13" s="30"/>
      <c r="F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8.75" x14ac:dyDescent="0.3">
      <c r="A14" s="31">
        <v>6</v>
      </c>
      <c r="B14" s="30" t="s">
        <v>25</v>
      </c>
      <c r="C14" s="30"/>
      <c r="D14" s="30"/>
      <c r="E14" s="30"/>
      <c r="F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8.75" x14ac:dyDescent="0.3">
      <c r="A15" s="31"/>
      <c r="B15" s="30"/>
      <c r="C15" s="30"/>
      <c r="D15" s="30"/>
      <c r="E15" s="30"/>
      <c r="F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8.75" x14ac:dyDescent="0.3">
      <c r="A16" s="31">
        <v>7</v>
      </c>
      <c r="B16" s="30" t="s">
        <v>26</v>
      </c>
      <c r="C16" s="30"/>
      <c r="D16" s="30"/>
      <c r="E16" s="30"/>
      <c r="F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8.75" x14ac:dyDescent="0.3">
      <c r="A17" s="31"/>
      <c r="B17" s="30"/>
      <c r="C17" s="30"/>
      <c r="D17" s="30"/>
      <c r="E17" s="30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8.75" x14ac:dyDescent="0.3">
      <c r="A18" s="31">
        <v>8</v>
      </c>
      <c r="B18" s="30" t="s">
        <v>44</v>
      </c>
      <c r="C18" s="30"/>
      <c r="D18" s="30"/>
      <c r="E18" s="30"/>
      <c r="F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8.75" x14ac:dyDescent="0.3">
      <c r="A19" s="31"/>
      <c r="B19" s="30"/>
      <c r="C19" s="30"/>
      <c r="D19" s="30"/>
      <c r="E19" s="30"/>
      <c r="F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8.75" x14ac:dyDescent="0.3">
      <c r="A20" s="31">
        <v>9</v>
      </c>
      <c r="B20" s="30" t="s">
        <v>43</v>
      </c>
      <c r="C20" s="30"/>
      <c r="D20" s="30"/>
      <c r="E20" s="30"/>
      <c r="F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8.75" x14ac:dyDescent="0.3">
      <c r="A21" s="31"/>
      <c r="B21" s="30"/>
      <c r="C21" s="30"/>
      <c r="D21" s="30"/>
      <c r="E21" s="30"/>
      <c r="F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8.75" x14ac:dyDescent="0.3">
      <c r="A22" s="31"/>
      <c r="B22" s="3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8.75" x14ac:dyDescent="0.3">
      <c r="A23" s="3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8.75" x14ac:dyDescent="0.3">
      <c r="A24" s="31"/>
      <c r="B24" s="30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8.75" x14ac:dyDescent="0.3">
      <c r="A25" s="3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8.75" x14ac:dyDescent="0.3">
      <c r="A26" s="31"/>
      <c r="B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 t="shared" ref="G4:G6" si="0">SUMIFS($D$4:$D$25,$B$4:$B$25,F4)</f>
        <v>10832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si="0"/>
        <v>15335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  <c r="F9" s="20" t="s">
        <v>1</v>
      </c>
      <c r="G9" t="s">
        <v>16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 s="18">
        <v>15335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 s="18">
        <v>6916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 s="18">
        <v>10832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 s="18">
        <v>33083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00FF"/>
  </sheetPr>
  <dimension ref="A1:H25"/>
  <sheetViews>
    <sheetView topLeftCell="A3" workbookViewId="0">
      <selection activeCell="G11" sqref="G11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customWidth="1"/>
    <col min="7" max="7" width="12.140625" bestFit="1" customWidth="1"/>
  </cols>
  <sheetData>
    <row r="1" spans="1:8" x14ac:dyDescent="0.2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s="20" t="s">
        <v>3</v>
      </c>
      <c r="G10" t="s">
        <v>16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44">
        <v>8606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44">
        <v>9217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44">
        <v>3401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44">
        <v>11859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44">
        <v>33083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s="20" t="s">
        <v>3</v>
      </c>
      <c r="G10" t="s">
        <v>16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18">
        <v>8606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18">
        <v>9217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18">
        <v>3401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18">
        <v>11859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18">
        <v>33083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6:E28"/>
  <sheetViews>
    <sheetView topLeftCell="A4" zoomScale="130" zoomScaleNormal="130" workbookViewId="0">
      <selection activeCell="N19" sqref="N19"/>
    </sheetView>
  </sheetViews>
  <sheetFormatPr defaultRowHeight="15" x14ac:dyDescent="0.25"/>
  <cols>
    <col min="2" max="2" width="11.140625" customWidth="1"/>
    <col min="3" max="3" width="12" customWidth="1"/>
    <col min="4" max="4" width="10" customWidth="1"/>
    <col min="5" max="5" width="12" customWidth="1"/>
  </cols>
  <sheetData>
    <row r="6" spans="2:5" x14ac:dyDescent="0.25">
      <c r="B6" s="1" t="s">
        <v>0</v>
      </c>
      <c r="C6" s="1" t="s">
        <v>1</v>
      </c>
      <c r="D6" s="1" t="s">
        <v>3</v>
      </c>
      <c r="E6" s="1" t="s">
        <v>2</v>
      </c>
    </row>
    <row r="7" spans="2:5" x14ac:dyDescent="0.25">
      <c r="B7" s="2">
        <v>43028</v>
      </c>
      <c r="C7" s="3" t="s">
        <v>4</v>
      </c>
      <c r="D7" s="3" t="s">
        <v>7</v>
      </c>
      <c r="E7" s="4">
        <v>620</v>
      </c>
    </row>
    <row r="8" spans="2:5" x14ac:dyDescent="0.25">
      <c r="B8" s="2">
        <v>43028</v>
      </c>
      <c r="C8" s="3" t="s">
        <v>10</v>
      </c>
      <c r="D8" s="3" t="s">
        <v>7</v>
      </c>
      <c r="E8" s="4">
        <v>484</v>
      </c>
    </row>
    <row r="9" spans="2:5" x14ac:dyDescent="0.25">
      <c r="B9" s="2">
        <v>43028</v>
      </c>
      <c r="C9" s="3" t="s">
        <v>4</v>
      </c>
      <c r="D9" s="3" t="s">
        <v>6</v>
      </c>
      <c r="E9" s="4">
        <v>376</v>
      </c>
    </row>
    <row r="10" spans="2:5" x14ac:dyDescent="0.25">
      <c r="B10" s="2">
        <v>43028</v>
      </c>
      <c r="C10" s="3" t="s">
        <v>10</v>
      </c>
      <c r="D10" s="3" t="s">
        <v>6</v>
      </c>
      <c r="E10" s="4">
        <v>1141</v>
      </c>
    </row>
    <row r="11" spans="2:5" x14ac:dyDescent="0.25">
      <c r="B11" s="2">
        <v>43028</v>
      </c>
      <c r="C11" s="3" t="s">
        <v>10</v>
      </c>
      <c r="D11" s="3" t="s">
        <v>8</v>
      </c>
      <c r="E11" s="4">
        <v>725</v>
      </c>
    </row>
    <row r="12" spans="2:5" x14ac:dyDescent="0.25">
      <c r="B12" s="2">
        <v>43028</v>
      </c>
      <c r="C12" s="3" t="s">
        <v>4</v>
      </c>
      <c r="D12" s="3" t="s">
        <v>8</v>
      </c>
      <c r="E12" s="4">
        <v>222</v>
      </c>
    </row>
    <row r="13" spans="2:5" x14ac:dyDescent="0.25">
      <c r="B13" s="2">
        <v>43028</v>
      </c>
      <c r="C13" s="3" t="s">
        <v>4</v>
      </c>
      <c r="D13" s="3" t="s">
        <v>5</v>
      </c>
      <c r="E13" s="4">
        <v>1038</v>
      </c>
    </row>
    <row r="14" spans="2:5" x14ac:dyDescent="0.25">
      <c r="B14" s="2">
        <v>43029</v>
      </c>
      <c r="C14" s="3" t="s">
        <v>10</v>
      </c>
      <c r="D14" s="3" t="s">
        <v>8</v>
      </c>
      <c r="E14" s="4">
        <v>154</v>
      </c>
    </row>
    <row r="15" spans="2:5" x14ac:dyDescent="0.25">
      <c r="B15" s="2">
        <v>43029</v>
      </c>
      <c r="C15" s="3" t="s">
        <v>10</v>
      </c>
      <c r="D15" s="3" t="s">
        <v>7</v>
      </c>
      <c r="E15" s="4">
        <v>205</v>
      </c>
    </row>
    <row r="16" spans="2:5" x14ac:dyDescent="0.25">
      <c r="B16" s="2">
        <v>43029</v>
      </c>
      <c r="C16" s="3" t="s">
        <v>11</v>
      </c>
      <c r="D16" s="3" t="s">
        <v>7</v>
      </c>
      <c r="E16" s="4">
        <v>895</v>
      </c>
    </row>
    <row r="17" spans="2:5" x14ac:dyDescent="0.25">
      <c r="B17" s="2">
        <v>43029</v>
      </c>
      <c r="C17" s="3" t="s">
        <v>4</v>
      </c>
      <c r="D17" s="3" t="s">
        <v>8</v>
      </c>
      <c r="E17" s="4">
        <v>1254</v>
      </c>
    </row>
    <row r="18" spans="2:5" x14ac:dyDescent="0.25">
      <c r="B18" s="2">
        <v>43030</v>
      </c>
      <c r="C18" s="3" t="s">
        <v>10</v>
      </c>
      <c r="D18" s="3" t="s">
        <v>5</v>
      </c>
      <c r="E18" s="4">
        <v>596</v>
      </c>
    </row>
    <row r="19" spans="2:5" x14ac:dyDescent="0.25">
      <c r="B19" s="2">
        <v>43032</v>
      </c>
      <c r="C19" s="3" t="s">
        <v>11</v>
      </c>
      <c r="D19" s="3" t="s">
        <v>7</v>
      </c>
      <c r="E19" s="4">
        <v>799</v>
      </c>
    </row>
    <row r="20" spans="2:5" x14ac:dyDescent="0.25">
      <c r="B20" s="2">
        <v>43032</v>
      </c>
      <c r="C20" s="3" t="s">
        <v>10</v>
      </c>
      <c r="D20" s="3" t="s">
        <v>7</v>
      </c>
      <c r="E20" s="4">
        <v>651</v>
      </c>
    </row>
    <row r="21" spans="2:5" x14ac:dyDescent="0.25">
      <c r="B21" s="2">
        <v>43032</v>
      </c>
      <c r="C21" s="3" t="s">
        <v>4</v>
      </c>
      <c r="D21" s="3" t="s">
        <v>5</v>
      </c>
      <c r="E21" s="4">
        <v>1235</v>
      </c>
    </row>
    <row r="22" spans="2:5" x14ac:dyDescent="0.25">
      <c r="B22" s="2">
        <v>43032</v>
      </c>
      <c r="C22" s="3" t="s">
        <v>11</v>
      </c>
      <c r="D22" s="3" t="s">
        <v>8</v>
      </c>
      <c r="E22" s="4">
        <v>684</v>
      </c>
    </row>
    <row r="23" spans="2:5" x14ac:dyDescent="0.25">
      <c r="B23" s="2">
        <v>43032</v>
      </c>
      <c r="C23" s="3" t="s">
        <v>10</v>
      </c>
      <c r="D23" s="3" t="s">
        <v>5</v>
      </c>
      <c r="E23" s="4">
        <v>127</v>
      </c>
    </row>
    <row r="24" spans="2:5" x14ac:dyDescent="0.25">
      <c r="B24" s="2">
        <v>43032</v>
      </c>
      <c r="C24" s="3" t="s">
        <v>4</v>
      </c>
      <c r="D24" s="3" t="s">
        <v>5</v>
      </c>
      <c r="E24" s="4">
        <v>269</v>
      </c>
    </row>
    <row r="25" spans="2:5" x14ac:dyDescent="0.25">
      <c r="B25" s="2">
        <v>43033</v>
      </c>
      <c r="C25" s="3" t="s">
        <v>11</v>
      </c>
      <c r="D25" s="3" t="s">
        <v>8</v>
      </c>
      <c r="E25" s="4">
        <v>739</v>
      </c>
    </row>
    <row r="26" spans="2:5" x14ac:dyDescent="0.25">
      <c r="B26" s="2">
        <v>43033</v>
      </c>
      <c r="C26" s="3" t="s">
        <v>4</v>
      </c>
      <c r="D26" s="3" t="s">
        <v>7</v>
      </c>
      <c r="E26" s="4">
        <v>1201</v>
      </c>
    </row>
    <row r="27" spans="2:5" x14ac:dyDescent="0.25">
      <c r="B27" s="2">
        <v>43033</v>
      </c>
      <c r="C27" s="3" t="s">
        <v>10</v>
      </c>
      <c r="D27" s="3" t="s">
        <v>5</v>
      </c>
      <c r="E27" s="4">
        <v>546</v>
      </c>
    </row>
    <row r="28" spans="2:5" x14ac:dyDescent="0.25">
      <c r="B28" s="2">
        <v>43033</v>
      </c>
      <c r="C28" s="3" t="s">
        <v>10</v>
      </c>
      <c r="D28" s="3" t="s">
        <v>8</v>
      </c>
      <c r="E28" s="4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5"/>
  <sheetViews>
    <sheetView showGridLines="0" zoomScale="130" zoomScaleNormal="130" workbookViewId="0">
      <selection activeCell="G34" sqref="G34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25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25">
      <c r="A3" s="2">
        <v>43028</v>
      </c>
      <c r="B3" s="3" t="s">
        <v>10</v>
      </c>
      <c r="C3" s="3" t="s">
        <v>7</v>
      </c>
      <c r="D3" s="4">
        <v>484</v>
      </c>
      <c r="F3" s="26"/>
    </row>
    <row r="4" spans="1:8" x14ac:dyDescent="0.25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25">
      <c r="A5" s="2">
        <v>43028</v>
      </c>
      <c r="B5" s="3" t="s">
        <v>10</v>
      </c>
      <c r="C5" s="3" t="s">
        <v>6</v>
      </c>
      <c r="D5" s="4">
        <v>1141</v>
      </c>
      <c r="F5" s="26"/>
    </row>
    <row r="6" spans="1:8" x14ac:dyDescent="0.25">
      <c r="A6" s="2">
        <v>43028</v>
      </c>
      <c r="B6" s="3" t="s">
        <v>10</v>
      </c>
      <c r="C6" s="3" t="s">
        <v>8</v>
      </c>
      <c r="D6" s="4">
        <v>725</v>
      </c>
      <c r="F6" s="26"/>
    </row>
    <row r="7" spans="1:8" x14ac:dyDescent="0.25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25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25">
      <c r="A9" s="2">
        <v>43029</v>
      </c>
      <c r="B9" s="3" t="s">
        <v>10</v>
      </c>
      <c r="C9" s="3" t="s">
        <v>8</v>
      </c>
      <c r="D9" s="4">
        <v>154</v>
      </c>
      <c r="F9" s="26"/>
    </row>
    <row r="10" spans="1:8" x14ac:dyDescent="0.25">
      <c r="A10" s="2">
        <v>43029</v>
      </c>
      <c r="B10" s="3" t="s">
        <v>10</v>
      </c>
      <c r="C10" s="3" t="s">
        <v>7</v>
      </c>
      <c r="D10" s="4">
        <v>205</v>
      </c>
      <c r="E10" s="36"/>
      <c r="F10" s="26"/>
      <c r="H10" s="34" t="s">
        <v>38</v>
      </c>
    </row>
    <row r="11" spans="1:8" x14ac:dyDescent="0.25">
      <c r="A11" s="2">
        <v>43029</v>
      </c>
      <c r="B11" s="3" t="s">
        <v>11</v>
      </c>
      <c r="C11" s="3" t="s">
        <v>7</v>
      </c>
      <c r="D11" s="4">
        <v>895</v>
      </c>
      <c r="E11" s="36"/>
      <c r="F11" s="26"/>
      <c r="H11" s="23" t="s">
        <v>27</v>
      </c>
    </row>
    <row r="12" spans="1:8" x14ac:dyDescent="0.25">
      <c r="A12" s="2">
        <v>43029</v>
      </c>
      <c r="B12" s="3" t="s">
        <v>4</v>
      </c>
      <c r="C12" s="3" t="s">
        <v>8</v>
      </c>
      <c r="D12" s="4">
        <v>1254</v>
      </c>
      <c r="E12" s="36"/>
      <c r="F12" s="26"/>
      <c r="H12" s="24" t="s">
        <v>39</v>
      </c>
    </row>
    <row r="13" spans="1:8" x14ac:dyDescent="0.25">
      <c r="A13" s="2">
        <v>43030</v>
      </c>
      <c r="B13" s="3" t="s">
        <v>10</v>
      </c>
      <c r="C13" s="3" t="s">
        <v>5</v>
      </c>
      <c r="D13" s="4">
        <v>596</v>
      </c>
      <c r="F13" s="26"/>
      <c r="H13" s="35" t="s">
        <v>42</v>
      </c>
    </row>
    <row r="14" spans="1:8" x14ac:dyDescent="0.25">
      <c r="A14" s="2">
        <v>43032</v>
      </c>
      <c r="B14" s="3" t="s">
        <v>11</v>
      </c>
      <c r="C14" s="3" t="s">
        <v>7</v>
      </c>
      <c r="D14" s="4">
        <v>799</v>
      </c>
      <c r="F14" s="26"/>
      <c r="H14" s="24" t="s">
        <v>40</v>
      </c>
    </row>
    <row r="15" spans="1:8" x14ac:dyDescent="0.25">
      <c r="A15" s="2">
        <v>43032</v>
      </c>
      <c r="B15" s="3" t="s">
        <v>10</v>
      </c>
      <c r="C15" s="3" t="s">
        <v>7</v>
      </c>
      <c r="D15" s="4">
        <v>651</v>
      </c>
      <c r="F15" s="26"/>
      <c r="H15" s="24" t="s">
        <v>41</v>
      </c>
    </row>
    <row r="16" spans="1:8" x14ac:dyDescent="0.25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25">
      <c r="A17" s="2">
        <v>43032</v>
      </c>
      <c r="B17" s="3" t="s">
        <v>11</v>
      </c>
      <c r="C17" s="3" t="s">
        <v>8</v>
      </c>
      <c r="D17" s="4">
        <v>684</v>
      </c>
      <c r="F17" s="26"/>
    </row>
    <row r="18" spans="1:6" x14ac:dyDescent="0.25">
      <c r="A18" s="2">
        <v>43032</v>
      </c>
      <c r="B18" s="3" t="s">
        <v>10</v>
      </c>
      <c r="C18" s="3" t="s">
        <v>5</v>
      </c>
      <c r="D18" s="4">
        <v>127</v>
      </c>
      <c r="F18" s="26"/>
    </row>
    <row r="19" spans="1:6" x14ac:dyDescent="0.25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25">
      <c r="A20" s="2">
        <v>43033</v>
      </c>
      <c r="B20" s="3" t="s">
        <v>11</v>
      </c>
      <c r="C20" s="3" t="s">
        <v>8</v>
      </c>
      <c r="D20" s="4">
        <v>739</v>
      </c>
      <c r="F20" s="26"/>
    </row>
    <row r="21" spans="1:6" x14ac:dyDescent="0.25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25">
      <c r="A22" s="2">
        <v>43033</v>
      </c>
      <c r="B22" s="3" t="s">
        <v>10</v>
      </c>
      <c r="C22" s="3" t="s">
        <v>5</v>
      </c>
      <c r="D22" s="4">
        <v>546</v>
      </c>
      <c r="F22" s="26"/>
    </row>
    <row r="23" spans="1:6" x14ac:dyDescent="0.25">
      <c r="A23" s="2">
        <v>43033</v>
      </c>
      <c r="B23" s="3" t="s">
        <v>10</v>
      </c>
      <c r="C23" s="3" t="s">
        <v>8</v>
      </c>
      <c r="D23" s="4">
        <v>162</v>
      </c>
      <c r="F23" s="26"/>
    </row>
    <row r="24" spans="1:6" x14ac:dyDescent="0.25">
      <c r="F24" s="26"/>
    </row>
    <row r="25" spans="1:6" x14ac:dyDescent="0.25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Y36"/>
  <sheetViews>
    <sheetView topLeftCell="F14" zoomScale="112" zoomScaleNormal="112" workbookViewId="0">
      <selection activeCell="Q29" sqref="Q29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  <col min="5" max="5" width="6.7109375" customWidth="1"/>
    <col min="6" max="6" width="11.28515625" customWidth="1"/>
    <col min="7" max="7" width="12.140625" bestFit="1" customWidth="1"/>
    <col min="8" max="9" width="6.7109375" customWidth="1"/>
    <col min="10" max="10" width="11.28515625" customWidth="1"/>
    <col min="11" max="11" width="12.140625" bestFit="1" customWidth="1"/>
    <col min="12" max="13" width="6.7109375" customWidth="1"/>
    <col min="14" max="14" width="11.28515625" customWidth="1"/>
    <col min="15" max="15" width="12.140625" bestFit="1" customWidth="1"/>
  </cols>
  <sheetData>
    <row r="1" spans="1:25" ht="21" x14ac:dyDescent="0.35">
      <c r="A1" s="15" t="s">
        <v>36</v>
      </c>
    </row>
    <row r="2" spans="1:25" x14ac:dyDescent="0.25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25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25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25">
      <c r="A5" s="24"/>
      <c r="B5" s="5"/>
      <c r="C5" s="5"/>
      <c r="D5" s="5"/>
      <c r="E5" s="5"/>
      <c r="F5" s="5"/>
      <c r="G5" s="5"/>
      <c r="H5" s="5"/>
      <c r="I5" s="5"/>
    </row>
    <row r="6" spans="1:25" x14ac:dyDescent="0.2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25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2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2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2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25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39">
        <f>SUMIFS($D$15:$D$37,$B$15:$B$37,F15)</f>
        <v>4791</v>
      </c>
      <c r="J15" s="2">
        <v>43028</v>
      </c>
      <c r="K15" s="40">
        <f>SUMIFS($D$15:$D$36,$A$15:$A$36,J15)</f>
        <v>4606</v>
      </c>
      <c r="N15" s="3" t="s">
        <v>5</v>
      </c>
      <c r="O15" s="40">
        <f>SUMIFS($D$15:$D$36,$C$15:$C$36,N15)</f>
        <v>3811</v>
      </c>
    </row>
    <row r="16" spans="1:25" x14ac:dyDescent="0.25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39">
        <f t="shared" ref="G16:G17" si="0">SUMIFS($D$15:$D$37,$B$15:$B$37,F16)</f>
        <v>3117</v>
      </c>
      <c r="J16" s="2">
        <v>43029</v>
      </c>
      <c r="K16" s="40">
        <f t="shared" ref="K16:K20" si="1">SUMIFS($D$15:$D$36,$A$15:$A$36,J16)</f>
        <v>2508</v>
      </c>
      <c r="N16" s="3" t="s">
        <v>8</v>
      </c>
      <c r="O16" s="40">
        <f t="shared" ref="O16:O18" si="2">SUMIFS($D$15:$D$36,$C$15:$C$36,N16)</f>
        <v>3940</v>
      </c>
    </row>
    <row r="17" spans="1:15" x14ac:dyDescent="0.25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39">
        <f t="shared" si="0"/>
        <v>6215</v>
      </c>
      <c r="J17" s="2">
        <v>43030</v>
      </c>
      <c r="K17" s="40">
        <f t="shared" si="1"/>
        <v>596</v>
      </c>
      <c r="N17" s="3" t="s">
        <v>6</v>
      </c>
      <c r="O17" s="40">
        <f t="shared" si="2"/>
        <v>1517</v>
      </c>
    </row>
    <row r="18" spans="1:15" x14ac:dyDescent="0.25">
      <c r="A18" s="2">
        <v>43028</v>
      </c>
      <c r="B18" s="3" t="s">
        <v>10</v>
      </c>
      <c r="C18" s="3" t="s">
        <v>6</v>
      </c>
      <c r="D18" s="4">
        <v>1141</v>
      </c>
      <c r="G18" s="18"/>
      <c r="J18" s="2">
        <v>43031</v>
      </c>
      <c r="K18" s="40">
        <f t="shared" si="1"/>
        <v>0</v>
      </c>
      <c r="N18" s="3" t="s">
        <v>7</v>
      </c>
      <c r="O18" s="40">
        <f>SUMIFS($D$15:$D$36,$C$15:$C$36,N18)</f>
        <v>4855</v>
      </c>
    </row>
    <row r="19" spans="1:15" x14ac:dyDescent="0.25">
      <c r="A19" s="2">
        <v>43028</v>
      </c>
      <c r="B19" s="3" t="s">
        <v>10</v>
      </c>
      <c r="C19" s="3" t="s">
        <v>8</v>
      </c>
      <c r="D19" s="4">
        <v>725</v>
      </c>
      <c r="G19" s="18"/>
      <c r="J19" s="2">
        <v>43032</v>
      </c>
      <c r="K19" s="40">
        <f t="shared" si="1"/>
        <v>3765</v>
      </c>
      <c r="O19" s="18"/>
    </row>
    <row r="20" spans="1:15" x14ac:dyDescent="0.25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40">
        <f>SUMIFS($D$15:$D$36,$A$15:$A$36,J20)</f>
        <v>2648</v>
      </c>
      <c r="O20" s="18"/>
    </row>
    <row r="21" spans="1:15" x14ac:dyDescent="0.25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25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25">
      <c r="A23" s="2">
        <v>43029</v>
      </c>
      <c r="B23" s="3" t="s">
        <v>10</v>
      </c>
      <c r="C23" s="3" t="s">
        <v>7</v>
      </c>
      <c r="D23" s="4">
        <v>205</v>
      </c>
      <c r="F23" s="20" t="s">
        <v>1</v>
      </c>
      <c r="G23" t="s">
        <v>16</v>
      </c>
      <c r="J23" s="20" t="s">
        <v>0</v>
      </c>
      <c r="K23" t="s">
        <v>16</v>
      </c>
      <c r="N23" s="20" t="s">
        <v>3</v>
      </c>
      <c r="O23" t="s">
        <v>16</v>
      </c>
    </row>
    <row r="24" spans="1:15" x14ac:dyDescent="0.25">
      <c r="A24" s="2">
        <v>43029</v>
      </c>
      <c r="B24" s="3" t="s">
        <v>11</v>
      </c>
      <c r="C24" s="3" t="s">
        <v>7</v>
      </c>
      <c r="D24" s="4">
        <v>895</v>
      </c>
      <c r="F24" t="s">
        <v>10</v>
      </c>
      <c r="G24" s="41">
        <v>4791</v>
      </c>
      <c r="J24" s="21">
        <v>43028</v>
      </c>
      <c r="K24" s="42">
        <v>4606</v>
      </c>
      <c r="N24" t="s">
        <v>5</v>
      </c>
      <c r="O24" s="43">
        <v>3811</v>
      </c>
    </row>
    <row r="25" spans="1:15" x14ac:dyDescent="0.25">
      <c r="A25" s="2">
        <v>43029</v>
      </c>
      <c r="B25" s="3" t="s">
        <v>4</v>
      </c>
      <c r="C25" s="3" t="s">
        <v>8</v>
      </c>
      <c r="D25" s="4">
        <v>1254</v>
      </c>
      <c r="F25" t="s">
        <v>11</v>
      </c>
      <c r="G25" s="41">
        <v>3117</v>
      </c>
      <c r="J25" s="21">
        <v>43029</v>
      </c>
      <c r="K25" s="42">
        <v>2508</v>
      </c>
      <c r="N25" t="s">
        <v>8</v>
      </c>
      <c r="O25" s="43">
        <v>3940</v>
      </c>
    </row>
    <row r="26" spans="1:15" x14ac:dyDescent="0.25">
      <c r="A26" s="2">
        <v>43030</v>
      </c>
      <c r="B26" s="3" t="s">
        <v>10</v>
      </c>
      <c r="C26" s="3" t="s">
        <v>5</v>
      </c>
      <c r="D26" s="4">
        <v>596</v>
      </c>
      <c r="F26" t="s">
        <v>4</v>
      </c>
      <c r="G26" s="41">
        <v>6215</v>
      </c>
      <c r="J26" s="21">
        <v>43030</v>
      </c>
      <c r="K26" s="42">
        <v>596</v>
      </c>
      <c r="N26" t="s">
        <v>6</v>
      </c>
      <c r="O26" s="43">
        <v>1517</v>
      </c>
    </row>
    <row r="27" spans="1:15" x14ac:dyDescent="0.25">
      <c r="A27" s="2">
        <v>43032</v>
      </c>
      <c r="B27" s="3" t="s">
        <v>11</v>
      </c>
      <c r="C27" s="3" t="s">
        <v>7</v>
      </c>
      <c r="D27" s="4">
        <v>799</v>
      </c>
      <c r="F27" t="s">
        <v>15</v>
      </c>
      <c r="G27" s="41">
        <v>14123</v>
      </c>
      <c r="J27" s="21">
        <v>43032</v>
      </c>
      <c r="K27" s="42">
        <v>3765</v>
      </c>
      <c r="N27" t="s">
        <v>7</v>
      </c>
      <c r="O27" s="43">
        <v>4855</v>
      </c>
    </row>
    <row r="28" spans="1:15" x14ac:dyDescent="0.25">
      <c r="A28" s="2">
        <v>43032</v>
      </c>
      <c r="B28" s="3" t="s">
        <v>10</v>
      </c>
      <c r="C28" s="3" t="s">
        <v>7</v>
      </c>
      <c r="D28" s="4">
        <v>651</v>
      </c>
      <c r="J28" s="21">
        <v>43033</v>
      </c>
      <c r="K28" s="42">
        <v>2648</v>
      </c>
      <c r="N28" t="s">
        <v>15</v>
      </c>
      <c r="O28" s="43">
        <v>14123</v>
      </c>
    </row>
    <row r="29" spans="1:15" x14ac:dyDescent="0.25">
      <c r="A29" s="2">
        <v>43032</v>
      </c>
      <c r="B29" s="3" t="s">
        <v>4</v>
      </c>
      <c r="C29" s="3" t="s">
        <v>5</v>
      </c>
      <c r="D29" s="4">
        <v>1235</v>
      </c>
      <c r="J29" s="21" t="s">
        <v>15</v>
      </c>
      <c r="K29" s="42">
        <v>14123</v>
      </c>
    </row>
    <row r="30" spans="1:15" x14ac:dyDescent="0.25">
      <c r="A30" s="2">
        <v>43032</v>
      </c>
      <c r="B30" s="3" t="s">
        <v>11</v>
      </c>
      <c r="C30" s="3" t="s">
        <v>8</v>
      </c>
      <c r="D30" s="4">
        <v>684</v>
      </c>
    </row>
    <row r="31" spans="1:15" x14ac:dyDescent="0.25">
      <c r="A31" s="2">
        <v>43032</v>
      </c>
      <c r="B31" s="3" t="s">
        <v>10</v>
      </c>
      <c r="C31" s="3" t="s">
        <v>5</v>
      </c>
      <c r="D31" s="4">
        <v>127</v>
      </c>
    </row>
    <row r="32" spans="1:15" x14ac:dyDescent="0.25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25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25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25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25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A16" zoomScale="112" zoomScaleNormal="112" workbookViewId="0">
      <selection activeCell="N24" sqref="N24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  <col min="5" max="5" width="6.7109375" customWidth="1"/>
    <col min="6" max="6" width="11.28515625" bestFit="1" customWidth="1"/>
    <col min="7" max="7" width="12.140625" bestFit="1" customWidth="1"/>
    <col min="8" max="9" width="6.7109375" customWidth="1"/>
    <col min="10" max="10" width="11.28515625" bestFit="1" customWidth="1"/>
    <col min="11" max="11" width="12.140625" bestFit="1" customWidth="1"/>
    <col min="12" max="13" width="6.7109375" customWidth="1"/>
    <col min="14" max="14" width="11.28515625" bestFit="1" customWidth="1"/>
    <col min="15" max="15" width="12.140625" bestFit="1" customWidth="1"/>
  </cols>
  <sheetData>
    <row r="1" spans="1:25" ht="21" x14ac:dyDescent="0.35">
      <c r="A1" s="15" t="s">
        <v>36</v>
      </c>
    </row>
    <row r="2" spans="1:25" x14ac:dyDescent="0.25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25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25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25">
      <c r="A5" s="24"/>
      <c r="B5" s="5"/>
      <c r="C5" s="5"/>
      <c r="D5" s="5"/>
      <c r="E5" s="5"/>
      <c r="F5" s="5"/>
      <c r="G5" s="5"/>
      <c r="H5" s="5"/>
      <c r="I5" s="5"/>
    </row>
    <row r="6" spans="1:25" x14ac:dyDescent="0.2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25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2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2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2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25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17">
        <f>SUMIFS($D$15:$D$36,$B$15:$B$36,F15)</f>
        <v>4791</v>
      </c>
      <c r="J15" s="2">
        <v>43028</v>
      </c>
      <c r="K15" s="17">
        <f>SUMIFS($D$15:$D$36,$A$15:$A$36,J15)</f>
        <v>4606</v>
      </c>
      <c r="N15" s="3" t="s">
        <v>5</v>
      </c>
      <c r="O15" s="17">
        <f>SUMIFS($D$15:$D$36,$C$15:$C$36,N15)</f>
        <v>3811</v>
      </c>
    </row>
    <row r="16" spans="1:25" x14ac:dyDescent="0.25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17">
        <f t="shared" ref="G16" si="0">SUMIFS($D$15:$D$36,$B$15:$B$36,F16)</f>
        <v>3117</v>
      </c>
      <c r="J16" s="2">
        <v>43029</v>
      </c>
      <c r="K16" s="17">
        <f t="shared" ref="K16:K20" si="1">SUMIFS($D$15:$D$36,$A$15:$A$36,J16)</f>
        <v>2508</v>
      </c>
      <c r="N16" s="3" t="s">
        <v>8</v>
      </c>
      <c r="O16" s="17">
        <f t="shared" ref="O16:O18" si="2">SUMIFS($D$15:$D$36,$C$15:$C$36,N16)</f>
        <v>3940</v>
      </c>
    </row>
    <row r="17" spans="1:15" x14ac:dyDescent="0.25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17">
        <f>SUMIFS($D$15:$D$36,$B$15:$B$36,F17)</f>
        <v>6215</v>
      </c>
      <c r="J17" s="2">
        <v>43030</v>
      </c>
      <c r="K17" s="17">
        <f t="shared" si="1"/>
        <v>596</v>
      </c>
      <c r="N17" s="3" t="s">
        <v>6</v>
      </c>
      <c r="O17" s="17">
        <f t="shared" si="2"/>
        <v>1517</v>
      </c>
    </row>
    <row r="18" spans="1:15" x14ac:dyDescent="0.25">
      <c r="A18" s="2">
        <v>43028</v>
      </c>
      <c r="B18" s="3" t="s">
        <v>10</v>
      </c>
      <c r="C18" s="3" t="s">
        <v>6</v>
      </c>
      <c r="D18" s="4">
        <v>1141</v>
      </c>
      <c r="J18" s="2">
        <v>43031</v>
      </c>
      <c r="K18" s="17">
        <f t="shared" si="1"/>
        <v>0</v>
      </c>
      <c r="N18" s="3" t="s">
        <v>7</v>
      </c>
      <c r="O18" s="17">
        <f t="shared" si="2"/>
        <v>4855</v>
      </c>
    </row>
    <row r="19" spans="1:15" x14ac:dyDescent="0.25">
      <c r="A19" s="2">
        <v>43028</v>
      </c>
      <c r="B19" s="3" t="s">
        <v>10</v>
      </c>
      <c r="C19" s="3" t="s">
        <v>8</v>
      </c>
      <c r="D19" s="4">
        <v>725</v>
      </c>
      <c r="J19" s="2">
        <v>43032</v>
      </c>
      <c r="K19" s="17">
        <f t="shared" si="1"/>
        <v>3765</v>
      </c>
    </row>
    <row r="20" spans="1:15" x14ac:dyDescent="0.25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17">
        <f t="shared" si="1"/>
        <v>2648</v>
      </c>
    </row>
    <row r="21" spans="1:15" x14ac:dyDescent="0.25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25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25">
      <c r="A23" s="2">
        <v>43029</v>
      </c>
      <c r="B23" s="3" t="s">
        <v>10</v>
      </c>
      <c r="C23" s="3" t="s">
        <v>7</v>
      </c>
      <c r="D23" s="4">
        <v>205</v>
      </c>
      <c r="F23" s="20" t="s">
        <v>1</v>
      </c>
      <c r="G23" t="s">
        <v>16</v>
      </c>
      <c r="J23" s="20" t="s">
        <v>0</v>
      </c>
      <c r="K23" t="s">
        <v>16</v>
      </c>
      <c r="N23" s="20" t="s">
        <v>3</v>
      </c>
      <c r="O23" t="s">
        <v>16</v>
      </c>
    </row>
    <row r="24" spans="1:15" x14ac:dyDescent="0.25">
      <c r="A24" s="2">
        <v>43029</v>
      </c>
      <c r="B24" s="3" t="s">
        <v>11</v>
      </c>
      <c r="C24" s="3" t="s">
        <v>7</v>
      </c>
      <c r="D24" s="4">
        <v>895</v>
      </c>
      <c r="F24" t="s">
        <v>10</v>
      </c>
      <c r="G24" s="22">
        <v>4791</v>
      </c>
      <c r="J24" s="21">
        <v>43028</v>
      </c>
      <c r="K24" s="22">
        <v>4606</v>
      </c>
      <c r="N24" t="s">
        <v>5</v>
      </c>
      <c r="O24" s="22">
        <v>3811</v>
      </c>
    </row>
    <row r="25" spans="1:15" x14ac:dyDescent="0.25">
      <c r="A25" s="2">
        <v>43029</v>
      </c>
      <c r="B25" s="3" t="s">
        <v>4</v>
      </c>
      <c r="C25" s="3" t="s">
        <v>8</v>
      </c>
      <c r="D25" s="4">
        <v>1254</v>
      </c>
      <c r="F25" t="s">
        <v>11</v>
      </c>
      <c r="G25" s="22">
        <v>3117</v>
      </c>
      <c r="J25" s="21">
        <v>43029</v>
      </c>
      <c r="K25" s="22">
        <v>2508</v>
      </c>
      <c r="N25" t="s">
        <v>8</v>
      </c>
      <c r="O25" s="22">
        <v>3940</v>
      </c>
    </row>
    <row r="26" spans="1:15" x14ac:dyDescent="0.25">
      <c r="A26" s="2">
        <v>43030</v>
      </c>
      <c r="B26" s="3" t="s">
        <v>10</v>
      </c>
      <c r="C26" s="3" t="s">
        <v>5</v>
      </c>
      <c r="D26" s="4">
        <v>596</v>
      </c>
      <c r="F26" t="s">
        <v>4</v>
      </c>
      <c r="G26" s="22">
        <v>6215</v>
      </c>
      <c r="J26" s="21">
        <v>43030</v>
      </c>
      <c r="K26" s="22">
        <v>596</v>
      </c>
      <c r="N26" t="s">
        <v>6</v>
      </c>
      <c r="O26" s="22">
        <v>1517</v>
      </c>
    </row>
    <row r="27" spans="1:15" x14ac:dyDescent="0.25">
      <c r="A27" s="2">
        <v>43032</v>
      </c>
      <c r="B27" s="3" t="s">
        <v>11</v>
      </c>
      <c r="C27" s="3" t="s">
        <v>7</v>
      </c>
      <c r="D27" s="4">
        <v>799</v>
      </c>
      <c r="F27" t="s">
        <v>15</v>
      </c>
      <c r="G27" s="22">
        <v>14123</v>
      </c>
      <c r="J27" s="21">
        <v>43032</v>
      </c>
      <c r="K27" s="22">
        <v>3765</v>
      </c>
      <c r="N27" t="s">
        <v>7</v>
      </c>
      <c r="O27" s="22">
        <v>4855</v>
      </c>
    </row>
    <row r="28" spans="1:15" x14ac:dyDescent="0.25">
      <c r="A28" s="2">
        <v>43032</v>
      </c>
      <c r="B28" s="3" t="s">
        <v>10</v>
      </c>
      <c r="C28" s="3" t="s">
        <v>7</v>
      </c>
      <c r="D28" s="4">
        <v>651</v>
      </c>
      <c r="J28" s="21">
        <v>43033</v>
      </c>
      <c r="K28" s="22">
        <v>2648</v>
      </c>
      <c r="N28" t="s">
        <v>15</v>
      </c>
      <c r="O28" s="22">
        <v>14123</v>
      </c>
    </row>
    <row r="29" spans="1:15" x14ac:dyDescent="0.25">
      <c r="A29" s="2">
        <v>43032</v>
      </c>
      <c r="B29" s="3" t="s">
        <v>4</v>
      </c>
      <c r="C29" s="3" t="s">
        <v>5</v>
      </c>
      <c r="D29" s="4">
        <v>1235</v>
      </c>
      <c r="J29" s="21" t="s">
        <v>15</v>
      </c>
      <c r="K29" s="22">
        <v>14123</v>
      </c>
    </row>
    <row r="30" spans="1:15" x14ac:dyDescent="0.25">
      <c r="A30" s="2">
        <v>43032</v>
      </c>
      <c r="B30" s="3" t="s">
        <v>11</v>
      </c>
      <c r="C30" s="3" t="s">
        <v>8</v>
      </c>
      <c r="D30" s="4">
        <v>684</v>
      </c>
    </row>
    <row r="31" spans="1:15" x14ac:dyDescent="0.25">
      <c r="A31" s="2">
        <v>43032</v>
      </c>
      <c r="B31" s="3" t="s">
        <v>10</v>
      </c>
      <c r="C31" s="3" t="s">
        <v>5</v>
      </c>
      <c r="D31" s="4">
        <v>127</v>
      </c>
    </row>
    <row r="32" spans="1:15" x14ac:dyDescent="0.25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25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25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25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25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00FF"/>
  </sheetPr>
  <dimension ref="A1:H25"/>
  <sheetViews>
    <sheetView topLeftCell="A3" workbookViewId="0">
      <selection activeCell="H20" sqref="H20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customWidth="1"/>
    <col min="7" max="7" width="12.140625" bestFit="1" customWidth="1"/>
  </cols>
  <sheetData>
    <row r="1" spans="1:8" x14ac:dyDescent="0.2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>SUMIFS($D$4:$D$25,$A$4:$A$25,F4)</f>
        <v>7916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ref="G5:G8" si="0">SUMIFS($D$4:$D$25,$A$4:$A$25,F5)</f>
        <v>5636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s="20" t="s">
        <v>0</v>
      </c>
      <c r="G11" t="s">
        <v>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s="21">
        <v>41574</v>
      </c>
      <c r="G12" s="43">
        <v>7916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s="21">
        <v>41575</v>
      </c>
      <c r="G13" s="43">
        <v>5636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s="21">
        <v>41576</v>
      </c>
      <c r="G14" s="43">
        <v>7742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s="21">
        <v>41577</v>
      </c>
      <c r="G15" s="43">
        <v>7216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  <c r="F16" s="21">
        <v>41578</v>
      </c>
      <c r="G16" s="43">
        <v>4573</v>
      </c>
    </row>
    <row r="17" spans="1:7" x14ac:dyDescent="0.25">
      <c r="A17" s="2">
        <v>41578</v>
      </c>
      <c r="B17" s="3" t="s">
        <v>4</v>
      </c>
      <c r="C17" s="3" t="s">
        <v>8</v>
      </c>
      <c r="D17" s="4">
        <v>1763</v>
      </c>
      <c r="F17" s="21" t="s">
        <v>15</v>
      </c>
      <c r="G17" s="43">
        <v>33083</v>
      </c>
    </row>
    <row r="18" spans="1:7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H25"/>
  <sheetViews>
    <sheetView tabSelected="1"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 t="shared" ref="G4:G8" si="0">SUMIFS($D$4:$D$25,$A$4:$A$25,F4)</f>
        <v>7916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si="0"/>
        <v>5636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s="20" t="s">
        <v>0</v>
      </c>
      <c r="G11" t="s">
        <v>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s="21">
        <v>41574</v>
      </c>
      <c r="G12" s="18">
        <v>7916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s="21">
        <v>41575</v>
      </c>
      <c r="G13" s="18">
        <v>5636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s="21">
        <v>41576</v>
      </c>
      <c r="G14" s="18">
        <v>7742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s="21">
        <v>41577</v>
      </c>
      <c r="G15" s="18">
        <v>7216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  <c r="F16" s="21">
        <v>41578</v>
      </c>
      <c r="G16" s="18">
        <v>4573</v>
      </c>
    </row>
    <row r="17" spans="1:7" x14ac:dyDescent="0.25">
      <c r="A17" s="2">
        <v>41578</v>
      </c>
      <c r="B17" s="3" t="s">
        <v>4</v>
      </c>
      <c r="C17" s="3" t="s">
        <v>8</v>
      </c>
      <c r="D17" s="4">
        <v>1763</v>
      </c>
      <c r="F17" s="21" t="s">
        <v>15</v>
      </c>
      <c r="G17" s="18">
        <v>33083</v>
      </c>
    </row>
    <row r="18" spans="1:7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00FF"/>
  </sheetPr>
  <dimension ref="A1:H25"/>
  <sheetViews>
    <sheetView topLeftCell="A3" workbookViewId="0">
      <selection activeCell="H16" sqref="H16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customWidth="1"/>
    <col min="7" max="7" width="12.140625" bestFit="1" customWidth="1"/>
  </cols>
  <sheetData>
    <row r="1" spans="1:8" x14ac:dyDescent="0.2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>SUMIFS($D$4:$D$25,$B$4:$B$25,F4)</f>
        <v>10832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ref="G5:G6" si="0">SUMIFS($D$4:$D$25,$B$4:$B$25,F5)</f>
        <v>15335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  <c r="F9" s="20" t="s">
        <v>1</v>
      </c>
      <c r="G9" t="s">
        <v>16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 s="43">
        <v>15335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 s="43">
        <v>6916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 s="43">
        <v>10832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 s="43">
        <v>33083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Data Analysis</vt:lpstr>
      <vt:lpstr>Proper Data Set</vt:lpstr>
      <vt:lpstr>SUMIFS or PivotTable (EB04)</vt:lpstr>
      <vt:lpstr>SUMIFS or PivotTable (EB04)(an)</vt:lpstr>
      <vt:lpstr>Homework ==&gt;&gt;</vt:lpstr>
      <vt:lpstr>HW(1)</vt:lpstr>
      <vt:lpstr>HW(1an)</vt:lpstr>
      <vt:lpstr>HW(2)</vt:lpstr>
      <vt:lpstr>HW(2an)</vt:lpstr>
      <vt:lpstr>HW(3)</vt:lpstr>
      <vt:lpstr>HW(3an)</vt:lpstr>
    </vt:vector>
  </TitlesOfParts>
  <Company>Highline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soml soml</cp:lastModifiedBy>
  <cp:lastPrinted>2013-10-25T20:43:26Z</cp:lastPrinted>
  <dcterms:created xsi:type="dcterms:W3CDTF">2013-10-25T19:59:57Z</dcterms:created>
  <dcterms:modified xsi:type="dcterms:W3CDTF">2022-08-01T22:57:21Z</dcterms:modified>
</cp:coreProperties>
</file>