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aina\Dissertation-Data\ExcelFiles\"/>
    </mc:Choice>
  </mc:AlternateContent>
  <xr:revisionPtr revIDLastSave="0" documentId="13_ncr:1_{C744FC28-EDC2-4980-B69A-822D46E1887E}" xr6:coauthVersionLast="47" xr6:coauthVersionMax="47" xr10:uidLastSave="{00000000-0000-0000-0000-000000000000}"/>
  <bookViews>
    <workbookView xWindow="12460" yWindow="650" windowWidth="12990" windowHeight="1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</calcChain>
</file>

<file path=xl/sharedStrings.xml><?xml version="1.0" encoding="utf-8"?>
<sst xmlns="http://schemas.openxmlformats.org/spreadsheetml/2006/main" count="23" uniqueCount="23">
  <si>
    <t>Quaterly Data</t>
  </si>
  <si>
    <t>Revenue</t>
  </si>
  <si>
    <t>Cost Of Goods Sold</t>
  </si>
  <si>
    <t>Gross Profit</t>
  </si>
  <si>
    <t>Research And Development Expenses</t>
  </si>
  <si>
    <t>Selling General Administrative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</si>
  <si>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</si>
  <si>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</si>
  <si>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</si>
  <si>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</si>
  <si>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</si>
  <si>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</si>
  <si>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</si>
  <si>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Other Income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</si>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</sst>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_-\$* #,##0.000_-;\-\$* #,##0.000_-;_-\$* 0.000_-;_-@_-"/>
    <numFmt numFmtId="166" formatCode="_-* #,##0.000_-;\-* #,##0.000_-;_-* 0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13" workbookViewId="0">
      <selection activeCell="D24" sqref="D24"/>
    </sheetView>
  </sheetViews>
  <sheetFormatPr defaultRowHeight="14.5" x14ac:dyDescent="0.35"/>
  <cols>
    <col min="1" max="1" width="12.36328125" bestFit="1" customWidth="1"/>
    <col min="2" max="2" width="12.08984375" bestFit="1" customWidth="1"/>
    <col min="3" max="3" width="16.81640625" bestFit="1" customWidth="1"/>
    <col min="4" max="4" width="11.08984375" bestFit="1" customWidth="1"/>
    <col min="5" max="5" width="32.453125" bestFit="1" customWidth="1"/>
    <col min="6" max="6" width="34.36328125" bestFit="1" customWidth="1"/>
    <col min="7" max="7" width="32.1796875" bestFit="1" customWidth="1"/>
    <col min="8" max="8" width="17.453125" bestFit="1" customWidth="1"/>
    <col min="9" max="9" width="15.81640625" bestFit="1" customWidth="1"/>
    <col min="10" max="10" width="32.6328125" bestFit="1" customWidth="1"/>
    <col min="11" max="11" width="13.81640625" bestFit="1" customWidth="1"/>
    <col min="12" max="12" width="12.1796875" bestFit="1" customWidth="1"/>
    <col min="13" max="13" width="17" bestFit="1" customWidth="1"/>
    <col min="14" max="14" width="12.26953125" bestFit="1" customWidth="1"/>
    <col min="15" max="15" width="32" bestFit="1" customWidth="1"/>
    <col min="16" max="16" width="33.453125" bestFit="1" customWidth="1"/>
    <col min="17" max="17" width="12.08984375" bestFit="1" customWidth="1"/>
    <col min="18" max="19" width="11.08984375" bestFit="1" customWidth="1"/>
    <col min="20" max="20" width="21.90625" bestFit="1" customWidth="1"/>
    <col min="21" max="21" width="17.1796875" bestFit="1" customWidth="1"/>
    <col min="22" max="22" width="8.36328125" bestFit="1" customWidth="1"/>
    <col min="23" max="23" width="20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45107</v>
      </c>
      <c r="B2" s="2">
        <v>44954</v>
      </c>
      <c r="C2" s="2">
        <v>37471</v>
      </c>
      <c r="D2" s="2">
        <v>7483</v>
      </c>
      <c r="E2" s="2">
        <v>0</v>
      </c>
      <c r="F2" s="2">
        <v>5022</v>
      </c>
      <c r="G2" s="2">
        <v>0</v>
      </c>
      <c r="H2" s="2">
        <v>5022</v>
      </c>
      <c r="I2" s="2">
        <v>2461</v>
      </c>
      <c r="J2" s="2">
        <v>-173</v>
      </c>
      <c r="K2" s="2">
        <v>2288</v>
      </c>
      <c r="L2" s="2">
        <v>272</v>
      </c>
      <c r="M2" s="2">
        <v>2016</v>
      </c>
      <c r="N2" s="2"/>
      <c r="O2" s="2">
        <v>2016</v>
      </c>
      <c r="P2" s="2"/>
      <c r="Q2" s="2">
        <v>1917</v>
      </c>
      <c r="R2" s="2">
        <v>4057</v>
      </c>
      <c r="S2" s="2">
        <v>2461</v>
      </c>
      <c r="T2" s="3">
        <v>4003</v>
      </c>
      <c r="U2" s="3">
        <v>4041</v>
      </c>
      <c r="V2" s="2">
        <v>0.48</v>
      </c>
      <c r="W2" s="2">
        <v>0.47</v>
      </c>
    </row>
    <row r="3" spans="1:23" x14ac:dyDescent="0.35">
      <c r="A3" s="1">
        <f>EOMONTH(A2, -3)</f>
        <v>45016</v>
      </c>
      <c r="B3" s="2">
        <v>41474</v>
      </c>
      <c r="C3" s="2">
        <v>34669</v>
      </c>
      <c r="D3" s="2">
        <v>6805</v>
      </c>
      <c r="E3" s="2">
        <v>0</v>
      </c>
      <c r="F3" s="2">
        <v>4692</v>
      </c>
      <c r="G3" s="2">
        <v>0</v>
      </c>
      <c r="H3" s="2">
        <v>4692</v>
      </c>
      <c r="I3" s="2">
        <v>2113</v>
      </c>
      <c r="J3" s="2">
        <v>46</v>
      </c>
      <c r="K3" s="2">
        <v>2159</v>
      </c>
      <c r="L3" s="2">
        <v>496</v>
      </c>
      <c r="M3" s="2">
        <v>1663</v>
      </c>
      <c r="N3" s="2"/>
      <c r="O3" s="2">
        <v>1663</v>
      </c>
      <c r="P3" s="2"/>
      <c r="Q3" s="2">
        <v>1757</v>
      </c>
      <c r="R3" s="2">
        <v>3738</v>
      </c>
      <c r="S3" s="2">
        <v>2113</v>
      </c>
      <c r="T3" s="3">
        <v>3990</v>
      </c>
      <c r="U3" s="3">
        <v>4029</v>
      </c>
      <c r="V3" s="2">
        <v>0.44</v>
      </c>
      <c r="W3" s="2">
        <v>0.44</v>
      </c>
    </row>
    <row r="4" spans="1:23" x14ac:dyDescent="0.35">
      <c r="A4" s="1">
        <f>EOMONTH(A3, -3)</f>
        <v>44926</v>
      </c>
      <c r="B4" s="2">
        <v>43999</v>
      </c>
      <c r="C4" s="2">
        <v>37816</v>
      </c>
      <c r="D4" s="2">
        <v>6183</v>
      </c>
      <c r="E4" s="2">
        <v>0</v>
      </c>
      <c r="F4" s="2">
        <v>4622</v>
      </c>
      <c r="G4" s="2">
        <v>0</v>
      </c>
      <c r="H4" s="2">
        <v>4622</v>
      </c>
      <c r="I4" s="2">
        <v>1561</v>
      </c>
      <c r="J4" s="2">
        <v>-395</v>
      </c>
      <c r="K4" s="2">
        <v>1166</v>
      </c>
      <c r="L4" s="2">
        <v>-93</v>
      </c>
      <c r="M4" s="2">
        <v>1259</v>
      </c>
      <c r="N4" s="2"/>
      <c r="O4" s="2">
        <v>1259</v>
      </c>
      <c r="P4" s="2"/>
      <c r="Q4" s="2">
        <v>1289</v>
      </c>
      <c r="R4" s="2">
        <v>3261</v>
      </c>
      <c r="S4" s="2">
        <v>1561</v>
      </c>
      <c r="T4" s="3">
        <v>4014</v>
      </c>
      <c r="U4" s="3">
        <v>4014</v>
      </c>
      <c r="V4" s="2">
        <v>0.33</v>
      </c>
      <c r="W4" s="2">
        <v>0.34</v>
      </c>
    </row>
    <row r="5" spans="1:23" x14ac:dyDescent="0.35">
      <c r="A5" s="1">
        <f>EOMONTH(A4, -3)</f>
        <v>44834</v>
      </c>
      <c r="B5" s="2">
        <v>39392</v>
      </c>
      <c r="C5" s="2">
        <v>34354</v>
      </c>
      <c r="D5" s="2">
        <v>5038</v>
      </c>
      <c r="E5" s="2">
        <v>0</v>
      </c>
      <c r="F5" s="2">
        <v>4534</v>
      </c>
      <c r="G5" s="2">
        <v>0</v>
      </c>
      <c r="H5" s="2">
        <v>4534</v>
      </c>
      <c r="I5" s="2">
        <v>504</v>
      </c>
      <c r="J5" s="2">
        <v>-1629</v>
      </c>
      <c r="K5" s="2">
        <v>-1125</v>
      </c>
      <c r="L5" s="2">
        <v>-195</v>
      </c>
      <c r="M5" s="2">
        <v>-930</v>
      </c>
      <c r="N5" s="2"/>
      <c r="O5" s="2">
        <v>-930</v>
      </c>
      <c r="P5" s="2"/>
      <c r="Q5" s="2">
        <v>-827</v>
      </c>
      <c r="R5" s="2">
        <v>2131</v>
      </c>
      <c r="S5" s="2">
        <v>504</v>
      </c>
      <c r="T5" s="3">
        <v>4021</v>
      </c>
      <c r="U5" s="3">
        <v>4021</v>
      </c>
      <c r="V5" s="2">
        <v>-0.21</v>
      </c>
      <c r="W5" s="2">
        <v>-0.21</v>
      </c>
    </row>
    <row r="6" spans="1:23" x14ac:dyDescent="0.35">
      <c r="A6" s="1">
        <f>EOMONTH(A5, -3)</f>
        <v>44742</v>
      </c>
      <c r="B6" s="2">
        <v>40190</v>
      </c>
      <c r="C6" s="2">
        <v>33191</v>
      </c>
      <c r="D6" s="2">
        <v>6999</v>
      </c>
      <c r="E6" s="2">
        <v>0</v>
      </c>
      <c r="F6" s="2">
        <v>4131</v>
      </c>
      <c r="G6" s="2">
        <v>0</v>
      </c>
      <c r="H6" s="2">
        <v>4131</v>
      </c>
      <c r="I6" s="2">
        <v>2868</v>
      </c>
      <c r="J6" s="2">
        <v>-2077</v>
      </c>
      <c r="K6" s="2">
        <v>791</v>
      </c>
      <c r="L6" s="2">
        <v>153</v>
      </c>
      <c r="M6" s="2">
        <v>638</v>
      </c>
      <c r="N6" s="2"/>
      <c r="O6" s="2">
        <v>638</v>
      </c>
      <c r="P6" s="2"/>
      <c r="Q6" s="2">
        <v>667</v>
      </c>
      <c r="R6" s="2">
        <v>4487</v>
      </c>
      <c r="S6" s="2">
        <v>2868</v>
      </c>
      <c r="T6" s="3">
        <v>4021</v>
      </c>
      <c r="U6" s="3">
        <v>4052</v>
      </c>
      <c r="V6" s="2">
        <v>0.17</v>
      </c>
      <c r="W6" s="2">
        <v>0.16</v>
      </c>
    </row>
    <row r="7" spans="1:23" x14ac:dyDescent="0.35">
      <c r="A7" s="1">
        <f>EOMONTH(A6, -3)</f>
        <v>44651</v>
      </c>
      <c r="B7" s="2">
        <v>34476</v>
      </c>
      <c r="C7" s="2">
        <v>29036</v>
      </c>
      <c r="D7" s="2">
        <v>5440</v>
      </c>
      <c r="E7" s="2">
        <v>0</v>
      </c>
      <c r="F7" s="2">
        <v>4097</v>
      </c>
      <c r="G7" s="2">
        <v>0</v>
      </c>
      <c r="H7" s="2">
        <v>4097</v>
      </c>
      <c r="I7" s="2">
        <v>1343</v>
      </c>
      <c r="J7" s="2">
        <v>-5191</v>
      </c>
      <c r="K7" s="2">
        <v>-3848</v>
      </c>
      <c r="L7" s="2">
        <v>-729</v>
      </c>
      <c r="M7" s="2">
        <v>-3119</v>
      </c>
      <c r="N7" s="2"/>
      <c r="O7" s="2">
        <v>-3119</v>
      </c>
      <c r="P7" s="2"/>
      <c r="Q7" s="2">
        <v>-3110</v>
      </c>
      <c r="R7" s="2">
        <v>2890</v>
      </c>
      <c r="S7" s="2">
        <v>1343</v>
      </c>
      <c r="T7" s="3">
        <v>4008</v>
      </c>
      <c r="U7" s="3">
        <v>4008</v>
      </c>
      <c r="V7" s="2">
        <v>-0.78</v>
      </c>
      <c r="W7" s="2">
        <v>-0.78</v>
      </c>
    </row>
    <row r="8" spans="1:23" x14ac:dyDescent="0.35">
      <c r="A8" s="1">
        <f>EOMONTH(A7, -3)</f>
        <v>44561</v>
      </c>
      <c r="B8" s="2">
        <v>37678</v>
      </c>
      <c r="C8" s="2">
        <v>32393</v>
      </c>
      <c r="D8" s="2">
        <v>5285</v>
      </c>
      <c r="E8" s="2">
        <v>0</v>
      </c>
      <c r="F8" s="2">
        <v>4546</v>
      </c>
      <c r="G8" s="2">
        <v>0</v>
      </c>
      <c r="H8" s="2">
        <v>4546</v>
      </c>
      <c r="I8" s="2">
        <v>739</v>
      </c>
      <c r="J8" s="2">
        <v>10479</v>
      </c>
      <c r="K8" s="2">
        <v>11218</v>
      </c>
      <c r="L8" s="2">
        <v>-1055</v>
      </c>
      <c r="M8" s="2">
        <v>12273</v>
      </c>
      <c r="N8" s="2"/>
      <c r="O8" s="2">
        <v>12273</v>
      </c>
      <c r="P8" s="2"/>
      <c r="Q8" s="2">
        <v>12282</v>
      </c>
      <c r="R8" s="2">
        <v>2255</v>
      </c>
      <c r="S8" s="2">
        <v>739</v>
      </c>
      <c r="T8" s="3">
        <v>3991</v>
      </c>
      <c r="U8" s="3">
        <v>4034</v>
      </c>
      <c r="V8" s="2">
        <v>3.07</v>
      </c>
      <c r="W8" s="2">
        <v>3.05</v>
      </c>
    </row>
    <row r="9" spans="1:23" x14ac:dyDescent="0.35">
      <c r="A9" s="1">
        <f>EOMONTH(A8, -3)</f>
        <v>44469</v>
      </c>
      <c r="B9" s="2">
        <v>35683</v>
      </c>
      <c r="C9" s="2">
        <v>30057</v>
      </c>
      <c r="D9" s="2">
        <v>5626</v>
      </c>
      <c r="E9" s="2">
        <v>0</v>
      </c>
      <c r="F9" s="2">
        <v>4284</v>
      </c>
      <c r="G9" s="2">
        <v>0</v>
      </c>
      <c r="H9" s="2">
        <v>4284</v>
      </c>
      <c r="I9" s="2">
        <v>1342</v>
      </c>
      <c r="J9" s="2">
        <v>543</v>
      </c>
      <c r="K9" s="2">
        <v>1885</v>
      </c>
      <c r="L9" s="2">
        <v>63</v>
      </c>
      <c r="M9" s="2">
        <v>1822</v>
      </c>
      <c r="N9" s="2"/>
      <c r="O9" s="2">
        <v>1822</v>
      </c>
      <c r="P9" s="2"/>
      <c r="Q9" s="2">
        <v>1832</v>
      </c>
      <c r="R9" s="2">
        <v>2862</v>
      </c>
      <c r="S9" s="2">
        <v>1342</v>
      </c>
      <c r="T9" s="3">
        <v>3995</v>
      </c>
      <c r="U9" s="3">
        <v>4036</v>
      </c>
      <c r="V9" s="2">
        <v>0.46</v>
      </c>
      <c r="W9" s="2">
        <v>0.45</v>
      </c>
    </row>
    <row r="10" spans="1:23" x14ac:dyDescent="0.35">
      <c r="A10" s="1">
        <f>EOMONTH(A9, -3)</f>
        <v>44377</v>
      </c>
      <c r="B10" s="2">
        <v>26752</v>
      </c>
      <c r="C10" s="2">
        <v>22904</v>
      </c>
      <c r="D10" s="2">
        <v>3848</v>
      </c>
      <c r="E10" s="2">
        <v>0</v>
      </c>
      <c r="F10" s="2">
        <v>3870</v>
      </c>
      <c r="G10" s="2">
        <v>0</v>
      </c>
      <c r="H10" s="2">
        <v>3870</v>
      </c>
      <c r="I10" s="2">
        <v>-22</v>
      </c>
      <c r="J10" s="2">
        <v>757</v>
      </c>
      <c r="K10" s="2">
        <v>735</v>
      </c>
      <c r="L10" s="2">
        <v>182</v>
      </c>
      <c r="M10" s="2">
        <v>553</v>
      </c>
      <c r="N10" s="2"/>
      <c r="O10" s="2">
        <v>553</v>
      </c>
      <c r="P10" s="2"/>
      <c r="Q10" s="2">
        <v>561</v>
      </c>
      <c r="R10" s="2">
        <v>1160</v>
      </c>
      <c r="S10" s="2">
        <v>-22</v>
      </c>
      <c r="T10" s="3">
        <v>3992</v>
      </c>
      <c r="U10" s="3">
        <v>4028</v>
      </c>
      <c r="V10" s="2">
        <v>0.14000000000000001</v>
      </c>
      <c r="W10" s="2">
        <v>0.14000000000000001</v>
      </c>
    </row>
    <row r="11" spans="1:23" x14ac:dyDescent="0.35">
      <c r="A11" s="1">
        <f>EOMONTH(A10, -3)</f>
        <v>44286</v>
      </c>
      <c r="B11" s="2">
        <v>36228</v>
      </c>
      <c r="C11" s="2">
        <v>29297</v>
      </c>
      <c r="D11" s="2">
        <v>6931</v>
      </c>
      <c r="E11" s="2">
        <v>0</v>
      </c>
      <c r="F11" s="2">
        <v>4467</v>
      </c>
      <c r="G11" s="2">
        <v>0</v>
      </c>
      <c r="H11" s="2">
        <v>4467</v>
      </c>
      <c r="I11" s="2">
        <v>2464</v>
      </c>
      <c r="J11" s="2">
        <v>1478</v>
      </c>
      <c r="K11" s="2">
        <v>3942</v>
      </c>
      <c r="L11" s="2">
        <v>680</v>
      </c>
      <c r="M11" s="2">
        <v>3262</v>
      </c>
      <c r="N11" s="2"/>
      <c r="O11" s="2">
        <v>3262</v>
      </c>
      <c r="P11" s="2"/>
      <c r="Q11" s="2">
        <v>3262</v>
      </c>
      <c r="R11" s="2">
        <v>4206</v>
      </c>
      <c r="S11" s="2">
        <v>2464</v>
      </c>
      <c r="T11" s="3">
        <v>3980</v>
      </c>
      <c r="U11" s="3">
        <v>4016</v>
      </c>
      <c r="V11" s="2">
        <v>0.82</v>
      </c>
      <c r="W11" s="2">
        <v>0.81</v>
      </c>
    </row>
    <row r="12" spans="1:23" x14ac:dyDescent="0.35">
      <c r="A12" s="1">
        <f>EOMONTH(A11, -3)</f>
        <v>44196</v>
      </c>
      <c r="B12" s="2">
        <v>35952</v>
      </c>
      <c r="C12" s="2">
        <v>33075</v>
      </c>
      <c r="D12" s="2">
        <v>2877</v>
      </c>
      <c r="E12" s="2">
        <v>0</v>
      </c>
      <c r="F12" s="2">
        <v>5319</v>
      </c>
      <c r="G12" s="2">
        <v>0</v>
      </c>
      <c r="H12" s="2">
        <v>5319</v>
      </c>
      <c r="I12" s="2">
        <v>-2442</v>
      </c>
      <c r="J12" s="2">
        <v>-1368</v>
      </c>
      <c r="K12" s="2">
        <v>-3810</v>
      </c>
      <c r="L12" s="2">
        <v>-1019</v>
      </c>
      <c r="M12" s="2">
        <v>-2791</v>
      </c>
      <c r="N12" s="2"/>
      <c r="O12" s="2">
        <v>-2791</v>
      </c>
      <c r="P12" s="2"/>
      <c r="Q12" s="2">
        <v>-2788</v>
      </c>
      <c r="R12" s="2">
        <v>-717</v>
      </c>
      <c r="S12" s="2">
        <v>-2442</v>
      </c>
      <c r="T12" s="3">
        <v>3973</v>
      </c>
      <c r="U12" s="3">
        <v>3973</v>
      </c>
      <c r="V12" s="2">
        <v>-0.7</v>
      </c>
      <c r="W12" s="2">
        <v>-0.7</v>
      </c>
    </row>
    <row r="13" spans="1:23" x14ac:dyDescent="0.35">
      <c r="A13" s="1">
        <f>EOMONTH(A12, -3)</f>
        <v>44104</v>
      </c>
      <c r="B13" s="2">
        <v>37501</v>
      </c>
      <c r="C13" s="2">
        <v>31223</v>
      </c>
      <c r="D13" s="2">
        <v>6278</v>
      </c>
      <c r="E13" s="2">
        <v>0</v>
      </c>
      <c r="F13" s="2">
        <v>3927</v>
      </c>
      <c r="G13" s="2">
        <v>0</v>
      </c>
      <c r="H13" s="2">
        <v>3927</v>
      </c>
      <c r="I13" s="2">
        <v>2351</v>
      </c>
      <c r="J13" s="2">
        <v>405</v>
      </c>
      <c r="K13" s="2">
        <v>2756</v>
      </c>
      <c r="L13" s="2">
        <v>366</v>
      </c>
      <c r="M13" s="2">
        <v>2390</v>
      </c>
      <c r="N13" s="2"/>
      <c r="O13" s="2">
        <v>2390</v>
      </c>
      <c r="P13" s="2"/>
      <c r="Q13" s="2">
        <v>2385</v>
      </c>
      <c r="R13" s="2">
        <v>3871</v>
      </c>
      <c r="S13" s="2">
        <v>2351</v>
      </c>
      <c r="T13" s="3">
        <v>3976</v>
      </c>
      <c r="U13" s="3">
        <v>4005</v>
      </c>
      <c r="V13" s="2">
        <v>0.6</v>
      </c>
      <c r="W13" s="2">
        <v>0.6</v>
      </c>
    </row>
    <row r="14" spans="1:23" x14ac:dyDescent="0.35">
      <c r="A14" s="1">
        <f>EOMONTH(A13, -3)</f>
        <v>44012</v>
      </c>
      <c r="B14" s="2">
        <v>19371</v>
      </c>
      <c r="C14" s="2">
        <v>17932</v>
      </c>
      <c r="D14" s="2">
        <v>1439</v>
      </c>
      <c r="E14" s="2">
        <v>0</v>
      </c>
      <c r="F14" s="2">
        <v>4198</v>
      </c>
      <c r="G14" s="2">
        <v>0</v>
      </c>
      <c r="H14" s="2">
        <v>4198</v>
      </c>
      <c r="I14" s="2">
        <v>-2759</v>
      </c>
      <c r="J14" s="2">
        <v>3843</v>
      </c>
      <c r="K14" s="2">
        <v>1084</v>
      </c>
      <c r="L14" s="2">
        <v>-34</v>
      </c>
      <c r="M14" s="2">
        <v>1118</v>
      </c>
      <c r="N14" s="2"/>
      <c r="O14" s="2">
        <v>1118</v>
      </c>
      <c r="P14" s="2"/>
      <c r="Q14" s="2">
        <v>1117</v>
      </c>
      <c r="R14" s="2">
        <v>-689</v>
      </c>
      <c r="S14" s="2">
        <v>-2759</v>
      </c>
      <c r="T14" s="3">
        <v>3975</v>
      </c>
      <c r="U14" s="3">
        <v>3992</v>
      </c>
      <c r="V14" s="2">
        <v>0.28000000000000003</v>
      </c>
      <c r="W14" s="2">
        <v>0.28000000000000003</v>
      </c>
    </row>
    <row r="15" spans="1:23" x14ac:dyDescent="0.35">
      <c r="A15" s="1">
        <f>EOMONTH(A14, -3)</f>
        <v>43921</v>
      </c>
      <c r="B15" s="2">
        <v>34320</v>
      </c>
      <c r="C15" s="2">
        <v>30522</v>
      </c>
      <c r="D15" s="2">
        <v>3798</v>
      </c>
      <c r="E15" s="2">
        <v>0</v>
      </c>
      <c r="F15" s="2">
        <v>5356</v>
      </c>
      <c r="G15" s="2">
        <v>0</v>
      </c>
      <c r="H15" s="2">
        <v>5356</v>
      </c>
      <c r="I15" s="2">
        <v>-1558</v>
      </c>
      <c r="J15" s="2">
        <v>412</v>
      </c>
      <c r="K15" s="2">
        <v>-1146</v>
      </c>
      <c r="L15" s="2">
        <v>847</v>
      </c>
      <c r="M15" s="2">
        <v>-1993</v>
      </c>
      <c r="N15" s="2"/>
      <c r="O15" s="2">
        <v>-1993</v>
      </c>
      <c r="P15" s="2"/>
      <c r="Q15" s="2">
        <v>-1993</v>
      </c>
      <c r="R15" s="2">
        <v>584</v>
      </c>
      <c r="S15" s="2">
        <v>-1558</v>
      </c>
      <c r="T15" s="3">
        <v>3963</v>
      </c>
      <c r="U15" s="3">
        <v>3963</v>
      </c>
      <c r="V15" s="2">
        <v>-0.5</v>
      </c>
      <c r="W15" s="2">
        <v>-0.5</v>
      </c>
    </row>
    <row r="16" spans="1:23" x14ac:dyDescent="0.35">
      <c r="A16" s="1">
        <f>EOMONTH(A15, -3)</f>
        <v>43830</v>
      </c>
      <c r="B16" s="2">
        <v>39715</v>
      </c>
      <c r="C16" s="2">
        <v>34812</v>
      </c>
      <c r="D16" s="2">
        <v>4903</v>
      </c>
      <c r="E16" s="2">
        <v>0</v>
      </c>
      <c r="F16" s="2">
        <v>5360</v>
      </c>
      <c r="G16" s="2">
        <v>0</v>
      </c>
      <c r="H16" s="2">
        <v>5360</v>
      </c>
      <c r="I16" s="2">
        <v>-457</v>
      </c>
      <c r="J16" s="2">
        <v>-1979</v>
      </c>
      <c r="K16" s="2">
        <v>-2436</v>
      </c>
      <c r="L16" s="2">
        <v>-764</v>
      </c>
      <c r="M16" s="2">
        <v>-1672</v>
      </c>
      <c r="N16" s="2"/>
      <c r="O16" s="2">
        <v>-1672</v>
      </c>
      <c r="P16" s="2"/>
      <c r="Q16" s="2">
        <v>-1672</v>
      </c>
      <c r="R16" s="2">
        <v>1614</v>
      </c>
      <c r="S16" s="2">
        <v>-457</v>
      </c>
      <c r="T16" s="3">
        <v>3972</v>
      </c>
      <c r="U16" s="3">
        <v>4004</v>
      </c>
      <c r="V16" s="2">
        <v>-0.43</v>
      </c>
      <c r="W16" s="2">
        <v>-0.43</v>
      </c>
    </row>
    <row r="17" spans="1:23" x14ac:dyDescent="0.35">
      <c r="A17" s="1">
        <f>EOMONTH(A16, -3)</f>
        <v>43738</v>
      </c>
      <c r="B17" s="2">
        <v>36990</v>
      </c>
      <c r="C17" s="2">
        <v>32282</v>
      </c>
      <c r="D17" s="2">
        <v>4708</v>
      </c>
      <c r="E17" s="2">
        <v>0</v>
      </c>
      <c r="F17" s="2">
        <v>4969</v>
      </c>
      <c r="G17" s="2">
        <v>0</v>
      </c>
      <c r="H17" s="2">
        <v>4969</v>
      </c>
      <c r="I17" s="2">
        <v>-261</v>
      </c>
      <c r="J17" s="2">
        <v>242</v>
      </c>
      <c r="K17" s="2">
        <v>-19</v>
      </c>
      <c r="L17" s="2">
        <v>-442</v>
      </c>
      <c r="M17" s="2">
        <v>423</v>
      </c>
      <c r="N17" s="2"/>
      <c r="O17" s="2">
        <v>423</v>
      </c>
      <c r="P17" s="2"/>
      <c r="Q17" s="2">
        <v>425</v>
      </c>
      <c r="R17" s="2">
        <v>1757</v>
      </c>
      <c r="S17" s="2">
        <v>-261</v>
      </c>
      <c r="T17" s="3">
        <v>3970</v>
      </c>
      <c r="U17" s="3">
        <v>4007</v>
      </c>
      <c r="V17" s="2">
        <v>0.11</v>
      </c>
      <c r="W17" s="2">
        <v>0.11</v>
      </c>
    </row>
    <row r="18" spans="1:23" x14ac:dyDescent="0.35">
      <c r="A18" s="1">
        <f>EOMONTH(A17, -3)</f>
        <v>43646</v>
      </c>
      <c r="B18" s="2">
        <v>38853</v>
      </c>
      <c r="C18" s="2">
        <v>33657</v>
      </c>
      <c r="D18" s="2">
        <v>5196</v>
      </c>
      <c r="E18" s="2">
        <v>0</v>
      </c>
      <c r="F18" s="2">
        <v>5106</v>
      </c>
      <c r="G18" s="2">
        <v>0</v>
      </c>
      <c r="H18" s="2">
        <v>5106</v>
      </c>
      <c r="I18" s="2">
        <v>90</v>
      </c>
      <c r="J18" s="2">
        <v>115</v>
      </c>
      <c r="K18" s="2">
        <v>205</v>
      </c>
      <c r="L18" s="2">
        <v>55</v>
      </c>
      <c r="M18" s="2">
        <v>150</v>
      </c>
      <c r="N18" s="2"/>
      <c r="O18" s="2">
        <v>150</v>
      </c>
      <c r="P18" s="2"/>
      <c r="Q18" s="2">
        <v>148</v>
      </c>
      <c r="R18" s="2">
        <v>2349</v>
      </c>
      <c r="S18" s="2">
        <v>90</v>
      </c>
      <c r="T18" s="3">
        <v>3984</v>
      </c>
      <c r="U18" s="3">
        <v>4013</v>
      </c>
      <c r="V18" s="2">
        <v>0.04</v>
      </c>
      <c r="W18" s="2">
        <v>0.04</v>
      </c>
    </row>
    <row r="19" spans="1:23" x14ac:dyDescent="0.35">
      <c r="A19" s="1">
        <f>EOMONTH(A18, -3)</f>
        <v>43555</v>
      </c>
      <c r="B19" s="2">
        <v>40342</v>
      </c>
      <c r="C19" s="2">
        <v>33942</v>
      </c>
      <c r="D19" s="2">
        <v>6400</v>
      </c>
      <c r="E19" s="2">
        <v>0</v>
      </c>
      <c r="F19" s="2">
        <v>5198</v>
      </c>
      <c r="G19" s="2">
        <v>0</v>
      </c>
      <c r="H19" s="2">
        <v>5198</v>
      </c>
      <c r="I19" s="2">
        <v>1202</v>
      </c>
      <c r="J19" s="2">
        <v>408</v>
      </c>
      <c r="K19" s="2">
        <v>1610</v>
      </c>
      <c r="L19" s="2">
        <v>427</v>
      </c>
      <c r="M19" s="2">
        <v>1183</v>
      </c>
      <c r="N19" s="2"/>
      <c r="O19" s="2">
        <v>1183</v>
      </c>
      <c r="P19" s="2"/>
      <c r="Q19" s="2">
        <v>1146</v>
      </c>
      <c r="R19" s="2">
        <v>3344</v>
      </c>
      <c r="S19" s="2">
        <v>1202</v>
      </c>
      <c r="T19" s="3">
        <v>3973</v>
      </c>
      <c r="U19" s="3">
        <v>3997</v>
      </c>
      <c r="V19" s="2">
        <v>0.28999999999999998</v>
      </c>
      <c r="W19" s="2">
        <v>0.28999999999999998</v>
      </c>
    </row>
    <row r="20" spans="1:23" x14ac:dyDescent="0.35">
      <c r="A20" s="1">
        <f>EOMONTH(A19, -3)</f>
        <v>43465</v>
      </c>
      <c r="B20" s="2">
        <v>41793</v>
      </c>
      <c r="C20" s="2">
        <v>35754</v>
      </c>
      <c r="D20" s="2">
        <v>6039</v>
      </c>
      <c r="E20" s="2">
        <v>0</v>
      </c>
      <c r="F20" s="2">
        <v>5407</v>
      </c>
      <c r="G20" s="2">
        <v>0</v>
      </c>
      <c r="H20" s="2">
        <v>5407</v>
      </c>
      <c r="I20" s="2">
        <v>632</v>
      </c>
      <c r="J20" s="2">
        <v>-649</v>
      </c>
      <c r="K20" s="2">
        <v>-17</v>
      </c>
      <c r="L20" s="2">
        <v>95</v>
      </c>
      <c r="M20" s="2">
        <v>-112</v>
      </c>
      <c r="N20" s="2"/>
      <c r="O20" s="2">
        <v>-112</v>
      </c>
      <c r="P20" s="2"/>
      <c r="Q20" s="2">
        <v>-116</v>
      </c>
      <c r="R20" s="2">
        <v>2741</v>
      </c>
      <c r="S20" s="2">
        <v>632</v>
      </c>
      <c r="T20" s="3">
        <v>3974</v>
      </c>
      <c r="U20" s="3">
        <v>3998</v>
      </c>
      <c r="V20" s="2">
        <v>-0.03</v>
      </c>
      <c r="W20" s="2">
        <v>-0.03</v>
      </c>
    </row>
    <row r="21" spans="1:23" x14ac:dyDescent="0.35">
      <c r="A21" s="1">
        <f>EOMONTH(A20, -3)</f>
        <v>43373</v>
      </c>
      <c r="B21" s="2">
        <v>37666</v>
      </c>
      <c r="C21" s="2">
        <v>31568</v>
      </c>
      <c r="D21" s="2">
        <v>6098</v>
      </c>
      <c r="E21" s="2">
        <v>0</v>
      </c>
      <c r="F21" s="2">
        <v>5234</v>
      </c>
      <c r="G21" s="2">
        <v>0</v>
      </c>
      <c r="H21" s="2">
        <v>5234</v>
      </c>
      <c r="I21" s="2">
        <v>864</v>
      </c>
      <c r="J21" s="2">
        <v>230</v>
      </c>
      <c r="K21" s="2">
        <v>1094</v>
      </c>
      <c r="L21" s="2">
        <v>101</v>
      </c>
      <c r="M21" s="2">
        <v>993</v>
      </c>
      <c r="N21" s="2"/>
      <c r="O21" s="2">
        <v>993</v>
      </c>
      <c r="P21" s="2"/>
      <c r="Q21" s="2">
        <v>991</v>
      </c>
      <c r="R21" s="2">
        <v>864</v>
      </c>
      <c r="S21" s="2">
        <v>864</v>
      </c>
      <c r="T21" s="3">
        <v>3976</v>
      </c>
      <c r="U21" s="3">
        <v>4000</v>
      </c>
      <c r="V21" s="2">
        <v>0.25</v>
      </c>
      <c r="W21" s="2">
        <v>0.25</v>
      </c>
    </row>
    <row r="22" spans="1:23" x14ac:dyDescent="0.35">
      <c r="A22" s="1">
        <f>EOMONTH(A21, -3)</f>
        <v>43281</v>
      </c>
      <c r="B22" s="2">
        <v>38920</v>
      </c>
      <c r="C22" s="2">
        <v>33194</v>
      </c>
      <c r="D22" s="2">
        <v>5726</v>
      </c>
      <c r="E22" s="2">
        <v>0</v>
      </c>
      <c r="F22" s="2">
        <v>5140</v>
      </c>
      <c r="G22" s="2">
        <v>0</v>
      </c>
      <c r="H22" s="2">
        <v>5140</v>
      </c>
      <c r="I22" s="2">
        <v>586</v>
      </c>
      <c r="J22" s="2">
        <v>763</v>
      </c>
      <c r="K22" s="2">
        <v>1349</v>
      </c>
      <c r="L22" s="2">
        <v>280</v>
      </c>
      <c r="M22" s="2">
        <v>1069</v>
      </c>
      <c r="N22" s="2"/>
      <c r="O22" s="2">
        <v>1069</v>
      </c>
      <c r="P22" s="2"/>
      <c r="Q22" s="2">
        <v>1066</v>
      </c>
      <c r="R22" s="2">
        <v>586</v>
      </c>
      <c r="S22" s="2">
        <v>586</v>
      </c>
      <c r="T22" s="3">
        <v>3977</v>
      </c>
      <c r="U22" s="3">
        <v>3999</v>
      </c>
      <c r="V22" s="2">
        <v>0.27</v>
      </c>
      <c r="W22" s="2">
        <v>0.27</v>
      </c>
    </row>
    <row r="23" spans="1:23" x14ac:dyDescent="0.35">
      <c r="A23" s="1">
        <f>EOMONTH(A22, -3)</f>
        <v>43190</v>
      </c>
      <c r="B23" s="2">
        <v>41959</v>
      </c>
      <c r="C23" s="2">
        <v>35753</v>
      </c>
      <c r="D23" s="2">
        <v>6206</v>
      </c>
      <c r="E23" s="2">
        <v>0</v>
      </c>
      <c r="F23" s="2">
        <v>5085</v>
      </c>
      <c r="G23" s="2">
        <v>0</v>
      </c>
      <c r="H23" s="2">
        <v>5085</v>
      </c>
      <c r="I23" s="2">
        <v>1121</v>
      </c>
      <c r="J23" s="2">
        <v>798</v>
      </c>
      <c r="K23" s="2">
        <v>1919</v>
      </c>
      <c r="L23" s="2">
        <v>174</v>
      </c>
      <c r="M23" s="2">
        <v>1745</v>
      </c>
      <c r="N23" s="2"/>
      <c r="O23" s="2">
        <v>1745</v>
      </c>
      <c r="P23" s="2"/>
      <c r="Q23" s="2">
        <v>1736</v>
      </c>
      <c r="R23" s="2">
        <v>1121</v>
      </c>
      <c r="S23" s="2">
        <v>1121</v>
      </c>
      <c r="T23" s="3">
        <v>3974</v>
      </c>
      <c r="U23" s="3">
        <v>3997</v>
      </c>
      <c r="V23" s="2">
        <v>0.44</v>
      </c>
      <c r="W23" s="2">
        <v>0.43</v>
      </c>
    </row>
    <row r="24" spans="1:23" x14ac:dyDescent="0.35">
      <c r="A24" s="1">
        <f>EOMONTH(A23, -3)</f>
        <v>43100</v>
      </c>
      <c r="B24" s="2">
        <v>41326</v>
      </c>
      <c r="C24" s="2">
        <v>35004</v>
      </c>
      <c r="D24" s="2">
        <v>6322</v>
      </c>
      <c r="E24" s="2">
        <v>0</v>
      </c>
      <c r="F24" s="2">
        <v>7673</v>
      </c>
      <c r="G24" s="2">
        <v>0</v>
      </c>
      <c r="H24" s="2">
        <v>5455</v>
      </c>
      <c r="I24" s="2">
        <v>867</v>
      </c>
      <c r="J24" s="2">
        <v>1005</v>
      </c>
      <c r="K24" s="2">
        <v>1872</v>
      </c>
      <c r="L24" s="2">
        <v>-652</v>
      </c>
      <c r="M24" s="2">
        <v>2524</v>
      </c>
      <c r="N24" s="2"/>
      <c r="O24" s="2">
        <v>2524</v>
      </c>
      <c r="P24" s="2"/>
      <c r="Q24" s="2">
        <v>2520</v>
      </c>
      <c r="R24" s="2">
        <v>867</v>
      </c>
      <c r="S24" s="2">
        <v>867</v>
      </c>
      <c r="T24" s="3">
        <v>3975</v>
      </c>
      <c r="U24" s="3">
        <v>3998</v>
      </c>
      <c r="V24" s="2">
        <v>0.63</v>
      </c>
      <c r="W24" s="2">
        <v>0.63</v>
      </c>
    </row>
    <row r="25" spans="1:23" x14ac:dyDescent="0.35">
      <c r="A25" s="1">
        <f>EOMONTH(A24, -3)</f>
        <v>43008</v>
      </c>
      <c r="B25" s="2">
        <v>36451</v>
      </c>
      <c r="C25" s="2">
        <v>30275</v>
      </c>
      <c r="D25" s="2">
        <v>6176</v>
      </c>
      <c r="E25" s="2">
        <v>0</v>
      </c>
      <c r="F25" s="2">
        <v>5178</v>
      </c>
      <c r="G25" s="2">
        <v>0</v>
      </c>
      <c r="H25" s="2">
        <v>5178</v>
      </c>
      <c r="I25" s="2">
        <v>998</v>
      </c>
      <c r="J25" s="2">
        <v>772</v>
      </c>
      <c r="K25" s="2">
        <v>1770</v>
      </c>
      <c r="L25" s="2">
        <v>191</v>
      </c>
      <c r="M25" s="2">
        <v>1579</v>
      </c>
      <c r="N25" s="2"/>
      <c r="O25" s="2">
        <v>1579</v>
      </c>
      <c r="P25" s="2"/>
      <c r="Q25" s="2">
        <v>1572</v>
      </c>
      <c r="R25" s="2">
        <v>998</v>
      </c>
      <c r="S25" s="2">
        <v>998</v>
      </c>
      <c r="T25" s="3">
        <v>3972</v>
      </c>
      <c r="U25" s="3">
        <v>3996</v>
      </c>
      <c r="V25" s="2">
        <v>0.4</v>
      </c>
      <c r="W25" s="2">
        <v>0.39</v>
      </c>
    </row>
    <row r="26" spans="1:23" x14ac:dyDescent="0.35">
      <c r="A26" s="1">
        <f>EOMONTH(A25, -3)</f>
        <v>42916</v>
      </c>
      <c r="B26" s="2">
        <v>39853</v>
      </c>
      <c r="C26" s="2">
        <v>33342</v>
      </c>
      <c r="D26" s="2">
        <v>6511</v>
      </c>
      <c r="E26" s="2">
        <v>0</v>
      </c>
      <c r="F26" s="2">
        <v>4959</v>
      </c>
      <c r="G26" s="2">
        <v>0</v>
      </c>
      <c r="H26" s="2">
        <v>4959</v>
      </c>
      <c r="I26" s="2">
        <v>1552</v>
      </c>
      <c r="J26" s="2">
        <v>714</v>
      </c>
      <c r="K26" s="2">
        <v>2266</v>
      </c>
      <c r="L26" s="2">
        <v>211</v>
      </c>
      <c r="M26" s="2">
        <v>2055</v>
      </c>
      <c r="N26" s="2"/>
      <c r="O26" s="2">
        <v>2055</v>
      </c>
      <c r="P26" s="2"/>
      <c r="Q26" s="2">
        <v>2047</v>
      </c>
      <c r="R26" s="2">
        <v>1552</v>
      </c>
      <c r="S26" s="2">
        <v>1552</v>
      </c>
      <c r="T26" s="3">
        <v>3977</v>
      </c>
      <c r="U26" s="3">
        <v>3996</v>
      </c>
      <c r="V26" s="2">
        <v>0.51</v>
      </c>
      <c r="W26" s="2">
        <v>0.51</v>
      </c>
    </row>
    <row r="27" spans="1:23" x14ac:dyDescent="0.35">
      <c r="A27" s="1">
        <f>EOMONTH(A26, -3)</f>
        <v>42825</v>
      </c>
      <c r="B27" s="2">
        <v>39146</v>
      </c>
      <c r="C27" s="2">
        <v>32700</v>
      </c>
      <c r="D27" s="2">
        <v>6446</v>
      </c>
      <c r="E27" s="2">
        <v>0</v>
      </c>
      <c r="F27" s="2">
        <v>2764</v>
      </c>
      <c r="G27" s="2">
        <v>-2218</v>
      </c>
      <c r="H27" s="2">
        <v>4982</v>
      </c>
      <c r="I27" s="2">
        <v>1464</v>
      </c>
      <c r="J27" s="2">
        <v>787</v>
      </c>
      <c r="K27" s="2">
        <v>2251</v>
      </c>
      <c r="L27" s="2">
        <v>652</v>
      </c>
      <c r="M27" s="2">
        <v>1599</v>
      </c>
      <c r="N27" s="2"/>
      <c r="O27" s="2">
        <v>1599</v>
      </c>
      <c r="P27" s="2"/>
      <c r="Q27" s="2">
        <v>1592</v>
      </c>
      <c r="R27" s="2">
        <v>1464</v>
      </c>
      <c r="S27" s="2">
        <v>1464</v>
      </c>
      <c r="T27" s="3">
        <v>3976</v>
      </c>
      <c r="U27" s="3">
        <v>3999</v>
      </c>
      <c r="V27" s="2">
        <v>0.4</v>
      </c>
      <c r="W27" s="2">
        <v>0.4</v>
      </c>
    </row>
    <row r="28" spans="1:23" x14ac:dyDescent="0.35">
      <c r="A28" s="1">
        <f>EOMONTH(A27, -3)</f>
        <v>42735</v>
      </c>
      <c r="B28" s="2">
        <v>38654</v>
      </c>
      <c r="C28" s="2">
        <v>32488</v>
      </c>
      <c r="D28" s="2">
        <v>6166</v>
      </c>
      <c r="E28" s="2">
        <v>0</v>
      </c>
      <c r="F28" s="2">
        <v>11688</v>
      </c>
      <c r="G28" s="2">
        <v>0</v>
      </c>
      <c r="H28" s="2">
        <v>11688</v>
      </c>
      <c r="I28" s="2">
        <v>-5522</v>
      </c>
      <c r="J28" s="2">
        <v>4393</v>
      </c>
      <c r="K28" s="2">
        <v>-1129</v>
      </c>
      <c r="L28" s="2">
        <v>-341</v>
      </c>
      <c r="M28" s="2">
        <v>-788</v>
      </c>
      <c r="N28" s="2"/>
      <c r="O28" s="2">
        <v>-788</v>
      </c>
      <c r="P28" s="2"/>
      <c r="Q28" s="2">
        <v>-790</v>
      </c>
      <c r="R28" s="2">
        <v>-5522</v>
      </c>
      <c r="S28" s="2">
        <v>-5522</v>
      </c>
      <c r="T28" s="3">
        <v>3973</v>
      </c>
      <c r="U28" s="3">
        <v>3999</v>
      </c>
      <c r="V28" s="2">
        <v>-0.2</v>
      </c>
      <c r="W28" s="2">
        <v>-0.19</v>
      </c>
    </row>
    <row r="29" spans="1:23" x14ac:dyDescent="0.35">
      <c r="A29" s="1">
        <f>EOMONTH(A28, -3)</f>
        <v>42643</v>
      </c>
      <c r="B29" s="2">
        <v>35943</v>
      </c>
      <c r="C29" s="2">
        <v>30668</v>
      </c>
      <c r="D29" s="2">
        <v>5275</v>
      </c>
      <c r="E29" s="2">
        <v>0</v>
      </c>
      <c r="F29" s="2">
        <v>2657</v>
      </c>
      <c r="G29" s="2">
        <v>0</v>
      </c>
      <c r="H29" s="2">
        <v>2657</v>
      </c>
      <c r="I29" s="2">
        <v>2618</v>
      </c>
      <c r="J29" s="2">
        <v>-1231</v>
      </c>
      <c r="K29" s="2">
        <v>1387</v>
      </c>
      <c r="L29" s="2">
        <v>426</v>
      </c>
      <c r="M29" s="2">
        <v>961</v>
      </c>
      <c r="N29" s="2"/>
      <c r="O29" s="2">
        <v>961</v>
      </c>
      <c r="P29" s="2"/>
      <c r="Q29" s="2">
        <v>957</v>
      </c>
      <c r="R29" s="2">
        <v>2618</v>
      </c>
      <c r="S29" s="2">
        <v>2618</v>
      </c>
      <c r="T29" s="3">
        <v>3974</v>
      </c>
      <c r="U29" s="3">
        <v>4000</v>
      </c>
      <c r="V29" s="2">
        <v>0.24</v>
      </c>
      <c r="W29" s="2">
        <v>0.24</v>
      </c>
    </row>
    <row r="30" spans="1:23" x14ac:dyDescent="0.35">
      <c r="A30" s="1">
        <f>EOMONTH(A29, -3)</f>
        <v>42551</v>
      </c>
      <c r="B30" s="2">
        <v>39485</v>
      </c>
      <c r="C30" s="2">
        <v>32522</v>
      </c>
      <c r="D30" s="2">
        <v>6963</v>
      </c>
      <c r="E30" s="2">
        <v>0</v>
      </c>
      <c r="F30" s="2">
        <v>2784</v>
      </c>
      <c r="G30" s="2">
        <v>0</v>
      </c>
      <c r="H30" s="2">
        <v>2784</v>
      </c>
      <c r="I30" s="2">
        <v>4179</v>
      </c>
      <c r="J30" s="2">
        <v>-1304</v>
      </c>
      <c r="K30" s="2">
        <v>2875</v>
      </c>
      <c r="L30" s="2">
        <v>903</v>
      </c>
      <c r="M30" s="2">
        <v>1972</v>
      </c>
      <c r="N30" s="2"/>
      <c r="O30" s="2">
        <v>1972</v>
      </c>
      <c r="P30" s="2"/>
      <c r="Q30" s="2">
        <v>1970</v>
      </c>
      <c r="R30" s="2">
        <v>4179</v>
      </c>
      <c r="S30" s="2">
        <v>4179</v>
      </c>
      <c r="T30" s="3">
        <v>3973</v>
      </c>
      <c r="U30" s="3">
        <v>3997</v>
      </c>
      <c r="V30" s="2">
        <v>0.5</v>
      </c>
      <c r="W30" s="2">
        <v>0.49</v>
      </c>
    </row>
    <row r="31" spans="1:23" x14ac:dyDescent="0.35">
      <c r="A31" s="1">
        <f>EOMONTH(A30, -3)</f>
        <v>42460</v>
      </c>
      <c r="B31" s="2">
        <v>37718</v>
      </c>
      <c r="C31" s="2">
        <v>30517</v>
      </c>
      <c r="D31" s="2">
        <v>7201</v>
      </c>
      <c r="E31" s="2">
        <v>0</v>
      </c>
      <c r="F31" s="2">
        <v>2690</v>
      </c>
      <c r="G31" s="2">
        <v>0</v>
      </c>
      <c r="H31" s="2">
        <v>2690</v>
      </c>
      <c r="I31" s="2">
        <v>4511</v>
      </c>
      <c r="J31" s="2">
        <v>-860</v>
      </c>
      <c r="K31" s="2">
        <v>3651</v>
      </c>
      <c r="L31" s="2">
        <v>1196</v>
      </c>
      <c r="M31" s="2">
        <v>2455</v>
      </c>
      <c r="N31" s="2"/>
      <c r="O31" s="2">
        <v>2455</v>
      </c>
      <c r="P31" s="2"/>
      <c r="Q31" s="2">
        <v>2452</v>
      </c>
      <c r="R31" s="2">
        <v>4511</v>
      </c>
      <c r="S31" s="2">
        <v>4511</v>
      </c>
      <c r="T31" s="3">
        <v>3970</v>
      </c>
      <c r="U31" s="3">
        <v>3996</v>
      </c>
      <c r="V31" s="2">
        <v>0.62</v>
      </c>
      <c r="W31" s="2">
        <v>0.61</v>
      </c>
    </row>
    <row r="32" spans="1:23" x14ac:dyDescent="0.35">
      <c r="A32" s="1">
        <f>EOMONTH(A31, -3)</f>
        <v>42369</v>
      </c>
      <c r="B32" s="2">
        <v>40251</v>
      </c>
      <c r="C32" s="2">
        <v>34435</v>
      </c>
      <c r="D32" s="2">
        <v>5816</v>
      </c>
      <c r="E32" s="2">
        <v>0</v>
      </c>
      <c r="F32" s="2">
        <v>2368</v>
      </c>
      <c r="G32" s="2">
        <v>0</v>
      </c>
      <c r="H32" s="2">
        <v>2295</v>
      </c>
      <c r="I32" s="2">
        <v>3521</v>
      </c>
      <c r="J32" s="2">
        <v>-1625</v>
      </c>
      <c r="K32" s="2">
        <v>1896</v>
      </c>
      <c r="L32" s="2">
        <v>32</v>
      </c>
      <c r="M32" s="2">
        <v>1864</v>
      </c>
      <c r="N32" s="2"/>
      <c r="O32" s="2">
        <v>1864</v>
      </c>
      <c r="P32" s="2"/>
      <c r="Q32" s="2">
        <v>1868</v>
      </c>
      <c r="R32" s="2">
        <v>3521</v>
      </c>
      <c r="S32" s="2">
        <v>3521</v>
      </c>
      <c r="T32" s="3">
        <v>3969</v>
      </c>
      <c r="U32" s="3">
        <v>4002</v>
      </c>
      <c r="V32" s="2">
        <v>0.48</v>
      </c>
      <c r="W32" s="2">
        <v>0.46</v>
      </c>
    </row>
    <row r="33" spans="1:23" x14ac:dyDescent="0.35">
      <c r="A33" s="1">
        <f>EOMONTH(A32, -3)</f>
        <v>42277</v>
      </c>
      <c r="B33" s="2">
        <v>38144</v>
      </c>
      <c r="C33" s="2">
        <v>31213</v>
      </c>
      <c r="D33" s="2">
        <v>6931</v>
      </c>
      <c r="E33" s="2">
        <v>0</v>
      </c>
      <c r="F33" s="2">
        <v>2386</v>
      </c>
      <c r="G33" s="2">
        <v>0</v>
      </c>
      <c r="H33" s="2">
        <v>2386</v>
      </c>
      <c r="I33" s="2">
        <v>4545</v>
      </c>
      <c r="J33" s="2">
        <v>-1254</v>
      </c>
      <c r="K33" s="2">
        <v>3291</v>
      </c>
      <c r="L33" s="2">
        <v>1099</v>
      </c>
      <c r="M33" s="2">
        <v>2192</v>
      </c>
      <c r="N33" s="2"/>
      <c r="O33" s="2">
        <v>2192</v>
      </c>
      <c r="P33" s="2"/>
      <c r="Q33" s="2">
        <v>2192</v>
      </c>
      <c r="R33" s="2">
        <v>4545</v>
      </c>
      <c r="S33" s="2">
        <v>4545</v>
      </c>
      <c r="T33" s="3">
        <v>3969</v>
      </c>
      <c r="U33" s="3">
        <v>3999</v>
      </c>
      <c r="V33" s="2">
        <v>0.55000000000000004</v>
      </c>
      <c r="W33" s="2">
        <v>0.55000000000000004</v>
      </c>
    </row>
    <row r="34" spans="1:23" x14ac:dyDescent="0.35">
      <c r="A34" s="1">
        <f>EOMONTH(A33, -3)</f>
        <v>42185</v>
      </c>
      <c r="B34" s="2">
        <v>37263</v>
      </c>
      <c r="C34" s="2">
        <v>30326</v>
      </c>
      <c r="D34" s="2">
        <v>6937</v>
      </c>
      <c r="E34" s="2">
        <v>0</v>
      </c>
      <c r="F34" s="2">
        <v>2544</v>
      </c>
      <c r="G34" s="2">
        <v>0</v>
      </c>
      <c r="H34" s="2">
        <v>2544</v>
      </c>
      <c r="I34" s="2">
        <v>4393</v>
      </c>
      <c r="J34" s="2">
        <v>-1107</v>
      </c>
      <c r="K34" s="2">
        <v>3286</v>
      </c>
      <c r="L34" s="2">
        <v>1125</v>
      </c>
      <c r="M34" s="2">
        <v>2161</v>
      </c>
      <c r="N34" s="2"/>
      <c r="O34" s="2">
        <v>2161</v>
      </c>
      <c r="P34" s="2"/>
      <c r="Q34" s="2">
        <v>2160</v>
      </c>
      <c r="R34" s="2">
        <v>4393</v>
      </c>
      <c r="S34" s="2">
        <v>4393</v>
      </c>
      <c r="T34" s="3">
        <v>3974</v>
      </c>
      <c r="U34" s="3">
        <v>4007</v>
      </c>
      <c r="V34" s="2">
        <v>0.54</v>
      </c>
      <c r="W34" s="2">
        <v>0.54</v>
      </c>
    </row>
    <row r="35" spans="1:23" x14ac:dyDescent="0.35">
      <c r="A35" s="1">
        <f>EOMONTH(A34, -3)</f>
        <v>42094</v>
      </c>
      <c r="B35" s="2">
        <v>33900</v>
      </c>
      <c r="C35" s="2">
        <v>28472</v>
      </c>
      <c r="D35" s="2">
        <v>5428</v>
      </c>
      <c r="E35" s="2">
        <v>0</v>
      </c>
      <c r="F35" s="2">
        <v>3465</v>
      </c>
      <c r="G35" s="2">
        <v>-73</v>
      </c>
      <c r="H35" s="2">
        <v>3538</v>
      </c>
      <c r="I35" s="2">
        <v>1890</v>
      </c>
      <c r="J35" s="2">
        <v>-111</v>
      </c>
      <c r="K35" s="2">
        <v>1779</v>
      </c>
      <c r="L35" s="2">
        <v>625</v>
      </c>
      <c r="M35" s="2">
        <v>1154</v>
      </c>
      <c r="N35" s="2"/>
      <c r="O35" s="2">
        <v>1154</v>
      </c>
      <c r="P35" s="2"/>
      <c r="Q35" s="2">
        <v>1153</v>
      </c>
      <c r="R35" s="2">
        <v>1890</v>
      </c>
      <c r="S35" s="2">
        <v>1890</v>
      </c>
      <c r="T35" s="3">
        <v>3963</v>
      </c>
      <c r="U35" s="3">
        <v>4001</v>
      </c>
      <c r="V35" s="2">
        <v>0.28999999999999998</v>
      </c>
      <c r="W35" s="2">
        <v>0.28999999999999998</v>
      </c>
    </row>
    <row r="36" spans="1:23" x14ac:dyDescent="0.35">
      <c r="A36" s="1">
        <f>EOMONTH(A35, -3)</f>
        <v>42004</v>
      </c>
      <c r="B36" s="2">
        <v>35870</v>
      </c>
      <c r="C36" s="2">
        <v>32560</v>
      </c>
      <c r="D36" s="2">
        <v>3310</v>
      </c>
      <c r="E36" s="2">
        <v>0</v>
      </c>
      <c r="F36" s="2">
        <v>1510</v>
      </c>
      <c r="G36" s="2">
        <v>0</v>
      </c>
      <c r="H36" s="2">
        <v>1293</v>
      </c>
      <c r="I36" s="2">
        <v>2017</v>
      </c>
      <c r="J36" s="2">
        <v>-5181</v>
      </c>
      <c r="K36" s="2">
        <v>-3164</v>
      </c>
      <c r="L36" s="2">
        <v>-1257</v>
      </c>
      <c r="M36" s="2">
        <v>-1907</v>
      </c>
      <c r="N36" s="2"/>
      <c r="O36" s="2">
        <v>-1907</v>
      </c>
      <c r="P36" s="2"/>
      <c r="Q36" s="2">
        <v>-1904</v>
      </c>
      <c r="R36" s="2">
        <v>2017</v>
      </c>
      <c r="S36" s="2">
        <v>2017</v>
      </c>
      <c r="T36" s="3">
        <v>3912</v>
      </c>
      <c r="U36" s="3">
        <v>3958</v>
      </c>
      <c r="V36" s="2">
        <v>-0.49</v>
      </c>
      <c r="W36" s="2">
        <v>-0.46</v>
      </c>
    </row>
    <row r="37" spans="1:23" x14ac:dyDescent="0.35">
      <c r="A37" s="1">
        <f>EOMONTH(A36, -3)</f>
        <v>41912</v>
      </c>
      <c r="B37" s="2">
        <v>34920</v>
      </c>
      <c r="C37" s="2">
        <v>30197</v>
      </c>
      <c r="D37" s="2">
        <v>4723</v>
      </c>
      <c r="E37" s="2">
        <v>0</v>
      </c>
      <c r="F37" s="2">
        <v>3484</v>
      </c>
      <c r="G37" s="2">
        <v>-74</v>
      </c>
      <c r="H37" s="2">
        <v>3558</v>
      </c>
      <c r="I37" s="2">
        <v>1165</v>
      </c>
      <c r="J37" s="2">
        <v>-144</v>
      </c>
      <c r="K37" s="2">
        <v>1021</v>
      </c>
      <c r="L37" s="2">
        <v>188</v>
      </c>
      <c r="M37" s="2">
        <v>833</v>
      </c>
      <c r="N37" s="2"/>
      <c r="O37" s="2">
        <v>833</v>
      </c>
      <c r="P37" s="2"/>
      <c r="Q37" s="2">
        <v>835</v>
      </c>
      <c r="R37" s="2">
        <v>1165</v>
      </c>
      <c r="S37" s="2">
        <v>1165</v>
      </c>
      <c r="T37" s="3">
        <v>3861</v>
      </c>
      <c r="U37" s="3">
        <v>4010</v>
      </c>
      <c r="V37" s="2">
        <v>0.22</v>
      </c>
      <c r="W37" s="2">
        <v>0.21</v>
      </c>
    </row>
    <row r="38" spans="1:23" x14ac:dyDescent="0.35">
      <c r="A38" s="1">
        <f>EOMONTH(A37, -3)</f>
        <v>41820</v>
      </c>
      <c r="B38" s="2">
        <v>37411</v>
      </c>
      <c r="C38" s="2">
        <v>31247</v>
      </c>
      <c r="D38" s="2">
        <v>6164</v>
      </c>
      <c r="E38" s="2">
        <v>0</v>
      </c>
      <c r="F38" s="2">
        <v>3476</v>
      </c>
      <c r="G38" s="2">
        <v>-104</v>
      </c>
      <c r="H38" s="2">
        <v>3580</v>
      </c>
      <c r="I38" s="2">
        <v>2584</v>
      </c>
      <c r="J38" s="2">
        <v>-466</v>
      </c>
      <c r="K38" s="2">
        <v>2118</v>
      </c>
      <c r="L38" s="2">
        <v>803</v>
      </c>
      <c r="M38" s="2">
        <v>1315</v>
      </c>
      <c r="N38" s="2"/>
      <c r="O38" s="2">
        <v>1315</v>
      </c>
      <c r="P38" s="2"/>
      <c r="Q38" s="2">
        <v>1311</v>
      </c>
      <c r="R38" s="2">
        <v>2584</v>
      </c>
      <c r="S38" s="2">
        <v>2584</v>
      </c>
      <c r="T38" s="3">
        <v>3940</v>
      </c>
      <c r="U38" s="3">
        <v>4088</v>
      </c>
      <c r="V38" s="2">
        <v>0.33</v>
      </c>
      <c r="W38" s="2">
        <v>0.32</v>
      </c>
    </row>
    <row r="39" spans="1:23" x14ac:dyDescent="0.35">
      <c r="A39" s="1">
        <f>EOMONTH(A38, -3)</f>
        <v>41729</v>
      </c>
      <c r="B39" s="2">
        <v>35876</v>
      </c>
      <c r="C39" s="2">
        <v>31021</v>
      </c>
      <c r="D39" s="2">
        <v>4855</v>
      </c>
      <c r="E39" s="2">
        <v>0</v>
      </c>
      <c r="F39" s="2">
        <v>3372</v>
      </c>
      <c r="G39" s="2">
        <v>-39</v>
      </c>
      <c r="H39" s="2">
        <v>3411</v>
      </c>
      <c r="I39" s="2">
        <v>1444</v>
      </c>
      <c r="J39" s="2">
        <v>-185</v>
      </c>
      <c r="K39" s="2">
        <v>1259</v>
      </c>
      <c r="L39" s="2">
        <v>270</v>
      </c>
      <c r="M39" s="2">
        <v>989</v>
      </c>
      <c r="N39" s="2"/>
      <c r="O39" s="2">
        <v>989</v>
      </c>
      <c r="P39" s="2"/>
      <c r="Q39" s="2">
        <v>989</v>
      </c>
      <c r="R39" s="2">
        <v>1444</v>
      </c>
      <c r="S39" s="2">
        <v>1444</v>
      </c>
      <c r="T39" s="3">
        <v>3946</v>
      </c>
      <c r="U39" s="3">
        <v>4094</v>
      </c>
      <c r="V39" s="2">
        <v>0.25</v>
      </c>
      <c r="W39" s="2">
        <v>0.24</v>
      </c>
    </row>
    <row r="40" spans="1:23" x14ac:dyDescent="0.35">
      <c r="A40" s="1">
        <f>EOMONTH(A39, -3)</f>
        <v>41639</v>
      </c>
      <c r="B40" s="2">
        <v>37570</v>
      </c>
      <c r="C40" s="2">
        <v>27631</v>
      </c>
      <c r="D40" s="2">
        <v>9939</v>
      </c>
      <c r="E40" s="2">
        <v>0</v>
      </c>
      <c r="F40" s="2">
        <v>1288</v>
      </c>
      <c r="G40" s="2">
        <v>-69</v>
      </c>
      <c r="H40" s="2">
        <v>1357</v>
      </c>
      <c r="I40" s="2">
        <v>8582</v>
      </c>
      <c r="J40" s="2">
        <v>-244</v>
      </c>
      <c r="K40" s="2">
        <v>8338</v>
      </c>
      <c r="L40" s="2">
        <v>511</v>
      </c>
      <c r="M40" s="2">
        <v>7827</v>
      </c>
      <c r="N40" s="2"/>
      <c r="O40" s="2">
        <v>7827</v>
      </c>
      <c r="P40" s="2"/>
      <c r="Q40" s="2">
        <v>7837</v>
      </c>
      <c r="R40" s="2">
        <v>8582</v>
      </c>
      <c r="S40" s="2">
        <v>8582</v>
      </c>
      <c r="T40" s="3">
        <v>3935</v>
      </c>
      <c r="U40" s="3">
        <v>4087</v>
      </c>
      <c r="V40" s="2">
        <v>2</v>
      </c>
      <c r="W40" s="2">
        <v>1.93</v>
      </c>
    </row>
    <row r="41" spans="1:23" x14ac:dyDescent="0.35">
      <c r="A41" s="1">
        <f>EOMONTH(A40, -3)</f>
        <v>41547</v>
      </c>
      <c r="B41" s="2">
        <v>35775</v>
      </c>
      <c r="C41" s="2">
        <v>30030</v>
      </c>
      <c r="D41" s="2">
        <v>5745</v>
      </c>
      <c r="E41" s="2">
        <v>0</v>
      </c>
      <c r="F41" s="2">
        <v>3235</v>
      </c>
      <c r="G41" s="2">
        <v>-46</v>
      </c>
      <c r="H41" s="2">
        <v>3281</v>
      </c>
      <c r="I41" s="2">
        <v>2464</v>
      </c>
      <c r="J41" s="2">
        <v>-373</v>
      </c>
      <c r="K41" s="2">
        <v>2091</v>
      </c>
      <c r="L41" s="2">
        <v>818</v>
      </c>
      <c r="M41" s="2">
        <v>1273</v>
      </c>
      <c r="N41" s="2"/>
      <c r="O41" s="2">
        <v>1273</v>
      </c>
      <c r="P41" s="2"/>
      <c r="Q41" s="2">
        <v>1272</v>
      </c>
      <c r="R41" s="2">
        <v>2464</v>
      </c>
      <c r="S41" s="2">
        <v>2464</v>
      </c>
      <c r="T41" s="3">
        <v>3942</v>
      </c>
      <c r="U41" s="3">
        <v>4096</v>
      </c>
      <c r="V41" s="2">
        <v>0.32</v>
      </c>
      <c r="W41" s="2">
        <v>0.31</v>
      </c>
    </row>
    <row r="42" spans="1:23" x14ac:dyDescent="0.35">
      <c r="A42" s="1">
        <f>EOMONTH(A41, -3)</f>
        <v>41455</v>
      </c>
      <c r="B42" s="2">
        <v>37923</v>
      </c>
      <c r="C42" s="2">
        <v>32524</v>
      </c>
      <c r="D42" s="2">
        <v>5399</v>
      </c>
      <c r="E42" s="2">
        <v>0</v>
      </c>
      <c r="F42" s="2">
        <v>3203</v>
      </c>
      <c r="G42" s="2">
        <v>-53</v>
      </c>
      <c r="H42" s="2">
        <v>3256</v>
      </c>
      <c r="I42" s="2">
        <v>2143</v>
      </c>
      <c r="J42" s="2">
        <v>-324</v>
      </c>
      <c r="K42" s="2">
        <v>1819</v>
      </c>
      <c r="L42" s="2">
        <v>585</v>
      </c>
      <c r="M42" s="2">
        <v>1234</v>
      </c>
      <c r="N42" s="2"/>
      <c r="O42" s="2">
        <v>1234</v>
      </c>
      <c r="P42" s="2"/>
      <c r="Q42" s="2">
        <v>1233</v>
      </c>
      <c r="R42" s="2">
        <v>2143</v>
      </c>
      <c r="S42" s="2">
        <v>2143</v>
      </c>
      <c r="T42" s="3">
        <v>3933</v>
      </c>
      <c r="U42" s="3">
        <v>4084</v>
      </c>
      <c r="V42" s="2">
        <v>0.31</v>
      </c>
      <c r="W42" s="2">
        <v>0.3</v>
      </c>
    </row>
    <row r="43" spans="1:23" x14ac:dyDescent="0.35">
      <c r="A43" s="1">
        <f>EOMONTH(A42, -3)</f>
        <v>41364</v>
      </c>
      <c r="B43" s="2">
        <v>35649</v>
      </c>
      <c r="C43" s="2">
        <v>30005</v>
      </c>
      <c r="D43" s="2">
        <v>5644</v>
      </c>
      <c r="E43" s="2">
        <v>0</v>
      </c>
      <c r="F43" s="2">
        <v>3124</v>
      </c>
      <c r="G43" s="2">
        <v>-40</v>
      </c>
      <c r="H43" s="2">
        <v>3164</v>
      </c>
      <c r="I43" s="2">
        <v>2480</v>
      </c>
      <c r="J43" s="2">
        <v>-357</v>
      </c>
      <c r="K43" s="2">
        <v>2123</v>
      </c>
      <c r="L43" s="2">
        <v>511</v>
      </c>
      <c r="M43" s="2">
        <v>1612</v>
      </c>
      <c r="N43" s="2"/>
      <c r="O43" s="2">
        <v>1612</v>
      </c>
      <c r="P43" s="2"/>
      <c r="Q43" s="2">
        <v>1611</v>
      </c>
      <c r="R43" s="2">
        <v>2480</v>
      </c>
      <c r="S43" s="2">
        <v>2480</v>
      </c>
      <c r="T43" s="3">
        <v>3923</v>
      </c>
      <c r="U43" s="3">
        <v>4072</v>
      </c>
      <c r="V43" s="2">
        <v>0.41</v>
      </c>
      <c r="W43" s="2">
        <v>0.4</v>
      </c>
    </row>
    <row r="44" spans="1:23" x14ac:dyDescent="0.35">
      <c r="A44" s="1">
        <f>EOMONTH(A43, -3)</f>
        <v>41274</v>
      </c>
      <c r="B44" s="2">
        <v>35731</v>
      </c>
      <c r="C44" s="2">
        <v>31585</v>
      </c>
      <c r="D44" s="2">
        <v>4146</v>
      </c>
      <c r="E44" s="2">
        <v>0</v>
      </c>
      <c r="F44" s="2">
        <v>2749</v>
      </c>
      <c r="G44" s="2">
        <v>-61</v>
      </c>
      <c r="H44" s="2">
        <v>2810</v>
      </c>
      <c r="I44" s="2">
        <v>1336</v>
      </c>
      <c r="J44" s="2">
        <v>423</v>
      </c>
      <c r="K44" s="2">
        <v>1759</v>
      </c>
      <c r="L44" s="2">
        <v>216</v>
      </c>
      <c r="M44" s="2">
        <v>1543</v>
      </c>
      <c r="N44" s="2"/>
      <c r="O44" s="2">
        <v>1543</v>
      </c>
      <c r="P44" s="2"/>
      <c r="Q44" s="2">
        <v>1546</v>
      </c>
      <c r="R44" s="2">
        <v>1336</v>
      </c>
      <c r="S44" s="2">
        <v>1336</v>
      </c>
      <c r="T44" s="3">
        <v>3815</v>
      </c>
      <c r="U44" s="3">
        <v>4015</v>
      </c>
      <c r="V44" s="2">
        <v>0.4</v>
      </c>
      <c r="W44" s="2">
        <v>0.39</v>
      </c>
    </row>
    <row r="45" spans="1:23" x14ac:dyDescent="0.35">
      <c r="A45" s="1">
        <f>EOMONTH(A44, -3)</f>
        <v>41182</v>
      </c>
      <c r="B45" s="2">
        <v>32172</v>
      </c>
      <c r="C45" s="2">
        <v>26650</v>
      </c>
      <c r="D45" s="2">
        <v>5522</v>
      </c>
      <c r="E45" s="2">
        <v>0</v>
      </c>
      <c r="F45" s="2">
        <v>2919</v>
      </c>
      <c r="G45" s="2">
        <v>-55</v>
      </c>
      <c r="H45" s="2">
        <v>2974</v>
      </c>
      <c r="I45" s="2">
        <v>2548</v>
      </c>
      <c r="J45" s="2">
        <v>-302</v>
      </c>
      <c r="K45" s="2">
        <v>2246</v>
      </c>
      <c r="L45" s="2">
        <v>613</v>
      </c>
      <c r="M45" s="2">
        <v>1633</v>
      </c>
      <c r="N45" s="2"/>
      <c r="O45" s="2">
        <v>1633</v>
      </c>
      <c r="P45" s="2"/>
      <c r="Q45" s="2">
        <v>1631</v>
      </c>
      <c r="R45" s="2">
        <v>2548</v>
      </c>
      <c r="S45" s="2">
        <v>2548</v>
      </c>
      <c r="T45" s="3">
        <v>3814</v>
      </c>
      <c r="U45" s="3">
        <v>3972</v>
      </c>
      <c r="V45" s="2">
        <v>0.43</v>
      </c>
      <c r="W45" s="2">
        <v>0.41</v>
      </c>
    </row>
    <row r="46" spans="1:23" x14ac:dyDescent="0.35">
      <c r="A46" s="1">
        <f>EOMONTH(A45, -3)</f>
        <v>41090</v>
      </c>
      <c r="B46" s="2">
        <v>33211</v>
      </c>
      <c r="C46" s="2">
        <v>27870</v>
      </c>
      <c r="D46" s="2">
        <v>5341</v>
      </c>
      <c r="E46" s="2">
        <v>0</v>
      </c>
      <c r="F46" s="2">
        <v>2983</v>
      </c>
      <c r="G46" s="2">
        <v>23</v>
      </c>
      <c r="H46" s="2">
        <v>2960</v>
      </c>
      <c r="I46" s="2">
        <v>2381</v>
      </c>
      <c r="J46" s="2">
        <v>-786</v>
      </c>
      <c r="K46" s="2">
        <v>1595</v>
      </c>
      <c r="L46" s="2">
        <v>557</v>
      </c>
      <c r="M46" s="2">
        <v>1038</v>
      </c>
      <c r="N46" s="2"/>
      <c r="O46" s="2">
        <v>1038</v>
      </c>
      <c r="P46" s="2"/>
      <c r="Q46" s="2">
        <v>1040</v>
      </c>
      <c r="R46" s="2">
        <v>2381</v>
      </c>
      <c r="S46" s="2">
        <v>2381</v>
      </c>
      <c r="T46" s="3">
        <v>3815</v>
      </c>
      <c r="U46" s="3">
        <v>4014</v>
      </c>
      <c r="V46" s="2">
        <v>0.27</v>
      </c>
      <c r="W46" s="2">
        <v>0.26</v>
      </c>
    </row>
    <row r="47" spans="1:23" x14ac:dyDescent="0.35">
      <c r="A47" s="1">
        <f>EOMONTH(A46, -3)</f>
        <v>40999</v>
      </c>
      <c r="B47" s="2">
        <v>32445</v>
      </c>
      <c r="C47" s="2">
        <v>26934</v>
      </c>
      <c r="D47" s="2">
        <v>5511</v>
      </c>
      <c r="E47" s="2">
        <v>0</v>
      </c>
      <c r="F47" s="2">
        <v>2878</v>
      </c>
      <c r="G47" s="2">
        <v>16</v>
      </c>
      <c r="H47" s="2">
        <v>2862</v>
      </c>
      <c r="I47" s="2">
        <v>2649</v>
      </c>
      <c r="J47" s="2">
        <v>-611</v>
      </c>
      <c r="K47" s="2">
        <v>2038</v>
      </c>
      <c r="L47" s="2">
        <v>640</v>
      </c>
      <c r="M47" s="2">
        <v>1398</v>
      </c>
      <c r="N47" s="2"/>
      <c r="O47" s="2">
        <v>1398</v>
      </c>
      <c r="P47" s="2"/>
      <c r="Q47" s="2">
        <v>1396</v>
      </c>
      <c r="R47" s="2">
        <v>2649</v>
      </c>
      <c r="S47" s="2">
        <v>2649</v>
      </c>
      <c r="T47" s="3">
        <v>3803</v>
      </c>
      <c r="U47" s="3">
        <v>4055</v>
      </c>
      <c r="V47" s="2">
        <v>0.37</v>
      </c>
      <c r="W47" s="2">
        <v>0.35</v>
      </c>
    </row>
    <row r="48" spans="1:23" x14ac:dyDescent="0.35">
      <c r="A48" s="1">
        <f>EOMONTH(A47, -3)</f>
        <v>40908</v>
      </c>
      <c r="B48" s="2">
        <v>33917</v>
      </c>
      <c r="C48" s="2">
        <v>29965</v>
      </c>
      <c r="D48" s="2">
        <v>3952</v>
      </c>
      <c r="E48" s="2">
        <v>0</v>
      </c>
      <c r="F48" s="2">
        <v>2382</v>
      </c>
      <c r="G48" s="2">
        <v>8</v>
      </c>
      <c r="H48" s="2">
        <v>2374</v>
      </c>
      <c r="I48" s="2">
        <v>1578</v>
      </c>
      <c r="J48" s="2">
        <v>-125</v>
      </c>
      <c r="K48" s="2">
        <v>1453</v>
      </c>
      <c r="L48" s="2">
        <v>-12161</v>
      </c>
      <c r="M48" s="2">
        <v>13614</v>
      </c>
      <c r="N48" s="2"/>
      <c r="O48" s="2">
        <v>13614</v>
      </c>
      <c r="P48" s="2"/>
      <c r="Q48" s="2">
        <v>13615</v>
      </c>
      <c r="R48" s="2">
        <v>1578</v>
      </c>
      <c r="S48" s="2">
        <v>1578</v>
      </c>
      <c r="T48" s="3">
        <v>3793</v>
      </c>
      <c r="U48" s="3">
        <v>4111</v>
      </c>
      <c r="V48" s="2">
        <v>3.59</v>
      </c>
      <c r="W48" s="2">
        <v>3.33</v>
      </c>
    </row>
    <row r="49" spans="1:23" x14ac:dyDescent="0.35">
      <c r="A49" s="1">
        <f>EOMONTH(A48, -3)</f>
        <v>40816</v>
      </c>
      <c r="B49" s="2">
        <v>33047</v>
      </c>
      <c r="C49" s="2">
        <v>27617</v>
      </c>
      <c r="D49" s="2">
        <v>5430</v>
      </c>
      <c r="E49" s="2">
        <v>0</v>
      </c>
      <c r="F49" s="2">
        <v>2861</v>
      </c>
      <c r="G49" s="2">
        <v>-5</v>
      </c>
      <c r="H49" s="2">
        <v>2866</v>
      </c>
      <c r="I49" s="2">
        <v>2564</v>
      </c>
      <c r="J49" s="2">
        <v>-718</v>
      </c>
      <c r="K49" s="2">
        <v>1846</v>
      </c>
      <c r="L49" s="2">
        <v>194</v>
      </c>
      <c r="M49" s="2">
        <v>1652</v>
      </c>
      <c r="N49" s="2"/>
      <c r="O49" s="2">
        <v>1652</v>
      </c>
      <c r="P49" s="2"/>
      <c r="Q49" s="2">
        <v>1649</v>
      </c>
      <c r="R49" s="2">
        <v>2564</v>
      </c>
      <c r="S49" s="2">
        <v>2564</v>
      </c>
      <c r="T49" s="3">
        <v>3800</v>
      </c>
      <c r="U49" s="3">
        <v>4031</v>
      </c>
      <c r="V49" s="2">
        <v>0.43</v>
      </c>
      <c r="W49" s="2">
        <v>0.41</v>
      </c>
    </row>
    <row r="50" spans="1:23" x14ac:dyDescent="0.35">
      <c r="A50" s="1">
        <f>EOMONTH(A49, -3)</f>
        <v>40724</v>
      </c>
      <c r="B50" s="2">
        <v>35527</v>
      </c>
      <c r="C50" s="2">
        <v>29253</v>
      </c>
      <c r="D50" s="2">
        <v>6274</v>
      </c>
      <c r="E50" s="2">
        <v>0</v>
      </c>
      <c r="F50" s="2">
        <v>2907</v>
      </c>
      <c r="G50" s="2">
        <v>-21</v>
      </c>
      <c r="H50" s="2">
        <v>2928</v>
      </c>
      <c r="I50" s="2">
        <v>3346</v>
      </c>
      <c r="J50" s="2">
        <v>-740</v>
      </c>
      <c r="K50" s="2">
        <v>2606</v>
      </c>
      <c r="L50" s="2">
        <v>206</v>
      </c>
      <c r="M50" s="2">
        <v>2400</v>
      </c>
      <c r="N50" s="2"/>
      <c r="O50" s="2">
        <v>2400</v>
      </c>
      <c r="P50" s="2"/>
      <c r="Q50" s="2">
        <v>2398</v>
      </c>
      <c r="R50" s="2">
        <v>3346</v>
      </c>
      <c r="S50" s="2">
        <v>3346</v>
      </c>
      <c r="T50" s="3">
        <v>3799</v>
      </c>
      <c r="U50" s="3">
        <v>4102</v>
      </c>
      <c r="V50" s="2">
        <v>0.63</v>
      </c>
      <c r="W50" s="2">
        <v>0.59</v>
      </c>
    </row>
    <row r="51" spans="1:23" x14ac:dyDescent="0.35">
      <c r="A51" s="1">
        <f>EOMONTH(A50, -3)</f>
        <v>40633</v>
      </c>
      <c r="B51" s="2">
        <v>33114</v>
      </c>
      <c r="C51" s="2">
        <v>26776</v>
      </c>
      <c r="D51" s="2">
        <v>6338</v>
      </c>
      <c r="E51" s="2">
        <v>0</v>
      </c>
      <c r="F51" s="2">
        <v>2734</v>
      </c>
      <c r="G51" s="2">
        <v>54</v>
      </c>
      <c r="H51" s="2">
        <v>2680</v>
      </c>
      <c r="I51" s="2">
        <v>3658</v>
      </c>
      <c r="J51" s="2">
        <v>-882</v>
      </c>
      <c r="K51" s="2">
        <v>2776</v>
      </c>
      <c r="L51" s="2">
        <v>220</v>
      </c>
      <c r="M51" s="2">
        <v>2556</v>
      </c>
      <c r="N51" s="2"/>
      <c r="O51" s="2">
        <v>2556</v>
      </c>
      <c r="P51" s="2"/>
      <c r="Q51" s="2">
        <v>2551</v>
      </c>
      <c r="R51" s="2">
        <v>3658</v>
      </c>
      <c r="S51" s="2">
        <v>3658</v>
      </c>
      <c r="T51" s="3">
        <v>3771</v>
      </c>
      <c r="U51" s="3">
        <v>4266</v>
      </c>
      <c r="V51" s="2">
        <v>0.68</v>
      </c>
      <c r="W51" s="2">
        <v>0.61</v>
      </c>
    </row>
    <row r="52" spans="1:23" x14ac:dyDescent="0.35">
      <c r="A52" s="1">
        <f>EOMONTH(A51, -3)</f>
        <v>40543</v>
      </c>
      <c r="B52" s="2">
        <v>32428</v>
      </c>
      <c r="C52" s="2">
        <v>27251</v>
      </c>
      <c r="D52" s="2">
        <v>5177</v>
      </c>
      <c r="E52" s="2">
        <v>0</v>
      </c>
      <c r="F52" s="2">
        <v>3029</v>
      </c>
      <c r="G52" s="2">
        <v>8</v>
      </c>
      <c r="H52" s="2">
        <v>3021</v>
      </c>
      <c r="I52" s="2">
        <v>2156</v>
      </c>
      <c r="J52" s="2">
        <v>-1876</v>
      </c>
      <c r="K52" s="2">
        <v>280</v>
      </c>
      <c r="L52" s="2">
        <v>92</v>
      </c>
      <c r="M52" s="2">
        <v>188</v>
      </c>
      <c r="N52" s="2"/>
      <c r="O52" s="2">
        <v>188</v>
      </c>
      <c r="P52" s="2"/>
      <c r="Q52" s="2">
        <v>190</v>
      </c>
      <c r="R52" s="2">
        <v>2156</v>
      </c>
      <c r="S52" s="2">
        <v>2156</v>
      </c>
      <c r="T52" s="3">
        <v>3449</v>
      </c>
      <c r="U52" s="3">
        <v>4178</v>
      </c>
      <c r="V52" s="2">
        <v>0.03</v>
      </c>
      <c r="W52" s="2">
        <v>0.12</v>
      </c>
    </row>
    <row r="53" spans="1:23" x14ac:dyDescent="0.35">
      <c r="A53" s="1">
        <f>EOMONTH(A52, -3)</f>
        <v>40451</v>
      </c>
      <c r="B53" s="2">
        <v>29893</v>
      </c>
      <c r="C53" s="2">
        <v>24233</v>
      </c>
      <c r="D53" s="2">
        <v>5660</v>
      </c>
      <c r="E53" s="2">
        <v>0</v>
      </c>
      <c r="F53" s="2">
        <v>2654</v>
      </c>
      <c r="G53" s="2">
        <v>36</v>
      </c>
      <c r="H53" s="2">
        <v>2618</v>
      </c>
      <c r="I53" s="2">
        <v>3042</v>
      </c>
      <c r="J53" s="2">
        <v>-1155</v>
      </c>
      <c r="K53" s="2">
        <v>1887</v>
      </c>
      <c r="L53" s="2">
        <v>199</v>
      </c>
      <c r="M53" s="2">
        <v>1688</v>
      </c>
      <c r="N53" s="2"/>
      <c r="O53" s="2">
        <v>1688</v>
      </c>
      <c r="P53" s="2"/>
      <c r="Q53" s="2">
        <v>1687</v>
      </c>
      <c r="R53" s="2">
        <v>3042</v>
      </c>
      <c r="S53" s="2">
        <v>3042</v>
      </c>
      <c r="T53" s="3">
        <v>3446</v>
      </c>
      <c r="U53" s="3">
        <v>4174</v>
      </c>
      <c r="V53" s="2">
        <v>0.49</v>
      </c>
      <c r="W53" s="2">
        <v>0.43</v>
      </c>
    </row>
    <row r="54" spans="1:23" x14ac:dyDescent="0.35">
      <c r="A54" s="1">
        <f>EOMONTH(A53, -3)</f>
        <v>40359</v>
      </c>
      <c r="B54" s="2">
        <v>35067</v>
      </c>
      <c r="C54" s="2">
        <v>27828</v>
      </c>
      <c r="D54" s="2">
        <v>7239</v>
      </c>
      <c r="E54" s="2">
        <v>0</v>
      </c>
      <c r="F54" s="2">
        <v>3137</v>
      </c>
      <c r="G54" s="2">
        <v>131</v>
      </c>
      <c r="H54" s="2">
        <v>3006</v>
      </c>
      <c r="I54" s="2">
        <v>4233</v>
      </c>
      <c r="J54" s="2">
        <v>-1386</v>
      </c>
      <c r="K54" s="2">
        <v>2847</v>
      </c>
      <c r="L54" s="2">
        <v>251</v>
      </c>
      <c r="M54" s="2">
        <v>2596</v>
      </c>
      <c r="N54" s="2"/>
      <c r="O54" s="2">
        <v>2596</v>
      </c>
      <c r="P54" s="2"/>
      <c r="Q54" s="2">
        <v>2599</v>
      </c>
      <c r="R54" s="2">
        <v>4233</v>
      </c>
      <c r="S54" s="2">
        <v>4233</v>
      </c>
      <c r="T54" s="3">
        <v>3411</v>
      </c>
      <c r="U54" s="3">
        <v>4610</v>
      </c>
      <c r="V54" s="2">
        <v>0.76</v>
      </c>
      <c r="W54" s="2">
        <v>0.61</v>
      </c>
    </row>
    <row r="55" spans="1:23" x14ac:dyDescent="0.35">
      <c r="A55" s="1">
        <f>EOMONTH(A54, -3)</f>
        <v>40268</v>
      </c>
      <c r="B55" s="2">
        <v>31566</v>
      </c>
      <c r="C55" s="2">
        <v>25139</v>
      </c>
      <c r="D55" s="2">
        <v>6427</v>
      </c>
      <c r="E55" s="2">
        <v>0</v>
      </c>
      <c r="F55" s="2">
        <v>3089</v>
      </c>
      <c r="G55" s="2">
        <v>41</v>
      </c>
      <c r="H55" s="2">
        <v>3048</v>
      </c>
      <c r="I55" s="2">
        <v>3379</v>
      </c>
      <c r="J55" s="2">
        <v>-1244</v>
      </c>
      <c r="K55" s="2">
        <v>2135</v>
      </c>
      <c r="L55" s="2">
        <v>50</v>
      </c>
      <c r="M55" s="2">
        <v>2085</v>
      </c>
      <c r="N55" s="2"/>
      <c r="O55" s="2">
        <v>2085</v>
      </c>
      <c r="P55" s="2"/>
      <c r="Q55" s="2">
        <v>2085</v>
      </c>
      <c r="R55" s="2">
        <v>3379</v>
      </c>
      <c r="S55" s="2">
        <v>3379</v>
      </c>
      <c r="T55" s="3">
        <v>3365</v>
      </c>
      <c r="U55" s="3">
        <v>4569</v>
      </c>
      <c r="V55" s="2">
        <v>0.62</v>
      </c>
      <c r="W55" s="2">
        <v>0.5</v>
      </c>
    </row>
    <row r="56" spans="1:23" x14ac:dyDescent="0.35">
      <c r="A56" s="1">
        <f>EOMONTH(A55, -3)</f>
        <v>40178</v>
      </c>
      <c r="B56" s="2">
        <v>34811</v>
      </c>
      <c r="C56" s="2">
        <v>29290</v>
      </c>
      <c r="D56" s="2">
        <v>5521</v>
      </c>
      <c r="E56" s="2">
        <v>0</v>
      </c>
      <c r="F56" s="2">
        <v>3222</v>
      </c>
      <c r="G56" s="2">
        <v>-84</v>
      </c>
      <c r="H56" s="2">
        <v>3306</v>
      </c>
      <c r="I56" s="2">
        <v>2215</v>
      </c>
      <c r="J56" s="2">
        <v>-1307</v>
      </c>
      <c r="K56" s="2">
        <v>908</v>
      </c>
      <c r="L56" s="2">
        <v>30</v>
      </c>
      <c r="M56" s="2">
        <v>878</v>
      </c>
      <c r="N56" s="2"/>
      <c r="O56" s="2">
        <v>878</v>
      </c>
      <c r="P56" s="2"/>
      <c r="Q56" s="2">
        <v>886</v>
      </c>
      <c r="R56" s="2">
        <v>2215</v>
      </c>
      <c r="S56" s="2">
        <v>2215</v>
      </c>
      <c r="T56" s="3">
        <v>2991</v>
      </c>
      <c r="U56" s="3">
        <v>3312</v>
      </c>
      <c r="V56" s="2">
        <v>0.45</v>
      </c>
      <c r="W56" s="2">
        <v>0.48</v>
      </c>
    </row>
    <row r="57" spans="1:23" x14ac:dyDescent="0.35">
      <c r="A57" s="1">
        <f>EOMONTH(A56, -3)</f>
        <v>40086</v>
      </c>
      <c r="B57" s="2">
        <v>30272</v>
      </c>
      <c r="C57" s="2">
        <v>24817</v>
      </c>
      <c r="D57" s="2">
        <v>5455</v>
      </c>
      <c r="E57" s="2">
        <v>0</v>
      </c>
      <c r="F57" s="2">
        <v>3005</v>
      </c>
      <c r="G57" s="2">
        <v>-125</v>
      </c>
      <c r="H57" s="2">
        <v>3130</v>
      </c>
      <c r="I57" s="2">
        <v>2325</v>
      </c>
      <c r="J57" s="2">
        <v>-1213</v>
      </c>
      <c r="K57" s="2">
        <v>1112</v>
      </c>
      <c r="L57" s="2">
        <v>99</v>
      </c>
      <c r="M57" s="2">
        <v>1013</v>
      </c>
      <c r="N57" s="2"/>
      <c r="O57" s="2">
        <v>1013</v>
      </c>
      <c r="P57" s="2"/>
      <c r="Q57" s="2">
        <v>997</v>
      </c>
      <c r="R57" s="2">
        <v>2325</v>
      </c>
      <c r="S57" s="2">
        <v>2325</v>
      </c>
      <c r="T57" s="3">
        <v>3259</v>
      </c>
      <c r="U57" s="3">
        <v>3587</v>
      </c>
      <c r="V57" s="2">
        <v>0.31</v>
      </c>
      <c r="W57" s="2">
        <v>0.28999999999999998</v>
      </c>
    </row>
    <row r="58" spans="1:23" x14ac:dyDescent="0.35">
      <c r="A58" s="1">
        <f>EOMONTH(A57, -3)</f>
        <v>39994</v>
      </c>
      <c r="B58" s="2">
        <v>26810</v>
      </c>
      <c r="C58" s="2">
        <v>23346</v>
      </c>
      <c r="D58" s="2">
        <v>3464</v>
      </c>
      <c r="E58" s="2">
        <v>0</v>
      </c>
      <c r="F58" s="2">
        <v>3110</v>
      </c>
      <c r="G58" s="2">
        <v>-419</v>
      </c>
      <c r="H58" s="2">
        <v>3529</v>
      </c>
      <c r="I58" s="2">
        <v>-65</v>
      </c>
      <c r="J58" s="2">
        <v>2306</v>
      </c>
      <c r="K58" s="2">
        <v>2241</v>
      </c>
      <c r="L58" s="2">
        <v>-15</v>
      </c>
      <c r="M58" s="2">
        <v>2256</v>
      </c>
      <c r="N58" s="2"/>
      <c r="O58" s="2">
        <v>2256</v>
      </c>
      <c r="P58" s="2">
        <v>5</v>
      </c>
      <c r="Q58" s="2">
        <v>2261</v>
      </c>
      <c r="R58" s="2">
        <v>-65</v>
      </c>
      <c r="S58" s="2">
        <v>-65</v>
      </c>
      <c r="T58" s="3">
        <v>3001</v>
      </c>
      <c r="U58" s="3">
        <v>3352</v>
      </c>
      <c r="V58" s="2">
        <v>0.75</v>
      </c>
      <c r="W58" s="2">
        <v>0.69</v>
      </c>
    </row>
    <row r="59" spans="1:23" x14ac:dyDescent="0.35">
      <c r="A59" s="1">
        <f>EOMONTH(A58, -3)</f>
        <v>39903</v>
      </c>
      <c r="B59" s="2">
        <v>24390</v>
      </c>
      <c r="C59" s="2">
        <v>21413</v>
      </c>
      <c r="D59" s="2">
        <v>2977</v>
      </c>
      <c r="E59" s="2">
        <v>0</v>
      </c>
      <c r="F59" s="2">
        <v>3692</v>
      </c>
      <c r="G59" s="2">
        <v>-402</v>
      </c>
      <c r="H59" s="2">
        <v>4094</v>
      </c>
      <c r="I59" s="2">
        <v>-1117</v>
      </c>
      <c r="J59" s="2">
        <v>-545</v>
      </c>
      <c r="K59" s="2">
        <v>-1662</v>
      </c>
      <c r="L59" s="2">
        <v>-227</v>
      </c>
      <c r="M59" s="2">
        <v>-1435</v>
      </c>
      <c r="N59" s="2"/>
      <c r="O59" s="2">
        <v>-1435</v>
      </c>
      <c r="P59" s="2">
        <v>0</v>
      </c>
      <c r="Q59" s="2">
        <v>-1427</v>
      </c>
      <c r="R59" s="2">
        <v>-1117</v>
      </c>
      <c r="S59" s="2">
        <v>-1117</v>
      </c>
      <c r="T59" s="3">
        <v>2397</v>
      </c>
      <c r="U59" s="3">
        <v>2397</v>
      </c>
      <c r="V59" s="2">
        <v>-0.6</v>
      </c>
      <c r="W59" s="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Jhabuawala</dc:creator>
  <cp:lastModifiedBy>Jhabuawala, Zainab K</cp:lastModifiedBy>
  <dcterms:created xsi:type="dcterms:W3CDTF">2015-06-05T18:17:20Z</dcterms:created>
  <dcterms:modified xsi:type="dcterms:W3CDTF">2024-02-05T01:37:38Z</dcterms:modified>
</cp:coreProperties>
</file>