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zaina\Dissertation-Business-Semester-2\Data\ExcelFiles\"/>
    </mc:Choice>
  </mc:AlternateContent>
  <xr:revisionPtr revIDLastSave="0" documentId="13_ncr:1_{503F4903-65DC-43DE-B404-5AC1A784A4A8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<sst xmlns="http://schemas.openxmlformats.org/spreadsheetml/2006/main" count="23" uniqueCount="23">
  <si>
    <t>Quaterly Data</t>
  </si>
  <si>
    <t>Revenue</t>
  </si>
  <si>
    <t>Cost Of Goods Sold</t>
  </si>
  <si>
    <t>Gross Profit</t>
  </si>
  <si>
    <t>Research And Development Expenses</t>
  </si>
  <si>
    <t>Selling General Administrative Expenses</t>
  </si>
  <si>
    <t>Other Operating Income Or Expenses</t>
  </si>
  <si>
    <t>Operating Expenses</t>
  </si>
  <si>
    <t>Operating Income</t>
  </si>
  <si>
    <t>Total Non-Operating Income/Expense</t>
  </si>
  <si>
    <t>Pre-Tax Income</t>
  </si>
  <si>
    <t>Income Taxes</t>
  </si>
  <si>
    <t>Income After Taxes</t>
  </si>
  <si>
    <t>Other Income</t>
  </si>
  <si>
    <t>Income From Continuous Operations</t>
  </si>
  <si>
    <t>Income From Discontinued Operations</t>
  </si>
  <si>
    <t>Net Income</t>
  </si>
  <si>
    <t>EBITDA</t>
  </si>
  <si>
    <t>EBIT</t>
  </si>
  <si>
    <t>Basic Shares Outstanding</t>
  </si>
  <si>
    <t>Shares Outstanding</t>
  </si>
  <si>
    <t>Basic EPS</t>
  </si>
  <si>
    <t>EPS -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</si>
</sst>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_-\$* #,##0.000_-;\-\$* #,##0.000_-;_-\$* 0.000_-;_-@_-"/>
    <numFmt numFmtId="166" formatCode="_-* #,##0.000_-;\-* #,##0.000_-;_-* 0.000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"/>
  <sheetViews>
    <sheetView tabSelected="1" topLeftCell="B1" workbookViewId="0">
      <selection activeCell="G4" sqref="G4"/>
    </sheetView>
  </sheetViews>
  <sheetFormatPr defaultRowHeight="14.5" x14ac:dyDescent="0.35"/>
  <cols>
    <col min="1" max="1" width="12.36328125" bestFit="1" customWidth="1"/>
    <col min="2" max="2" width="12.08984375" bestFit="1" customWidth="1"/>
    <col min="3" max="3" width="16.81640625" bestFit="1" customWidth="1"/>
    <col min="4" max="4" width="11.08984375" bestFit="1" customWidth="1"/>
    <col min="5" max="5" width="32.453125" bestFit="1" customWidth="1"/>
    <col min="6" max="6" width="34.36328125" bestFit="1" customWidth="1"/>
    <col min="7" max="7" width="32.1796875" bestFit="1" customWidth="1"/>
    <col min="8" max="8" width="17.453125" bestFit="1" customWidth="1"/>
    <col min="9" max="9" width="15.81640625" bestFit="1" customWidth="1"/>
    <col min="10" max="10" width="32.6328125" bestFit="1" customWidth="1"/>
    <col min="11" max="11" width="13.81640625" bestFit="1" customWidth="1"/>
    <col min="12" max="12" width="12.1796875" bestFit="1" customWidth="1"/>
    <col min="13" max="13" width="17" bestFit="1" customWidth="1"/>
    <col min="14" max="14" width="12.26953125" bestFit="1" customWidth="1"/>
    <col min="15" max="15" width="32" bestFit="1" customWidth="1"/>
    <col min="16" max="16" width="33.453125" bestFit="1" customWidth="1"/>
    <col min="17" max="19" width="11.08984375" bestFit="1" customWidth="1"/>
    <col min="20" max="20" width="21.90625" bestFit="1" customWidth="1"/>
    <col min="21" max="21" width="17.1796875" bestFit="1" customWidth="1"/>
    <col min="22" max="22" width="8.36328125" bestFit="1" customWidth="1"/>
    <col min="23" max="23" width="20.9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 s="1">
        <v>45107</v>
      </c>
      <c r="B2" s="2">
        <v>23350</v>
      </c>
      <c r="C2" s="2">
        <v>19172</v>
      </c>
      <c r="D2" s="2">
        <v>4178</v>
      </c>
      <c r="E2" s="2">
        <v>1161</v>
      </c>
      <c r="F2" s="2">
        <v>1253</v>
      </c>
      <c r="G2" s="2"/>
      <c r="H2" s="2">
        <v>2414</v>
      </c>
      <c r="I2" s="2">
        <v>1764</v>
      </c>
      <c r="J2" s="2">
        <v>281</v>
      </c>
      <c r="K2" s="2">
        <v>2045</v>
      </c>
      <c r="L2" s="2">
        <v>167</v>
      </c>
      <c r="M2" s="2">
        <v>1878</v>
      </c>
      <c r="N2" s="2"/>
      <c r="O2" s="2">
        <v>1878</v>
      </c>
      <c r="P2" s="2"/>
      <c r="Q2" s="2">
        <v>1853</v>
      </c>
      <c r="R2" s="2">
        <v>3553</v>
      </c>
      <c r="S2" s="2">
        <v>1764</v>
      </c>
      <c r="T2" s="3">
        <v>3176</v>
      </c>
      <c r="U2" s="3">
        <v>3493</v>
      </c>
      <c r="V2" s="2">
        <v>0.57999999999999996</v>
      </c>
      <c r="W2" s="2">
        <v>0.53</v>
      </c>
    </row>
    <row r="3" spans="1:23" x14ac:dyDescent="0.35">
      <c r="A3" s="1">
        <f t="shared" ref="A3:A34" si="0">EOMONTH(A2, -3)</f>
        <v>45016</v>
      </c>
      <c r="B3" s="2">
        <v>24927</v>
      </c>
      <c r="C3" s="2">
        <v>20394</v>
      </c>
      <c r="D3" s="2">
        <v>4533</v>
      </c>
      <c r="E3" s="2">
        <v>943</v>
      </c>
      <c r="F3" s="2">
        <v>1191</v>
      </c>
      <c r="G3" s="2"/>
      <c r="H3" s="2">
        <v>2134</v>
      </c>
      <c r="I3" s="2">
        <v>2399</v>
      </c>
      <c r="J3" s="2">
        <v>538</v>
      </c>
      <c r="K3" s="2">
        <v>2937</v>
      </c>
      <c r="L3" s="2">
        <v>323</v>
      </c>
      <c r="M3" s="2">
        <v>2614</v>
      </c>
      <c r="N3" s="2"/>
      <c r="O3" s="2">
        <v>2614</v>
      </c>
      <c r="P3" s="2"/>
      <c r="Q3" s="2">
        <v>2703</v>
      </c>
      <c r="R3" s="2">
        <v>3710</v>
      </c>
      <c r="S3" s="2">
        <v>2399</v>
      </c>
      <c r="T3" s="3">
        <v>3171</v>
      </c>
      <c r="U3" s="3">
        <v>3478</v>
      </c>
      <c r="V3" s="2">
        <v>0.85</v>
      </c>
      <c r="W3" s="2">
        <v>0.78</v>
      </c>
    </row>
    <row r="4" spans="1:23" x14ac:dyDescent="0.35">
      <c r="A4" s="1">
        <f t="shared" si="0"/>
        <v>44926</v>
      </c>
      <c r="B4" s="2">
        <v>23329</v>
      </c>
      <c r="C4" s="2">
        <v>18818</v>
      </c>
      <c r="D4" s="2">
        <v>4511</v>
      </c>
      <c r="E4" s="2">
        <v>771</v>
      </c>
      <c r="F4" s="2">
        <v>1076</v>
      </c>
      <c r="G4" s="2"/>
      <c r="H4" s="2">
        <v>1847</v>
      </c>
      <c r="I4" s="2">
        <v>2664</v>
      </c>
      <c r="J4" s="2">
        <v>136</v>
      </c>
      <c r="K4" s="2">
        <v>2800</v>
      </c>
      <c r="L4" s="2">
        <v>261</v>
      </c>
      <c r="M4" s="2">
        <v>2539</v>
      </c>
      <c r="N4" s="2"/>
      <c r="O4" s="2">
        <v>2539</v>
      </c>
      <c r="P4" s="2"/>
      <c r="Q4" s="2">
        <v>2518</v>
      </c>
      <c r="R4" s="2">
        <v>4890</v>
      </c>
      <c r="S4" s="2">
        <v>2664</v>
      </c>
      <c r="T4" s="3">
        <v>3166</v>
      </c>
      <c r="U4" s="3">
        <v>3468</v>
      </c>
      <c r="V4" s="2">
        <v>0.8</v>
      </c>
      <c r="W4" s="2">
        <v>0.73</v>
      </c>
    </row>
    <row r="5" spans="1:23" x14ac:dyDescent="0.35">
      <c r="A5" s="1">
        <f t="shared" si="0"/>
        <v>44834</v>
      </c>
      <c r="B5" s="2">
        <v>24318</v>
      </c>
      <c r="C5" s="2">
        <v>18541</v>
      </c>
      <c r="D5" s="2">
        <v>5777</v>
      </c>
      <c r="E5" s="2">
        <v>810</v>
      </c>
      <c r="F5" s="2">
        <v>1032</v>
      </c>
      <c r="G5" s="2"/>
      <c r="H5" s="2">
        <v>1876</v>
      </c>
      <c r="I5" s="2">
        <v>3901</v>
      </c>
      <c r="J5" s="2">
        <v>82</v>
      </c>
      <c r="K5" s="2">
        <v>3983</v>
      </c>
      <c r="L5" s="2">
        <v>276</v>
      </c>
      <c r="M5" s="2">
        <v>3707</v>
      </c>
      <c r="N5" s="2"/>
      <c r="O5" s="2">
        <v>3707</v>
      </c>
      <c r="P5" s="2"/>
      <c r="Q5" s="2">
        <v>3719</v>
      </c>
      <c r="R5" s="2">
        <v>4644</v>
      </c>
      <c r="S5" s="2">
        <v>3901</v>
      </c>
      <c r="T5" s="3">
        <v>3130</v>
      </c>
      <c r="U5" s="3">
        <v>3475</v>
      </c>
      <c r="V5" s="2">
        <v>1.17</v>
      </c>
      <c r="W5" s="2">
        <v>1.07</v>
      </c>
    </row>
    <row r="6" spans="1:23" x14ac:dyDescent="0.35">
      <c r="A6" s="1">
        <f t="shared" si="0"/>
        <v>44742</v>
      </c>
      <c r="B6" s="2">
        <v>21454</v>
      </c>
      <c r="C6" s="2">
        <v>16072</v>
      </c>
      <c r="D6" s="2">
        <v>5382</v>
      </c>
      <c r="E6" s="2">
        <v>733</v>
      </c>
      <c r="F6" s="2">
        <v>961</v>
      </c>
      <c r="G6" s="2"/>
      <c r="H6" s="2">
        <v>1694</v>
      </c>
      <c r="I6" s="2">
        <v>3688</v>
      </c>
      <c r="J6" s="2">
        <v>-52</v>
      </c>
      <c r="K6" s="2">
        <v>3636</v>
      </c>
      <c r="L6" s="2">
        <v>305</v>
      </c>
      <c r="M6" s="2">
        <v>3331</v>
      </c>
      <c r="N6" s="2"/>
      <c r="O6" s="2">
        <v>3331</v>
      </c>
      <c r="P6" s="2"/>
      <c r="Q6" s="2">
        <v>3292</v>
      </c>
      <c r="R6" s="2">
        <v>3386</v>
      </c>
      <c r="S6" s="2">
        <v>3688</v>
      </c>
      <c r="T6" s="3">
        <v>3146</v>
      </c>
      <c r="U6" s="3">
        <v>3468</v>
      </c>
      <c r="V6" s="2">
        <v>1.05</v>
      </c>
      <c r="W6" s="2">
        <v>0.95</v>
      </c>
    </row>
    <row r="7" spans="1:23" x14ac:dyDescent="0.35">
      <c r="A7" s="1">
        <f t="shared" si="0"/>
        <v>44651</v>
      </c>
      <c r="B7" s="2">
        <v>16934</v>
      </c>
      <c r="C7" s="2">
        <v>12700</v>
      </c>
      <c r="D7" s="2">
        <v>4234</v>
      </c>
      <c r="E7" s="2">
        <v>667</v>
      </c>
      <c r="F7" s="2">
        <v>961</v>
      </c>
      <c r="G7" s="2"/>
      <c r="H7" s="2">
        <v>1770</v>
      </c>
      <c r="I7" s="2">
        <v>2464</v>
      </c>
      <c r="J7" s="2">
        <v>10</v>
      </c>
      <c r="K7" s="2">
        <v>2474</v>
      </c>
      <c r="L7" s="2">
        <v>205</v>
      </c>
      <c r="M7" s="2">
        <v>2269</v>
      </c>
      <c r="N7" s="2"/>
      <c r="O7" s="2">
        <v>2269</v>
      </c>
      <c r="P7" s="2"/>
      <c r="Q7" s="2">
        <v>2259</v>
      </c>
      <c r="R7" s="2">
        <v>4483</v>
      </c>
      <c r="S7" s="2">
        <v>2464</v>
      </c>
      <c r="T7" s="3">
        <v>3111</v>
      </c>
      <c r="U7" s="3">
        <v>3464</v>
      </c>
      <c r="V7" s="2">
        <v>0.73</v>
      </c>
      <c r="W7" s="2">
        <v>0.65</v>
      </c>
    </row>
    <row r="8" spans="1:23" x14ac:dyDescent="0.35">
      <c r="A8" s="1">
        <f t="shared" si="0"/>
        <v>44561</v>
      </c>
      <c r="B8" s="2">
        <v>18756</v>
      </c>
      <c r="C8" s="2">
        <v>13296</v>
      </c>
      <c r="D8" s="2">
        <v>5460</v>
      </c>
      <c r="E8" s="2">
        <v>865</v>
      </c>
      <c r="F8" s="2">
        <v>992</v>
      </c>
      <c r="G8" s="2"/>
      <c r="H8" s="2">
        <v>1857</v>
      </c>
      <c r="I8" s="2">
        <v>3603</v>
      </c>
      <c r="J8" s="2">
        <v>23</v>
      </c>
      <c r="K8" s="2">
        <v>3626</v>
      </c>
      <c r="L8" s="2">
        <v>346</v>
      </c>
      <c r="M8" s="2">
        <v>3280</v>
      </c>
      <c r="N8" s="2"/>
      <c r="O8" s="2">
        <v>3280</v>
      </c>
      <c r="P8" s="2"/>
      <c r="Q8" s="2">
        <v>3313</v>
      </c>
      <c r="R8" s="2">
        <v>3461</v>
      </c>
      <c r="S8" s="2">
        <v>3603</v>
      </c>
      <c r="T8" s="3">
        <v>3103</v>
      </c>
      <c r="U8" s="3">
        <v>3472</v>
      </c>
      <c r="V8" s="2">
        <v>1.07</v>
      </c>
      <c r="W8" s="2">
        <v>0.95</v>
      </c>
    </row>
    <row r="9" spans="1:23" x14ac:dyDescent="0.35">
      <c r="A9" s="1">
        <f t="shared" si="0"/>
        <v>44469</v>
      </c>
      <c r="B9" s="2">
        <v>17719</v>
      </c>
      <c r="C9" s="2">
        <v>12872</v>
      </c>
      <c r="D9" s="2">
        <v>4847</v>
      </c>
      <c r="E9" s="2">
        <v>740</v>
      </c>
      <c r="F9" s="2">
        <v>1494</v>
      </c>
      <c r="G9" s="2"/>
      <c r="H9" s="2">
        <v>2234</v>
      </c>
      <c r="I9" s="2">
        <v>2613</v>
      </c>
      <c r="J9" s="2">
        <v>22</v>
      </c>
      <c r="K9" s="2">
        <v>2635</v>
      </c>
      <c r="L9" s="2">
        <v>292</v>
      </c>
      <c r="M9" s="2">
        <v>2343</v>
      </c>
      <c r="N9" s="2"/>
      <c r="O9" s="2">
        <v>2343</v>
      </c>
      <c r="P9" s="2"/>
      <c r="Q9" s="2">
        <v>2326</v>
      </c>
      <c r="R9" s="2">
        <v>2765</v>
      </c>
      <c r="S9" s="2">
        <v>2613</v>
      </c>
      <c r="T9" s="3">
        <v>2959</v>
      </c>
      <c r="U9" s="3">
        <v>3386</v>
      </c>
      <c r="V9" s="2">
        <v>0.7833</v>
      </c>
      <c r="W9" s="2">
        <v>0.68</v>
      </c>
    </row>
    <row r="10" spans="1:23" x14ac:dyDescent="0.35">
      <c r="A10" s="1">
        <f t="shared" si="0"/>
        <v>44377</v>
      </c>
      <c r="B10" s="2">
        <v>13757</v>
      </c>
      <c r="C10" s="2">
        <v>10097</v>
      </c>
      <c r="D10" s="2">
        <v>3660</v>
      </c>
      <c r="E10" s="2">
        <v>611</v>
      </c>
      <c r="F10" s="2">
        <v>994</v>
      </c>
      <c r="G10" s="2"/>
      <c r="H10" s="2">
        <v>1656</v>
      </c>
      <c r="I10" s="2">
        <v>2004</v>
      </c>
      <c r="J10" s="2">
        <v>-122</v>
      </c>
      <c r="K10" s="2">
        <v>1882</v>
      </c>
      <c r="L10" s="2">
        <v>223</v>
      </c>
      <c r="M10" s="2">
        <v>1659</v>
      </c>
      <c r="N10" s="2"/>
      <c r="O10" s="2">
        <v>1659</v>
      </c>
      <c r="P10" s="2"/>
      <c r="Q10" s="2">
        <v>1618</v>
      </c>
      <c r="R10" s="2">
        <v>1993</v>
      </c>
      <c r="S10" s="2">
        <v>2004</v>
      </c>
      <c r="T10" s="3">
        <v>2993</v>
      </c>
      <c r="U10" s="3">
        <v>3369</v>
      </c>
      <c r="V10" s="2">
        <v>0.54</v>
      </c>
      <c r="W10" s="2">
        <v>0.48</v>
      </c>
    </row>
    <row r="11" spans="1:23" x14ac:dyDescent="0.35">
      <c r="A11" s="1">
        <f t="shared" si="0"/>
        <v>44286</v>
      </c>
      <c r="B11" s="2">
        <v>11958</v>
      </c>
      <c r="C11" s="2">
        <v>9074</v>
      </c>
      <c r="D11" s="2">
        <v>2884</v>
      </c>
      <c r="E11" s="2">
        <v>576</v>
      </c>
      <c r="F11" s="2">
        <v>973</v>
      </c>
      <c r="G11" s="2"/>
      <c r="H11" s="2">
        <v>1572</v>
      </c>
      <c r="I11" s="2">
        <v>1312</v>
      </c>
      <c r="J11" s="2">
        <v>-19</v>
      </c>
      <c r="K11" s="2">
        <v>1293</v>
      </c>
      <c r="L11" s="2">
        <v>115</v>
      </c>
      <c r="M11" s="2">
        <v>1178</v>
      </c>
      <c r="N11" s="2"/>
      <c r="O11" s="2">
        <v>1178</v>
      </c>
      <c r="P11" s="2"/>
      <c r="Q11" s="2">
        <v>1142</v>
      </c>
      <c r="R11" s="2">
        <v>1215</v>
      </c>
      <c r="S11" s="2">
        <v>1312</v>
      </c>
      <c r="T11" s="3">
        <v>2913</v>
      </c>
      <c r="U11" s="3">
        <v>3357</v>
      </c>
      <c r="V11" s="2">
        <v>0.39329999999999998</v>
      </c>
      <c r="W11" s="2">
        <v>0.34</v>
      </c>
    </row>
    <row r="12" spans="1:23" x14ac:dyDescent="0.35">
      <c r="A12" s="1">
        <f t="shared" si="0"/>
        <v>44196</v>
      </c>
      <c r="B12" s="2">
        <v>10389</v>
      </c>
      <c r="C12" s="2">
        <v>8174</v>
      </c>
      <c r="D12" s="2">
        <v>2215</v>
      </c>
      <c r="E12" s="2">
        <v>666</v>
      </c>
      <c r="F12" s="2">
        <v>1056</v>
      </c>
      <c r="G12" s="2"/>
      <c r="H12" s="2">
        <v>1621</v>
      </c>
      <c r="I12" s="2">
        <v>594</v>
      </c>
      <c r="J12" s="2">
        <v>-61</v>
      </c>
      <c r="K12" s="2">
        <v>533</v>
      </c>
      <c r="L12" s="2">
        <v>69</v>
      </c>
      <c r="M12" s="2">
        <v>464</v>
      </c>
      <c r="N12" s="2"/>
      <c r="O12" s="2">
        <v>464</v>
      </c>
      <c r="P12" s="2"/>
      <c r="Q12" s="2">
        <v>438</v>
      </c>
      <c r="R12" s="2">
        <v>1193</v>
      </c>
      <c r="S12" s="2">
        <v>594</v>
      </c>
      <c r="T12" s="3">
        <v>2883</v>
      </c>
      <c r="U12" s="3">
        <v>3399</v>
      </c>
      <c r="V12" s="2">
        <v>0.15329999999999999</v>
      </c>
      <c r="W12" s="2">
        <v>0.13</v>
      </c>
    </row>
    <row r="13" spans="1:23" x14ac:dyDescent="0.35">
      <c r="A13" s="1">
        <f t="shared" si="0"/>
        <v>44104</v>
      </c>
      <c r="B13" s="2">
        <v>10744</v>
      </c>
      <c r="C13" s="2">
        <v>8678</v>
      </c>
      <c r="D13" s="2">
        <v>2066</v>
      </c>
      <c r="E13" s="2">
        <v>522</v>
      </c>
      <c r="F13" s="2">
        <v>969</v>
      </c>
      <c r="G13" s="2"/>
      <c r="H13" s="2">
        <v>1491</v>
      </c>
      <c r="I13" s="2">
        <v>575</v>
      </c>
      <c r="J13" s="2">
        <v>-196</v>
      </c>
      <c r="K13" s="2">
        <v>379</v>
      </c>
      <c r="L13" s="2">
        <v>83</v>
      </c>
      <c r="M13" s="2">
        <v>296</v>
      </c>
      <c r="N13" s="2"/>
      <c r="O13" s="2">
        <v>296</v>
      </c>
      <c r="P13" s="2"/>
      <c r="Q13" s="2">
        <v>270</v>
      </c>
      <c r="R13" s="2">
        <v>1393</v>
      </c>
      <c r="S13" s="2">
        <v>575</v>
      </c>
      <c r="T13" s="3">
        <v>2798</v>
      </c>
      <c r="U13" s="3">
        <v>3249</v>
      </c>
      <c r="V13" s="2">
        <v>0.1</v>
      </c>
      <c r="W13" s="2">
        <v>0.08</v>
      </c>
    </row>
    <row r="14" spans="1:23" x14ac:dyDescent="0.35">
      <c r="A14" s="1">
        <f t="shared" si="0"/>
        <v>44012</v>
      </c>
      <c r="B14" s="2">
        <v>8771</v>
      </c>
      <c r="C14" s="2">
        <v>6708</v>
      </c>
      <c r="D14" s="2">
        <v>2063</v>
      </c>
      <c r="E14" s="2">
        <v>366</v>
      </c>
      <c r="F14" s="2">
        <v>888</v>
      </c>
      <c r="G14" s="2"/>
      <c r="H14" s="2">
        <v>1254</v>
      </c>
      <c r="I14" s="2">
        <v>809</v>
      </c>
      <c r="J14" s="2">
        <v>-254</v>
      </c>
      <c r="K14" s="2">
        <v>555</v>
      </c>
      <c r="L14" s="2">
        <v>186</v>
      </c>
      <c r="M14" s="2">
        <v>369</v>
      </c>
      <c r="N14" s="2"/>
      <c r="O14" s="2">
        <v>369</v>
      </c>
      <c r="P14" s="2"/>
      <c r="Q14" s="2">
        <v>300</v>
      </c>
      <c r="R14" s="2">
        <v>894</v>
      </c>
      <c r="S14" s="2">
        <v>809</v>
      </c>
      <c r="T14" s="3">
        <v>2811</v>
      </c>
      <c r="U14" s="3">
        <v>3315</v>
      </c>
      <c r="V14" s="2">
        <v>0.1067</v>
      </c>
      <c r="W14" s="2">
        <v>0.09</v>
      </c>
    </row>
    <row r="15" spans="1:23" x14ac:dyDescent="0.35">
      <c r="A15" s="1">
        <f t="shared" si="0"/>
        <v>43921</v>
      </c>
      <c r="B15" s="2">
        <v>6036</v>
      </c>
      <c r="C15" s="2">
        <v>4769</v>
      </c>
      <c r="D15" s="2">
        <v>1267</v>
      </c>
      <c r="E15" s="2">
        <v>279</v>
      </c>
      <c r="F15" s="2">
        <v>661</v>
      </c>
      <c r="G15" s="2"/>
      <c r="H15" s="2">
        <v>940</v>
      </c>
      <c r="I15" s="2">
        <v>327</v>
      </c>
      <c r="J15" s="2">
        <v>-177</v>
      </c>
      <c r="K15" s="2">
        <v>150</v>
      </c>
      <c r="L15" s="2">
        <v>21</v>
      </c>
      <c r="M15" s="2">
        <v>129</v>
      </c>
      <c r="N15" s="2"/>
      <c r="O15" s="2">
        <v>129</v>
      </c>
      <c r="P15" s="2"/>
      <c r="Q15" s="2">
        <v>104</v>
      </c>
      <c r="R15" s="2">
        <v>836</v>
      </c>
      <c r="S15" s="2">
        <v>327</v>
      </c>
      <c r="T15" s="3">
        <v>2784</v>
      </c>
      <c r="U15" s="3">
        <v>3108</v>
      </c>
      <c r="V15" s="2">
        <v>3.6700000000000003E-2</v>
      </c>
      <c r="W15" s="2">
        <v>3.3300000000000003E-2</v>
      </c>
    </row>
    <row r="16" spans="1:23" x14ac:dyDescent="0.35">
      <c r="A16" s="1">
        <f t="shared" si="0"/>
        <v>43830</v>
      </c>
      <c r="B16" s="2">
        <v>5985</v>
      </c>
      <c r="C16" s="2">
        <v>4751</v>
      </c>
      <c r="D16" s="2">
        <v>1234</v>
      </c>
      <c r="E16" s="2">
        <v>324</v>
      </c>
      <c r="F16" s="2">
        <v>627</v>
      </c>
      <c r="G16" s="2"/>
      <c r="H16" s="2">
        <v>951</v>
      </c>
      <c r="I16" s="2">
        <v>283</v>
      </c>
      <c r="J16" s="2">
        <v>-213</v>
      </c>
      <c r="K16" s="2">
        <v>70</v>
      </c>
      <c r="L16" s="2">
        <v>2</v>
      </c>
      <c r="M16" s="2">
        <v>68</v>
      </c>
      <c r="N16" s="2"/>
      <c r="O16" s="2">
        <v>68</v>
      </c>
      <c r="P16" s="2"/>
      <c r="Q16" s="2">
        <v>16</v>
      </c>
      <c r="R16" s="2">
        <v>798</v>
      </c>
      <c r="S16" s="2">
        <v>283</v>
      </c>
      <c r="T16" s="3">
        <v>2745</v>
      </c>
      <c r="U16" s="3">
        <v>2982</v>
      </c>
      <c r="V16" s="2">
        <v>6.7000000000000002E-3</v>
      </c>
      <c r="W16" s="2">
        <v>6.7000000000000002E-3</v>
      </c>
    </row>
    <row r="17" spans="1:23" x14ac:dyDescent="0.35">
      <c r="A17" s="1">
        <f t="shared" si="0"/>
        <v>43738</v>
      </c>
      <c r="B17" s="2">
        <v>7384</v>
      </c>
      <c r="C17" s="2">
        <v>5993</v>
      </c>
      <c r="D17" s="2">
        <v>1391</v>
      </c>
      <c r="E17" s="2">
        <v>345</v>
      </c>
      <c r="F17" s="2">
        <v>699</v>
      </c>
      <c r="G17" s="2"/>
      <c r="H17" s="2">
        <v>1032</v>
      </c>
      <c r="I17" s="2">
        <v>359</v>
      </c>
      <c r="J17" s="2">
        <v>-185</v>
      </c>
      <c r="K17" s="2">
        <v>174</v>
      </c>
      <c r="L17" s="2">
        <v>42</v>
      </c>
      <c r="M17" s="2">
        <v>132</v>
      </c>
      <c r="N17" s="2"/>
      <c r="O17" s="2">
        <v>132</v>
      </c>
      <c r="P17" s="2"/>
      <c r="Q17" s="2">
        <v>113</v>
      </c>
      <c r="R17" s="2">
        <v>847</v>
      </c>
      <c r="S17" s="2">
        <v>359</v>
      </c>
      <c r="T17" s="3">
        <v>2661</v>
      </c>
      <c r="U17" s="3">
        <v>2661</v>
      </c>
      <c r="V17" s="2">
        <v>4.7300000000000002E-2</v>
      </c>
      <c r="W17" s="2">
        <v>4.7300000000000002E-2</v>
      </c>
    </row>
    <row r="18" spans="1:23" x14ac:dyDescent="0.35">
      <c r="A18" s="1">
        <f t="shared" si="0"/>
        <v>43646</v>
      </c>
      <c r="B18" s="2">
        <v>6303</v>
      </c>
      <c r="C18" s="2">
        <v>5112</v>
      </c>
      <c r="D18" s="2">
        <v>1191</v>
      </c>
      <c r="E18" s="2">
        <v>334</v>
      </c>
      <c r="F18" s="2">
        <v>596</v>
      </c>
      <c r="G18" s="2"/>
      <c r="H18" s="2">
        <v>930</v>
      </c>
      <c r="I18" s="2">
        <v>261</v>
      </c>
      <c r="J18" s="2">
        <v>-85</v>
      </c>
      <c r="K18" s="2">
        <v>176</v>
      </c>
      <c r="L18" s="2">
        <v>26</v>
      </c>
      <c r="M18" s="2">
        <v>150</v>
      </c>
      <c r="N18" s="2"/>
      <c r="O18" s="2">
        <v>150</v>
      </c>
      <c r="P18" s="2"/>
      <c r="Q18" s="2">
        <v>143</v>
      </c>
      <c r="R18" s="2">
        <v>454</v>
      </c>
      <c r="S18" s="2">
        <v>261</v>
      </c>
      <c r="T18" s="3">
        <v>2691</v>
      </c>
      <c r="U18" s="3">
        <v>2766</v>
      </c>
      <c r="V18" s="2">
        <v>5.33E-2</v>
      </c>
      <c r="W18" s="2">
        <v>5.33E-2</v>
      </c>
    </row>
    <row r="19" spans="1:23" x14ac:dyDescent="0.35">
      <c r="A19" s="1">
        <f t="shared" si="0"/>
        <v>43555</v>
      </c>
      <c r="B19" s="2">
        <v>6350</v>
      </c>
      <c r="C19" s="2">
        <v>5429</v>
      </c>
      <c r="D19" s="2">
        <v>921</v>
      </c>
      <c r="E19" s="2">
        <v>324</v>
      </c>
      <c r="F19" s="2">
        <v>647</v>
      </c>
      <c r="G19" s="2"/>
      <c r="H19" s="2">
        <v>1088</v>
      </c>
      <c r="I19" s="2">
        <v>-167</v>
      </c>
      <c r="J19" s="2">
        <v>-203</v>
      </c>
      <c r="K19" s="2">
        <v>-370</v>
      </c>
      <c r="L19" s="2">
        <v>19</v>
      </c>
      <c r="M19" s="2">
        <v>-389</v>
      </c>
      <c r="N19" s="2"/>
      <c r="O19" s="2">
        <v>-389</v>
      </c>
      <c r="P19" s="2"/>
      <c r="Q19" s="2">
        <v>-408</v>
      </c>
      <c r="R19" s="2">
        <v>-14</v>
      </c>
      <c r="S19" s="2">
        <v>-167</v>
      </c>
      <c r="T19" s="3">
        <v>2655</v>
      </c>
      <c r="U19" s="3">
        <v>2655</v>
      </c>
      <c r="V19" s="2">
        <v>-0.154</v>
      </c>
      <c r="W19" s="2">
        <v>-0.154</v>
      </c>
    </row>
    <row r="20" spans="1:23" x14ac:dyDescent="0.35">
      <c r="A20" s="1">
        <f t="shared" si="0"/>
        <v>43465</v>
      </c>
      <c r="B20" s="2">
        <v>4541</v>
      </c>
      <c r="C20" s="2">
        <v>3975</v>
      </c>
      <c r="D20" s="2">
        <v>566</v>
      </c>
      <c r="E20" s="2">
        <v>340</v>
      </c>
      <c r="F20" s="2">
        <v>704</v>
      </c>
      <c r="G20" s="2"/>
      <c r="H20" s="2">
        <v>1088</v>
      </c>
      <c r="I20" s="2">
        <v>-522</v>
      </c>
      <c r="J20" s="2">
        <v>-123</v>
      </c>
      <c r="K20" s="2">
        <v>-645</v>
      </c>
      <c r="L20" s="2">
        <v>23</v>
      </c>
      <c r="M20" s="2">
        <v>-668</v>
      </c>
      <c r="N20" s="2"/>
      <c r="O20" s="2">
        <v>-668</v>
      </c>
      <c r="P20" s="2"/>
      <c r="Q20" s="2">
        <v>-710</v>
      </c>
      <c r="R20" s="2">
        <v>949.36670000000004</v>
      </c>
      <c r="S20" s="2">
        <v>-522</v>
      </c>
      <c r="T20" s="3">
        <v>2595</v>
      </c>
      <c r="U20" s="3">
        <v>2595</v>
      </c>
      <c r="V20" s="2">
        <v>-0.27329999999999999</v>
      </c>
      <c r="W20" s="2">
        <v>-0.27329999999999999</v>
      </c>
    </row>
    <row r="21" spans="1:23" x14ac:dyDescent="0.35">
      <c r="A21" s="1">
        <f t="shared" si="0"/>
        <v>43373</v>
      </c>
      <c r="B21" s="2">
        <v>7226.0190000000002</v>
      </c>
      <c r="C21" s="2">
        <v>5783.4740000000002</v>
      </c>
      <c r="D21" s="2">
        <v>1442.5440000000001</v>
      </c>
      <c r="E21" s="2">
        <v>355.77499999999998</v>
      </c>
      <c r="F21" s="2">
        <v>667.83699999999999</v>
      </c>
      <c r="G21" s="2"/>
      <c r="H21" s="2">
        <v>1028.1780000000001</v>
      </c>
      <c r="I21" s="2">
        <v>414.36669999999998</v>
      </c>
      <c r="J21" s="2">
        <v>-182.345</v>
      </c>
      <c r="K21" s="2">
        <v>232.02099999999999</v>
      </c>
      <c r="L21" s="2">
        <v>21.687999999999999</v>
      </c>
      <c r="M21" s="2">
        <v>210.3329</v>
      </c>
      <c r="N21" s="2"/>
      <c r="O21" s="2">
        <v>210.3329</v>
      </c>
      <c r="P21" s="2"/>
      <c r="Q21" s="2">
        <v>140.09</v>
      </c>
      <c r="R21" s="2">
        <v>965.09299999999996</v>
      </c>
      <c r="S21" s="2">
        <v>414.36619999999999</v>
      </c>
      <c r="T21" s="3">
        <v>2559</v>
      </c>
      <c r="U21" s="3">
        <v>2559</v>
      </c>
      <c r="V21" s="2">
        <v>5.9299999999999999E-2</v>
      </c>
      <c r="W21" s="2">
        <v>6.4000000000000001E-2</v>
      </c>
    </row>
    <row r="22" spans="1:23" x14ac:dyDescent="0.35">
      <c r="A22" s="1">
        <f t="shared" si="0"/>
        <v>43281</v>
      </c>
      <c r="B22" s="2">
        <v>6824</v>
      </c>
      <c r="C22" s="2">
        <v>5300</v>
      </c>
      <c r="D22" s="2">
        <v>1524</v>
      </c>
      <c r="E22" s="2">
        <v>351</v>
      </c>
      <c r="F22" s="2">
        <v>730</v>
      </c>
      <c r="G22" s="2"/>
      <c r="H22" s="2">
        <v>1108</v>
      </c>
      <c r="I22" s="2">
        <v>416</v>
      </c>
      <c r="J22" s="2">
        <v>-145</v>
      </c>
      <c r="K22" s="2">
        <v>271</v>
      </c>
      <c r="L22" s="2">
        <v>17</v>
      </c>
      <c r="M22" s="2">
        <v>254</v>
      </c>
      <c r="N22" s="2"/>
      <c r="O22" s="2">
        <v>254</v>
      </c>
      <c r="P22" s="2"/>
      <c r="Q22" s="2">
        <v>311</v>
      </c>
      <c r="R22" s="2">
        <v>-101.06310000000001</v>
      </c>
      <c r="S22" s="2">
        <v>416</v>
      </c>
      <c r="T22" s="3">
        <v>2565</v>
      </c>
      <c r="U22" s="3">
        <v>2670</v>
      </c>
      <c r="V22" s="2">
        <v>0.12130000000000001</v>
      </c>
      <c r="W22" s="2">
        <v>0.1167</v>
      </c>
    </row>
    <row r="23" spans="1:23" x14ac:dyDescent="0.35">
      <c r="A23" s="1">
        <f t="shared" si="0"/>
        <v>43190</v>
      </c>
      <c r="B23" s="2">
        <v>4002.2310000000002</v>
      </c>
      <c r="C23" s="2">
        <v>3383.3009999999999</v>
      </c>
      <c r="D23" s="2">
        <v>618.92989999999998</v>
      </c>
      <c r="E23" s="2">
        <v>386.12900000000002</v>
      </c>
      <c r="F23" s="2">
        <v>750.75900000000001</v>
      </c>
      <c r="G23" s="2"/>
      <c r="H23" s="2">
        <v>1240.3219999999999</v>
      </c>
      <c r="I23" s="2">
        <v>-621.39210000000003</v>
      </c>
      <c r="J23" s="2">
        <v>-107.607</v>
      </c>
      <c r="K23" s="2">
        <v>-728.99900000000002</v>
      </c>
      <c r="L23" s="2">
        <v>13.707000000000001</v>
      </c>
      <c r="M23" s="2">
        <v>-742.70600000000002</v>
      </c>
      <c r="N23" s="2"/>
      <c r="O23" s="2">
        <v>-742.70600000000002</v>
      </c>
      <c r="P23" s="2"/>
      <c r="Q23" s="2">
        <v>-717.53899999999999</v>
      </c>
      <c r="R23" s="2">
        <v>-141.39609999999999</v>
      </c>
      <c r="S23" s="2">
        <v>-621.39210000000003</v>
      </c>
      <c r="T23" s="3">
        <v>2549.9549999999999</v>
      </c>
      <c r="U23" s="3">
        <v>2549.9549999999999</v>
      </c>
      <c r="V23" s="2">
        <v>-0.28129999999999999</v>
      </c>
      <c r="W23" s="2">
        <v>-0.28129999999999999</v>
      </c>
    </row>
    <row r="24" spans="1:23" x14ac:dyDescent="0.35">
      <c r="A24" s="1">
        <f t="shared" si="0"/>
        <v>43100</v>
      </c>
      <c r="B24" s="2">
        <v>3408.7510000000002</v>
      </c>
      <c r="C24" s="2">
        <v>2952.2249999999999</v>
      </c>
      <c r="D24" s="2">
        <v>456.52589999999998</v>
      </c>
      <c r="E24" s="2">
        <v>367.096</v>
      </c>
      <c r="F24" s="2">
        <v>686.404</v>
      </c>
      <c r="G24" s="2"/>
      <c r="H24" s="2">
        <v>1053.5</v>
      </c>
      <c r="I24" s="2">
        <v>-596.97410000000002</v>
      </c>
      <c r="J24" s="2">
        <v>-182.048</v>
      </c>
      <c r="K24" s="2">
        <v>-779.02200000000005</v>
      </c>
      <c r="L24" s="2">
        <v>5.6050000000000004</v>
      </c>
      <c r="M24" s="2">
        <v>-784.62699999999995</v>
      </c>
      <c r="N24" s="2"/>
      <c r="O24" s="2">
        <v>-784.62699999999995</v>
      </c>
      <c r="P24" s="2"/>
      <c r="Q24" s="2">
        <v>-709.55100000000004</v>
      </c>
      <c r="R24" s="2">
        <v>-98.064499999999995</v>
      </c>
      <c r="S24" s="2">
        <v>-596.97410000000002</v>
      </c>
      <c r="T24" s="3">
        <v>2537.19</v>
      </c>
      <c r="U24" s="3">
        <v>2537.19</v>
      </c>
      <c r="V24" s="2">
        <v>-0.27929999999999999</v>
      </c>
      <c r="W24" s="2">
        <v>-0.27929999999999999</v>
      </c>
    </row>
    <row r="25" spans="1:23" x14ac:dyDescent="0.35">
      <c r="A25" s="1">
        <f t="shared" si="0"/>
        <v>43008</v>
      </c>
      <c r="B25" s="2">
        <v>3288.4989999999998</v>
      </c>
      <c r="C25" s="2">
        <v>2849.1990000000001</v>
      </c>
      <c r="D25" s="2">
        <v>439.2996</v>
      </c>
      <c r="E25" s="2">
        <v>354.56389999999999</v>
      </c>
      <c r="F25" s="2">
        <v>682.78989999999999</v>
      </c>
      <c r="G25" s="2"/>
      <c r="H25" s="2">
        <v>1037.354</v>
      </c>
      <c r="I25" s="2">
        <v>-598.05439999999999</v>
      </c>
      <c r="J25" s="2">
        <v>-181.81399999999999</v>
      </c>
      <c r="K25" s="2">
        <v>-779.86900000000003</v>
      </c>
      <c r="L25" s="2">
        <v>-8.64</v>
      </c>
      <c r="M25" s="2">
        <v>-771.22889999999995</v>
      </c>
      <c r="N25" s="2"/>
      <c r="O25" s="2">
        <v>-771.22889999999995</v>
      </c>
      <c r="P25" s="2"/>
      <c r="Q25" s="2">
        <v>-675.95010000000002</v>
      </c>
      <c r="R25" s="2">
        <v>-141.6482</v>
      </c>
      <c r="S25" s="2">
        <v>-598.05470000000003</v>
      </c>
      <c r="T25" s="3">
        <v>2490</v>
      </c>
      <c r="U25" s="3">
        <v>2490</v>
      </c>
      <c r="V25" s="2">
        <v>-0.27</v>
      </c>
      <c r="W25" s="2">
        <v>-0.27</v>
      </c>
    </row>
    <row r="26" spans="1:23" x14ac:dyDescent="0.35">
      <c r="A26" s="1">
        <f t="shared" si="0"/>
        <v>42916</v>
      </c>
      <c r="B26" s="2">
        <v>2984.6750000000002</v>
      </c>
      <c r="C26" s="2">
        <v>2535.5349999999999</v>
      </c>
      <c r="D26" s="2">
        <v>449.13990000000001</v>
      </c>
      <c r="E26" s="2">
        <v>331.62200000000001</v>
      </c>
      <c r="F26" s="2">
        <v>652.99800000000005</v>
      </c>
      <c r="G26" s="2"/>
      <c r="H26" s="2">
        <v>984.62</v>
      </c>
      <c r="I26" s="2">
        <v>-535.48019999999997</v>
      </c>
      <c r="J26" s="2">
        <v>-135.96799999999999</v>
      </c>
      <c r="K26" s="2">
        <v>-671.44799999999998</v>
      </c>
      <c r="L26" s="2">
        <v>-0.28499999999999998</v>
      </c>
      <c r="M26" s="2">
        <v>-671.16300000000001</v>
      </c>
      <c r="N26" s="2"/>
      <c r="O26" s="2">
        <v>-671.16300000000001</v>
      </c>
      <c r="P26" s="2"/>
      <c r="Q26" s="2">
        <v>-619.37599999999998</v>
      </c>
      <c r="R26" s="2">
        <v>183.91300000000001</v>
      </c>
      <c r="S26" s="2">
        <v>-535.48019999999997</v>
      </c>
      <c r="T26" s="3">
        <v>2509.41</v>
      </c>
      <c r="U26" s="3">
        <v>2509.41</v>
      </c>
      <c r="V26" s="2">
        <v>-0.2467</v>
      </c>
      <c r="W26" s="2">
        <v>-0.2467</v>
      </c>
    </row>
    <row r="27" spans="1:23" x14ac:dyDescent="0.35">
      <c r="A27" s="1">
        <f t="shared" si="0"/>
        <v>42825</v>
      </c>
      <c r="B27" s="2">
        <v>2789.5569999999998</v>
      </c>
      <c r="C27" s="2">
        <v>2122.942</v>
      </c>
      <c r="D27" s="2">
        <v>666.61500000000001</v>
      </c>
      <c r="E27" s="2">
        <v>369.774</v>
      </c>
      <c r="F27" s="2">
        <v>537.75699999999995</v>
      </c>
      <c r="G27" s="2"/>
      <c r="H27" s="2">
        <v>907.53099999999995</v>
      </c>
      <c r="I27" s="2">
        <v>-240.916</v>
      </c>
      <c r="J27" s="2">
        <v>-144.864</v>
      </c>
      <c r="K27" s="2">
        <v>-385.78</v>
      </c>
      <c r="L27" s="2">
        <v>15.647</v>
      </c>
      <c r="M27" s="2">
        <v>-401.42700000000002</v>
      </c>
      <c r="N27" s="2"/>
      <c r="O27" s="2">
        <v>-401.42700000000002</v>
      </c>
      <c r="P27" s="2"/>
      <c r="Q27" s="2">
        <v>-336.39699999999999</v>
      </c>
      <c r="R27" s="2">
        <v>150.79990000000001</v>
      </c>
      <c r="S27" s="2">
        <v>-240.916</v>
      </c>
      <c r="T27" s="3">
        <v>2478.1799999999998</v>
      </c>
      <c r="U27" s="3">
        <v>2478.1799999999998</v>
      </c>
      <c r="V27" s="2">
        <v>-0.13600000000000001</v>
      </c>
      <c r="W27" s="2">
        <v>-0.13600000000000001</v>
      </c>
    </row>
    <row r="28" spans="1:23" x14ac:dyDescent="0.35">
      <c r="A28" s="1">
        <f t="shared" si="0"/>
        <v>42735</v>
      </c>
      <c r="B28" s="2">
        <v>2696.27</v>
      </c>
      <c r="C28" s="2">
        <v>2028.3240000000001</v>
      </c>
      <c r="D28" s="2">
        <v>667.94600000000003</v>
      </c>
      <c r="E28" s="2">
        <v>322.04000000000002</v>
      </c>
      <c r="F28" s="2">
        <v>603.45500000000004</v>
      </c>
      <c r="G28" s="2"/>
      <c r="H28" s="2">
        <v>925.495</v>
      </c>
      <c r="I28" s="2">
        <v>-257.54910000000001</v>
      </c>
      <c r="J28" s="2">
        <v>-114.354</v>
      </c>
      <c r="K28" s="2">
        <v>-371.90300000000002</v>
      </c>
      <c r="L28" s="2">
        <v>25.277999999999999</v>
      </c>
      <c r="M28" s="2">
        <v>-397.18099999999998</v>
      </c>
      <c r="N28" s="2"/>
      <c r="O28" s="2">
        <v>-397.18099999999998</v>
      </c>
      <c r="P28" s="2"/>
      <c r="Q28" s="2">
        <v>-330.27699999999999</v>
      </c>
      <c r="R28" s="2">
        <v>85.069800000000001</v>
      </c>
      <c r="S28" s="2">
        <v>-257.54910000000001</v>
      </c>
      <c r="T28" s="3">
        <v>2431.9349999999999</v>
      </c>
      <c r="U28" s="3">
        <v>2431.9349999999999</v>
      </c>
      <c r="V28" s="2">
        <v>-0.13600000000000001</v>
      </c>
      <c r="W28" s="2">
        <v>-0.13600000000000001</v>
      </c>
    </row>
    <row r="29" spans="1:23" x14ac:dyDescent="0.35">
      <c r="A29" s="1">
        <f t="shared" si="0"/>
        <v>42643</v>
      </c>
      <c r="B29" s="2">
        <v>2284.6309999999999</v>
      </c>
      <c r="C29" s="2">
        <v>1849.3530000000001</v>
      </c>
      <c r="D29" s="2">
        <v>435.27800000000002</v>
      </c>
      <c r="E29" s="2">
        <v>245.96</v>
      </c>
      <c r="F29" s="2">
        <v>456.01600000000002</v>
      </c>
      <c r="G29" s="2"/>
      <c r="H29" s="2">
        <v>701.976</v>
      </c>
      <c r="I29" s="2">
        <v>-266.69819999999999</v>
      </c>
      <c r="J29" s="2">
        <v>58.298999999999999</v>
      </c>
      <c r="K29" s="2">
        <v>-208.399</v>
      </c>
      <c r="L29" s="2">
        <v>11.07</v>
      </c>
      <c r="M29" s="2">
        <v>-219.46899999999999</v>
      </c>
      <c r="N29" s="2"/>
      <c r="O29" s="2">
        <v>-219.46899999999999</v>
      </c>
      <c r="P29" s="2"/>
      <c r="Q29" s="2">
        <v>-121.337</v>
      </c>
      <c r="R29" s="2">
        <v>394.25510000000003</v>
      </c>
      <c r="S29" s="2">
        <v>-266.69839999999999</v>
      </c>
      <c r="T29" s="3">
        <v>2163.1799999999998</v>
      </c>
      <c r="U29" s="3">
        <v>2163.1799999999998</v>
      </c>
      <c r="V29" s="2">
        <v>-4.07E-2</v>
      </c>
      <c r="W29" s="2">
        <v>-0.04</v>
      </c>
    </row>
    <row r="30" spans="1:23" x14ac:dyDescent="0.35">
      <c r="A30" s="1">
        <f t="shared" si="0"/>
        <v>42551</v>
      </c>
      <c r="B30" s="2">
        <v>2298.4360000000001</v>
      </c>
      <c r="C30" s="2">
        <v>1661.701</v>
      </c>
      <c r="D30" s="2">
        <v>636.73500000000001</v>
      </c>
      <c r="E30" s="2">
        <v>214.30199999999999</v>
      </c>
      <c r="F30" s="2">
        <v>336.81099999999998</v>
      </c>
      <c r="G30" s="2"/>
      <c r="H30" s="2">
        <v>551.11300000000006</v>
      </c>
      <c r="I30" s="2">
        <v>85.622100000000003</v>
      </c>
      <c r="J30" s="2">
        <v>-55.610999999999997</v>
      </c>
      <c r="K30" s="2">
        <v>30.010999999999999</v>
      </c>
      <c r="L30" s="2">
        <v>8.1329999999999991</v>
      </c>
      <c r="M30" s="2">
        <v>21.878</v>
      </c>
      <c r="N30" s="2"/>
      <c r="O30" s="2">
        <v>21.878</v>
      </c>
      <c r="P30" s="2"/>
      <c r="Q30" s="2">
        <v>21.878</v>
      </c>
      <c r="R30" s="2">
        <v>-33.725099999999998</v>
      </c>
      <c r="S30" s="2">
        <v>85.622100000000003</v>
      </c>
      <c r="T30" s="3">
        <v>2234.8649999999998</v>
      </c>
      <c r="U30" s="3">
        <v>2354.0250000000001</v>
      </c>
      <c r="V30" s="2">
        <v>0.01</v>
      </c>
      <c r="W30" s="2">
        <v>9.2999999999999992E-3</v>
      </c>
    </row>
    <row r="31" spans="1:23" x14ac:dyDescent="0.35">
      <c r="A31" s="1">
        <f t="shared" si="0"/>
        <v>42460</v>
      </c>
      <c r="B31" s="2">
        <v>1270.0170000000001</v>
      </c>
      <c r="C31" s="2">
        <v>995.24099999999999</v>
      </c>
      <c r="D31" s="2">
        <v>274.77589999999998</v>
      </c>
      <c r="E31" s="2">
        <v>191.66399999999999</v>
      </c>
      <c r="F31" s="2">
        <v>321.15199999999999</v>
      </c>
      <c r="G31" s="2"/>
      <c r="H31" s="2">
        <v>512.81600000000003</v>
      </c>
      <c r="I31" s="2">
        <v>-238.04</v>
      </c>
      <c r="J31" s="2">
        <v>-51.499000000000002</v>
      </c>
      <c r="K31" s="2">
        <v>-289.53899999999999</v>
      </c>
      <c r="L31" s="2">
        <v>3.649</v>
      </c>
      <c r="M31" s="2">
        <v>-293.18799999999999</v>
      </c>
      <c r="N31" s="2"/>
      <c r="O31" s="2">
        <v>-293.18799999999999</v>
      </c>
      <c r="P31" s="2"/>
      <c r="Q31" s="2">
        <v>-293.18799999999999</v>
      </c>
      <c r="R31" s="2">
        <v>-71.150999999999996</v>
      </c>
      <c r="S31" s="2">
        <v>-238.04</v>
      </c>
      <c r="T31" s="3">
        <v>2099.7449999999999</v>
      </c>
      <c r="U31" s="3">
        <v>2099.7449999999999</v>
      </c>
      <c r="V31" s="2">
        <v>-0.13930000000000001</v>
      </c>
      <c r="W31" s="2">
        <v>-0.13930000000000001</v>
      </c>
    </row>
    <row r="32" spans="1:23" x14ac:dyDescent="0.35">
      <c r="A32" s="1">
        <f t="shared" si="0"/>
        <v>42369</v>
      </c>
      <c r="B32" s="2">
        <v>1147.048</v>
      </c>
      <c r="C32" s="2">
        <v>894.58</v>
      </c>
      <c r="D32" s="2">
        <v>252.46799999999999</v>
      </c>
      <c r="E32" s="2">
        <v>182.482</v>
      </c>
      <c r="F32" s="2">
        <v>318.20999999999998</v>
      </c>
      <c r="G32" s="2"/>
      <c r="H32" s="2">
        <v>500.69200000000001</v>
      </c>
      <c r="I32" s="2">
        <v>-248.22399999999999</v>
      </c>
      <c r="J32" s="2">
        <v>-30.196999999999999</v>
      </c>
      <c r="K32" s="2">
        <v>-278.42099999999999</v>
      </c>
      <c r="L32" s="2">
        <v>3.8460000000000001</v>
      </c>
      <c r="M32" s="2">
        <v>-282.267</v>
      </c>
      <c r="N32" s="2"/>
      <c r="O32" s="2">
        <v>-282.267</v>
      </c>
      <c r="P32" s="2"/>
      <c r="Q32" s="2">
        <v>-282.267</v>
      </c>
      <c r="R32" s="2">
        <v>-89.932299999999998</v>
      </c>
      <c r="S32" s="2">
        <v>-248.22399999999999</v>
      </c>
      <c r="T32" s="3">
        <v>1990.14</v>
      </c>
      <c r="U32" s="3">
        <v>1990.14</v>
      </c>
      <c r="V32" s="2">
        <v>-0.14199999999999999</v>
      </c>
      <c r="W32" s="2">
        <v>-0.14199999999999999</v>
      </c>
    </row>
    <row r="33" spans="1:23" x14ac:dyDescent="0.35">
      <c r="A33" s="1">
        <f t="shared" si="0"/>
        <v>42277</v>
      </c>
      <c r="B33" s="2">
        <v>1214.3800000000001</v>
      </c>
      <c r="C33" s="2">
        <v>995.81629999999996</v>
      </c>
      <c r="D33" s="2">
        <v>218.5635</v>
      </c>
      <c r="E33" s="2">
        <v>190.24299999999999</v>
      </c>
      <c r="F33" s="2">
        <v>288.654</v>
      </c>
      <c r="G33" s="2"/>
      <c r="H33" s="2">
        <v>478.89670000000001</v>
      </c>
      <c r="I33" s="2">
        <v>-260.33330000000001</v>
      </c>
      <c r="J33" s="2">
        <v>-55.015999999999998</v>
      </c>
      <c r="K33" s="2">
        <v>-315.34910000000002</v>
      </c>
      <c r="L33" s="2">
        <v>5.048</v>
      </c>
      <c r="M33" s="2">
        <v>-320.39710000000002</v>
      </c>
      <c r="N33" s="2"/>
      <c r="O33" s="2">
        <v>-320.39710000000002</v>
      </c>
      <c r="P33" s="2"/>
      <c r="Q33" s="2">
        <v>-320.39710000000002</v>
      </c>
      <c r="R33" s="2">
        <v>-55.632100000000001</v>
      </c>
      <c r="S33" s="2">
        <v>-260.33339999999998</v>
      </c>
      <c r="T33" s="3">
        <v>1923.03</v>
      </c>
      <c r="U33" s="3">
        <v>1923.03</v>
      </c>
      <c r="V33" s="2">
        <v>-0.1653</v>
      </c>
      <c r="W33" s="2">
        <v>-0.1653</v>
      </c>
    </row>
    <row r="34" spans="1:23" x14ac:dyDescent="0.35">
      <c r="A34" s="1">
        <f t="shared" si="0"/>
        <v>42185</v>
      </c>
      <c r="B34" s="2">
        <v>936.78899999999999</v>
      </c>
      <c r="C34" s="2">
        <v>705.29300000000001</v>
      </c>
      <c r="D34" s="2">
        <v>231.49600000000001</v>
      </c>
      <c r="E34" s="2">
        <v>178.791</v>
      </c>
      <c r="F34" s="2">
        <v>236.36699999999999</v>
      </c>
      <c r="G34" s="2"/>
      <c r="H34" s="2">
        <v>415.15800000000002</v>
      </c>
      <c r="I34" s="2">
        <v>-183.66200000000001</v>
      </c>
      <c r="J34" s="2">
        <v>-44.411999999999999</v>
      </c>
      <c r="K34" s="2">
        <v>-228.07400000000001</v>
      </c>
      <c r="L34" s="2">
        <v>1.784</v>
      </c>
      <c r="M34" s="2">
        <v>-229.858</v>
      </c>
      <c r="N34" s="2"/>
      <c r="O34" s="2">
        <v>-229.858</v>
      </c>
      <c r="P34" s="2"/>
      <c r="Q34" s="2">
        <v>-229.858</v>
      </c>
      <c r="R34" s="2">
        <v>-63.027900000000002</v>
      </c>
      <c r="S34" s="2">
        <v>-183.66200000000001</v>
      </c>
      <c r="T34" s="3">
        <v>1935.09</v>
      </c>
      <c r="U34" s="3">
        <v>1935.09</v>
      </c>
      <c r="V34" s="2">
        <v>-0.1187</v>
      </c>
      <c r="W34" s="2">
        <v>-0.1187</v>
      </c>
    </row>
    <row r="35" spans="1:23" x14ac:dyDescent="0.35">
      <c r="A35" s="1">
        <f t="shared" ref="A35:A54" si="1">EOMONTH(A34, -3)</f>
        <v>42094</v>
      </c>
      <c r="B35" s="2">
        <v>954.976</v>
      </c>
      <c r="C35" s="2">
        <v>741.60599999999999</v>
      </c>
      <c r="D35" s="2">
        <v>213.37010000000001</v>
      </c>
      <c r="E35" s="2">
        <v>181.71199999999999</v>
      </c>
      <c r="F35" s="2">
        <v>201.846</v>
      </c>
      <c r="G35" s="2"/>
      <c r="H35" s="2">
        <v>383.55799999999999</v>
      </c>
      <c r="I35" s="2">
        <v>-170.18790000000001</v>
      </c>
      <c r="J35" s="2">
        <v>-10.872</v>
      </c>
      <c r="K35" s="2">
        <v>-181.06</v>
      </c>
      <c r="L35" s="2">
        <v>3.1669999999999998</v>
      </c>
      <c r="M35" s="2">
        <v>-184.227</v>
      </c>
      <c r="N35" s="2"/>
      <c r="O35" s="2">
        <v>-184.227</v>
      </c>
      <c r="P35" s="2"/>
      <c r="Q35" s="2">
        <v>-184.227</v>
      </c>
      <c r="R35" s="2">
        <v>-7.3929999999999998</v>
      </c>
      <c r="S35" s="2">
        <v>-170.18790000000001</v>
      </c>
      <c r="T35" s="3">
        <v>1900.335</v>
      </c>
      <c r="U35" s="3">
        <v>1900.335</v>
      </c>
      <c r="V35" s="2">
        <v>-9.6699999999999994E-2</v>
      </c>
      <c r="W35" s="2">
        <v>-9.6699999999999994E-2</v>
      </c>
    </row>
    <row r="36" spans="1:23" x14ac:dyDescent="0.35">
      <c r="A36" s="1">
        <f t="shared" si="1"/>
        <v>42004</v>
      </c>
      <c r="B36" s="2">
        <v>939.88</v>
      </c>
      <c r="C36" s="2">
        <v>679.80700000000002</v>
      </c>
      <c r="D36" s="2">
        <v>260.07299999999998</v>
      </c>
      <c r="E36" s="2">
        <v>167.154</v>
      </c>
      <c r="F36" s="2">
        <v>195.36500000000001</v>
      </c>
      <c r="G36" s="2"/>
      <c r="H36" s="2">
        <v>362.51900000000001</v>
      </c>
      <c r="I36" s="2">
        <v>-102.446</v>
      </c>
      <c r="J36" s="2">
        <v>-48.695</v>
      </c>
      <c r="K36" s="2">
        <v>-151.14099999999999</v>
      </c>
      <c r="L36" s="2">
        <v>3.04</v>
      </c>
      <c r="M36" s="2">
        <v>-154.18100000000001</v>
      </c>
      <c r="N36" s="2"/>
      <c r="O36" s="2">
        <v>-154.18100000000001</v>
      </c>
      <c r="P36" s="2"/>
      <c r="Q36" s="2">
        <v>-154.18100000000001</v>
      </c>
      <c r="R36" s="2">
        <v>7.2363</v>
      </c>
      <c r="S36" s="2">
        <v>-102.446</v>
      </c>
      <c r="T36" s="3">
        <v>1889.2049999999999</v>
      </c>
      <c r="U36" s="3">
        <v>1889.2049999999999</v>
      </c>
      <c r="V36" s="2">
        <v>-8.1299999999999997E-2</v>
      </c>
      <c r="W36" s="2">
        <v>-8.1299999999999997E-2</v>
      </c>
    </row>
    <row r="37" spans="1:23" x14ac:dyDescent="0.35">
      <c r="A37" s="1">
        <f t="shared" si="1"/>
        <v>41912</v>
      </c>
      <c r="B37" s="2">
        <v>956.66099999999994</v>
      </c>
      <c r="C37" s="2">
        <v>694.96379999999999</v>
      </c>
      <c r="D37" s="2">
        <v>261.69720000000001</v>
      </c>
      <c r="E37" s="2">
        <v>139.566</v>
      </c>
      <c r="F37" s="2">
        <v>196.971</v>
      </c>
      <c r="G37" s="2"/>
      <c r="H37" s="2">
        <v>336.53719999999998</v>
      </c>
      <c r="I37" s="2">
        <v>-74.839699999999993</v>
      </c>
      <c r="J37" s="2">
        <v>-29.074000000000002</v>
      </c>
      <c r="K37" s="2">
        <v>-103.914</v>
      </c>
      <c r="L37" s="2">
        <v>3.718</v>
      </c>
      <c r="M37" s="2">
        <v>-107.63200000000001</v>
      </c>
      <c r="N37" s="2"/>
      <c r="O37" s="2">
        <v>-107.63200000000001</v>
      </c>
      <c r="P37" s="2"/>
      <c r="Q37" s="2">
        <v>-107.63200000000001</v>
      </c>
      <c r="R37" s="2">
        <v>49.375</v>
      </c>
      <c r="S37" s="2">
        <v>-74.839699999999993</v>
      </c>
      <c r="T37" s="3">
        <v>1868.085</v>
      </c>
      <c r="U37" s="3">
        <v>1868.085</v>
      </c>
      <c r="V37" s="2">
        <v>-5.7299999999999997E-2</v>
      </c>
      <c r="W37" s="2">
        <v>-5.7299999999999997E-2</v>
      </c>
    </row>
    <row r="38" spans="1:23" x14ac:dyDescent="0.35">
      <c r="A38" s="1">
        <f t="shared" si="1"/>
        <v>41820</v>
      </c>
      <c r="B38" s="2">
        <v>851.80399999999997</v>
      </c>
      <c r="C38" s="2">
        <v>599.95299999999997</v>
      </c>
      <c r="D38" s="2">
        <v>251.851</v>
      </c>
      <c r="E38" s="2">
        <v>135.87299999999999</v>
      </c>
      <c r="F38" s="2">
        <v>155.107</v>
      </c>
      <c r="G38" s="2"/>
      <c r="H38" s="2">
        <v>290.98</v>
      </c>
      <c r="I38" s="2">
        <v>-39.128999999999998</v>
      </c>
      <c r="J38" s="2">
        <v>-31.852</v>
      </c>
      <c r="K38" s="2">
        <v>-70.980999999999995</v>
      </c>
      <c r="L38" s="2">
        <v>3.7269999999999999</v>
      </c>
      <c r="M38" s="2">
        <v>-74.707999999999998</v>
      </c>
      <c r="N38" s="2"/>
      <c r="O38" s="2">
        <v>-74.707999999999998</v>
      </c>
      <c r="P38" s="2"/>
      <c r="Q38" s="2">
        <v>-74.707999999999998</v>
      </c>
      <c r="R38" s="2">
        <v>49.570999999999998</v>
      </c>
      <c r="S38" s="2">
        <v>-39.128999999999998</v>
      </c>
      <c r="T38" s="3">
        <v>1873.665</v>
      </c>
      <c r="U38" s="3">
        <v>1873.665</v>
      </c>
      <c r="V38" s="2">
        <v>-0.04</v>
      </c>
      <c r="W38" s="2">
        <v>-0.04</v>
      </c>
    </row>
    <row r="39" spans="1:23" x14ac:dyDescent="0.35">
      <c r="A39" s="1">
        <f t="shared" si="1"/>
        <v>41729</v>
      </c>
      <c r="B39" s="2">
        <v>769.34900000000005</v>
      </c>
      <c r="C39" s="2">
        <v>556.35400000000004</v>
      </c>
      <c r="D39" s="2">
        <v>212.995</v>
      </c>
      <c r="E39" s="2">
        <v>107.717</v>
      </c>
      <c r="F39" s="2">
        <v>134.03100000000001</v>
      </c>
      <c r="G39" s="2"/>
      <c r="H39" s="2">
        <v>241.74799999999999</v>
      </c>
      <c r="I39" s="2">
        <v>-28.753</v>
      </c>
      <c r="J39" s="2">
        <v>-31.997</v>
      </c>
      <c r="K39" s="2">
        <v>-60.75</v>
      </c>
      <c r="L39" s="2">
        <v>1.1499999999999999</v>
      </c>
      <c r="M39" s="2">
        <v>-61.9</v>
      </c>
      <c r="N39" s="2"/>
      <c r="O39" s="2">
        <v>-61.9</v>
      </c>
      <c r="P39" s="2"/>
      <c r="Q39" s="2">
        <v>-61.9</v>
      </c>
      <c r="R39" s="2">
        <v>8.7940000000000005</v>
      </c>
      <c r="S39" s="2">
        <v>-28.753</v>
      </c>
      <c r="T39" s="3">
        <v>1863.75</v>
      </c>
      <c r="U39" s="3">
        <v>1863.75</v>
      </c>
      <c r="V39" s="2">
        <v>-3.3300000000000003E-2</v>
      </c>
      <c r="W39" s="2">
        <v>-3.3300000000000003E-2</v>
      </c>
    </row>
    <row r="40" spans="1:23" x14ac:dyDescent="0.35">
      <c r="A40" s="1">
        <f t="shared" si="1"/>
        <v>41639</v>
      </c>
      <c r="B40" s="2">
        <v>620.54200000000003</v>
      </c>
      <c r="C40" s="2">
        <v>465.41399999999999</v>
      </c>
      <c r="D40" s="2">
        <v>155.12799999999999</v>
      </c>
      <c r="E40" s="2">
        <v>81.543999999999997</v>
      </c>
      <c r="F40" s="2">
        <v>117.551</v>
      </c>
      <c r="G40" s="2"/>
      <c r="H40" s="2">
        <v>199.095</v>
      </c>
      <c r="I40" s="2">
        <v>-43.966999999999999</v>
      </c>
      <c r="J40" s="2">
        <v>-5.024</v>
      </c>
      <c r="K40" s="2">
        <v>-48.991</v>
      </c>
      <c r="L40" s="2">
        <v>0.80900000000000005</v>
      </c>
      <c r="M40" s="2">
        <v>-49.8</v>
      </c>
      <c r="N40" s="2"/>
      <c r="O40" s="2">
        <v>-49.8</v>
      </c>
      <c r="P40" s="2"/>
      <c r="Q40" s="2">
        <v>-49.8</v>
      </c>
      <c r="R40" s="2">
        <v>28.030899999999999</v>
      </c>
      <c r="S40" s="2">
        <v>-43.966999999999999</v>
      </c>
      <c r="T40" s="3">
        <v>1852.095</v>
      </c>
      <c r="U40" s="3">
        <v>1852.095</v>
      </c>
      <c r="V40" s="2">
        <v>-2.6700000000000002E-2</v>
      </c>
      <c r="W40" s="2">
        <v>-2.6700000000000002E-2</v>
      </c>
    </row>
    <row r="41" spans="1:23" x14ac:dyDescent="0.35">
      <c r="A41" s="1">
        <f t="shared" si="1"/>
        <v>41547</v>
      </c>
      <c r="B41" s="2">
        <v>615.21889999999996</v>
      </c>
      <c r="C41" s="2">
        <v>458.62799999999999</v>
      </c>
      <c r="D41" s="2">
        <v>156.5909</v>
      </c>
      <c r="E41" s="2">
        <v>68.453999999999994</v>
      </c>
      <c r="F41" s="2">
        <v>101.49</v>
      </c>
      <c r="G41" s="2"/>
      <c r="H41" s="2">
        <v>169.94399999999999</v>
      </c>
      <c r="I41" s="2">
        <v>-13.353199999999999</v>
      </c>
      <c r="J41" s="2">
        <v>-1.5529999999999999</v>
      </c>
      <c r="K41" s="2">
        <v>-14.906000000000001</v>
      </c>
      <c r="L41" s="2">
        <v>1.3580000000000001</v>
      </c>
      <c r="M41" s="2">
        <v>-16.263999999999999</v>
      </c>
      <c r="N41" s="2"/>
      <c r="O41" s="2">
        <v>-16.263999999999999</v>
      </c>
      <c r="P41" s="2"/>
      <c r="Q41" s="2">
        <v>-16.263999999999999</v>
      </c>
      <c r="R41" s="2">
        <v>1.6579999999999999</v>
      </c>
      <c r="S41" s="2">
        <v>-13.3531</v>
      </c>
      <c r="T41" s="3">
        <v>1791.3150000000001</v>
      </c>
      <c r="U41" s="3">
        <v>1791.3150000000001</v>
      </c>
      <c r="V41" s="2">
        <v>-9.2999999999999992E-3</v>
      </c>
      <c r="W41" s="2">
        <v>-2.7000000000000001E-3</v>
      </c>
    </row>
    <row r="42" spans="1:23" x14ac:dyDescent="0.35">
      <c r="A42" s="1">
        <f t="shared" si="1"/>
        <v>41455</v>
      </c>
      <c r="B42" s="2">
        <v>431.346</v>
      </c>
      <c r="C42" s="2">
        <v>328.47800000000001</v>
      </c>
      <c r="D42" s="2">
        <v>102.86799999999999</v>
      </c>
      <c r="E42" s="2">
        <v>56.350999999999999</v>
      </c>
      <c r="F42" s="2">
        <v>77.070999999999998</v>
      </c>
      <c r="G42" s="2"/>
      <c r="H42" s="2">
        <v>133.422</v>
      </c>
      <c r="I42" s="2">
        <v>-30.553999999999998</v>
      </c>
      <c r="J42" s="2">
        <v>-7.1639999999999997</v>
      </c>
      <c r="K42" s="2">
        <v>-37.718000000000004</v>
      </c>
      <c r="L42" s="2">
        <v>0.77800000000000002</v>
      </c>
      <c r="M42" s="2">
        <v>-38.496000000000002</v>
      </c>
      <c r="N42" s="2"/>
      <c r="O42" s="2">
        <v>-38.496000000000002</v>
      </c>
      <c r="P42" s="2"/>
      <c r="Q42" s="2">
        <v>-38.496000000000002</v>
      </c>
      <c r="R42" s="2">
        <v>17.545999999999999</v>
      </c>
      <c r="S42" s="2">
        <v>-30.553999999999998</v>
      </c>
      <c r="T42" s="3">
        <v>1827.93</v>
      </c>
      <c r="U42" s="3">
        <v>1827.93</v>
      </c>
      <c r="V42" s="2">
        <v>-2.1299999999999999E-2</v>
      </c>
      <c r="W42" s="2">
        <v>-2.1299999999999999E-2</v>
      </c>
    </row>
    <row r="43" spans="1:23" x14ac:dyDescent="0.35">
      <c r="A43" s="1">
        <f t="shared" si="1"/>
        <v>41364</v>
      </c>
      <c r="B43" s="2">
        <v>405.13900000000001</v>
      </c>
      <c r="C43" s="2">
        <v>304.65600000000001</v>
      </c>
      <c r="D43" s="2">
        <v>100.483</v>
      </c>
      <c r="E43" s="2">
        <v>52.311999999999998</v>
      </c>
      <c r="F43" s="2">
        <v>59.963000000000001</v>
      </c>
      <c r="G43" s="2"/>
      <c r="H43" s="2">
        <v>112.27500000000001</v>
      </c>
      <c r="I43" s="2">
        <v>-11.792</v>
      </c>
      <c r="J43" s="2">
        <v>-18.408999999999999</v>
      </c>
      <c r="K43" s="2">
        <v>-30.201000000000001</v>
      </c>
      <c r="L43" s="2">
        <v>0.30099999999999999</v>
      </c>
      <c r="M43" s="2">
        <v>-30.501999999999999</v>
      </c>
      <c r="N43" s="2"/>
      <c r="O43" s="2">
        <v>-30.501999999999999</v>
      </c>
      <c r="P43" s="2"/>
      <c r="Q43" s="2">
        <v>-30.501999999999999</v>
      </c>
      <c r="R43" s="2">
        <v>12.266</v>
      </c>
      <c r="S43" s="2">
        <v>-11.792</v>
      </c>
      <c r="T43" s="3">
        <v>1772.91</v>
      </c>
      <c r="U43" s="3">
        <v>1772.91</v>
      </c>
      <c r="V43" s="2">
        <v>-1.7299999999999999E-2</v>
      </c>
      <c r="W43" s="2">
        <v>-1.7299999999999999E-2</v>
      </c>
    </row>
    <row r="44" spans="1:23" x14ac:dyDescent="0.35">
      <c r="A44" s="1">
        <f t="shared" si="1"/>
        <v>41274</v>
      </c>
      <c r="B44" s="2">
        <v>561.79200000000003</v>
      </c>
      <c r="C44" s="2">
        <v>465.47199999999998</v>
      </c>
      <c r="D44" s="2">
        <v>96.32</v>
      </c>
      <c r="E44" s="2">
        <v>54.859000000000002</v>
      </c>
      <c r="F44" s="2">
        <v>47.045000000000002</v>
      </c>
      <c r="G44" s="2"/>
      <c r="H44" s="2">
        <v>101.904</v>
      </c>
      <c r="I44" s="2">
        <v>-5.5839999999999996</v>
      </c>
      <c r="J44" s="2">
        <v>16.983000000000001</v>
      </c>
      <c r="K44" s="2">
        <v>11.398999999999999</v>
      </c>
      <c r="L44" s="2">
        <v>0.151</v>
      </c>
      <c r="M44" s="2">
        <v>11.247999999999999</v>
      </c>
      <c r="N44" s="2"/>
      <c r="O44" s="2">
        <v>11.247999999999999</v>
      </c>
      <c r="P44" s="2"/>
      <c r="Q44" s="2">
        <v>11.247999999999999</v>
      </c>
      <c r="R44" s="2">
        <v>-78.093000000000004</v>
      </c>
      <c r="S44" s="2">
        <v>-5.5839999999999996</v>
      </c>
      <c r="T44" s="3">
        <v>1720.68</v>
      </c>
      <c r="U44" s="3">
        <v>1863.9749999999999</v>
      </c>
      <c r="V44" s="2">
        <v>6.7000000000000002E-3</v>
      </c>
      <c r="W44" s="2">
        <v>0</v>
      </c>
    </row>
    <row r="45" spans="1:23" x14ac:dyDescent="0.35">
      <c r="A45" s="1">
        <f t="shared" si="1"/>
        <v>41182</v>
      </c>
      <c r="B45" s="2">
        <v>306.33199999999999</v>
      </c>
      <c r="C45" s="2">
        <v>282.476</v>
      </c>
      <c r="D45" s="2">
        <v>23.856000000000002</v>
      </c>
      <c r="E45" s="2">
        <v>68.831999999999994</v>
      </c>
      <c r="F45" s="2">
        <v>45.908999999999999</v>
      </c>
      <c r="G45" s="2"/>
      <c r="H45" s="2">
        <v>114.741</v>
      </c>
      <c r="I45" s="2">
        <v>-90.885000000000005</v>
      </c>
      <c r="J45" s="2">
        <v>0.80400000000000005</v>
      </c>
      <c r="K45" s="2">
        <v>-90.081000000000003</v>
      </c>
      <c r="L45" s="2">
        <v>-0.14799999999999999</v>
      </c>
      <c r="M45" s="2">
        <v>-89.933000000000007</v>
      </c>
      <c r="N45" s="2"/>
      <c r="O45" s="2">
        <v>-89.933000000000007</v>
      </c>
      <c r="P45" s="2"/>
      <c r="Q45" s="2">
        <v>-89.933000000000007</v>
      </c>
      <c r="R45" s="2">
        <v>-100.938</v>
      </c>
      <c r="S45" s="2">
        <v>-90.885000000000005</v>
      </c>
      <c r="T45" s="3">
        <v>1610.2349999999999</v>
      </c>
      <c r="U45" s="3">
        <v>1610.2349999999999</v>
      </c>
      <c r="V45" s="2">
        <v>-5.1999999999999998E-2</v>
      </c>
      <c r="W45" s="2">
        <v>-5.1999999999999998E-2</v>
      </c>
    </row>
    <row r="46" spans="1:23" x14ac:dyDescent="0.35">
      <c r="A46" s="1">
        <f t="shared" si="1"/>
        <v>41090</v>
      </c>
      <c r="B46" s="2">
        <v>50.103999999999999</v>
      </c>
      <c r="C46" s="2">
        <v>58.865000000000002</v>
      </c>
      <c r="D46" s="2">
        <v>-8.7609999999999992</v>
      </c>
      <c r="E46" s="2">
        <v>61.901000000000003</v>
      </c>
      <c r="F46" s="2">
        <v>37.798000000000002</v>
      </c>
      <c r="G46" s="2"/>
      <c r="H46" s="2">
        <v>99.698999999999998</v>
      </c>
      <c r="I46" s="2">
        <v>-108.46</v>
      </c>
      <c r="J46" s="2">
        <v>-2.2280000000000002</v>
      </c>
      <c r="K46" s="2">
        <v>-110.688</v>
      </c>
      <c r="L46" s="2">
        <v>0.11600000000000001</v>
      </c>
      <c r="M46" s="2">
        <v>-110.804</v>
      </c>
      <c r="N46" s="2"/>
      <c r="O46" s="2">
        <v>-110.804</v>
      </c>
      <c r="P46" s="2"/>
      <c r="Q46" s="2">
        <v>-110.804</v>
      </c>
      <c r="R46" s="2">
        <v>-101.827</v>
      </c>
      <c r="S46" s="2">
        <v>-108.46</v>
      </c>
      <c r="T46" s="3">
        <v>1583.34</v>
      </c>
      <c r="U46" s="3">
        <v>1583.34</v>
      </c>
      <c r="V46" s="2">
        <v>-7.0000000000000007E-2</v>
      </c>
      <c r="W46" s="2">
        <v>-7.0000000000000007E-2</v>
      </c>
    </row>
    <row r="47" spans="1:23" x14ac:dyDescent="0.35">
      <c r="A47" s="1">
        <f t="shared" si="1"/>
        <v>40999</v>
      </c>
      <c r="B47" s="2">
        <v>26.652999999999999</v>
      </c>
      <c r="C47" s="2">
        <v>21.890999999999998</v>
      </c>
      <c r="D47" s="2">
        <v>4.7619999999999996</v>
      </c>
      <c r="E47" s="2">
        <v>74.853999999999999</v>
      </c>
      <c r="F47" s="2">
        <v>36.082999999999998</v>
      </c>
      <c r="G47" s="2"/>
      <c r="H47" s="2">
        <v>110.937</v>
      </c>
      <c r="I47" s="2">
        <v>-106.175</v>
      </c>
      <c r="J47" s="2">
        <v>0.68100000000000005</v>
      </c>
      <c r="K47" s="2">
        <v>-105.494</v>
      </c>
      <c r="L47" s="2">
        <v>0.109</v>
      </c>
      <c r="M47" s="2">
        <v>-105.60299999999999</v>
      </c>
      <c r="N47" s="2"/>
      <c r="O47" s="2">
        <v>-105.60299999999999</v>
      </c>
      <c r="P47" s="2"/>
      <c r="Q47" s="2">
        <v>-105.60299999999999</v>
      </c>
      <c r="R47" s="2">
        <v>-84.6</v>
      </c>
      <c r="S47" s="2">
        <v>-106.175</v>
      </c>
      <c r="T47" s="3">
        <v>1578.63</v>
      </c>
      <c r="U47" s="3">
        <v>1578.63</v>
      </c>
      <c r="V47" s="2">
        <v>-6.6699999999999995E-2</v>
      </c>
      <c r="W47" s="2">
        <v>-6.6699999999999995E-2</v>
      </c>
    </row>
    <row r="48" spans="1:23" x14ac:dyDescent="0.35">
      <c r="A48" s="1">
        <f t="shared" si="1"/>
        <v>40908</v>
      </c>
      <c r="B48" s="2">
        <v>30.167000000000002</v>
      </c>
      <c r="C48" s="2">
        <v>19.957000000000001</v>
      </c>
      <c r="D48" s="2">
        <v>10.210000000000001</v>
      </c>
      <c r="E48" s="2">
        <v>68.391000000000005</v>
      </c>
      <c r="F48" s="2">
        <v>30.582000000000001</v>
      </c>
      <c r="G48" s="2"/>
      <c r="H48" s="2">
        <v>98.972999999999999</v>
      </c>
      <c r="I48" s="2">
        <v>-88.763000000000005</v>
      </c>
      <c r="J48" s="2">
        <v>-1.0509999999999999</v>
      </c>
      <c r="K48" s="2">
        <v>-89.813999999999993</v>
      </c>
      <c r="L48" s="2">
        <v>5.8999999999999997E-2</v>
      </c>
      <c r="M48" s="2">
        <v>-89.873000000000005</v>
      </c>
      <c r="N48" s="2"/>
      <c r="O48" s="2">
        <v>-89.873000000000005</v>
      </c>
      <c r="P48" s="2"/>
      <c r="Q48" s="2">
        <v>-89.873000000000005</v>
      </c>
      <c r="R48" s="2">
        <v>-76.122</v>
      </c>
      <c r="S48" s="2">
        <v>-88.763000000000005</v>
      </c>
      <c r="T48" s="3">
        <v>1571.76</v>
      </c>
      <c r="U48" s="3">
        <v>1571.76</v>
      </c>
      <c r="V48" s="2">
        <v>-5.7299999999999997E-2</v>
      </c>
      <c r="W48" s="2">
        <v>-5.7299999999999997E-2</v>
      </c>
    </row>
    <row r="49" spans="1:23" x14ac:dyDescent="0.35">
      <c r="A49" s="1">
        <f t="shared" si="1"/>
        <v>40816</v>
      </c>
      <c r="B49" s="2">
        <v>39.375</v>
      </c>
      <c r="C49" s="2">
        <v>31.54</v>
      </c>
      <c r="D49" s="2">
        <v>7.835</v>
      </c>
      <c r="E49" s="2">
        <v>61.204999999999998</v>
      </c>
      <c r="F49" s="2">
        <v>27.556000000000001</v>
      </c>
      <c r="G49" s="2"/>
      <c r="H49" s="2">
        <v>88.760999999999996</v>
      </c>
      <c r="I49" s="2">
        <v>-80.926000000000002</v>
      </c>
      <c r="J49" s="2">
        <v>-0.45</v>
      </c>
      <c r="K49" s="2">
        <v>-81.376000000000005</v>
      </c>
      <c r="L49" s="2">
        <v>0.113</v>
      </c>
      <c r="M49" s="2">
        <v>-81.489000000000004</v>
      </c>
      <c r="N49" s="2"/>
      <c r="O49" s="2">
        <v>-81.489000000000004</v>
      </c>
      <c r="P49" s="2"/>
      <c r="Q49" s="2">
        <v>-81.489000000000004</v>
      </c>
      <c r="R49" s="2">
        <v>-60.197000000000003</v>
      </c>
      <c r="S49" s="2">
        <v>-80.926000000000002</v>
      </c>
      <c r="T49" s="3">
        <v>1505.835</v>
      </c>
      <c r="U49" s="3">
        <v>1505.835</v>
      </c>
      <c r="V49" s="2">
        <v>-5.2699999999999997E-2</v>
      </c>
      <c r="W49" s="2">
        <v>-5.2699999999999997E-2</v>
      </c>
    </row>
    <row r="50" spans="1:23" x14ac:dyDescent="0.35">
      <c r="A50" s="1">
        <f t="shared" si="1"/>
        <v>40724</v>
      </c>
      <c r="B50" s="2">
        <v>57.665999999999997</v>
      </c>
      <c r="C50" s="2">
        <v>40.442</v>
      </c>
      <c r="D50" s="2">
        <v>17.224</v>
      </c>
      <c r="E50" s="2">
        <v>54.082999999999998</v>
      </c>
      <c r="F50" s="2">
        <v>27.617999999999999</v>
      </c>
      <c r="G50" s="2"/>
      <c r="H50" s="2">
        <v>81.700999999999993</v>
      </c>
      <c r="I50" s="2">
        <v>-64.477000000000004</v>
      </c>
      <c r="J50" s="2">
        <v>-0.51400000000000001</v>
      </c>
      <c r="K50" s="2">
        <v>-64.991</v>
      </c>
      <c r="L50" s="2">
        <v>8.6999999999999994E-2</v>
      </c>
      <c r="M50" s="2">
        <v>-65.078000000000003</v>
      </c>
      <c r="N50" s="2"/>
      <c r="O50" s="2">
        <v>-65.078000000000003</v>
      </c>
      <c r="P50" s="2"/>
      <c r="Q50" s="2">
        <v>-65.078000000000003</v>
      </c>
      <c r="R50" s="2">
        <v>-54.420999999999999</v>
      </c>
      <c r="S50" s="2">
        <v>-64.477000000000004</v>
      </c>
      <c r="T50" s="3">
        <v>1561.155</v>
      </c>
      <c r="U50" s="3">
        <v>1561.155</v>
      </c>
      <c r="V50" s="2">
        <v>-4.2000000000000003E-2</v>
      </c>
      <c r="W50" s="2">
        <v>-4.2000000000000003E-2</v>
      </c>
    </row>
    <row r="51" spans="1:23" x14ac:dyDescent="0.35">
      <c r="A51" s="1">
        <f t="shared" si="1"/>
        <v>40633</v>
      </c>
      <c r="B51" s="2">
        <v>58.170999999999999</v>
      </c>
      <c r="C51" s="2">
        <v>39.662999999999997</v>
      </c>
      <c r="D51" s="2">
        <v>18.507999999999999</v>
      </c>
      <c r="E51" s="2">
        <v>52.530999999999999</v>
      </c>
      <c r="F51" s="2">
        <v>24.716000000000001</v>
      </c>
      <c r="G51" s="2"/>
      <c r="H51" s="2">
        <v>77.247</v>
      </c>
      <c r="I51" s="2">
        <v>-58.738999999999997</v>
      </c>
      <c r="J51" s="2">
        <v>-2.5000000000000001E-2</v>
      </c>
      <c r="K51" s="2">
        <v>-58.764000000000003</v>
      </c>
      <c r="L51" s="2">
        <v>0.13900000000000001</v>
      </c>
      <c r="M51" s="2">
        <v>-58.902999999999999</v>
      </c>
      <c r="N51" s="2"/>
      <c r="O51" s="2">
        <v>-58.902999999999999</v>
      </c>
      <c r="P51" s="2"/>
      <c r="Q51" s="2">
        <v>-58.902999999999999</v>
      </c>
      <c r="R51" s="2">
        <v>-43.829000000000001</v>
      </c>
      <c r="S51" s="2">
        <v>-58.738999999999997</v>
      </c>
      <c r="T51" s="3">
        <v>1466.355</v>
      </c>
      <c r="U51" s="3">
        <v>1466.355</v>
      </c>
      <c r="V51" s="2">
        <v>-0.04</v>
      </c>
      <c r="W51" s="2">
        <v>-0.04</v>
      </c>
    </row>
    <row r="52" spans="1:23" x14ac:dyDescent="0.35">
      <c r="A52" s="1">
        <f t="shared" si="1"/>
        <v>40543</v>
      </c>
      <c r="B52" s="2">
        <v>49.03</v>
      </c>
      <c r="C52" s="2">
        <v>31.001999999999999</v>
      </c>
      <c r="D52" s="2">
        <v>18.027999999999999</v>
      </c>
      <c r="E52" s="2">
        <v>41.161999999999999</v>
      </c>
      <c r="F52" s="2">
        <v>24.212</v>
      </c>
      <c r="G52" s="2"/>
      <c r="H52" s="2">
        <v>65.373999999999995</v>
      </c>
      <c r="I52" s="2">
        <v>-47.345999999999997</v>
      </c>
      <c r="J52" s="2">
        <v>-1.4450000000000001</v>
      </c>
      <c r="K52" s="2">
        <v>-48.790999999999997</v>
      </c>
      <c r="L52" s="2">
        <v>0.15</v>
      </c>
      <c r="M52" s="2">
        <v>-48.941000000000003</v>
      </c>
      <c r="N52" s="2"/>
      <c r="O52" s="2">
        <v>-48.941000000000003</v>
      </c>
      <c r="P52" s="2"/>
      <c r="Q52" s="2">
        <v>-48.941000000000003</v>
      </c>
      <c r="R52" s="2">
        <v>-48.753999999999998</v>
      </c>
      <c r="S52" s="2">
        <v>-47.345999999999997</v>
      </c>
      <c r="T52" s="3">
        <v>1427.8050000000001</v>
      </c>
      <c r="U52" s="3">
        <v>1427.8050000000001</v>
      </c>
      <c r="V52" s="2">
        <v>-3.4000000000000002E-2</v>
      </c>
      <c r="W52" s="2">
        <v>-3.4000000000000002E-2</v>
      </c>
    </row>
    <row r="53" spans="1:23" x14ac:dyDescent="0.35">
      <c r="A53" s="1">
        <f t="shared" si="1"/>
        <v>40451</v>
      </c>
      <c r="B53" s="2">
        <v>36.286000000000001</v>
      </c>
      <c r="C53" s="2">
        <v>24.963999999999999</v>
      </c>
      <c r="D53" s="2">
        <v>11.321999999999999</v>
      </c>
      <c r="E53" s="2">
        <v>37.616999999999997</v>
      </c>
      <c r="F53" s="2">
        <v>25.349</v>
      </c>
      <c r="G53" s="2"/>
      <c r="H53" s="2">
        <v>62.966000000000001</v>
      </c>
      <c r="I53" s="2">
        <v>-51.643999999999998</v>
      </c>
      <c r="J53" s="2">
        <v>0.25</v>
      </c>
      <c r="K53" s="2">
        <v>-51.393999999999998</v>
      </c>
      <c r="L53" s="2">
        <v>-3.6999999999999998E-2</v>
      </c>
      <c r="M53" s="2">
        <v>-51.356999999999999</v>
      </c>
      <c r="N53" s="2"/>
      <c r="O53" s="2">
        <v>-51.356999999999999</v>
      </c>
      <c r="P53" s="2"/>
      <c r="Q53" s="2">
        <v>-51.356999999999999</v>
      </c>
      <c r="R53" s="2">
        <v>-34.725000000000001</v>
      </c>
      <c r="S53" s="2">
        <v>-51.643999999999998</v>
      </c>
      <c r="T53" s="3">
        <v>760.77</v>
      </c>
      <c r="U53" s="3">
        <v>760.77</v>
      </c>
      <c r="V53" s="2">
        <v>0.42799999999999999</v>
      </c>
      <c r="W53" s="2">
        <v>0.42799999999999999</v>
      </c>
    </row>
    <row r="54" spans="1:23" x14ac:dyDescent="0.35">
      <c r="A54" s="1">
        <f t="shared" si="1"/>
        <v>40359</v>
      </c>
      <c r="B54" s="2">
        <v>31.241</v>
      </c>
      <c r="C54" s="2">
        <v>21.945</v>
      </c>
      <c r="D54" s="2">
        <v>9.2959999999999994</v>
      </c>
      <c r="E54" s="2">
        <v>26.698</v>
      </c>
      <c r="F54" s="2">
        <v>20.431999999999999</v>
      </c>
      <c r="G54" s="2"/>
      <c r="H54" s="2">
        <v>47.13</v>
      </c>
      <c r="I54" s="2">
        <v>-37.834000000000003</v>
      </c>
      <c r="J54" s="2">
        <v>2.9820000000000002</v>
      </c>
      <c r="K54" s="2">
        <v>-34.851999999999997</v>
      </c>
      <c r="L54" s="2">
        <v>8.3000000000000004E-2</v>
      </c>
      <c r="M54" s="2">
        <v>-34.935000000000002</v>
      </c>
      <c r="N54" s="2"/>
      <c r="O54" s="2">
        <v>-34.935000000000002</v>
      </c>
      <c r="P54" s="2"/>
      <c r="Q54" s="2">
        <v>-34.935000000000002</v>
      </c>
      <c r="R54" s="2">
        <v>-28.879000000000001</v>
      </c>
      <c r="S54" s="2">
        <v>-37.834000000000003</v>
      </c>
      <c r="T54" s="3">
        <v>1384.0650000000001</v>
      </c>
      <c r="U54" s="3">
        <v>1384.0650000000001</v>
      </c>
      <c r="V54" s="2">
        <v>-2.53E-2</v>
      </c>
      <c r="W54" s="2">
        <v>-2.53E-2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Jhabuawala</dc:creator>
  <cp:lastModifiedBy>Zainab Jhabuawala</cp:lastModifiedBy>
  <dcterms:created xsi:type="dcterms:W3CDTF">2015-06-05T18:17:20Z</dcterms:created>
  <dcterms:modified xsi:type="dcterms:W3CDTF">2024-03-17T04:10:40Z</dcterms:modified>
</cp:coreProperties>
</file>