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<sst xmlns="http://schemas.openxmlformats.org/spreadsheetml/2006/main" count="29" uniqueCount="29">
  <si>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r>
      <t xml:space="preserve">Task 
</t>
    </r>
    <r>
      <rPr/>
      <t>(to Edit this file go to File &gt; Make a Copy)</t>
    </r>
  </si>
  <si>
    <t>Time (estimated)</t>
  </si>
  <si>
    <t>Time (spent)</t>
  </si>
  <si>
    <t>Time (left)</t>
  </si>
  <si>
    <t>Planning</t>
  </si>
  <si>
    <t>Team documentation</t>
  </si>
  <si>
    <t>Wireframing</t>
  </si>
  <si>
    <t>UI</t>
  </si>
  <si>
    <t>Design</t>
  </si>
  <si>
    <t>HTML/CSS</t>
  </si>
  <si>
    <t>Theme development</t>
  </si>
  <si>
    <t>Server setup</t>
  </si>
  <si>
    <t>Testing 1</t>
  </si>
  <si>
    <t>Bug fixes</t>
  </si>
  <si>
    <t>Optimization</t>
  </si>
  <si>
    <t>Content</t>
  </si>
  <si>
    <t>SEO</t>
  </si>
  <si>
    <t>User documentation</t>
  </si>
  <si>
    <t>Go live</t>
  </si>
  <si>
    <t>Testing 2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</si>
  <si>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</si>
  <si>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</si>
  <si>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</si>
  <si>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</si>
  <si>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</si>
  <si>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</si>
  <si>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</si>
  <si>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https://xaviesteve.com/go/agilespreadsheet</t>
  </si>
  <si>
    <r>
      <t xml:space="preserve">TO EDIT IT, GO TO </t>
    </r>
    <r>
      <rPr>
        <i/>
      </rPr>
      <t>FILE</t>
    </r>
    <r>
      <t xml:space="preserve"> &gt; </t>
    </r>
    <r>
      <rPr>
        <i/>
      </rPr>
      <t>MAKE A COPY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</si>
</sst>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</font>
    <font>
      <b/>
      <sz val="8.0"/>
      <color rgb="FF333333"/>
    </font>
    <font>
      <b/>
      <sz val="10.0"/>
      <color rgb="FF333333"/>
    </font>
    <font>
      <sz val="10.0"/>
      <color rgb="FF333333"/>
    </font>
    <font/>
    <font>
      <sz val="9.0"/>
    </font>
    <font>
      <sz val="10.0"/>
      <color rgb="FF969696"/>
    </font>
    <font>
      <sz val="8.0"/>
      <color rgb="FF333333"/>
    </font>
    <font>
      <sz val="6.0"/>
      <color rgb="FFDDDDDD"/>
    </font>
    <font>
      <b/>
      <sz val="9.0"/>
      <color rgb="FFFFFFFF"/>
    </font>
    <font>
      <sz val="14.0"/>
      <color rgb="FFFFFFFF"/>
    </font>
    <font>
      <b/>
      <u/>
      <sz val="10.0"/>
      <color rgb="FFFFFFFF"/>
    </font>
    <font>
      <b/>
      <sz val="10.0"/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0" fillId="2" fontId="2" numFmtId="0" xfId="0" applyAlignment="1" applyFont="1">
      <alignment wrapText="1"/>
    </xf>
    <xf borderId="1" fillId="3" fontId="3" numFmtId="0" xfId="0" applyAlignment="1" applyBorder="1" applyFill="1" applyFont="1">
      <alignment wrapText="1"/>
    </xf>
    <xf borderId="1" fillId="3" fontId="4" numFmtId="0" xfId="0" applyAlignment="1" applyBorder="1" applyFont="1">
      <alignment wrapText="1"/>
    </xf>
    <xf borderId="0" fillId="3" fontId="4" numFmtId="0" xfId="0" applyAlignment="1" applyFont="1">
      <alignment wrapText="1"/>
    </xf>
    <xf borderId="2" fillId="0" fontId="1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3" fillId="4" fontId="1" numFmtId="0" xfId="0" applyAlignment="1" applyBorder="1" applyFill="1" applyFont="1">
      <alignment wrapText="1"/>
    </xf>
    <xf borderId="4" fillId="4" fontId="6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7" fillId="0" fontId="5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8" fillId="0" fontId="5" numFmtId="0" xfId="0" applyAlignment="1" applyBorder="1" applyFont="1">
      <alignment wrapText="1"/>
    </xf>
    <xf borderId="3" fillId="0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4" fillId="0" fontId="5" numFmtId="0" xfId="0" applyAlignment="1" applyBorder="1" applyFont="1">
      <alignment wrapText="1"/>
    </xf>
    <xf borderId="8" fillId="0" fontId="1" numFmtId="0" xfId="0" applyAlignment="1" applyBorder="1" applyFont="1">
      <alignment wrapText="1"/>
    </xf>
    <xf borderId="8" fillId="0" fontId="5" numFmtId="0" xfId="0" applyAlignment="1" applyBorder="1" applyFont="1">
      <alignment wrapText="1"/>
    </xf>
    <xf borderId="9" fillId="0" fontId="1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10" fillId="0" fontId="5" numFmtId="0" xfId="0" applyAlignment="1" applyBorder="1" applyFont="1">
      <alignment wrapText="1"/>
    </xf>
    <xf borderId="1" fillId="0" fontId="5" numFmtId="0" xfId="0" applyAlignment="1" applyBorder="1" applyFont="1">
      <alignment wrapText="1"/>
    </xf>
    <xf borderId="11" fillId="0" fontId="5" numFmtId="0" xfId="0" applyAlignment="1" applyBorder="1" applyFont="1">
      <alignment wrapText="1"/>
    </xf>
    <xf borderId="6" fillId="2" fontId="3" numFmtId="0" xfId="0" applyAlignment="1" applyBorder="1" applyFont="1">
      <alignment wrapText="1"/>
    </xf>
    <xf borderId="6" fillId="2" fontId="4" numFmtId="0" xfId="0" applyAlignment="1" applyBorder="1" applyFont="1">
      <alignment wrapText="1"/>
    </xf>
    <xf borderId="0" fillId="2" fontId="4" numFmtId="0" xfId="0" applyAlignment="1" applyFont="1">
      <alignment wrapText="1"/>
    </xf>
    <xf borderId="12" fillId="2" fontId="4" numFmtId="0" xfId="0" applyAlignment="1" applyBorder="1" applyFont="1">
      <alignment wrapText="1"/>
    </xf>
    <xf borderId="0" fillId="4" fontId="3" numFmtId="0" xfId="0" applyAlignment="1" applyFont="1">
      <alignment wrapText="1"/>
    </xf>
    <xf borderId="0" fillId="4" fontId="7" numFmtId="0" xfId="0" applyAlignment="1" applyFont="1">
      <alignment wrapText="1"/>
    </xf>
    <xf borderId="0" fillId="4" fontId="4" numFmtId="0" xfId="0" applyAlignment="1" applyFont="1">
      <alignment wrapText="1"/>
    </xf>
    <xf borderId="4" fillId="4" fontId="4" numFmtId="0" xfId="0" applyAlignment="1" applyBorder="1" applyFont="1">
      <alignment wrapText="1"/>
    </xf>
    <xf borderId="13" fillId="0" fontId="5" numFmtId="0" xfId="0" applyAlignment="1" applyBorder="1" applyFont="1">
      <alignment wrapText="1"/>
    </xf>
    <xf borderId="12" fillId="0" fontId="5" numFmtId="0" xfId="0" applyAlignment="1" applyBorder="1" applyFont="1">
      <alignment wrapText="1"/>
    </xf>
    <xf borderId="12" fillId="0" fontId="5" numFmtId="0" xfId="0" applyAlignment="1" applyBorder="1" applyFont="1">
      <alignment wrapText="1"/>
    </xf>
    <xf borderId="14" fillId="0" fontId="5" numFmtId="0" xfId="0" applyAlignment="1" applyBorder="1" applyFont="1">
      <alignment wrapText="1"/>
    </xf>
    <xf borderId="0" fillId="4" fontId="2" numFmtId="0" xfId="0" applyAlignment="1" applyFont="1">
      <alignment wrapText="1"/>
    </xf>
    <xf borderId="0" fillId="4" fontId="8" numFmtId="0" xfId="0" applyAlignment="1" applyFont="1">
      <alignment wrapText="1"/>
    </xf>
    <xf borderId="0" fillId="4" fontId="9" numFmtId="0" xfId="0" applyAlignment="1" applyFont="1">
      <alignment wrapText="1"/>
    </xf>
    <xf borderId="6" fillId="4" fontId="8" numFmtId="0" xfId="0" applyAlignment="1" applyBorder="1" applyFont="1">
      <alignment wrapText="1"/>
    </xf>
    <xf borderId="0" fillId="5" fontId="10" numFmtId="0" xfId="0" applyAlignment="1" applyFill="1" applyFont="1">
      <alignment wrapText="1"/>
    </xf>
    <xf borderId="0" fillId="6" fontId="11" numFmtId="0" xfId="0" applyAlignment="1" applyFill="1" applyFont="1">
      <alignment wrapText="1"/>
    </xf>
    <xf borderId="0" fillId="5" fontId="12" numFmtId="0" xfId="0" applyAlignment="1" applyFont="1">
      <alignment wrapText="1"/>
    </xf>
    <xf borderId="0" fillId="7" fontId="13" numFmtId="0" xfId="0" applyAlignment="1" applyFill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7"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/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Sheet1!$C$38</c:f>
            </c:strRef>
          </c:tx>
          <c:spPr>
            <a:solidFill>
              <a:srgbClr val="3D85C6">
                <a:alpha val="30000"/>
              </a:srgbClr>
            </a:solidFill>
            <a:ln cmpd="sng" w="25400">
              <a:solidFill>
                <a:srgbClr val="3D85C6"/>
              </a:solidFill>
            </a:ln>
          </c:spPr>
          <c:cat>
            <c:strRef>
              <c:f>Sheet1!$D$37:$AC$37</c:f>
            </c:strRef>
          </c:cat>
          <c:val>
            <c:numRef>
              <c:f>Sheet1!$D$38:$AC$38</c:f>
            </c:numRef>
          </c:val>
        </c:ser>
        <c:axId val="1130911621"/>
        <c:axId val="925358045"/>
      </c:areaChart>
      <c:catAx>
        <c:axId val="1130911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in Calendar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25358045"/>
      </c:catAx>
      <c:valAx>
        <c:axId val="9253580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Hours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30911621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38100</xdr:colOff>
      <xdr:row>36</xdr:row>
      <xdr:rowOff>295275</xdr:rowOff>
    </xdr:from>
    <xdr:to>
      <xdr:col>28</xdr:col>
      <xdr:colOff>304800</xdr:colOff>
      <xdr:row>53</xdr:row>
      <xdr:rowOff>104775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xaviesteve.com/go/agilespreadshe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7.29" defaultRowHeight="15.75"/>
  <cols>
    <col customWidth="1" min="1" max="1" width="26.71"/>
    <col customWidth="1" min="2" max="2" width="6.29"/>
    <col customWidth="1" min="3" max="3" width="4.71"/>
    <col customWidth="1" min="4" max="4" width="4.86"/>
    <col customWidth="1" min="5" max="5" width="6.29"/>
    <col customWidth="1" min="6" max="25" width="5.43"/>
    <col customWidth="1" hidden="1" min="26" max="64" width="5.43"/>
    <col customWidth="1" min="65" max="65" width="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>
        <v>1.0</v>
      </c>
      <c r="F1" s="2">
        <v>2.0</v>
      </c>
      <c r="G1" s="2">
        <v>3.0</v>
      </c>
      <c r="H1" s="2">
        <v>4.0</v>
      </c>
      <c r="I1" s="2">
        <v>5.0</v>
      </c>
      <c r="J1" s="2">
        <v>6.0</v>
      </c>
      <c r="K1" s="2">
        <v>7.0</v>
      </c>
      <c r="L1" s="2">
        <v>8.0</v>
      </c>
      <c r="M1" s="2">
        <v>9.0</v>
      </c>
      <c r="N1" s="2">
        <v>10.0</v>
      </c>
      <c r="O1" s="2">
        <v>11.0</v>
      </c>
      <c r="P1" s="2">
        <v>12.0</v>
      </c>
      <c r="Q1" s="2">
        <v>13.0</v>
      </c>
      <c r="R1" s="2">
        <v>14.0</v>
      </c>
      <c r="S1" s="2">
        <v>15.0</v>
      </c>
      <c r="T1" s="2">
        <v>16.0</v>
      </c>
      <c r="U1" s="2">
        <v>17.0</v>
      </c>
      <c r="V1" s="2">
        <v>18.0</v>
      </c>
      <c r="W1" s="2">
        <v>19.0</v>
      </c>
      <c r="X1" s="2">
        <v>20.0</v>
      </c>
      <c r="Y1" s="2">
        <v>21.0</v>
      </c>
      <c r="Z1" s="2">
        <v>22.0</v>
      </c>
      <c r="AA1" s="2">
        <v>23.0</v>
      </c>
      <c r="AB1" s="2">
        <v>24.0</v>
      </c>
      <c r="AC1" s="2">
        <v>25.0</v>
      </c>
      <c r="AD1" s="2">
        <v>26.0</v>
      </c>
      <c r="AE1" s="2">
        <v>27.0</v>
      </c>
      <c r="AF1" s="2">
        <v>28.0</v>
      </c>
      <c r="AG1" s="2">
        <v>29.0</v>
      </c>
      <c r="AH1" s="2">
        <v>30.0</v>
      </c>
      <c r="AI1" s="2">
        <v>31.0</v>
      </c>
      <c r="AJ1" s="2">
        <v>1.0</v>
      </c>
      <c r="AK1" s="2">
        <v>2.0</v>
      </c>
      <c r="AL1" s="2">
        <v>3.0</v>
      </c>
      <c r="AM1" s="2">
        <v>4.0</v>
      </c>
      <c r="AN1" s="2">
        <v>5.0</v>
      </c>
      <c r="AO1" s="2">
        <v>6.0</v>
      </c>
      <c r="AP1" s="2">
        <v>7.0</v>
      </c>
      <c r="AQ1" s="2">
        <v>8.0</v>
      </c>
      <c r="AR1" s="2">
        <v>9.0</v>
      </c>
      <c r="AS1" s="2">
        <v>10.0</v>
      </c>
      <c r="AT1" s="2">
        <v>11.0</v>
      </c>
      <c r="AU1" s="2">
        <v>12.0</v>
      </c>
      <c r="AV1" s="2">
        <v>13.0</v>
      </c>
      <c r="AW1" s="2">
        <v>14.0</v>
      </c>
      <c r="AX1" s="2">
        <v>15.0</v>
      </c>
      <c r="AY1" s="2">
        <v>16.0</v>
      </c>
      <c r="AZ1" s="2">
        <v>17.0</v>
      </c>
      <c r="BA1" s="2">
        <v>18.0</v>
      </c>
      <c r="BB1" s="2">
        <v>19.0</v>
      </c>
      <c r="BC1" s="2">
        <v>20.0</v>
      </c>
      <c r="BD1" s="2">
        <v>21.0</v>
      </c>
      <c r="BE1" s="2">
        <v>22.0</v>
      </c>
      <c r="BF1" s="2">
        <v>23.0</v>
      </c>
      <c r="BG1" s="2">
        <v>24.0</v>
      </c>
      <c r="BH1" s="2">
        <v>25.0</v>
      </c>
      <c r="BI1" s="2">
        <v>26.0</v>
      </c>
      <c r="BJ1" s="2">
        <v>27.0</v>
      </c>
      <c r="BK1" s="2">
        <v>28.0</v>
      </c>
      <c r="BL1" s="2">
        <v>29.0</v>
      </c>
      <c r="BM1" s="2">
        <v>30.0</v>
      </c>
    </row>
    <row r="2" hidden="1">
      <c r="A2" s="3"/>
      <c r="B2" s="4"/>
      <c r="C2" s="5"/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>
      <c r="A3" s="6" t="s">
        <v>4</v>
      </c>
      <c r="B3" s="7">
        <v>6.0</v>
      </c>
      <c r="C3" s="8">
        <f t="shared" ref="C3:C34" si="1">IF(B3&lt;SUM(E3:BL3),SUM(E3:BL3),B3)</f>
        <v>6</v>
      </c>
      <c r="D3" s="9">
        <f t="shared" ref="D3:D34" si="2">IF(C3&gt;B3,$C3-(SUM($E3:$BM3)),$B3-(SUM($E3:$BM3)))</f>
        <v>0</v>
      </c>
      <c r="E3" s="10">
        <v>4.0</v>
      </c>
      <c r="F3" s="11">
        <v>1.0</v>
      </c>
      <c r="G3" s="11">
        <v>1.0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3"/>
    </row>
    <row r="4">
      <c r="A4" s="14" t="s">
        <v>5</v>
      </c>
      <c r="B4" s="15">
        <v>4.0</v>
      </c>
      <c r="C4" s="8">
        <f t="shared" si="1"/>
        <v>4</v>
      </c>
      <c r="D4" s="9">
        <f t="shared" si="2"/>
        <v>0</v>
      </c>
      <c r="E4" s="16"/>
      <c r="F4" s="17">
        <v>3.0</v>
      </c>
      <c r="G4" s="17">
        <v>1.0</v>
      </c>
      <c r="BM4" s="18"/>
    </row>
    <row r="5">
      <c r="A5" s="14" t="s">
        <v>6</v>
      </c>
      <c r="B5" s="15">
        <v>4.0</v>
      </c>
      <c r="C5" s="8">
        <f t="shared" si="1"/>
        <v>11</v>
      </c>
      <c r="D5" s="9">
        <f t="shared" si="2"/>
        <v>0</v>
      </c>
      <c r="E5" s="16"/>
      <c r="F5" s="17">
        <v>8.0</v>
      </c>
      <c r="G5" s="17">
        <v>2.0</v>
      </c>
      <c r="H5" s="17">
        <v>1.0</v>
      </c>
      <c r="BM5" s="18"/>
    </row>
    <row r="6">
      <c r="A6" s="14" t="s">
        <v>7</v>
      </c>
      <c r="B6" s="15">
        <v>3.0</v>
      </c>
      <c r="C6" s="8">
        <f t="shared" si="1"/>
        <v>3</v>
      </c>
      <c r="D6" s="9">
        <f t="shared" si="2"/>
        <v>0</v>
      </c>
      <c r="E6" s="16"/>
      <c r="H6" s="17">
        <v>3.0</v>
      </c>
      <c r="BM6" s="18"/>
    </row>
    <row r="7">
      <c r="A7" s="14" t="s">
        <v>8</v>
      </c>
      <c r="B7" s="15">
        <v>8.0</v>
      </c>
      <c r="C7" s="8">
        <f t="shared" si="1"/>
        <v>8</v>
      </c>
      <c r="D7" s="9">
        <f t="shared" si="2"/>
        <v>0</v>
      </c>
      <c r="E7" s="16"/>
      <c r="I7" s="17">
        <v>4.0</v>
      </c>
      <c r="J7" s="17">
        <v>4.0</v>
      </c>
      <c r="BM7" s="18"/>
    </row>
    <row r="8">
      <c r="A8" s="14" t="s">
        <v>9</v>
      </c>
      <c r="B8" s="15">
        <v>6.0</v>
      </c>
      <c r="C8" s="8">
        <f t="shared" si="1"/>
        <v>8</v>
      </c>
      <c r="D8" s="9">
        <f t="shared" si="2"/>
        <v>0</v>
      </c>
      <c r="E8" s="16"/>
      <c r="K8" s="17">
        <v>6.0</v>
      </c>
      <c r="L8" s="17">
        <v>2.0</v>
      </c>
      <c r="BM8" s="18"/>
    </row>
    <row r="9">
      <c r="A9" s="14" t="s">
        <v>10</v>
      </c>
      <c r="B9" s="15">
        <v>12.0</v>
      </c>
      <c r="C9" s="8">
        <f t="shared" si="1"/>
        <v>12</v>
      </c>
      <c r="D9" s="9">
        <f t="shared" si="2"/>
        <v>0</v>
      </c>
      <c r="E9" s="16"/>
      <c r="L9" s="17">
        <v>4.0</v>
      </c>
      <c r="M9" s="17">
        <v>8.0</v>
      </c>
      <c r="BM9" s="18"/>
    </row>
    <row r="10">
      <c r="A10" s="14" t="s">
        <v>11</v>
      </c>
      <c r="B10" s="15">
        <v>4.0</v>
      </c>
      <c r="C10" s="8">
        <f t="shared" si="1"/>
        <v>4</v>
      </c>
      <c r="D10" s="9">
        <f t="shared" si="2"/>
        <v>0</v>
      </c>
      <c r="E10" s="16"/>
      <c r="N10" s="17">
        <v>2.0</v>
      </c>
      <c r="O10" s="17">
        <v>2.0</v>
      </c>
      <c r="BM10" s="18"/>
    </row>
    <row r="11">
      <c r="A11" s="14" t="s">
        <v>12</v>
      </c>
      <c r="B11" s="15">
        <v>3.0</v>
      </c>
      <c r="C11" s="8">
        <f t="shared" si="1"/>
        <v>3</v>
      </c>
      <c r="D11" s="9">
        <f t="shared" si="2"/>
        <v>0</v>
      </c>
      <c r="E11" s="16"/>
      <c r="O11" s="17">
        <v>2.0</v>
      </c>
      <c r="P11" s="17">
        <v>1.0</v>
      </c>
      <c r="BM11" s="18"/>
    </row>
    <row r="12">
      <c r="A12" s="14" t="s">
        <v>13</v>
      </c>
      <c r="B12" s="15">
        <v>4.0</v>
      </c>
      <c r="C12" s="8">
        <f t="shared" si="1"/>
        <v>5</v>
      </c>
      <c r="D12" s="9">
        <f t="shared" si="2"/>
        <v>0</v>
      </c>
      <c r="E12" s="16"/>
      <c r="P12" s="17">
        <v>4.0</v>
      </c>
      <c r="Q12" s="17">
        <v>1.0</v>
      </c>
      <c r="BM12" s="18"/>
    </row>
    <row r="13">
      <c r="A13" s="14" t="s">
        <v>14</v>
      </c>
      <c r="B13" s="15">
        <v>4.0</v>
      </c>
      <c r="C13" s="8">
        <f t="shared" si="1"/>
        <v>4</v>
      </c>
      <c r="D13" s="9">
        <f t="shared" si="2"/>
        <v>0</v>
      </c>
      <c r="E13" s="16"/>
      <c r="Q13" s="17">
        <v>4.0</v>
      </c>
      <c r="BM13" s="18"/>
    </row>
    <row r="14">
      <c r="A14" s="14" t="s">
        <v>15</v>
      </c>
      <c r="B14" s="15">
        <v>5.0</v>
      </c>
      <c r="C14" s="8">
        <f t="shared" si="1"/>
        <v>6</v>
      </c>
      <c r="D14" s="9">
        <f t="shared" si="2"/>
        <v>0</v>
      </c>
      <c r="E14" s="16"/>
      <c r="R14" s="17">
        <v>3.0</v>
      </c>
      <c r="S14" s="17">
        <v>3.0</v>
      </c>
      <c r="BM14" s="18"/>
    </row>
    <row r="15">
      <c r="A15" s="14" t="s">
        <v>16</v>
      </c>
      <c r="B15" s="15">
        <v>10.0</v>
      </c>
      <c r="C15" s="8">
        <f t="shared" si="1"/>
        <v>10</v>
      </c>
      <c r="D15" s="9">
        <f t="shared" si="2"/>
        <v>0</v>
      </c>
      <c r="E15" s="16"/>
      <c r="R15" s="17">
        <v>2.0</v>
      </c>
      <c r="S15" s="17">
        <v>1.0</v>
      </c>
      <c r="T15" s="17">
        <v>4.0</v>
      </c>
      <c r="U15" s="17">
        <v>3.0</v>
      </c>
      <c r="BM15" s="18"/>
    </row>
    <row r="16">
      <c r="A16" s="14" t="s">
        <v>17</v>
      </c>
      <c r="B16" s="15">
        <v>8.0</v>
      </c>
      <c r="C16" s="8">
        <f t="shared" si="1"/>
        <v>8</v>
      </c>
      <c r="D16" s="9">
        <f t="shared" si="2"/>
        <v>0</v>
      </c>
      <c r="E16" s="16"/>
      <c r="R16" s="17">
        <v>1.0</v>
      </c>
      <c r="U16" s="17">
        <v>2.0</v>
      </c>
      <c r="V16" s="17">
        <v>3.0</v>
      </c>
      <c r="W16" s="17">
        <v>1.0</v>
      </c>
      <c r="X16" s="17">
        <v>1.0</v>
      </c>
      <c r="BM16" s="18"/>
    </row>
    <row r="17">
      <c r="A17" s="14" t="s">
        <v>18</v>
      </c>
      <c r="B17" s="15">
        <v>2.0</v>
      </c>
      <c r="C17" s="8">
        <f t="shared" si="1"/>
        <v>2</v>
      </c>
      <c r="D17" s="9">
        <f t="shared" si="2"/>
        <v>0</v>
      </c>
      <c r="E17" s="16"/>
      <c r="V17" s="17">
        <v>1.0</v>
      </c>
      <c r="W17" s="17">
        <v>1.0</v>
      </c>
      <c r="BM17" s="18"/>
    </row>
    <row r="18">
      <c r="A18" s="14" t="s">
        <v>19</v>
      </c>
      <c r="B18" s="15">
        <v>5.0</v>
      </c>
      <c r="C18" s="8">
        <f t="shared" si="1"/>
        <v>5</v>
      </c>
      <c r="D18" s="9">
        <f t="shared" si="2"/>
        <v>0</v>
      </c>
      <c r="E18" s="16"/>
      <c r="V18" s="17">
        <v>1.0</v>
      </c>
      <c r="W18" s="17">
        <v>1.0</v>
      </c>
      <c r="X18" s="17">
        <v>3.0</v>
      </c>
      <c r="BM18" s="18"/>
    </row>
    <row r="19">
      <c r="A19" s="19"/>
      <c r="B19" s="20"/>
      <c r="C19" s="8" t="str">
        <f t="shared" si="1"/>
        <v/>
      </c>
      <c r="D19" s="9">
        <f t="shared" si="2"/>
        <v>0</v>
      </c>
      <c r="E19" s="16"/>
      <c r="BM19" s="18"/>
    </row>
    <row r="20" hidden="1">
      <c r="A20" s="19"/>
      <c r="B20" s="20"/>
      <c r="C20" s="8" t="str">
        <f t="shared" si="1"/>
        <v/>
      </c>
      <c r="D20" s="9">
        <f t="shared" si="2"/>
        <v>0</v>
      </c>
      <c r="E20" s="16"/>
      <c r="BM20" s="18"/>
    </row>
    <row r="21" hidden="1">
      <c r="A21" s="19"/>
      <c r="B21" s="20"/>
      <c r="C21" s="8" t="str">
        <f t="shared" si="1"/>
        <v/>
      </c>
      <c r="D21" s="9">
        <f t="shared" si="2"/>
        <v>0</v>
      </c>
      <c r="E21" s="16"/>
      <c r="BM21" s="18"/>
    </row>
    <row r="22" hidden="1">
      <c r="A22" s="19"/>
      <c r="B22" s="20"/>
      <c r="C22" s="8" t="str">
        <f t="shared" si="1"/>
        <v/>
      </c>
      <c r="D22" s="9">
        <f t="shared" si="2"/>
        <v>0</v>
      </c>
      <c r="E22" s="16"/>
      <c r="BM22" s="18"/>
    </row>
    <row r="23" hidden="1">
      <c r="A23" s="19"/>
      <c r="B23" s="20"/>
      <c r="C23" s="8" t="str">
        <f t="shared" si="1"/>
        <v/>
      </c>
      <c r="D23" s="9">
        <f t="shared" si="2"/>
        <v>0</v>
      </c>
      <c r="E23" s="16"/>
      <c r="BM23" s="18"/>
    </row>
    <row r="24" hidden="1">
      <c r="A24" s="19"/>
      <c r="B24" s="20"/>
      <c r="C24" s="8" t="str">
        <f t="shared" si="1"/>
        <v/>
      </c>
      <c r="D24" s="9">
        <f t="shared" si="2"/>
        <v>0</v>
      </c>
      <c r="E24" s="16"/>
      <c r="BM24" s="18"/>
    </row>
    <row r="25" hidden="1">
      <c r="A25" s="19"/>
      <c r="B25" s="20"/>
      <c r="C25" s="8" t="str">
        <f t="shared" si="1"/>
        <v/>
      </c>
      <c r="D25" s="9">
        <f t="shared" si="2"/>
        <v>0</v>
      </c>
      <c r="E25" s="16"/>
      <c r="BM25" s="18"/>
    </row>
    <row r="26" hidden="1">
      <c r="A26" s="19"/>
      <c r="B26" s="20"/>
      <c r="C26" s="8" t="str">
        <f t="shared" si="1"/>
        <v/>
      </c>
      <c r="D26" s="9">
        <f t="shared" si="2"/>
        <v>0</v>
      </c>
      <c r="E26" s="16"/>
      <c r="BM26" s="18"/>
    </row>
    <row r="27" hidden="1">
      <c r="A27" s="19"/>
      <c r="B27" s="20"/>
      <c r="C27" s="8" t="str">
        <f t="shared" si="1"/>
        <v/>
      </c>
      <c r="D27" s="9">
        <f t="shared" si="2"/>
        <v>0</v>
      </c>
      <c r="E27" s="16"/>
      <c r="BM27" s="18"/>
    </row>
    <row r="28" hidden="1">
      <c r="A28" s="19"/>
      <c r="B28" s="20"/>
      <c r="C28" s="8" t="str">
        <f t="shared" si="1"/>
        <v/>
      </c>
      <c r="D28" s="9">
        <f t="shared" si="2"/>
        <v>0</v>
      </c>
      <c r="E28" s="16"/>
      <c r="BM28" s="18"/>
    </row>
    <row r="29" hidden="1">
      <c r="A29" s="19"/>
      <c r="B29" s="20"/>
      <c r="C29" s="8" t="str">
        <f t="shared" si="1"/>
        <v/>
      </c>
      <c r="D29" s="9">
        <f t="shared" si="2"/>
        <v>0</v>
      </c>
      <c r="E29" s="16"/>
      <c r="BM29" s="18"/>
    </row>
    <row r="30" hidden="1">
      <c r="A30" s="19"/>
      <c r="B30" s="20"/>
      <c r="C30" s="8" t="str">
        <f t="shared" si="1"/>
        <v/>
      </c>
      <c r="D30" s="9">
        <f t="shared" si="2"/>
        <v>0</v>
      </c>
      <c r="E30" s="16"/>
      <c r="BM30" s="18"/>
    </row>
    <row r="31" hidden="1">
      <c r="A31" s="19"/>
      <c r="B31" s="20"/>
      <c r="C31" s="8" t="str">
        <f t="shared" si="1"/>
        <v/>
      </c>
      <c r="D31" s="9">
        <f t="shared" si="2"/>
        <v>0</v>
      </c>
      <c r="E31" s="16"/>
      <c r="BM31" s="18"/>
    </row>
    <row r="32" hidden="1">
      <c r="A32" s="19"/>
      <c r="B32" s="20"/>
      <c r="C32" s="8" t="str">
        <f t="shared" si="1"/>
        <v/>
      </c>
      <c r="D32" s="9">
        <f t="shared" si="2"/>
        <v>0</v>
      </c>
      <c r="E32" s="16"/>
      <c r="BM32" s="18"/>
    </row>
    <row r="33" hidden="1">
      <c r="A33" s="19"/>
      <c r="B33" s="20"/>
      <c r="C33" s="8" t="str">
        <f t="shared" si="1"/>
        <v/>
      </c>
      <c r="D33" s="9">
        <f t="shared" si="2"/>
        <v>0</v>
      </c>
      <c r="E33" s="16"/>
      <c r="BM33" s="18"/>
    </row>
    <row r="34">
      <c r="A34" s="21"/>
      <c r="B34" s="22"/>
      <c r="C34" s="8" t="str">
        <f t="shared" si="1"/>
        <v/>
      </c>
      <c r="D34" s="9">
        <f t="shared" si="2"/>
        <v>0</v>
      </c>
      <c r="E34" s="23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5"/>
    </row>
    <row r="35">
      <c r="A35" s="26" t="s">
        <v>20</v>
      </c>
      <c r="B35" s="27">
        <f t="shared" ref="B35:D35" si="3">SUM(B3:B34)</f>
        <v>88</v>
      </c>
      <c r="C35" s="28">
        <f t="shared" si="3"/>
        <v>99</v>
      </c>
      <c r="D35" s="28">
        <f t="shared" si="3"/>
        <v>0</v>
      </c>
      <c r="E35" s="29">
        <f t="shared" ref="E35:BM35" si="4">SUM(E3:E19)</f>
        <v>4</v>
      </c>
      <c r="F35" s="29">
        <f t="shared" si="4"/>
        <v>12</v>
      </c>
      <c r="G35" s="29">
        <f t="shared" si="4"/>
        <v>4</v>
      </c>
      <c r="H35" s="29">
        <f t="shared" si="4"/>
        <v>4</v>
      </c>
      <c r="I35" s="29">
        <f t="shared" si="4"/>
        <v>4</v>
      </c>
      <c r="J35" s="29">
        <f t="shared" si="4"/>
        <v>4</v>
      </c>
      <c r="K35" s="29">
        <f t="shared" si="4"/>
        <v>6</v>
      </c>
      <c r="L35" s="29">
        <f t="shared" si="4"/>
        <v>6</v>
      </c>
      <c r="M35" s="29">
        <f t="shared" si="4"/>
        <v>8</v>
      </c>
      <c r="N35" s="29">
        <f t="shared" si="4"/>
        <v>2</v>
      </c>
      <c r="O35" s="29">
        <f t="shared" si="4"/>
        <v>4</v>
      </c>
      <c r="P35" s="29">
        <f t="shared" si="4"/>
        <v>5</v>
      </c>
      <c r="Q35" s="29">
        <f t="shared" si="4"/>
        <v>5</v>
      </c>
      <c r="R35" s="29">
        <f t="shared" si="4"/>
        <v>6</v>
      </c>
      <c r="S35" s="29">
        <f t="shared" si="4"/>
        <v>4</v>
      </c>
      <c r="T35" s="29">
        <f t="shared" si="4"/>
        <v>4</v>
      </c>
      <c r="U35" s="29">
        <f t="shared" si="4"/>
        <v>5</v>
      </c>
      <c r="V35" s="29">
        <f t="shared" si="4"/>
        <v>5</v>
      </c>
      <c r="W35" s="29">
        <f t="shared" si="4"/>
        <v>3</v>
      </c>
      <c r="X35" s="29">
        <f t="shared" si="4"/>
        <v>4</v>
      </c>
      <c r="Y35" s="29">
        <f t="shared" si="4"/>
        <v>0</v>
      </c>
      <c r="Z35" s="29">
        <f t="shared" si="4"/>
        <v>0</v>
      </c>
      <c r="AA35" s="29">
        <f t="shared" si="4"/>
        <v>0</v>
      </c>
      <c r="AB35" s="29">
        <f t="shared" si="4"/>
        <v>0</v>
      </c>
      <c r="AC35" s="29">
        <f t="shared" si="4"/>
        <v>0</v>
      </c>
      <c r="AD35" s="29">
        <f t="shared" si="4"/>
        <v>0</v>
      </c>
      <c r="AE35" s="29">
        <f t="shared" si="4"/>
        <v>0</v>
      </c>
      <c r="AF35" s="29">
        <f t="shared" si="4"/>
        <v>0</v>
      </c>
      <c r="AG35" s="29">
        <f t="shared" si="4"/>
        <v>0</v>
      </c>
      <c r="AH35" s="29">
        <f t="shared" si="4"/>
        <v>0</v>
      </c>
      <c r="AI35" s="29">
        <f t="shared" si="4"/>
        <v>0</v>
      </c>
      <c r="AJ35" s="29">
        <f t="shared" si="4"/>
        <v>0</v>
      </c>
      <c r="AK35" s="29">
        <f t="shared" si="4"/>
        <v>0</v>
      </c>
      <c r="AL35" s="29">
        <f t="shared" si="4"/>
        <v>0</v>
      </c>
      <c r="AM35" s="29">
        <f t="shared" si="4"/>
        <v>0</v>
      </c>
      <c r="AN35" s="29">
        <f t="shared" si="4"/>
        <v>0</v>
      </c>
      <c r="AO35" s="29">
        <f t="shared" si="4"/>
        <v>0</v>
      </c>
      <c r="AP35" s="29">
        <f t="shared" si="4"/>
        <v>0</v>
      </c>
      <c r="AQ35" s="29">
        <f t="shared" si="4"/>
        <v>0</v>
      </c>
      <c r="AR35" s="29">
        <f t="shared" si="4"/>
        <v>0</v>
      </c>
      <c r="AS35" s="29">
        <f t="shared" si="4"/>
        <v>0</v>
      </c>
      <c r="AT35" s="29">
        <f t="shared" si="4"/>
        <v>0</v>
      </c>
      <c r="AU35" s="29">
        <f t="shared" si="4"/>
        <v>0</v>
      </c>
      <c r="AV35" s="29">
        <f t="shared" si="4"/>
        <v>0</v>
      </c>
      <c r="AW35" s="29">
        <f t="shared" si="4"/>
        <v>0</v>
      </c>
      <c r="AX35" s="29">
        <f t="shared" si="4"/>
        <v>0</v>
      </c>
      <c r="AY35" s="29">
        <f t="shared" si="4"/>
        <v>0</v>
      </c>
      <c r="AZ35" s="29">
        <f t="shared" si="4"/>
        <v>0</v>
      </c>
      <c r="BA35" s="29">
        <f t="shared" si="4"/>
        <v>0</v>
      </c>
      <c r="BB35" s="29">
        <f t="shared" si="4"/>
        <v>0</v>
      </c>
      <c r="BC35" s="29">
        <f t="shared" si="4"/>
        <v>0</v>
      </c>
      <c r="BD35" s="29">
        <f t="shared" si="4"/>
        <v>0</v>
      </c>
      <c r="BE35" s="29">
        <f t="shared" si="4"/>
        <v>0</v>
      </c>
      <c r="BF35" s="29">
        <f t="shared" si="4"/>
        <v>0</v>
      </c>
      <c r="BG35" s="29">
        <f t="shared" si="4"/>
        <v>0</v>
      </c>
      <c r="BH35" s="29">
        <f t="shared" si="4"/>
        <v>0</v>
      </c>
      <c r="BI35" s="29">
        <f t="shared" si="4"/>
        <v>0</v>
      </c>
      <c r="BJ35" s="29">
        <f t="shared" si="4"/>
        <v>0</v>
      </c>
      <c r="BK35" s="29">
        <f t="shared" si="4"/>
        <v>0</v>
      </c>
      <c r="BL35" s="29">
        <f t="shared" si="4"/>
        <v>0</v>
      </c>
      <c r="BM35" s="29">
        <f t="shared" si="4"/>
        <v>0</v>
      </c>
    </row>
    <row r="36">
      <c r="A36" s="30" t="s">
        <v>21</v>
      </c>
      <c r="B36" s="31">
        <f>B35-SUM(E36:BL36)</f>
        <v>0</v>
      </c>
      <c r="C36" s="32"/>
      <c r="D36" s="33"/>
      <c r="E36" s="34">
        <v>5.0</v>
      </c>
      <c r="F36" s="35">
        <v>4.0</v>
      </c>
      <c r="G36" s="35">
        <v>5.0</v>
      </c>
      <c r="H36" s="35">
        <v>4.0</v>
      </c>
      <c r="I36" s="35">
        <v>5.0</v>
      </c>
      <c r="J36" s="35">
        <v>4.0</v>
      </c>
      <c r="K36" s="35">
        <v>5.0</v>
      </c>
      <c r="L36" s="35">
        <v>4.0</v>
      </c>
      <c r="M36" s="35">
        <v>5.0</v>
      </c>
      <c r="N36" s="35">
        <v>4.0</v>
      </c>
      <c r="O36" s="35">
        <v>4.0</v>
      </c>
      <c r="P36" s="35">
        <v>5.0</v>
      </c>
      <c r="Q36" s="35">
        <v>4.0</v>
      </c>
      <c r="R36" s="35">
        <v>4.0</v>
      </c>
      <c r="S36" s="35">
        <v>4.0</v>
      </c>
      <c r="T36" s="35">
        <v>5.0</v>
      </c>
      <c r="U36" s="35">
        <v>4.0</v>
      </c>
      <c r="V36" s="35">
        <v>4.0</v>
      </c>
      <c r="W36" s="35">
        <v>4.0</v>
      </c>
      <c r="X36" s="35">
        <v>5.0</v>
      </c>
      <c r="Y36" s="35">
        <v>0.0</v>
      </c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7"/>
    </row>
    <row r="37" ht="4.5" customHeight="1">
      <c r="A37" s="38" t="s">
        <v>22</v>
      </c>
      <c r="B37" s="39"/>
      <c r="C37" s="40" t="s">
        <v>23</v>
      </c>
      <c r="D37" s="39">
        <f>B35</f>
        <v>88</v>
      </c>
      <c r="E37" s="41">
        <f t="shared" ref="E37:BM37" si="5">D37-E36</f>
        <v>83</v>
      </c>
      <c r="F37" s="41">
        <f t="shared" si="5"/>
        <v>79</v>
      </c>
      <c r="G37" s="41">
        <f t="shared" si="5"/>
        <v>74</v>
      </c>
      <c r="H37" s="41">
        <f t="shared" si="5"/>
        <v>70</v>
      </c>
      <c r="I37" s="41">
        <f t="shared" si="5"/>
        <v>65</v>
      </c>
      <c r="J37" s="41">
        <f t="shared" si="5"/>
        <v>61</v>
      </c>
      <c r="K37" s="41">
        <f t="shared" si="5"/>
        <v>56</v>
      </c>
      <c r="L37" s="41">
        <f t="shared" si="5"/>
        <v>52</v>
      </c>
      <c r="M37" s="41">
        <f t="shared" si="5"/>
        <v>47</v>
      </c>
      <c r="N37" s="41">
        <f t="shared" si="5"/>
        <v>43</v>
      </c>
      <c r="O37" s="41">
        <f t="shared" si="5"/>
        <v>39</v>
      </c>
      <c r="P37" s="41">
        <f t="shared" si="5"/>
        <v>34</v>
      </c>
      <c r="Q37" s="41">
        <f t="shared" si="5"/>
        <v>30</v>
      </c>
      <c r="R37" s="41">
        <f t="shared" si="5"/>
        <v>26</v>
      </c>
      <c r="S37" s="41">
        <f t="shared" si="5"/>
        <v>22</v>
      </c>
      <c r="T37" s="41">
        <f t="shared" si="5"/>
        <v>17</v>
      </c>
      <c r="U37" s="41">
        <f t="shared" si="5"/>
        <v>13</v>
      </c>
      <c r="V37" s="41">
        <f t="shared" si="5"/>
        <v>9</v>
      </c>
      <c r="W37" s="41">
        <f t="shared" si="5"/>
        <v>5</v>
      </c>
      <c r="X37" s="41">
        <f t="shared" si="5"/>
        <v>0</v>
      </c>
      <c r="Y37" s="41">
        <f t="shared" si="5"/>
        <v>0</v>
      </c>
      <c r="Z37" s="41">
        <f t="shared" si="5"/>
        <v>0</v>
      </c>
      <c r="AA37" s="41">
        <f t="shared" si="5"/>
        <v>0</v>
      </c>
      <c r="AB37" s="41">
        <f t="shared" si="5"/>
        <v>0</v>
      </c>
      <c r="AC37" s="41">
        <f t="shared" si="5"/>
        <v>0</v>
      </c>
      <c r="AD37" s="41">
        <f t="shared" si="5"/>
        <v>0</v>
      </c>
      <c r="AE37" s="41">
        <f t="shared" si="5"/>
        <v>0</v>
      </c>
      <c r="AF37" s="41">
        <f t="shared" si="5"/>
        <v>0</v>
      </c>
      <c r="AG37" s="41">
        <f t="shared" si="5"/>
        <v>0</v>
      </c>
      <c r="AH37" s="41">
        <f t="shared" si="5"/>
        <v>0</v>
      </c>
      <c r="AI37" s="41">
        <f t="shared" si="5"/>
        <v>0</v>
      </c>
      <c r="AJ37" s="41">
        <f t="shared" si="5"/>
        <v>0</v>
      </c>
      <c r="AK37" s="41">
        <f t="shared" si="5"/>
        <v>0</v>
      </c>
      <c r="AL37" s="41">
        <f t="shared" si="5"/>
        <v>0</v>
      </c>
      <c r="AM37" s="41">
        <f t="shared" si="5"/>
        <v>0</v>
      </c>
      <c r="AN37" s="41">
        <f t="shared" si="5"/>
        <v>0</v>
      </c>
      <c r="AO37" s="41">
        <f t="shared" si="5"/>
        <v>0</v>
      </c>
      <c r="AP37" s="41">
        <f t="shared" si="5"/>
        <v>0</v>
      </c>
      <c r="AQ37" s="41">
        <f t="shared" si="5"/>
        <v>0</v>
      </c>
      <c r="AR37" s="41">
        <f t="shared" si="5"/>
        <v>0</v>
      </c>
      <c r="AS37" s="41">
        <f t="shared" si="5"/>
        <v>0</v>
      </c>
      <c r="AT37" s="41">
        <f t="shared" si="5"/>
        <v>0</v>
      </c>
      <c r="AU37" s="41">
        <f t="shared" si="5"/>
        <v>0</v>
      </c>
      <c r="AV37" s="41">
        <f t="shared" si="5"/>
        <v>0</v>
      </c>
      <c r="AW37" s="41">
        <f t="shared" si="5"/>
        <v>0</v>
      </c>
      <c r="AX37" s="41">
        <f t="shared" si="5"/>
        <v>0</v>
      </c>
      <c r="AY37" s="41">
        <f t="shared" si="5"/>
        <v>0</v>
      </c>
      <c r="AZ37" s="41">
        <f t="shared" si="5"/>
        <v>0</v>
      </c>
      <c r="BA37" s="41">
        <f t="shared" si="5"/>
        <v>0</v>
      </c>
      <c r="BB37" s="41">
        <f t="shared" si="5"/>
        <v>0</v>
      </c>
      <c r="BC37" s="41">
        <f t="shared" si="5"/>
        <v>0</v>
      </c>
      <c r="BD37" s="41">
        <f t="shared" si="5"/>
        <v>0</v>
      </c>
      <c r="BE37" s="41">
        <f t="shared" si="5"/>
        <v>0</v>
      </c>
      <c r="BF37" s="41">
        <f t="shared" si="5"/>
        <v>0</v>
      </c>
      <c r="BG37" s="41">
        <f t="shared" si="5"/>
        <v>0</v>
      </c>
      <c r="BH37" s="41">
        <f t="shared" si="5"/>
        <v>0</v>
      </c>
      <c r="BI37" s="41">
        <f t="shared" si="5"/>
        <v>0</v>
      </c>
      <c r="BJ37" s="41">
        <f t="shared" si="5"/>
        <v>0</v>
      </c>
      <c r="BK37" s="41">
        <f t="shared" si="5"/>
        <v>0</v>
      </c>
      <c r="BL37" s="41">
        <f t="shared" si="5"/>
        <v>0</v>
      </c>
      <c r="BM37" s="41">
        <f t="shared" si="5"/>
        <v>0</v>
      </c>
    </row>
    <row r="38" ht="4.5" customHeight="1">
      <c r="A38" s="38" t="s">
        <v>24</v>
      </c>
      <c r="B38" s="39"/>
      <c r="C38" s="40" t="s">
        <v>25</v>
      </c>
      <c r="D38" s="39">
        <f>C35</f>
        <v>99</v>
      </c>
      <c r="E38" s="39">
        <f>$C$35-SUM(E$3:E$34)</f>
        <v>95</v>
      </c>
      <c r="F38" s="39">
        <f t="shared" ref="F38:BM38" si="6">E38-SUM(F3:F34)</f>
        <v>83</v>
      </c>
      <c r="G38" s="39">
        <f t="shared" si="6"/>
        <v>79</v>
      </c>
      <c r="H38" s="39">
        <f t="shared" si="6"/>
        <v>75</v>
      </c>
      <c r="I38" s="39">
        <f t="shared" si="6"/>
        <v>71</v>
      </c>
      <c r="J38" s="39">
        <f t="shared" si="6"/>
        <v>67</v>
      </c>
      <c r="K38" s="39">
        <f t="shared" si="6"/>
        <v>61</v>
      </c>
      <c r="L38" s="39">
        <f t="shared" si="6"/>
        <v>55</v>
      </c>
      <c r="M38" s="39">
        <f t="shared" si="6"/>
        <v>47</v>
      </c>
      <c r="N38" s="39">
        <f t="shared" si="6"/>
        <v>45</v>
      </c>
      <c r="O38" s="39">
        <f t="shared" si="6"/>
        <v>41</v>
      </c>
      <c r="P38" s="39">
        <f t="shared" si="6"/>
        <v>36</v>
      </c>
      <c r="Q38" s="39">
        <f t="shared" si="6"/>
        <v>31</v>
      </c>
      <c r="R38" s="39">
        <f t="shared" si="6"/>
        <v>25</v>
      </c>
      <c r="S38" s="39">
        <f t="shared" si="6"/>
        <v>21</v>
      </c>
      <c r="T38" s="39">
        <f t="shared" si="6"/>
        <v>17</v>
      </c>
      <c r="U38" s="39">
        <f t="shared" si="6"/>
        <v>12</v>
      </c>
      <c r="V38" s="39">
        <f t="shared" si="6"/>
        <v>7</v>
      </c>
      <c r="W38" s="39">
        <f t="shared" si="6"/>
        <v>4</v>
      </c>
      <c r="X38" s="39">
        <f t="shared" si="6"/>
        <v>0</v>
      </c>
      <c r="Y38" s="39">
        <f t="shared" si="6"/>
        <v>0</v>
      </c>
      <c r="Z38" s="39">
        <f t="shared" si="6"/>
        <v>0</v>
      </c>
      <c r="AA38" s="39">
        <f t="shared" si="6"/>
        <v>0</v>
      </c>
      <c r="AB38" s="39">
        <f t="shared" si="6"/>
        <v>0</v>
      </c>
      <c r="AC38" s="39">
        <f t="shared" si="6"/>
        <v>0</v>
      </c>
      <c r="AD38" s="39">
        <f t="shared" si="6"/>
        <v>0</v>
      </c>
      <c r="AE38" s="39">
        <f t="shared" si="6"/>
        <v>0</v>
      </c>
      <c r="AF38" s="39">
        <f t="shared" si="6"/>
        <v>0</v>
      </c>
      <c r="AG38" s="39">
        <f t="shared" si="6"/>
        <v>0</v>
      </c>
      <c r="AH38" s="39">
        <f t="shared" si="6"/>
        <v>0</v>
      </c>
      <c r="AI38" s="39">
        <f t="shared" si="6"/>
        <v>0</v>
      </c>
      <c r="AJ38" s="39">
        <f t="shared" si="6"/>
        <v>0</v>
      </c>
      <c r="AK38" s="39">
        <f t="shared" si="6"/>
        <v>0</v>
      </c>
      <c r="AL38" s="39">
        <f t="shared" si="6"/>
        <v>0</v>
      </c>
      <c r="AM38" s="39">
        <f t="shared" si="6"/>
        <v>0</v>
      </c>
      <c r="AN38" s="39">
        <f t="shared" si="6"/>
        <v>0</v>
      </c>
      <c r="AO38" s="39">
        <f t="shared" si="6"/>
        <v>0</v>
      </c>
      <c r="AP38" s="39">
        <f t="shared" si="6"/>
        <v>0</v>
      </c>
      <c r="AQ38" s="39">
        <f t="shared" si="6"/>
        <v>0</v>
      </c>
      <c r="AR38" s="39">
        <f t="shared" si="6"/>
        <v>0</v>
      </c>
      <c r="AS38" s="39">
        <f t="shared" si="6"/>
        <v>0</v>
      </c>
      <c r="AT38" s="39">
        <f t="shared" si="6"/>
        <v>0</v>
      </c>
      <c r="AU38" s="39">
        <f t="shared" si="6"/>
        <v>0</v>
      </c>
      <c r="AV38" s="39">
        <f t="shared" si="6"/>
        <v>0</v>
      </c>
      <c r="AW38" s="39">
        <f t="shared" si="6"/>
        <v>0</v>
      </c>
      <c r="AX38" s="39">
        <f t="shared" si="6"/>
        <v>0</v>
      </c>
      <c r="AY38" s="39">
        <f t="shared" si="6"/>
        <v>0</v>
      </c>
      <c r="AZ38" s="39">
        <f t="shared" si="6"/>
        <v>0</v>
      </c>
      <c r="BA38" s="39">
        <f t="shared" si="6"/>
        <v>0</v>
      </c>
      <c r="BB38" s="39">
        <f t="shared" si="6"/>
        <v>0</v>
      </c>
      <c r="BC38" s="39">
        <f t="shared" si="6"/>
        <v>0</v>
      </c>
      <c r="BD38" s="39">
        <f t="shared" si="6"/>
        <v>0</v>
      </c>
      <c r="BE38" s="39">
        <f t="shared" si="6"/>
        <v>0</v>
      </c>
      <c r="BF38" s="39">
        <f t="shared" si="6"/>
        <v>0</v>
      </c>
      <c r="BG38" s="39">
        <f t="shared" si="6"/>
        <v>0</v>
      </c>
      <c r="BH38" s="39">
        <f t="shared" si="6"/>
        <v>0</v>
      </c>
      <c r="BI38" s="39">
        <f t="shared" si="6"/>
        <v>0</v>
      </c>
      <c r="BJ38" s="39">
        <f t="shared" si="6"/>
        <v>0</v>
      </c>
      <c r="BK38" s="39">
        <f t="shared" si="6"/>
        <v>0</v>
      </c>
      <c r="BL38" s="39">
        <f t="shared" si="6"/>
        <v>0</v>
      </c>
      <c r="BM38" s="39">
        <f t="shared" si="6"/>
        <v>0</v>
      </c>
    </row>
    <row r="39">
      <c r="A39" s="42" t="s">
        <v>26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>
      <c r="A40" s="44" t="s">
        <v>27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>
      <c r="A41" s="45" t="s">
        <v>28</v>
      </c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</sheetData>
  <mergeCells count="3">
    <mergeCell ref="A39:D39"/>
    <mergeCell ref="A40:D40"/>
    <mergeCell ref="A41:D41"/>
  </mergeCells>
  <conditionalFormatting sqref="A37:BM38">
    <cfRule type="cellIs" dxfId="0" priority="1" operator="lessThan">
      <formula>1</formula>
    </cfRule>
  </conditionalFormatting>
  <conditionalFormatting sqref="A36">
    <cfRule type="cellIs" dxfId="1" priority="2" operator="equal">
      <formula>0</formula>
    </cfRule>
  </conditionalFormatting>
  <conditionalFormatting sqref="D36">
    <cfRule type="cellIs" dxfId="1" priority="3" operator="equal">
      <formula>0</formula>
    </cfRule>
  </conditionalFormatting>
  <conditionalFormatting sqref="C36">
    <cfRule type="cellIs" dxfId="1" priority="4" operator="lessThan">
      <formula>1</formula>
    </cfRule>
  </conditionalFormatting>
  <conditionalFormatting sqref="E3:BM34">
    <cfRule type="cellIs" dxfId="2" priority="5" operator="greaterThan">
      <formula>0</formula>
    </cfRule>
  </conditionalFormatting>
  <conditionalFormatting sqref="D3:D34">
    <cfRule type="cellIs" dxfId="3" priority="6" operator="greaterThan">
      <formula>0</formula>
    </cfRule>
  </conditionalFormatting>
  <conditionalFormatting sqref="B36">
    <cfRule type="cellIs" dxfId="4" priority="7" operator="greaterThan">
      <formula>0</formula>
    </cfRule>
  </conditionalFormatting>
  <conditionalFormatting sqref="C36">
    <cfRule type="cellIs" dxfId="5" priority="8" operator="greaterThan">
      <formula>0</formula>
    </cfRule>
  </conditionalFormatting>
  <conditionalFormatting sqref="A36">
    <cfRule type="cellIs" dxfId="5" priority="9" operator="greaterThan">
      <formula>8</formula>
    </cfRule>
  </conditionalFormatting>
  <conditionalFormatting sqref="D36">
    <cfRule type="cellIs" dxfId="5" priority="10" operator="greaterThan">
      <formula>8</formula>
    </cfRule>
  </conditionalFormatting>
  <conditionalFormatting sqref="D3:D34">
    <cfRule type="cellIs" dxfId="0" priority="11" operator="equal">
      <formula>0</formula>
    </cfRule>
  </conditionalFormatting>
  <conditionalFormatting sqref="D3:D34">
    <cfRule type="cellIs" dxfId="6" priority="12" operator="lessThan">
      <formula>0</formula>
    </cfRule>
  </conditionalFormatting>
  <hyperlinks>
    <hyperlink r:id="rId1" ref="A40"/>
  </hyperlinks>
  <drawing r:id="rId2"/>
</worksheet>
</file>