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D62EB518-6ABE-4BAC-AB87-029D7F5ED03D}" xr6:coauthVersionLast="47" xr6:coauthVersionMax="47" xr10:uidLastSave="{00000000-0000-0000-0000-000000000000}"/>
  <bookViews>
    <workbookView xWindow="-120" yWindow="-120" windowWidth="20730" windowHeight="11160" xr2:uid="{8D8AB25A-5824-4D4F-AC3F-FF37992ECD4C}"/>
  </bookViews>
  <sheets>
    <sheet name="Woodworks Bookshelf Co."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 l="1"/>
  <c r="B11" i="1"/>
  <c r="B13" i="1" s="1"/>
  <c r="C7" i="1"/>
  <c r="C13" i="1" s="1"/>
  <c r="B7" i="1"/>
  <c r="I4" i="1"/>
  <c r="I5" i="1" l="1"/>
  <c r="K4" i="1"/>
  <c r="K5" i="1" s="1"/>
  <c r="K6" i="1" s="1"/>
  <c r="K7" i="1" s="1"/>
  <c r="K8" i="1" s="1"/>
  <c r="K9" i="1" s="1"/>
  <c r="J4" i="1"/>
  <c r="M4" i="1" l="1"/>
  <c r="J5" i="1"/>
  <c r="I6" i="1"/>
  <c r="L5" i="1"/>
  <c r="L4" i="1"/>
  <c r="I7" i="1" l="1"/>
  <c r="L6" i="1"/>
  <c r="J6" i="1"/>
  <c r="M5" i="1"/>
  <c r="J7" i="1" l="1"/>
  <c r="M6" i="1"/>
  <c r="L7" i="1"/>
  <c r="I8" i="1"/>
  <c r="I9" i="1" l="1"/>
  <c r="L9" i="1" s="1"/>
  <c r="L8" i="1"/>
  <c r="J8" i="1"/>
  <c r="M7" i="1"/>
  <c r="M8" i="1" l="1"/>
  <c r="J9" i="1"/>
  <c r="M9" i="1" s="1"/>
</calcChain>
</file>

<file path=xl/sharedStrings.xml><?xml version="1.0" encoding="utf-8"?>
<sst xmlns="http://schemas.openxmlformats.org/spreadsheetml/2006/main" count="18" uniqueCount="16">
  <si>
    <t>Woodworks Bookshelf Co.</t>
  </si>
  <si>
    <t>Year</t>
  </si>
  <si>
    <t>Cherry</t>
  </si>
  <si>
    <t>Oak</t>
  </si>
  <si>
    <t>Labour</t>
  </si>
  <si>
    <t>Total Cherry</t>
  </si>
  <si>
    <t>Total Oak</t>
  </si>
  <si>
    <t>Costs:</t>
  </si>
  <si>
    <t>Unit Cost</t>
  </si>
  <si>
    <t>Board Feet</t>
  </si>
  <si>
    <t>Materials Cost</t>
  </si>
  <si>
    <t>Labour Req'd:</t>
  </si>
  <si>
    <t>Labour Rate:</t>
  </si>
  <si>
    <t>Labour Cost:</t>
  </si>
  <si>
    <t>Total Cost:</t>
  </si>
  <si>
    <t>Cost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</si>
</sst>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409]* #,##0.00_ ;_-[$$-409]* \-#,##0.00\ ;_-[$$-409]* &quot;-&quot;??_ ;_-@_ "/>
    <numFmt numFmtId="165" formatCode="_-[$$-409]* #,##0_ ;_-[$$-409]* \-#,##0\ ;_-[$$-409]* &quot;-&quot;??_ ;_-@_ "/>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b/>
      <sz val="12"/>
      <color theme="1"/>
      <name val="Calibri"/>
      <family val="2"/>
      <scheme val="minor"/>
    </font>
    <font>
      <sz val="12"/>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3" fillId="2" borderId="0" xfId="0" applyFont="1" applyFill="1"/>
    <xf numFmtId="0" fontId="0" fillId="2" borderId="0" xfId="0" applyFill="1"/>
    <xf numFmtId="0" fontId="2" fillId="3" borderId="1" xfId="0" applyFont="1" applyFill="1" applyBorder="1" applyAlignment="1">
      <alignment horizontal="center" vertical="center"/>
    </xf>
    <xf numFmtId="0" fontId="4" fillId="0" borderId="0" xfId="0" applyFont="1" applyAlignment="1">
      <alignment horizontal="center"/>
    </xf>
    <xf numFmtId="0" fontId="5" fillId="0" borderId="0" xfId="0" applyFont="1"/>
    <xf numFmtId="0" fontId="0" fillId="0" borderId="1" xfId="0" applyBorder="1" applyAlignment="1">
      <alignment horizontal="center" vertical="center"/>
    </xf>
    <xf numFmtId="164" fontId="0" fillId="0" borderId="1" xfId="0" applyNumberFormat="1" applyBorder="1" applyAlignment="1">
      <alignment horizontal="center" vertical="center"/>
    </xf>
    <xf numFmtId="0" fontId="5" fillId="0" borderId="0" xfId="0" applyFont="1" applyAlignment="1">
      <alignment horizontal="center"/>
    </xf>
    <xf numFmtId="164" fontId="5" fillId="0" borderId="0" xfId="0" applyNumberFormat="1" applyFont="1" applyAlignment="1">
      <alignment horizontal="center"/>
    </xf>
    <xf numFmtId="165" fontId="5" fillId="0" borderId="0" xfId="0" applyNumberFormat="1" applyFont="1"/>
    <xf numFmtId="0" fontId="5" fillId="0" borderId="0" xfId="0" applyFont="1" applyAlignment="1">
      <alignment horizontal="left"/>
    </xf>
    <xf numFmtId="165" fontId="5" fillId="0" borderId="0" xfId="0" applyNumberFormat="1" applyFont="1" applyAlignment="1">
      <alignment horizontal="center"/>
    </xf>
    <xf numFmtId="10" fontId="5" fillId="4" borderId="0" xfId="1" applyNumberFormat="1"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t>Woodworks Bookshelf Co. Cost Projections</a:t>
            </a:r>
          </a:p>
        </c:rich>
      </c:tx>
      <c:layout>
        <c:manualLayout>
          <c:xMode val="edge"/>
          <c:yMode val="edge"/>
          <c:x val="0.14128758885203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21393412171006451"/>
          <c:y val="0.18482830430021149"/>
          <c:w val="0.78606587828993546"/>
          <c:h val="0.57218365376763536"/>
        </c:manualLayout>
      </c:layout>
      <c:lineChart>
        <c:grouping val="standard"/>
        <c:varyColors val="0"/>
        <c:ser>
          <c:idx val="3"/>
          <c:order val="0"/>
          <c:tx>
            <c:strRef>
              <c:f>'Woodworks Bookshelf Co.'!$L$3</c:f>
              <c:strCache>
                <c:ptCount val="1"/>
                <c:pt idx="0">
                  <c:v>Total Cherry</c:v>
                </c:pt>
              </c:strCache>
            </c:strRef>
          </c:tx>
          <c:spPr>
            <a:ln w="28575" cap="rnd">
              <a:solidFill>
                <a:srgbClr val="002060"/>
              </a:solidFill>
              <a:round/>
            </a:ln>
            <a:effectLst/>
          </c:spPr>
          <c:marker>
            <c:symbol val="none"/>
          </c:marker>
          <c:cat>
            <c:numRef>
              <c:f>'Woodworks Bookshelf Co.'!$H$4:$H$9</c:f>
              <c:numCache>
                <c:formatCode>General</c:formatCode>
                <c:ptCount val="6"/>
                <c:pt idx="0">
                  <c:v>0</c:v>
                </c:pt>
                <c:pt idx="1">
                  <c:v>1</c:v>
                </c:pt>
                <c:pt idx="2">
                  <c:v>2</c:v>
                </c:pt>
                <c:pt idx="3">
                  <c:v>3</c:v>
                </c:pt>
                <c:pt idx="4">
                  <c:v>4</c:v>
                </c:pt>
                <c:pt idx="5">
                  <c:v>5</c:v>
                </c:pt>
              </c:numCache>
            </c:numRef>
          </c:cat>
          <c:val>
            <c:numRef>
              <c:f>'Woodworks Bookshelf Co.'!$L$4:$L$9</c:f>
              <c:numCache>
                <c:formatCode>_-[$$-409]* #,##0.00_ ;_-[$$-409]* \-#,##0.00\ ;_-[$$-409]* "-"??_ ;_-@_ </c:formatCode>
                <c:ptCount val="6"/>
                <c:pt idx="0">
                  <c:v>461</c:v>
                </c:pt>
                <c:pt idx="1">
                  <c:v>469.4</c:v>
                </c:pt>
                <c:pt idx="2">
                  <c:v>477.96163999999999</c:v>
                </c:pt>
                <c:pt idx="3">
                  <c:v>486.68819995999996</c:v>
                </c:pt>
                <c:pt idx="4">
                  <c:v>495.58302956803993</c:v>
                </c:pt>
                <c:pt idx="5">
                  <c:v>504.64954977880791</c:v>
                </c:pt>
              </c:numCache>
            </c:numRef>
          </c:val>
          <c:smooth val="0"/>
          <c:extLst>
            <c:ext xmlns:c16="http://schemas.microsoft.com/office/drawing/2014/chart" uri="{C3380CC4-5D6E-409C-BE32-E72D297353CC}">
              <c16:uniqueId val="{00000000-ABD9-4D3C-8A08-8323716A87A9}"/>
            </c:ext>
          </c:extLst>
        </c:ser>
        <c:ser>
          <c:idx val="4"/>
          <c:order val="1"/>
          <c:tx>
            <c:strRef>
              <c:f>'Woodworks Bookshelf Co.'!$M$3</c:f>
              <c:strCache>
                <c:ptCount val="1"/>
                <c:pt idx="0">
                  <c:v>Total Oak</c:v>
                </c:pt>
              </c:strCache>
            </c:strRef>
          </c:tx>
          <c:spPr>
            <a:ln w="28575" cap="rnd">
              <a:solidFill>
                <a:srgbClr val="0070C0"/>
              </a:solidFill>
              <a:round/>
            </a:ln>
            <a:effectLst/>
          </c:spPr>
          <c:marker>
            <c:symbol val="none"/>
          </c:marker>
          <c:cat>
            <c:numRef>
              <c:f>'Woodworks Bookshelf Co.'!$H$4:$H$9</c:f>
              <c:numCache>
                <c:formatCode>General</c:formatCode>
                <c:ptCount val="6"/>
                <c:pt idx="0">
                  <c:v>0</c:v>
                </c:pt>
                <c:pt idx="1">
                  <c:v>1</c:v>
                </c:pt>
                <c:pt idx="2">
                  <c:v>2</c:v>
                </c:pt>
                <c:pt idx="3">
                  <c:v>3</c:v>
                </c:pt>
                <c:pt idx="4">
                  <c:v>4</c:v>
                </c:pt>
                <c:pt idx="5">
                  <c:v>5</c:v>
                </c:pt>
              </c:numCache>
            </c:numRef>
          </c:cat>
          <c:val>
            <c:numRef>
              <c:f>'Woodworks Bookshelf Co.'!$M$4:$M$9</c:f>
              <c:numCache>
                <c:formatCode>_-[$$-409]* #,##0.00_ ;_-[$$-409]* \-#,##0.00\ ;_-[$$-409]* "-"??_ ;_-@_ </c:formatCode>
                <c:ptCount val="6"/>
                <c:pt idx="0">
                  <c:v>425</c:v>
                </c:pt>
                <c:pt idx="1">
                  <c:v>431.63299999999998</c:v>
                </c:pt>
                <c:pt idx="2">
                  <c:v>438.36988099999996</c:v>
                </c:pt>
                <c:pt idx="3">
                  <c:v>445.21227577699995</c:v>
                </c:pt>
                <c:pt idx="4">
                  <c:v>452.16184286720886</c:v>
                </c:pt>
                <c:pt idx="5">
                  <c:v>459.22026697398138</c:v>
                </c:pt>
              </c:numCache>
            </c:numRef>
          </c:val>
          <c:smooth val="0"/>
          <c:extLst>
            <c:ext xmlns:c16="http://schemas.microsoft.com/office/drawing/2014/chart" uri="{C3380CC4-5D6E-409C-BE32-E72D297353CC}">
              <c16:uniqueId val="{00000001-ABD9-4D3C-8A08-8323716A87A9}"/>
            </c:ext>
          </c:extLst>
        </c:ser>
        <c:dLbls>
          <c:showLegendKey val="0"/>
          <c:showVal val="0"/>
          <c:showCatName val="0"/>
          <c:showSerName val="0"/>
          <c:showPercent val="0"/>
          <c:showBubbleSize val="0"/>
        </c:dLbls>
        <c:smooth val="0"/>
        <c:axId val="217418479"/>
        <c:axId val="217389679"/>
      </c:lineChart>
      <c:catAx>
        <c:axId val="21741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7389679"/>
        <c:crosses val="autoZero"/>
        <c:auto val="1"/>
        <c:lblAlgn val="ctr"/>
        <c:lblOffset val="100"/>
        <c:noMultiLvlLbl val="0"/>
      </c:catAx>
      <c:valAx>
        <c:axId val="217389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a:t>Total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7418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accent1">
        <a:lumMod val="40000"/>
        <a:lumOff val="60000"/>
        <a:alpha val="2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595312</xdr:colOff>
      <xdr:row>2</xdr:row>
      <xdr:rowOff>11906</xdr:rowOff>
    </xdr:from>
    <xdr:to>
      <xdr:col>23</xdr:col>
      <xdr:colOff>595312</xdr:colOff>
      <xdr:row>21</xdr:row>
      <xdr:rowOff>10468</xdr:rowOff>
    </xdr:to>
    <xdr:sp macro="" textlink="">
      <xdr:nvSpPr>
        <xdr:cNvPr id="2" name="TextBox 1">
          <a:extLst>
            <a:ext uri="{FF2B5EF4-FFF2-40B4-BE49-F238E27FC236}">
              <a16:creationId xmlns:a16="http://schemas.microsoft.com/office/drawing/2014/main" id="{5411EB8F-95FA-4D35-8431-8E7CFDCFF9A9}"/>
            </a:ext>
          </a:extLst>
        </xdr:cNvPr>
        <xdr:cNvSpPr txBox="1"/>
      </xdr:nvSpPr>
      <xdr:spPr>
        <a:xfrm>
          <a:off x="9996487" y="469106"/>
          <a:ext cx="5486400" cy="37323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Woodworks Bookshelf Co.</a:t>
          </a:r>
        </a:p>
        <a:p>
          <a:endParaRPr lang="en-GB" sz="1100" b="1">
            <a:solidFill>
              <a:schemeClr val="dk1"/>
            </a:solidFill>
            <a:effectLst/>
            <a:latin typeface="+mn-lt"/>
            <a:ea typeface="+mn-ea"/>
            <a:cs typeface="+mn-cs"/>
          </a:endParaRPr>
        </a:p>
        <a:p>
          <a:pPr lvl="0" algn="l"/>
          <a:r>
            <a:rPr lang="en-GB" sz="1100" b="1">
              <a:solidFill>
                <a:schemeClr val="dk1"/>
              </a:solidFill>
              <a:effectLst/>
              <a:latin typeface="+mn-lt"/>
              <a:ea typeface="+mn-ea"/>
              <a:cs typeface="+mn-cs"/>
            </a:rPr>
            <a:t>Scenario</a:t>
          </a:r>
        </a:p>
        <a:p>
          <a:pPr lvl="0" algn="l"/>
          <a:r>
            <a:rPr lang="en-GB" sz="1100" b="0" i="0">
              <a:solidFill>
                <a:schemeClr val="dk1"/>
              </a:solidFill>
              <a:effectLst/>
              <a:latin typeface="+mn-lt"/>
              <a:ea typeface="+mn-ea"/>
              <a:cs typeface="+mn-cs"/>
            </a:rPr>
            <a:t>The Woodworks Company produces a variety of custom-designed wood furniture, made from either cherry or oak. The company knows that wood prices and labor costs are likely to increase in the future. The table below shows the number of board-feet and labor hours required for a bookshelf, the current costs per board-foot and labor hour, and the anticipated annual increases in these costs.</a:t>
          </a:r>
        </a:p>
        <a:p>
          <a:pPr lvl="0" algn="l"/>
          <a:r>
            <a:rPr lang="en-GB" sz="1100" b="0" i="0">
              <a:solidFill>
                <a:schemeClr val="dk1"/>
              </a:solidFill>
              <a:effectLst/>
              <a:latin typeface="+mn-lt"/>
              <a:ea typeface="+mn-ea"/>
              <a:cs typeface="+mn-cs"/>
            </a:rPr>
            <a:t>Build a spreadsheet model that enables the company to experiment with the growth rates in wood and labor costs so that a manager can see, both numerically and graphically, how the costs of bookshelves vary in the next few years.</a:t>
          </a:r>
        </a:p>
        <a:p>
          <a:endParaRPr lang="en-GB" sz="1100" b="0" i="0">
            <a:solidFill>
              <a:schemeClr val="dk1"/>
            </a:solidFill>
            <a:effectLst/>
            <a:latin typeface="+mn-lt"/>
            <a:ea typeface="+mn-ea"/>
            <a:cs typeface="+mn-cs"/>
          </a:endParaRPr>
        </a:p>
        <a:p>
          <a:r>
            <a:rPr lang="en-GB" sz="1100" b="1" i="0">
              <a:solidFill>
                <a:schemeClr val="dk1"/>
              </a:solidFill>
              <a:effectLst/>
              <a:latin typeface="+mn-lt"/>
              <a:ea typeface="+mn-ea"/>
              <a:cs typeface="+mn-cs"/>
            </a:rPr>
            <a:t>Resource			Cherry	Oak	Labor</a:t>
          </a:r>
        </a:p>
        <a:p>
          <a:endParaRPr lang="en-GB" sz="1100" b="1" i="0">
            <a:solidFill>
              <a:schemeClr val="dk1"/>
            </a:solidFill>
            <a:effectLst/>
            <a:latin typeface="+mn-lt"/>
            <a:ea typeface="+mn-ea"/>
            <a:cs typeface="+mn-cs"/>
          </a:endParaRPr>
        </a:p>
        <a:p>
          <a:pPr fontAlgn="t"/>
          <a:r>
            <a:rPr lang="en-GB" sz="1100" b="0" i="0">
              <a:solidFill>
                <a:schemeClr val="dk1"/>
              </a:solidFill>
              <a:effectLst/>
              <a:latin typeface="+mn-lt"/>
              <a:ea typeface="+mn-ea"/>
              <a:cs typeface="+mn-cs"/>
            </a:rPr>
            <a:t>Required per Bookshelf		30	30	16</a:t>
          </a:r>
        </a:p>
        <a:p>
          <a:pPr fontAlgn="t"/>
          <a:endParaRPr lang="en-GB" sz="1100" b="0" i="0">
            <a:solidFill>
              <a:schemeClr val="dk1"/>
            </a:solidFill>
            <a:effectLst/>
            <a:latin typeface="+mn-lt"/>
            <a:ea typeface="+mn-ea"/>
            <a:cs typeface="+mn-cs"/>
          </a:endParaRPr>
        </a:p>
        <a:p>
          <a:pPr fontAlgn="t"/>
          <a:r>
            <a:rPr lang="en-GB" sz="1100" b="0" i="0">
              <a:solidFill>
                <a:schemeClr val="dk1"/>
              </a:solidFill>
              <a:effectLst/>
              <a:latin typeface="+mn-lt"/>
              <a:ea typeface="+mn-ea"/>
              <a:cs typeface="+mn-cs"/>
            </a:rPr>
            <a:t>Current Unit Cost		$5.50	$4.30	$18.50</a:t>
          </a:r>
        </a:p>
        <a:p>
          <a:pPr fontAlgn="t"/>
          <a:endParaRPr lang="en-GB" sz="1100" b="0" i="0">
            <a:solidFill>
              <a:schemeClr val="dk1"/>
            </a:solidFill>
            <a:effectLst/>
            <a:latin typeface="+mn-lt"/>
            <a:ea typeface="+mn-ea"/>
            <a:cs typeface="+mn-cs"/>
          </a:endParaRPr>
        </a:p>
        <a:p>
          <a:pPr fontAlgn="t"/>
          <a:r>
            <a:rPr lang="en-GB" sz="1100" b="0" i="0">
              <a:solidFill>
                <a:schemeClr val="dk1"/>
              </a:solidFill>
              <a:effectLst/>
              <a:latin typeface="+mn-lt"/>
              <a:ea typeface="+mn-ea"/>
              <a:cs typeface="+mn-cs"/>
            </a:rPr>
            <a:t>Anticipated Annual Cost Increase	2.40%	1.70%	1.50%</a:t>
          </a:r>
        </a:p>
        <a:p>
          <a:endParaRPr lang="en-GB" sz="1100"/>
        </a:p>
      </xdr:txBody>
    </xdr:sp>
    <xdr:clientData/>
  </xdr:twoCellAnchor>
  <xdr:twoCellAnchor>
    <xdr:from>
      <xdr:col>6</xdr:col>
      <xdr:colOff>47626</xdr:colOff>
      <xdr:row>9</xdr:row>
      <xdr:rowOff>206374</xdr:rowOff>
    </xdr:from>
    <xdr:to>
      <xdr:col>13</xdr:col>
      <xdr:colOff>492126</xdr:colOff>
      <xdr:row>23</xdr:row>
      <xdr:rowOff>166687</xdr:rowOff>
    </xdr:to>
    <xdr:sp macro="" textlink="">
      <xdr:nvSpPr>
        <xdr:cNvPr id="3" name="TextBox 2">
          <a:extLst>
            <a:ext uri="{FF2B5EF4-FFF2-40B4-BE49-F238E27FC236}">
              <a16:creationId xmlns:a16="http://schemas.microsoft.com/office/drawing/2014/main" id="{D537343B-C9C7-49B4-AD93-86795BF19DFF}"/>
            </a:ext>
          </a:extLst>
        </xdr:cNvPr>
        <xdr:cNvSpPr txBox="1"/>
      </xdr:nvSpPr>
      <xdr:spPr>
        <a:xfrm>
          <a:off x="4210051" y="2044699"/>
          <a:ext cx="5073650" cy="2693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6</xdr:col>
      <xdr:colOff>63501</xdr:colOff>
      <xdr:row>9</xdr:row>
      <xdr:rowOff>190500</xdr:rowOff>
    </xdr:from>
    <xdr:to>
      <xdr:col>13</xdr:col>
      <xdr:colOff>460375</xdr:colOff>
      <xdr:row>23</xdr:row>
      <xdr:rowOff>142875</xdr:rowOff>
    </xdr:to>
    <xdr:graphicFrame macro="">
      <xdr:nvGraphicFramePr>
        <xdr:cNvPr id="4" name="Chart 3">
          <a:extLst>
            <a:ext uri="{FF2B5EF4-FFF2-40B4-BE49-F238E27FC236}">
              <a16:creationId xmlns:a16="http://schemas.microsoft.com/office/drawing/2014/main" id="{01AF699C-CA03-49FA-B387-4EA74435E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P\Downloads\Coursera%20Business%20Analysis.xlsx" TargetMode="External"/><Relationship Id="rId1" Type="http://schemas.openxmlformats.org/officeDocument/2006/relationships/externalLinkPath" Target="Coursera%20Business%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CAA T-Shirt Vendor"/>
      <sheetName val="Woodworks Bookshelf Co."/>
    </sheetNames>
    <sheetDataSet>
      <sheetData sheetId="0"/>
      <sheetData sheetId="1">
        <row r="3">
          <cell r="L3" t="str">
            <v>Total Cherry</v>
          </cell>
          <cell r="M3" t="str">
            <v>Total Oak</v>
          </cell>
        </row>
        <row r="4">
          <cell r="H4">
            <v>0</v>
          </cell>
          <cell r="L4">
            <v>461</v>
          </cell>
          <cell r="M4">
            <v>425</v>
          </cell>
        </row>
        <row r="5">
          <cell r="H5">
            <v>1</v>
          </cell>
          <cell r="L5">
            <v>469.4</v>
          </cell>
          <cell r="M5">
            <v>431.63299999999998</v>
          </cell>
        </row>
        <row r="6">
          <cell r="H6">
            <v>2</v>
          </cell>
          <cell r="L6">
            <v>477.96163999999999</v>
          </cell>
          <cell r="M6">
            <v>438.36988099999996</v>
          </cell>
        </row>
        <row r="7">
          <cell r="H7">
            <v>3</v>
          </cell>
          <cell r="L7">
            <v>486.68819995999996</v>
          </cell>
          <cell r="M7">
            <v>445.21227577699995</v>
          </cell>
        </row>
        <row r="8">
          <cell r="H8">
            <v>4</v>
          </cell>
          <cell r="L8">
            <v>495.58302956803993</v>
          </cell>
          <cell r="M8">
            <v>452.16184286720886</v>
          </cell>
        </row>
        <row r="9">
          <cell r="H9">
            <v>5</v>
          </cell>
          <cell r="L9">
            <v>504.64954977880791</v>
          </cell>
          <cell r="M9">
            <v>459.22026697398138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A6689-D5A2-4909-8812-D07B8721EDC7}">
  <sheetPr>
    <pageSetUpPr fitToPage="1"/>
  </sheetPr>
  <dimension ref="A2:M15"/>
  <sheetViews>
    <sheetView tabSelected="1" zoomScale="80" zoomScaleNormal="80" zoomScaleSheetLayoutView="80" workbookViewId="0">
      <selection activeCell="N4" sqref="N4"/>
    </sheetView>
  </sheetViews>
  <sheetFormatPr defaultRowHeight="15" x14ac:dyDescent="0.25"/>
  <cols>
    <col min="1" max="1" width="14.7109375" customWidth="1"/>
    <col min="5" max="5" width="11.140625" customWidth="1"/>
    <col min="9" max="9" width="9.42578125" bestFit="1" customWidth="1"/>
    <col min="12" max="13" width="11.7109375" bestFit="1" customWidth="1"/>
  </cols>
  <sheetData>
    <row r="2" spans="1:13" ht="21" x14ac:dyDescent="0.35">
      <c r="A2" s="1" t="s">
        <v>0</v>
      </c>
      <c r="B2" s="1"/>
      <c r="C2" s="1"/>
      <c r="D2" s="2"/>
    </row>
    <row r="3" spans="1:13" x14ac:dyDescent="0.25">
      <c r="H3" s="3" t="s">
        <v>1</v>
      </c>
      <c r="I3" s="3" t="s">
        <v>2</v>
      </c>
      <c r="J3" s="3" t="s">
        <v>3</v>
      </c>
      <c r="K3" s="3" t="s">
        <v>4</v>
      </c>
      <c r="L3" s="3" t="s">
        <v>5</v>
      </c>
      <c r="M3" s="3" t="s">
        <v>6</v>
      </c>
    </row>
    <row r="4" spans="1:13" ht="15.75" x14ac:dyDescent="0.25">
      <c r="A4" s="4" t="s">
        <v>7</v>
      </c>
      <c r="B4" s="4" t="s">
        <v>2</v>
      </c>
      <c r="C4" s="4" t="s">
        <v>3</v>
      </c>
      <c r="D4" s="5"/>
      <c r="H4" s="6">
        <v>0</v>
      </c>
      <c r="I4" s="7">
        <f>B7</f>
        <v>165</v>
      </c>
      <c r="J4" s="7">
        <f>C7</f>
        <v>129</v>
      </c>
      <c r="K4" s="7">
        <f>B11</f>
        <v>296</v>
      </c>
      <c r="L4" s="7">
        <f>I4+K4</f>
        <v>461</v>
      </c>
      <c r="M4" s="7">
        <f>J4+K4</f>
        <v>425</v>
      </c>
    </row>
    <row r="5" spans="1:13" ht="15.75" x14ac:dyDescent="0.25">
      <c r="A5" s="8" t="s">
        <v>8</v>
      </c>
      <c r="B5" s="9">
        <v>5.5</v>
      </c>
      <c r="C5" s="9">
        <v>4.3</v>
      </c>
      <c r="D5" s="5"/>
      <c r="H5" s="6">
        <v>1</v>
      </c>
      <c r="I5" s="7">
        <f>I4*(1+$B$15)</f>
        <v>168.96</v>
      </c>
      <c r="J5" s="7">
        <f>J4*(1+$C$15)</f>
        <v>131.19299999999998</v>
      </c>
      <c r="K5" s="7">
        <f>K4*(1+$D$15)</f>
        <v>300.44</v>
      </c>
      <c r="L5" s="7">
        <f>I5+K5</f>
        <v>469.4</v>
      </c>
      <c r="M5" s="7">
        <f>J5+K5</f>
        <v>431.63299999999998</v>
      </c>
    </row>
    <row r="6" spans="1:13" ht="15.75" x14ac:dyDescent="0.25">
      <c r="A6" s="8" t="s">
        <v>9</v>
      </c>
      <c r="B6" s="8">
        <v>30</v>
      </c>
      <c r="C6" s="8">
        <v>30</v>
      </c>
      <c r="D6" s="5"/>
      <c r="H6" s="6">
        <v>2</v>
      </c>
      <c r="I6" s="7">
        <f t="shared" ref="I6:I9" si="0">I5*(1+$B$15)</f>
        <v>173.01504</v>
      </c>
      <c r="J6" s="7">
        <f t="shared" ref="J6:J9" si="1">J5*(1+$C$15)</f>
        <v>133.42328099999997</v>
      </c>
      <c r="K6" s="7">
        <f t="shared" ref="K6:K9" si="2">K5*(1+$D$15)</f>
        <v>304.94659999999999</v>
      </c>
      <c r="L6" s="7">
        <f t="shared" ref="L6:L9" si="3">I6+K6</f>
        <v>477.96163999999999</v>
      </c>
      <c r="M6" s="7">
        <f t="shared" ref="M6:M9" si="4">J6+K6</f>
        <v>438.36988099999996</v>
      </c>
    </row>
    <row r="7" spans="1:13" ht="15.75" x14ac:dyDescent="0.25">
      <c r="A7" s="8" t="s">
        <v>10</v>
      </c>
      <c r="B7" s="10">
        <f>B5*B6</f>
        <v>165</v>
      </c>
      <c r="C7" s="10">
        <f>C5*C6</f>
        <v>129</v>
      </c>
      <c r="D7" s="5"/>
      <c r="H7" s="6">
        <v>3</v>
      </c>
      <c r="I7" s="7">
        <f t="shared" si="0"/>
        <v>177.16740096000001</v>
      </c>
      <c r="J7" s="7">
        <f t="shared" si="1"/>
        <v>135.69147677699996</v>
      </c>
      <c r="K7" s="7">
        <f t="shared" si="2"/>
        <v>309.52079899999995</v>
      </c>
      <c r="L7" s="7">
        <f t="shared" si="3"/>
        <v>486.68819995999996</v>
      </c>
      <c r="M7" s="7">
        <f t="shared" si="4"/>
        <v>445.21227577699995</v>
      </c>
    </row>
    <row r="8" spans="1:13" ht="15.75" x14ac:dyDescent="0.25">
      <c r="A8" s="5"/>
      <c r="B8" s="5"/>
      <c r="C8" s="5"/>
      <c r="D8" s="5"/>
      <c r="H8" s="6">
        <v>4</v>
      </c>
      <c r="I8" s="7">
        <f t="shared" si="0"/>
        <v>181.41941858304003</v>
      </c>
      <c r="J8" s="7">
        <f t="shared" si="1"/>
        <v>137.99823188220896</v>
      </c>
      <c r="K8" s="7">
        <f t="shared" si="2"/>
        <v>314.16361098499993</v>
      </c>
      <c r="L8" s="7">
        <f t="shared" si="3"/>
        <v>495.58302956803993</v>
      </c>
      <c r="M8" s="7">
        <f t="shared" si="4"/>
        <v>452.16184286720886</v>
      </c>
    </row>
    <row r="9" spans="1:13" ht="15.75" x14ac:dyDescent="0.25">
      <c r="A9" s="11" t="s">
        <v>11</v>
      </c>
      <c r="B9" s="8">
        <v>16</v>
      </c>
      <c r="C9" s="8">
        <v>16</v>
      </c>
      <c r="D9" s="5"/>
      <c r="H9" s="6">
        <v>5</v>
      </c>
      <c r="I9" s="7">
        <f t="shared" si="0"/>
        <v>185.77348462903299</v>
      </c>
      <c r="J9" s="7">
        <f t="shared" si="1"/>
        <v>140.34420182420649</v>
      </c>
      <c r="K9" s="7">
        <f t="shared" si="2"/>
        <v>318.87606514977489</v>
      </c>
      <c r="L9" s="7">
        <f t="shared" si="3"/>
        <v>504.64954977880791</v>
      </c>
      <c r="M9" s="7">
        <f t="shared" si="4"/>
        <v>459.22026697398138</v>
      </c>
    </row>
    <row r="10" spans="1:13" ht="15.75" x14ac:dyDescent="0.25">
      <c r="A10" s="11" t="s">
        <v>12</v>
      </c>
      <c r="B10" s="9">
        <v>18.5</v>
      </c>
      <c r="C10" s="9">
        <v>18.5</v>
      </c>
      <c r="D10" s="5"/>
    </row>
    <row r="11" spans="1:13" ht="15.75" x14ac:dyDescent="0.25">
      <c r="A11" s="11" t="s">
        <v>13</v>
      </c>
      <c r="B11" s="12">
        <f>B9*B10</f>
        <v>296</v>
      </c>
      <c r="C11" s="12">
        <f>C9*C10</f>
        <v>296</v>
      </c>
      <c r="D11" s="5"/>
    </row>
    <row r="12" spans="1:13" ht="15.75" x14ac:dyDescent="0.25">
      <c r="A12" s="5"/>
      <c r="B12" s="10"/>
      <c r="C12" s="10"/>
      <c r="D12" s="5"/>
    </row>
    <row r="13" spans="1:13" ht="15.75" x14ac:dyDescent="0.25">
      <c r="A13" s="11" t="s">
        <v>14</v>
      </c>
      <c r="B13" s="10">
        <f>B7+B11</f>
        <v>461</v>
      </c>
      <c r="C13" s="10">
        <f>C7+C11</f>
        <v>425</v>
      </c>
      <c r="D13" s="5"/>
    </row>
    <row r="14" spans="1:13" ht="15.75" x14ac:dyDescent="0.25">
      <c r="A14" s="5"/>
      <c r="B14" s="5"/>
      <c r="C14" s="5"/>
      <c r="D14" s="5"/>
    </row>
    <row r="15" spans="1:13" ht="15.75" x14ac:dyDescent="0.25">
      <c r="A15" s="11" t="s">
        <v>15</v>
      </c>
      <c r="B15" s="13">
        <v>2.4E-2</v>
      </c>
      <c r="C15" s="13">
        <v>1.7000000000000001E-2</v>
      </c>
      <c r="D15" s="13">
        <v>1.4999999999999999E-2</v>
      </c>
    </row>
  </sheetData>
  <pageMargins left="0.7" right="0.7" top="0.75" bottom="0.75" header="0.3" footer="0.3"/>
  <pageSetup scale="52" fitToHeight="3" orientation="landscape" r:id="rId1"/>
  <colBreaks count="2" manualBreakCount="2">
    <brk id="6" max="1048575" man="1"/>
    <brk id="14"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Woodworks Bookshelf 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 Zainab Adedimeji</dc:creator>
  <cp:lastModifiedBy>Joy Zainab Adedimeji</cp:lastModifiedBy>
  <dcterms:created xsi:type="dcterms:W3CDTF">2025-07-30T11:41:46Z</dcterms:created>
  <dcterms:modified xsi:type="dcterms:W3CDTF">2025-07-30T11:42:06Z</dcterms:modified>
</cp:coreProperties>
</file>