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ra\Downloads\"/>
    </mc:Choice>
  </mc:AlternateContent>
  <xr:revisionPtr revIDLastSave="0" documentId="13_ncr:1_{F17F4DAB-BD07-45A5-B0BC-D9CCBA932FE0}" xr6:coauthVersionLast="47" xr6:coauthVersionMax="47" xr10:uidLastSave="{00000000-0000-0000-0000-000000000000}"/>
  <bookViews>
    <workbookView xWindow="-108" yWindow="-108" windowWidth="23256" windowHeight="13896" xr2:uid="{05CA018A-94CD-4956-A02B-23742420C55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1" l="1"/>
  <c r="S20" i="1"/>
  <c r="H27" i="1"/>
  <c r="I27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18" i="1"/>
  <c r="I18" i="1"/>
</calcChain>
</file>

<file path=xl/sharedStrings.xml><?xml version="1.0" encoding="utf-8"?>
<sst xmlns="http://schemas.openxmlformats.org/spreadsheetml/2006/main" count="117" uniqueCount="40">
  <si>
    <t>C1</t>
  </si>
  <si>
    <t>C2</t>
  </si>
  <si>
    <t>C3</t>
  </si>
  <si>
    <t>C4</t>
  </si>
  <si>
    <t>C5</t>
  </si>
  <si>
    <t>Registro</t>
  </si>
  <si>
    <t>C6</t>
  </si>
  <si>
    <t>C7</t>
  </si>
  <si>
    <t>C8</t>
  </si>
  <si>
    <t>C9</t>
  </si>
  <si>
    <t>PERRO</t>
  </si>
  <si>
    <t>GATO</t>
  </si>
  <si>
    <t>Tamaño de ocico</t>
  </si>
  <si>
    <t>C10</t>
  </si>
  <si>
    <t>Tipo de ojo</t>
  </si>
  <si>
    <t>Estructura ósea</t>
  </si>
  <si>
    <t>Longitud de lengua</t>
  </si>
  <si>
    <t>Longitud de orejas</t>
  </si>
  <si>
    <t>Longitud de pelos de bigote</t>
  </si>
  <si>
    <t>Longitud de las uñas</t>
  </si>
  <si>
    <t>Volumen de la cola</t>
  </si>
  <si>
    <t>Longitud del pelo</t>
  </si>
  <si>
    <t>Altura</t>
  </si>
  <si>
    <t>1:cráneo redondo y O: cráneo triangular</t>
  </si>
  <si>
    <t>1: Larga y O:corta</t>
  </si>
  <si>
    <t>1: corto y O:larga</t>
  </si>
  <si>
    <t>1:cuadradas y en punta y 0:contraída y puntuda</t>
  </si>
  <si>
    <t>1:estática y O:flexible</t>
  </si>
  <si>
    <t>1: patron color y O:patrón con rayas</t>
  </si>
  <si>
    <t>1: altos y O:pequeños</t>
  </si>
  <si>
    <t>1: Tamaño grande y O:tamaño pequeño</t>
  </si>
  <si>
    <t>1: Ojo redondo y 2: ojo rasgado y pupila contraída</t>
  </si>
  <si>
    <t>NAN</t>
  </si>
  <si>
    <t>Falso negativo</t>
  </si>
  <si>
    <t>tp</t>
  </si>
  <si>
    <t>tn</t>
  </si>
  <si>
    <t>fp</t>
  </si>
  <si>
    <t>fn</t>
  </si>
  <si>
    <t>precision perros</t>
  </si>
  <si>
    <t xml:space="preserve">precision gatos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</si>
</sst>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4872-29B0-41C4-A544-C90666E35263}">
  <dimension ref="C5:S28"/>
  <sheetViews>
    <sheetView tabSelected="1" zoomScaleNormal="100" workbookViewId="0">
      <selection activeCell="C5" sqref="C5:P15"/>
    </sheetView>
  </sheetViews>
  <sheetFormatPr baseColWidth="10" defaultRowHeight="14.4" x14ac:dyDescent="0.3"/>
  <cols>
    <col min="2" max="2" width="11.6640625" bestFit="1" customWidth="1"/>
    <col min="16" max="16" width="30.6640625" customWidth="1"/>
    <col min="17" max="17" width="50.109375" customWidth="1"/>
    <col min="18" max="18" width="26.88671875" customWidth="1"/>
  </cols>
  <sheetData>
    <row r="5" spans="3:16" x14ac:dyDescent="0.3">
      <c r="C5" s="2" t="s">
        <v>5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13</v>
      </c>
      <c r="N5" s="2"/>
      <c r="O5" s="2"/>
      <c r="P5" s="2"/>
    </row>
    <row r="6" spans="3:16" x14ac:dyDescent="0.3">
      <c r="C6" s="4">
        <v>1</v>
      </c>
      <c r="D6" s="4">
        <v>1</v>
      </c>
      <c r="E6" s="4" t="s">
        <v>32</v>
      </c>
      <c r="F6" s="4">
        <v>1</v>
      </c>
      <c r="G6" s="4">
        <v>1</v>
      </c>
      <c r="H6" s="4">
        <v>1</v>
      </c>
      <c r="I6" s="4" t="s">
        <v>32</v>
      </c>
      <c r="J6" s="4" t="s">
        <v>32</v>
      </c>
      <c r="K6" s="4" t="s">
        <v>32</v>
      </c>
      <c r="L6" s="4">
        <v>1</v>
      </c>
      <c r="M6" s="4" t="s">
        <v>32</v>
      </c>
      <c r="N6" s="4" t="s">
        <v>10</v>
      </c>
      <c r="O6" s="4" t="s">
        <v>0</v>
      </c>
      <c r="P6" s="4" t="s">
        <v>12</v>
      </c>
    </row>
    <row r="7" spans="3:16" ht="19.2" x14ac:dyDescent="0.45">
      <c r="C7" s="4">
        <v>2</v>
      </c>
      <c r="D7" s="4">
        <v>0</v>
      </c>
      <c r="E7" s="4" t="s">
        <v>32</v>
      </c>
      <c r="F7" s="4">
        <v>1</v>
      </c>
      <c r="G7" s="4">
        <v>1</v>
      </c>
      <c r="H7" s="4">
        <v>0</v>
      </c>
      <c r="I7" s="4">
        <v>1</v>
      </c>
      <c r="J7" s="4" t="s">
        <v>32</v>
      </c>
      <c r="K7" s="4" t="s">
        <v>32</v>
      </c>
      <c r="L7" s="4">
        <v>1</v>
      </c>
      <c r="M7" s="4" t="s">
        <v>32</v>
      </c>
      <c r="N7" s="4" t="s">
        <v>10</v>
      </c>
      <c r="O7" s="4" t="s">
        <v>1</v>
      </c>
      <c r="P7" s="5" t="s">
        <v>14</v>
      </c>
    </row>
    <row r="8" spans="3:16" ht="19.2" x14ac:dyDescent="0.45">
      <c r="C8" s="4">
        <v>3</v>
      </c>
      <c r="D8" s="4">
        <v>1</v>
      </c>
      <c r="E8" s="4" t="s">
        <v>32</v>
      </c>
      <c r="F8" s="4">
        <v>1</v>
      </c>
      <c r="G8" s="4">
        <v>0</v>
      </c>
      <c r="H8" s="4">
        <v>1</v>
      </c>
      <c r="I8" s="4">
        <v>1</v>
      </c>
      <c r="J8" s="4" t="s">
        <v>32</v>
      </c>
      <c r="K8" s="4" t="s">
        <v>32</v>
      </c>
      <c r="L8" s="4">
        <v>1</v>
      </c>
      <c r="M8" s="4" t="s">
        <v>32</v>
      </c>
      <c r="N8" s="4" t="s">
        <v>10</v>
      </c>
      <c r="O8" s="4" t="s">
        <v>2</v>
      </c>
      <c r="P8" s="5" t="s">
        <v>15</v>
      </c>
    </row>
    <row r="9" spans="3:16" ht="19.2" x14ac:dyDescent="0.45">
      <c r="C9" s="4">
        <v>4</v>
      </c>
      <c r="D9" s="4">
        <v>0</v>
      </c>
      <c r="E9" s="4" t="s">
        <v>32</v>
      </c>
      <c r="F9" s="4">
        <v>1</v>
      </c>
      <c r="G9" s="4">
        <v>1</v>
      </c>
      <c r="H9" s="4">
        <v>1</v>
      </c>
      <c r="I9" s="4" t="s">
        <v>32</v>
      </c>
      <c r="J9" s="4" t="s">
        <v>32</v>
      </c>
      <c r="K9" s="4" t="s">
        <v>32</v>
      </c>
      <c r="L9" s="4">
        <v>1</v>
      </c>
      <c r="M9" s="4" t="s">
        <v>32</v>
      </c>
      <c r="N9" s="4" t="s">
        <v>10</v>
      </c>
      <c r="O9" s="4" t="s">
        <v>3</v>
      </c>
      <c r="P9" s="5" t="s">
        <v>16</v>
      </c>
    </row>
    <row r="10" spans="3:16" ht="19.2" x14ac:dyDescent="0.45">
      <c r="C10" s="4">
        <v>5</v>
      </c>
      <c r="D10" s="4">
        <v>0</v>
      </c>
      <c r="E10" s="4" t="s">
        <v>32</v>
      </c>
      <c r="F10" s="4">
        <v>1</v>
      </c>
      <c r="G10" s="4">
        <v>0</v>
      </c>
      <c r="H10" s="4">
        <v>0</v>
      </c>
      <c r="I10" s="4">
        <v>0</v>
      </c>
      <c r="J10" s="4" t="s">
        <v>32</v>
      </c>
      <c r="K10" s="4" t="s">
        <v>32</v>
      </c>
      <c r="L10" s="4">
        <v>1</v>
      </c>
      <c r="M10" s="4" t="s">
        <v>32</v>
      </c>
      <c r="N10" s="4" t="s">
        <v>11</v>
      </c>
      <c r="O10" s="4" t="s">
        <v>4</v>
      </c>
      <c r="P10" s="5" t="s">
        <v>17</v>
      </c>
    </row>
    <row r="11" spans="3:16" ht="19.2" x14ac:dyDescent="0.45">
      <c r="C11" s="4">
        <v>6</v>
      </c>
      <c r="D11" s="4">
        <v>0</v>
      </c>
      <c r="E11" s="4" t="s">
        <v>32</v>
      </c>
      <c r="F11" s="4">
        <v>0</v>
      </c>
      <c r="G11" s="4">
        <v>1</v>
      </c>
      <c r="H11" s="4">
        <v>1</v>
      </c>
      <c r="I11" s="4">
        <v>1</v>
      </c>
      <c r="J11" s="4" t="s">
        <v>32</v>
      </c>
      <c r="K11" s="4" t="s">
        <v>32</v>
      </c>
      <c r="L11" s="4">
        <v>1</v>
      </c>
      <c r="M11" s="4" t="s">
        <v>32</v>
      </c>
      <c r="N11" s="4" t="s">
        <v>10</v>
      </c>
      <c r="O11" s="4" t="s">
        <v>6</v>
      </c>
      <c r="P11" s="5" t="s">
        <v>18</v>
      </c>
    </row>
    <row r="12" spans="3:16" ht="19.2" x14ac:dyDescent="0.45">
      <c r="C12" s="4">
        <v>7</v>
      </c>
      <c r="D12" s="4">
        <v>0</v>
      </c>
      <c r="E12" s="4" t="s">
        <v>32</v>
      </c>
      <c r="F12" s="4">
        <v>1</v>
      </c>
      <c r="G12" s="4">
        <v>1</v>
      </c>
      <c r="H12" s="4">
        <v>1</v>
      </c>
      <c r="I12" s="4" t="s">
        <v>32</v>
      </c>
      <c r="J12" s="4" t="s">
        <v>32</v>
      </c>
      <c r="K12" s="4" t="s">
        <v>32</v>
      </c>
      <c r="L12" s="4">
        <v>1</v>
      </c>
      <c r="M12" s="4" t="s">
        <v>32</v>
      </c>
      <c r="N12" s="4" t="s">
        <v>10</v>
      </c>
      <c r="O12" s="4" t="s">
        <v>7</v>
      </c>
      <c r="P12" s="5" t="s">
        <v>19</v>
      </c>
    </row>
    <row r="13" spans="3:16" ht="19.2" x14ac:dyDescent="0.45">
      <c r="C13" s="4">
        <v>8</v>
      </c>
      <c r="D13" s="4">
        <v>1</v>
      </c>
      <c r="E13" s="4" t="s">
        <v>32</v>
      </c>
      <c r="F13" s="4">
        <v>0</v>
      </c>
      <c r="G13" s="4">
        <v>1</v>
      </c>
      <c r="H13" s="4">
        <v>0</v>
      </c>
      <c r="I13" s="4" t="s">
        <v>32</v>
      </c>
      <c r="J13" s="4" t="s">
        <v>32</v>
      </c>
      <c r="K13" s="4" t="s">
        <v>32</v>
      </c>
      <c r="L13" s="4">
        <v>1</v>
      </c>
      <c r="M13" s="4" t="s">
        <v>32</v>
      </c>
      <c r="N13" s="4" t="s">
        <v>10</v>
      </c>
      <c r="O13" s="4" t="s">
        <v>8</v>
      </c>
      <c r="P13" s="5" t="s">
        <v>20</v>
      </c>
    </row>
    <row r="14" spans="3:16" ht="19.2" x14ac:dyDescent="0.45">
      <c r="C14" s="4">
        <v>9</v>
      </c>
      <c r="D14" s="4">
        <v>0</v>
      </c>
      <c r="E14" s="4" t="s">
        <v>32</v>
      </c>
      <c r="F14" s="4">
        <v>1</v>
      </c>
      <c r="G14" s="4">
        <v>1</v>
      </c>
      <c r="H14" s="4">
        <v>0</v>
      </c>
      <c r="I14" s="4" t="s">
        <v>32</v>
      </c>
      <c r="J14" s="4" t="s">
        <v>32</v>
      </c>
      <c r="K14" s="4" t="s">
        <v>32</v>
      </c>
      <c r="L14" s="4">
        <v>1</v>
      </c>
      <c r="M14" s="4" t="s">
        <v>32</v>
      </c>
      <c r="N14" s="4" t="s">
        <v>11</v>
      </c>
      <c r="O14" s="4" t="s">
        <v>9</v>
      </c>
      <c r="P14" s="5" t="s">
        <v>21</v>
      </c>
    </row>
    <row r="15" spans="3:16" ht="19.2" x14ac:dyDescent="0.45">
      <c r="C15" s="4">
        <v>10</v>
      </c>
      <c r="D15" s="4">
        <v>0</v>
      </c>
      <c r="E15" s="4" t="s">
        <v>32</v>
      </c>
      <c r="F15" s="4">
        <v>0</v>
      </c>
      <c r="G15" s="4">
        <v>0</v>
      </c>
      <c r="H15" s="4">
        <v>0</v>
      </c>
      <c r="I15" s="4">
        <v>0</v>
      </c>
      <c r="J15" s="4" t="s">
        <v>32</v>
      </c>
      <c r="K15" s="4" t="s">
        <v>32</v>
      </c>
      <c r="L15" s="4">
        <v>0</v>
      </c>
      <c r="M15" s="4" t="s">
        <v>32</v>
      </c>
      <c r="N15" s="4" t="s">
        <v>11</v>
      </c>
      <c r="O15" s="4" t="s">
        <v>13</v>
      </c>
      <c r="P15" s="5" t="s">
        <v>22</v>
      </c>
    </row>
    <row r="18" spans="8:19" x14ac:dyDescent="0.3">
      <c r="H18" s="2">
        <f>COUNTIF(D6:M6,0)</f>
        <v>0</v>
      </c>
      <c r="I18" s="2">
        <f>COUNTIF(D6:M6,1)</f>
        <v>5</v>
      </c>
      <c r="J18" s="2" t="s">
        <v>10</v>
      </c>
      <c r="K18" s="2"/>
    </row>
    <row r="19" spans="8:19" x14ac:dyDescent="0.3">
      <c r="H19" s="2">
        <f>COUNTIF(D7:M7,0)</f>
        <v>2</v>
      </c>
      <c r="I19" s="2">
        <f>COUNTIF(D7:M7,1)</f>
        <v>4</v>
      </c>
      <c r="J19" s="2" t="s">
        <v>10</v>
      </c>
      <c r="K19" s="2"/>
    </row>
    <row r="20" spans="8:19" x14ac:dyDescent="0.3">
      <c r="H20" s="2">
        <f>COUNTIF(D8:M8,0)</f>
        <v>1</v>
      </c>
      <c r="I20" s="2">
        <f>COUNTIF(D8:M8,1)</f>
        <v>5</v>
      </c>
      <c r="J20" s="2" t="s">
        <v>10</v>
      </c>
      <c r="K20" s="2"/>
      <c r="R20" t="s">
        <v>38</v>
      </c>
      <c r="S20">
        <f>Hoja2!H2/(Hoja2!H4+Hoja2!H2)*100</f>
        <v>100</v>
      </c>
    </row>
    <row r="21" spans="8:19" x14ac:dyDescent="0.3">
      <c r="H21" s="2">
        <f>COUNTIF(D9:M9,0)</f>
        <v>1</v>
      </c>
      <c r="I21" s="2">
        <f>COUNTIF(D9:M9,1)</f>
        <v>4</v>
      </c>
      <c r="J21" s="2" t="s">
        <v>10</v>
      </c>
      <c r="K21" s="2"/>
      <c r="R21" t="s">
        <v>39</v>
      </c>
      <c r="S21">
        <f>Hoja2!H3/(Hoja2!H3+Hoja2!H5)*100</f>
        <v>75</v>
      </c>
    </row>
    <row r="22" spans="8:19" x14ac:dyDescent="0.3">
      <c r="H22" s="2">
        <f>COUNTIF(D10:M10,0)</f>
        <v>4</v>
      </c>
      <c r="I22" s="2">
        <f>COUNTIF(D10:M10,1)</f>
        <v>2</v>
      </c>
      <c r="J22" s="2" t="s">
        <v>11</v>
      </c>
      <c r="K22" s="2"/>
    </row>
    <row r="23" spans="8:19" x14ac:dyDescent="0.3">
      <c r="H23" s="2">
        <f>COUNTIF(D11:M11,0)</f>
        <v>2</v>
      </c>
      <c r="I23" s="2">
        <f>COUNTIF(D11:M11,1)</f>
        <v>4</v>
      </c>
      <c r="J23" s="2" t="s">
        <v>10</v>
      </c>
      <c r="K23" s="2"/>
    </row>
    <row r="24" spans="8:19" x14ac:dyDescent="0.3">
      <c r="H24" s="2">
        <f>COUNTIF(D12:M12,0)</f>
        <v>1</v>
      </c>
      <c r="I24" s="2">
        <f>COUNTIF(D12:M12,1)</f>
        <v>4</v>
      </c>
      <c r="J24" s="2" t="s">
        <v>10</v>
      </c>
      <c r="K24" s="2"/>
    </row>
    <row r="25" spans="8:19" x14ac:dyDescent="0.3">
      <c r="H25" s="2">
        <f>COUNTIF(D13:M13,0)</f>
        <v>2</v>
      </c>
      <c r="I25" s="2">
        <f>COUNTIF(D13:M13,1)</f>
        <v>3</v>
      </c>
      <c r="J25" s="3" t="s">
        <v>11</v>
      </c>
      <c r="K25" s="2" t="s">
        <v>33</v>
      </c>
    </row>
    <row r="26" spans="8:19" x14ac:dyDescent="0.3">
      <c r="H26" s="2">
        <f>COUNTIF(D14:M14,0)</f>
        <v>2</v>
      </c>
      <c r="I26" s="2">
        <f>COUNTIF(D14:M14,1)</f>
        <v>3</v>
      </c>
      <c r="J26" s="2" t="s">
        <v>11</v>
      </c>
      <c r="K26" s="2"/>
    </row>
    <row r="27" spans="8:19" x14ac:dyDescent="0.3">
      <c r="H27" s="2">
        <f>COUNTIF(D15:M15,0)</f>
        <v>6</v>
      </c>
      <c r="I27" s="2">
        <f>COUNTIF(D15:M15,1)</f>
        <v>0</v>
      </c>
      <c r="J27" s="2" t="s">
        <v>11</v>
      </c>
      <c r="K27" s="2"/>
    </row>
    <row r="28" spans="8:19" x14ac:dyDescent="0.3"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CFF3-ED00-4BCC-9E71-27F62D92CC7F}">
  <dimension ref="A1:H11"/>
  <sheetViews>
    <sheetView workbookViewId="0">
      <selection activeCellId="3" sqref="A9:H11 D6:H8 A6:B8 A1:H5"/>
    </sheetView>
  </sheetViews>
  <sheetFormatPr baseColWidth="10" defaultRowHeight="14.4" x14ac:dyDescent="0.3"/>
  <sheetData>
    <row r="1" spans="1:8" x14ac:dyDescent="0.3">
      <c r="B1" t="s">
        <v>34</v>
      </c>
      <c r="C1" t="s">
        <v>35</v>
      </c>
      <c r="D1" t="s">
        <v>36</v>
      </c>
      <c r="E1" t="s">
        <v>37</v>
      </c>
    </row>
    <row r="2" spans="1:8" ht="19.2" x14ac:dyDescent="0.45">
      <c r="A2" s="1" t="s">
        <v>30</v>
      </c>
      <c r="B2" s="1">
        <v>1</v>
      </c>
      <c r="G2" t="s">
        <v>34</v>
      </c>
      <c r="H2">
        <v>6</v>
      </c>
    </row>
    <row r="3" spans="1:8" ht="19.2" x14ac:dyDescent="0.45">
      <c r="A3" s="1" t="s">
        <v>31</v>
      </c>
      <c r="B3" s="1">
        <v>1</v>
      </c>
      <c r="G3" t="s">
        <v>35</v>
      </c>
      <c r="H3">
        <v>3</v>
      </c>
    </row>
    <row r="4" spans="1:8" ht="19.2" x14ac:dyDescent="0.45">
      <c r="A4" s="1" t="s">
        <v>23</v>
      </c>
      <c r="B4">
        <v>1</v>
      </c>
      <c r="G4" t="s">
        <v>36</v>
      </c>
      <c r="H4">
        <v>0</v>
      </c>
    </row>
    <row r="5" spans="1:8" ht="19.2" x14ac:dyDescent="0.45">
      <c r="A5" s="1" t="s">
        <v>24</v>
      </c>
      <c r="B5">
        <v>1</v>
      </c>
      <c r="G5" t="s">
        <v>37</v>
      </c>
      <c r="H5">
        <v>1</v>
      </c>
    </row>
    <row r="6" spans="1:8" ht="19.2" x14ac:dyDescent="0.45">
      <c r="A6" s="1" t="s">
        <v>24</v>
      </c>
      <c r="C6">
        <v>1</v>
      </c>
    </row>
    <row r="7" spans="1:8" ht="19.2" x14ac:dyDescent="0.45">
      <c r="A7" s="1" t="s">
        <v>25</v>
      </c>
      <c r="B7">
        <v>1</v>
      </c>
    </row>
    <row r="8" spans="1:8" ht="19.2" x14ac:dyDescent="0.45">
      <c r="A8" s="1" t="s">
        <v>26</v>
      </c>
      <c r="B8">
        <v>1</v>
      </c>
    </row>
    <row r="9" spans="1:8" ht="19.2" x14ac:dyDescent="0.45">
      <c r="A9" s="1" t="s">
        <v>27</v>
      </c>
      <c r="E9">
        <v>1</v>
      </c>
    </row>
    <row r="10" spans="1:8" ht="19.2" x14ac:dyDescent="0.45">
      <c r="A10" s="1" t="s">
        <v>28</v>
      </c>
      <c r="C10">
        <v>1</v>
      </c>
    </row>
    <row r="11" spans="1:8" ht="19.2" x14ac:dyDescent="0.45">
      <c r="A11" s="1" t="s">
        <v>29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lopez</dc:creator>
  <cp:lastModifiedBy>Zaira Celis</cp:lastModifiedBy>
  <dcterms:created xsi:type="dcterms:W3CDTF">2025-09-17T22:22:11Z</dcterms:created>
  <dcterms:modified xsi:type="dcterms:W3CDTF">2025-10-01T21:48:07Z</dcterms:modified>
</cp:coreProperties>
</file>