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5300" windowHeight="58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E20" i="1"/>
  <c r="B34" i="1" l="1"/>
  <c r="D30" i="1" l="1"/>
  <c r="C30" i="1"/>
  <c r="B30" i="1"/>
  <c r="E16" i="1" l="1"/>
  <c r="D45" i="1" l="1"/>
  <c r="C45" i="1"/>
  <c r="B45" i="1"/>
  <c r="D48" i="1"/>
  <c r="C48" i="1"/>
  <c r="B48" i="1"/>
  <c r="D35" i="1"/>
  <c r="C35" i="1"/>
  <c r="B35" i="1"/>
  <c r="D29" i="1"/>
  <c r="C29" i="1"/>
  <c r="B29" i="1"/>
  <c r="D28" i="1"/>
  <c r="C28" i="1"/>
  <c r="B28" i="1"/>
  <c r="D27" i="1"/>
  <c r="C27" i="1"/>
  <c r="B27" i="1"/>
  <c r="D26" i="1"/>
  <c r="C26" i="1"/>
  <c r="B26" i="1"/>
  <c r="D47" i="1"/>
  <c r="C47" i="1"/>
  <c r="B47" i="1"/>
  <c r="D44" i="1"/>
  <c r="B44" i="1"/>
  <c r="C44" i="1"/>
  <c r="C43" i="1"/>
  <c r="D43" i="1"/>
  <c r="B43" i="1"/>
  <c r="D41" i="1"/>
  <c r="C41" i="1"/>
  <c r="B41" i="1"/>
  <c r="B40" i="1"/>
  <c r="D42" i="1"/>
  <c r="C42" i="1"/>
  <c r="B42" i="1"/>
  <c r="D40" i="1"/>
  <c r="C40" i="1"/>
  <c r="D33" i="1"/>
  <c r="C33" i="1"/>
  <c r="D34" i="1"/>
  <c r="C34" i="1"/>
  <c r="B33" i="1"/>
  <c r="D25" i="1"/>
  <c r="C25" i="1"/>
  <c r="B25" i="1"/>
  <c r="D24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<sst xmlns="http://schemas.openxmlformats.org/spreadsheetml/2006/main" count="46" uniqueCount="43">
  <si>
    <t xml:space="preserve">Functionality </t>
  </si>
  <si>
    <t>Input</t>
  </si>
  <si>
    <t>expected output</t>
  </si>
  <si>
    <t>Decaf:</t>
  </si>
  <si>
    <t>HouseBlend</t>
  </si>
  <si>
    <t>Mocha (espresso + 1 serving of Chocolate)</t>
  </si>
  <si>
    <t xml:space="preserve">Latte (espresso + 1 serving of Milk) </t>
  </si>
  <si>
    <t>Cappuccino (espresso + 1 serving of whip cream)</t>
  </si>
  <si>
    <t>Decaf Mocha (decaf coffee + 1 serving of Chocolate)</t>
  </si>
  <si>
    <t>Decaf Latte (decaf coffee + 1 serving of Milk)</t>
  </si>
  <si>
    <t>Decaf Cappuccino (decaf coffee + 1 serving of Whip Cream)</t>
  </si>
  <si>
    <t xml:space="preserve">White Tea </t>
  </si>
  <si>
    <t>Green Tea</t>
  </si>
  <si>
    <t>Red Tea</t>
  </si>
  <si>
    <t>Flower Tea (green tea + Jasmine)</t>
  </si>
  <si>
    <t>Ginger Tea (green tea + ginger)</t>
  </si>
  <si>
    <t>Tea Latte (red tea + Milk)</t>
  </si>
  <si>
    <t>Espresso  (Large/medium/small)</t>
  </si>
  <si>
    <t>i. Espresso , Green Tea, White Tea: $1</t>
  </si>
  <si>
    <t>ii. Houseblend and Red Tea: $0.8</t>
  </si>
  <si>
    <t>iii. Decaf: $0.5</t>
  </si>
  <si>
    <t>The costs of basic beverages are:</t>
  </si>
  <si>
    <t>The costs of ingredients</t>
  </si>
  <si>
    <t>i. Chocolate, Milk, Whip Cream: $0.3</t>
  </si>
  <si>
    <t>ii. Jasmine: $0.5</t>
  </si>
  <si>
    <t>iii. Ginger: $0.6</t>
  </si>
  <si>
    <t>L</t>
  </si>
  <si>
    <t>M</t>
  </si>
  <si>
    <t>S</t>
  </si>
  <si>
    <t>Coffee Size Cost</t>
  </si>
  <si>
    <t>Tea Size Cost</t>
  </si>
  <si>
    <t>Cappuccino Chocolate Chocolate Whip Cream Chocolate</t>
  </si>
  <si>
    <t>Ginger Tea Ginger Milk Milk</t>
  </si>
  <si>
    <t xml:space="preserve"> Red Tea Ginger Ginger WhipCream</t>
  </si>
  <si>
    <t>Error Handling</t>
  </si>
  <si>
    <t>Student Name</t>
  </si>
  <si>
    <t>email Id</t>
  </si>
  <si>
    <t>Decoator Pattern</t>
  </si>
  <si>
    <t>Strategy Pattern</t>
  </si>
  <si>
    <t xml:space="preserve">Code and Design Quality </t>
  </si>
  <si>
    <t>Total</t>
  </si>
  <si>
    <t xml:space="preserve">Decaf  Milk Chocolate Whip Cream </t>
  </si>
  <si>
    <t>Zakary Olyarnik (zwo24)-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</si>
</sst>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9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20</xdr:row>
      <xdr:rowOff>161925</xdr:rowOff>
    </xdr:from>
    <xdr:to>
      <xdr:col>18</xdr:col>
      <xdr:colOff>256403</xdr:colOff>
      <xdr:row>23</xdr:row>
      <xdr:rowOff>104696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3810000"/>
          <a:ext cx="6180953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24</xdr:row>
      <xdr:rowOff>38100</xdr:rowOff>
    </xdr:from>
    <xdr:to>
      <xdr:col>18</xdr:col>
      <xdr:colOff>189736</xdr:colOff>
      <xdr:row>27</xdr:row>
      <xdr:rowOff>95171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4552950"/>
          <a:ext cx="6114286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28</xdr:row>
      <xdr:rowOff>38100</xdr:rowOff>
    </xdr:from>
    <xdr:to>
      <xdr:col>18</xdr:col>
      <xdr:colOff>227831</xdr:colOff>
      <xdr:row>31</xdr:row>
      <xdr:rowOff>47552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5" y="5314950"/>
          <a:ext cx="6152381" cy="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33</xdr:row>
      <xdr:rowOff>76200</xdr:rowOff>
    </xdr:from>
    <xdr:to>
      <xdr:col>18</xdr:col>
      <xdr:colOff>189739</xdr:colOff>
      <xdr:row>36</xdr:row>
      <xdr:rowOff>114224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39375" y="6286500"/>
          <a:ext cx="6095239" cy="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400050</xdr:colOff>
      <xdr:row>43</xdr:row>
      <xdr:rowOff>171450</xdr:rowOff>
    </xdr:from>
    <xdr:to>
      <xdr:col>18</xdr:col>
      <xdr:colOff>427872</xdr:colOff>
      <xdr:row>46</xdr:row>
      <xdr:rowOff>228521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44175" y="8277225"/>
          <a:ext cx="6028572" cy="6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46</xdr:row>
      <xdr:rowOff>600075</xdr:rowOff>
    </xdr:from>
    <xdr:to>
      <xdr:col>18</xdr:col>
      <xdr:colOff>504054</xdr:colOff>
      <xdr:row>48</xdr:row>
      <xdr:rowOff>133270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00" y="9277350"/>
          <a:ext cx="6171429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tabSelected="1" topLeftCell="A10" workbookViewId="0">
      <selection activeCell="G21" sqref="G21"/>
    </sheetView>
  </sheetViews>
  <sheetFormatPr defaultColWidth="9" defaultRowHeight="15" x14ac:dyDescent="0.25"/>
  <cols>
    <col min="1" max="1" width="112" style="1" customWidth="1"/>
    <col min="2" max="2" width="6.140625" style="1" customWidth="1"/>
    <col min="3" max="4" width="4" style="1" bestFit="1" customWidth="1"/>
    <col min="5" max="5" width="4" style="2" bestFit="1" customWidth="1"/>
    <col min="6" max="6" width="4" style="1" bestFit="1" customWidth="1"/>
    <col min="7" max="16384" width="9" style="1"/>
  </cols>
  <sheetData>
    <row r="1" spans="1:7" ht="14.25" customHeight="1" x14ac:dyDescent="0.25">
      <c r="A1" s="1" t="s">
        <v>35</v>
      </c>
      <c r="B1" s="10" t="s">
        <v>36</v>
      </c>
      <c r="C1" s="10"/>
      <c r="D1" s="10"/>
      <c r="G1" s="1" t="s">
        <v>42</v>
      </c>
    </row>
    <row r="2" spans="1:7" x14ac:dyDescent="0.25">
      <c r="B2" s="10"/>
      <c r="C2" s="10"/>
      <c r="D2" s="10"/>
    </row>
    <row r="3" spans="1:7" ht="14.25" x14ac:dyDescent="0.45">
      <c r="B3" s="3"/>
      <c r="C3" s="3"/>
      <c r="D3" s="3"/>
    </row>
    <row r="4" spans="1:7" ht="14.25" x14ac:dyDescent="0.45">
      <c r="B4" s="1" t="s">
        <v>26</v>
      </c>
      <c r="C4" s="1" t="s">
        <v>27</v>
      </c>
      <c r="D4" s="1" t="s">
        <v>28</v>
      </c>
    </row>
    <row r="5" spans="1:7" ht="14.25" x14ac:dyDescent="0.45">
      <c r="A5" s="1" t="s">
        <v>29</v>
      </c>
      <c r="B5" s="1">
        <v>1</v>
      </c>
      <c r="C5" s="1">
        <v>0.7</v>
      </c>
      <c r="D5" s="1">
        <v>0.4</v>
      </c>
    </row>
    <row r="6" spans="1:7" ht="14.25" x14ac:dyDescent="0.45">
      <c r="A6" s="1" t="s">
        <v>30</v>
      </c>
      <c r="B6" s="1">
        <v>0.7</v>
      </c>
      <c r="C6" s="1">
        <v>0.5</v>
      </c>
      <c r="D6" s="1">
        <v>0.2</v>
      </c>
    </row>
    <row r="7" spans="1:7" ht="14.25" x14ac:dyDescent="0.45">
      <c r="A7" s="1" t="s">
        <v>21</v>
      </c>
    </row>
    <row r="8" spans="1:7" ht="14.25" x14ac:dyDescent="0.45">
      <c r="A8" s="1" t="s">
        <v>18</v>
      </c>
      <c r="B8" s="1">
        <v>1</v>
      </c>
      <c r="C8" s="1">
        <v>1</v>
      </c>
      <c r="D8" s="1">
        <v>1</v>
      </c>
    </row>
    <row r="9" spans="1:7" ht="14.25" x14ac:dyDescent="0.45">
      <c r="A9" s="1" t="s">
        <v>19</v>
      </c>
      <c r="B9" s="1">
        <v>0.8</v>
      </c>
      <c r="C9" s="1">
        <v>0.8</v>
      </c>
      <c r="D9" s="1">
        <v>0.8</v>
      </c>
    </row>
    <row r="10" spans="1:7" ht="14.25" x14ac:dyDescent="0.45">
      <c r="A10" s="1" t="s">
        <v>20</v>
      </c>
      <c r="B10" s="1">
        <v>0.5</v>
      </c>
      <c r="C10" s="1">
        <v>0.5</v>
      </c>
      <c r="D10" s="1">
        <v>0.5</v>
      </c>
    </row>
    <row r="11" spans="1:7" ht="14.25" x14ac:dyDescent="0.45">
      <c r="A11" s="1" t="s">
        <v>22</v>
      </c>
    </row>
    <row r="12" spans="1:7" ht="14.25" x14ac:dyDescent="0.45">
      <c r="A12" s="1" t="s">
        <v>23</v>
      </c>
      <c r="B12" s="1">
        <v>0.3</v>
      </c>
      <c r="C12" s="1">
        <v>0.3</v>
      </c>
      <c r="D12" s="1">
        <v>0.3</v>
      </c>
    </row>
    <row r="13" spans="1:7" ht="14.25" x14ac:dyDescent="0.45">
      <c r="A13" s="1" t="s">
        <v>24</v>
      </c>
      <c r="B13" s="1">
        <v>0.5</v>
      </c>
      <c r="C13" s="1">
        <v>0.5</v>
      </c>
      <c r="D13" s="1">
        <v>0.5</v>
      </c>
    </row>
    <row r="14" spans="1:7" ht="14.25" x14ac:dyDescent="0.45">
      <c r="A14" s="1" t="s">
        <v>25</v>
      </c>
      <c r="B14" s="1">
        <v>0.6</v>
      </c>
      <c r="C14" s="1">
        <v>0.6</v>
      </c>
      <c r="D14" s="1">
        <v>0.6</v>
      </c>
    </row>
    <row r="16" spans="1:7" s="4" customFormat="1" x14ac:dyDescent="0.25">
      <c r="A16" s="4" t="s">
        <v>40</v>
      </c>
      <c r="E16" s="5">
        <f>SUM(E17:E20)</f>
        <v>99.800000000000011</v>
      </c>
      <c r="G16" s="5">
        <f>SUM(G17:G20)</f>
        <v>100</v>
      </c>
    </row>
    <row r="17" spans="1:7" ht="14.25" x14ac:dyDescent="0.45">
      <c r="A17" s="6" t="s">
        <v>37</v>
      </c>
      <c r="E17" s="2">
        <v>30</v>
      </c>
      <c r="G17" s="1">
        <v>30</v>
      </c>
    </row>
    <row r="18" spans="1:7" ht="14.25" x14ac:dyDescent="0.45">
      <c r="A18" s="6" t="s">
        <v>38</v>
      </c>
      <c r="E18" s="2">
        <v>20</v>
      </c>
      <c r="G18" s="1">
        <v>20</v>
      </c>
    </row>
    <row r="19" spans="1:7" ht="14.25" x14ac:dyDescent="0.45">
      <c r="A19" s="6" t="s">
        <v>39</v>
      </c>
      <c r="E19" s="2">
        <v>15</v>
      </c>
      <c r="G19" s="1">
        <v>15</v>
      </c>
    </row>
    <row r="20" spans="1:7" s="3" customFormat="1" x14ac:dyDescent="0.25">
      <c r="A20" s="6" t="s">
        <v>0</v>
      </c>
      <c r="E20" s="2">
        <f>SUM(E21:E52)*0.4</f>
        <v>34.800000000000004</v>
      </c>
      <c r="G20" s="2">
        <v>35</v>
      </c>
    </row>
    <row r="21" spans="1:7" s="3" customFormat="1" ht="14.25" x14ac:dyDescent="0.45">
      <c r="A21" s="3" t="s">
        <v>1</v>
      </c>
      <c r="B21" s="10" t="s">
        <v>2</v>
      </c>
      <c r="C21" s="10"/>
      <c r="D21" s="10"/>
      <c r="E21" s="2"/>
    </row>
    <row r="22" spans="1:7" s="3" customFormat="1" x14ac:dyDescent="0.25">
      <c r="B22" s="3" t="s">
        <v>26</v>
      </c>
      <c r="C22" s="3" t="s">
        <v>27</v>
      </c>
      <c r="D22" s="3" t="s">
        <v>28</v>
      </c>
      <c r="E22" s="2"/>
    </row>
    <row r="23" spans="1:7" s="3" customFormat="1" ht="25.35" customHeight="1" x14ac:dyDescent="0.25">
      <c r="A23" s="6" t="s">
        <v>17</v>
      </c>
      <c r="B23" s="3">
        <f>B8+B5</f>
        <v>2</v>
      </c>
      <c r="C23" s="3">
        <f>C8+C5</f>
        <v>1.7</v>
      </c>
      <c r="D23" s="3">
        <f>D8+D5</f>
        <v>1.4</v>
      </c>
      <c r="E23" s="2">
        <v>3</v>
      </c>
      <c r="G23" s="3">
        <v>3</v>
      </c>
    </row>
    <row r="24" spans="1:7" x14ac:dyDescent="0.25">
      <c r="A24" s="1" t="s">
        <v>3</v>
      </c>
      <c r="B24" s="3">
        <f>B10+B5</f>
        <v>1.5</v>
      </c>
      <c r="C24" s="3">
        <f>C10+C5</f>
        <v>1.2</v>
      </c>
      <c r="D24" s="3">
        <f>D10+D5</f>
        <v>0.9</v>
      </c>
      <c r="E24" s="3">
        <v>3</v>
      </c>
      <c r="G24" s="1">
        <v>3</v>
      </c>
    </row>
    <row r="25" spans="1:7" x14ac:dyDescent="0.25">
      <c r="A25" s="1" t="s">
        <v>4</v>
      </c>
      <c r="B25" s="3">
        <f>B9+B5</f>
        <v>1.8</v>
      </c>
      <c r="C25" s="3">
        <f>C9+C5</f>
        <v>1.5</v>
      </c>
      <c r="D25" s="3">
        <f>D9+D5</f>
        <v>1.2000000000000002</v>
      </c>
      <c r="E25" s="2">
        <v>3</v>
      </c>
      <c r="G25" s="1">
        <v>3</v>
      </c>
    </row>
    <row r="26" spans="1:7" x14ac:dyDescent="0.25">
      <c r="A26" s="1" t="s">
        <v>5</v>
      </c>
      <c r="B26" s="1">
        <f>B8+B12+B5</f>
        <v>2.2999999999999998</v>
      </c>
      <c r="C26" s="1">
        <f>C8+C12+C5</f>
        <v>2</v>
      </c>
      <c r="D26" s="1">
        <f>D8+D12+D5</f>
        <v>1.7000000000000002</v>
      </c>
      <c r="E26" s="2">
        <v>4</v>
      </c>
      <c r="G26" s="1">
        <v>4</v>
      </c>
    </row>
    <row r="27" spans="1:7" x14ac:dyDescent="0.25">
      <c r="A27" s="1" t="s">
        <v>8</v>
      </c>
      <c r="B27" s="1">
        <f>B10+B12+B5</f>
        <v>1.8</v>
      </c>
      <c r="C27" s="1">
        <f>C10+C12+C5</f>
        <v>1.5</v>
      </c>
      <c r="D27" s="1">
        <f>D10+D12+D5</f>
        <v>1.2000000000000002</v>
      </c>
      <c r="E27" s="2">
        <v>4</v>
      </c>
      <c r="G27" s="1">
        <v>4</v>
      </c>
    </row>
    <row r="28" spans="1:7" x14ac:dyDescent="0.25">
      <c r="A28" s="1" t="s">
        <v>10</v>
      </c>
      <c r="B28" s="1">
        <f>B10+B12+B5</f>
        <v>1.8</v>
      </c>
      <c r="C28" s="1">
        <f>C10+C12+C5</f>
        <v>1.5</v>
      </c>
      <c r="D28" s="1">
        <f>D10+D12+D5</f>
        <v>1.2000000000000002</v>
      </c>
      <c r="E28" s="2">
        <v>4</v>
      </c>
      <c r="G28" s="1">
        <v>4</v>
      </c>
    </row>
    <row r="29" spans="1:7" x14ac:dyDescent="0.25">
      <c r="A29" s="1" t="s">
        <v>7</v>
      </c>
      <c r="B29" s="1">
        <f>B8+B12+B5</f>
        <v>2.2999999999999998</v>
      </c>
      <c r="C29" s="1">
        <f>C8+C12+C5</f>
        <v>2</v>
      </c>
      <c r="D29" s="1">
        <f>D8+D12+D5</f>
        <v>1.7000000000000002</v>
      </c>
      <c r="E29" s="2">
        <v>4</v>
      </c>
      <c r="G29" s="1">
        <v>4</v>
      </c>
    </row>
    <row r="30" spans="1:7" x14ac:dyDescent="0.25">
      <c r="A30" s="1" t="s">
        <v>31</v>
      </c>
      <c r="B30" s="1">
        <f>B8+B12*5+B5</f>
        <v>3.5</v>
      </c>
      <c r="C30" s="1">
        <f>C8+C12*5+C5</f>
        <v>3.2</v>
      </c>
      <c r="D30" s="1">
        <f>D8+D12*5+D5</f>
        <v>2.9</v>
      </c>
      <c r="E30" s="2">
        <v>7</v>
      </c>
      <c r="G30" s="1">
        <v>7</v>
      </c>
    </row>
    <row r="31" spans="1:7" x14ac:dyDescent="0.25">
      <c r="G31" s="3"/>
    </row>
    <row r="32" spans="1:7" ht="14.45" customHeight="1" x14ac:dyDescent="0.25"/>
    <row r="33" spans="1:7" ht="14.45" customHeight="1" x14ac:dyDescent="0.25">
      <c r="A33" s="1" t="s">
        <v>6</v>
      </c>
      <c r="B33" s="1">
        <f>B8+B12+B5</f>
        <v>2.2999999999999998</v>
      </c>
      <c r="C33" s="1">
        <f>C8+C12+C5</f>
        <v>2</v>
      </c>
      <c r="D33" s="1">
        <f>D8+D12+D5</f>
        <v>1.7000000000000002</v>
      </c>
      <c r="E33" s="2">
        <v>4</v>
      </c>
      <c r="G33" s="1">
        <v>4</v>
      </c>
    </row>
    <row r="34" spans="1:7" x14ac:dyDescent="0.25">
      <c r="A34" s="1" t="s">
        <v>9</v>
      </c>
      <c r="B34" s="1">
        <f>B10+B12+B5</f>
        <v>1.8</v>
      </c>
      <c r="C34" s="1">
        <f>C10+C12+C6</f>
        <v>1.3</v>
      </c>
      <c r="D34" s="1">
        <f>D10+D12+D6</f>
        <v>1</v>
      </c>
      <c r="E34" s="2">
        <v>4</v>
      </c>
      <c r="G34" s="1">
        <v>4</v>
      </c>
    </row>
    <row r="35" spans="1:7" x14ac:dyDescent="0.25">
      <c r="A35" s="1" t="s">
        <v>41</v>
      </c>
      <c r="B35" s="1">
        <f>B10+B12*3+B5</f>
        <v>2.4</v>
      </c>
      <c r="C35" s="1">
        <f>C10+C12*3+C5</f>
        <v>2.0999999999999996</v>
      </c>
      <c r="D35" s="1">
        <f>D10+D12*3+D5</f>
        <v>1.7999999999999998</v>
      </c>
      <c r="E35" s="2">
        <v>7</v>
      </c>
      <c r="G35" s="1">
        <v>7</v>
      </c>
    </row>
    <row r="40" spans="1:7" ht="14.45" customHeight="1" x14ac:dyDescent="0.25">
      <c r="A40" s="1" t="s">
        <v>12</v>
      </c>
      <c r="B40" s="1">
        <f>B8+B6</f>
        <v>1.7</v>
      </c>
      <c r="C40" s="1">
        <f>C8+C6</f>
        <v>1.5</v>
      </c>
      <c r="D40" s="1">
        <f>D8+D6</f>
        <v>1.2</v>
      </c>
      <c r="E40" s="2">
        <v>3</v>
      </c>
      <c r="G40" s="1">
        <v>3</v>
      </c>
    </row>
    <row r="41" spans="1:7" x14ac:dyDescent="0.25">
      <c r="A41" s="1" t="s">
        <v>13</v>
      </c>
      <c r="B41" s="1">
        <f>B9+B6</f>
        <v>1.5</v>
      </c>
      <c r="C41" s="1">
        <f>C9+C6</f>
        <v>1.3</v>
      </c>
      <c r="D41" s="1">
        <f>D9+D6</f>
        <v>1</v>
      </c>
      <c r="E41" s="2">
        <v>3</v>
      </c>
      <c r="G41" s="1">
        <v>3</v>
      </c>
    </row>
    <row r="42" spans="1:7" x14ac:dyDescent="0.25">
      <c r="A42" s="1" t="s">
        <v>11</v>
      </c>
      <c r="B42" s="1">
        <f>B8+B6</f>
        <v>1.7</v>
      </c>
      <c r="C42" s="1">
        <f>C8+C6</f>
        <v>1.5</v>
      </c>
      <c r="D42" s="1">
        <f>D8+D6</f>
        <v>1.2</v>
      </c>
      <c r="E42" s="2">
        <v>3</v>
      </c>
      <c r="G42" s="1">
        <v>3</v>
      </c>
    </row>
    <row r="43" spans="1:7" x14ac:dyDescent="0.25">
      <c r="A43" s="1" t="s">
        <v>14</v>
      </c>
      <c r="B43" s="1">
        <f>B8+B6+B13</f>
        <v>2.2000000000000002</v>
      </c>
      <c r="C43" s="1">
        <f>C8+C6+C13</f>
        <v>2</v>
      </c>
      <c r="D43" s="1">
        <f>D8+D6+D13</f>
        <v>1.7</v>
      </c>
      <c r="E43" s="2">
        <v>4</v>
      </c>
      <c r="G43" s="1">
        <v>4</v>
      </c>
    </row>
    <row r="44" spans="1:7" x14ac:dyDescent="0.25">
      <c r="A44" s="1" t="s">
        <v>15</v>
      </c>
      <c r="B44" s="1">
        <f>B8+B6+B14</f>
        <v>2.2999999999999998</v>
      </c>
      <c r="C44" s="1">
        <f>C8+C6+C14</f>
        <v>2.1</v>
      </c>
      <c r="D44" s="1">
        <f>D8+D6+D14</f>
        <v>1.7999999999999998</v>
      </c>
      <c r="E44" s="2">
        <v>4</v>
      </c>
      <c r="G44" s="1">
        <v>4</v>
      </c>
    </row>
    <row r="45" spans="1:7" x14ac:dyDescent="0.25">
      <c r="A45" s="1" t="s">
        <v>33</v>
      </c>
      <c r="B45" s="1">
        <f>B9+B6+B12+B14*2</f>
        <v>3</v>
      </c>
      <c r="C45" s="1">
        <f>C9+C6+C12+C14*2</f>
        <v>2.8</v>
      </c>
      <c r="D45" s="1">
        <f>D9+D6+D12+D14*2</f>
        <v>2.5</v>
      </c>
      <c r="E45" s="2">
        <v>7</v>
      </c>
      <c r="G45" s="1">
        <v>7</v>
      </c>
    </row>
    <row r="47" spans="1:7" s="8" customFormat="1" ht="72" customHeight="1" x14ac:dyDescent="0.25">
      <c r="A47" s="7" t="s">
        <v>16</v>
      </c>
      <c r="B47" s="8">
        <f>B9+B6+B12</f>
        <v>1.8</v>
      </c>
      <c r="C47" s="8">
        <f>C9+C6+C12</f>
        <v>1.6</v>
      </c>
      <c r="D47" s="8">
        <f>D9+D6+D12</f>
        <v>1.3</v>
      </c>
      <c r="E47" s="2">
        <v>3</v>
      </c>
      <c r="G47" s="8">
        <v>3</v>
      </c>
    </row>
    <row r="48" spans="1:7" x14ac:dyDescent="0.25">
      <c r="A48" s="1" t="s">
        <v>32</v>
      </c>
      <c r="B48" s="1">
        <f>B8+B6+B14*2+B12*2</f>
        <v>3.5</v>
      </c>
      <c r="C48" s="1">
        <f>C8+C6+C14*2+C12*2</f>
        <v>3.3000000000000003</v>
      </c>
      <c r="D48" s="1">
        <f>D8+D6+D14*2+D12*2</f>
        <v>3</v>
      </c>
      <c r="E48" s="2">
        <v>7</v>
      </c>
      <c r="G48" s="1">
        <v>7</v>
      </c>
    </row>
    <row r="50" spans="1:7" x14ac:dyDescent="0.25">
      <c r="A50" s="1" t="s">
        <v>34</v>
      </c>
      <c r="E50" s="2">
        <v>6</v>
      </c>
      <c r="G50" s="1">
        <v>6</v>
      </c>
    </row>
    <row r="68" spans="6:6" ht="13.35" customHeight="1" x14ac:dyDescent="0.25"/>
    <row r="69" spans="6:6" ht="13.35" customHeight="1" x14ac:dyDescent="0.25"/>
    <row r="70" spans="6:6" x14ac:dyDescent="0.25">
      <c r="F70" s="9"/>
    </row>
    <row r="71" spans="6:6" x14ac:dyDescent="0.25">
      <c r="F71" s="9"/>
    </row>
    <row r="72" spans="6:6" x14ac:dyDescent="0.25">
      <c r="F72" s="9"/>
    </row>
    <row r="74" spans="6:6" x14ac:dyDescent="0.25">
      <c r="F74" s="9"/>
    </row>
    <row r="75" spans="6:6" x14ac:dyDescent="0.25">
      <c r="F75" s="9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1" spans="6:6" x14ac:dyDescent="0.25">
      <c r="F81" s="9"/>
    </row>
    <row r="82" spans="6:6" x14ac:dyDescent="0.25">
      <c r="F82" s="9"/>
    </row>
  </sheetData>
  <mergeCells count="3">
    <mergeCell ref="B1:D1"/>
    <mergeCell ref="B2:D2"/>
    <mergeCell ref="B21:D21"/>
  </mergeCells>
  <pageMargins left="0.7" right="0.7" top="0.75" bottom="0.75" header="0.3" footer="0.3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cp:lastPrinted>2012-11-21T16:43:53Z</cp:lastPrinted>
  <dcterms:created xsi:type="dcterms:W3CDTF">2011-10-20T12:15:32Z</dcterms:created>
  <dcterms:modified xsi:type="dcterms:W3CDTF">2015-12-01T03:23:19Z</dcterms:modified>
</cp:coreProperties>
</file>