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1570" windowHeight="12360"/>
  </bookViews>
  <sheets>
    <sheet name="Лист1" sheetId="1" r:id="rId1"/>
    <sheet name="очертание" sheetId="14" state="hidden" r:id="rId2"/>
    <sheet name="техсост" sheetId="13" state="hidden" r:id="rId3"/>
    <sheet name="укр откосов" sheetId="12" state="hidden" r:id="rId4"/>
    <sheet name="укр русла" sheetId="11" state="hidden" r:id="rId5"/>
    <sheet name="мат.огол" sheetId="10" state="hidden" r:id="rId6"/>
    <sheet name="оголовок" sheetId="9" state="hidden" r:id="rId7"/>
    <sheet name="изояция" sheetId="7" state="hidden" r:id="rId8"/>
    <sheet name="основание" sheetId="6" state="hidden" r:id="rId9"/>
    <sheet name="протекание" sheetId="5" state="hidden" r:id="rId10"/>
    <sheet name="препятствие" sheetId="4" state="hidden" r:id="rId11"/>
    <sheet name="материал" sheetId="3" state="hidden" r:id="rId12"/>
    <sheet name="расположение" sheetId="2" state="hidden" r:id="rId13"/>
  </sheets>
  <externalReferences>
    <externalReference r:id="rId14"/>
  </externalReferences>
  <definedNames>
    <definedName name="положение">[1]расположение!$A$1:$A$3</definedName>
  </definedNames>
  <calcPr calcId="162913"/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</calcChain>
</file>

<file path=xl/sharedStrings.xml><?xml version="1.0" encoding="utf-8"?>
<sst xmlns="http://schemas.openxmlformats.org/spreadsheetml/2006/main" count="216" uniqueCount="128">
  <si>
    <t>Дорожная организация, выполнявшая диагностику</t>
  </si>
  <si>
    <t>Код расположения</t>
  </si>
  <si>
    <t>Длина трубы, м</t>
  </si>
  <si>
    <t>Расстояние от оси проезжей части до трубы на примыкании, м</t>
  </si>
  <si>
    <t>Высота насыпи над трубой, м</t>
  </si>
  <si>
    <t>Объем тела трубы, м3</t>
  </si>
  <si>
    <t>Год последнего кап. ремонта</t>
  </si>
  <si>
    <t>Ширина оголовка, м</t>
  </si>
  <si>
    <t>Поперечное сечение отверстия</t>
  </si>
  <si>
    <t>Диаметр отверстия, м</t>
  </si>
  <si>
    <t>Высота отверстия, м</t>
  </si>
  <si>
    <t>Ширина отверстия, м</t>
  </si>
  <si>
    <t>Широта оголовка трубы</t>
  </si>
  <si>
    <t>Долгота оголовка трубы</t>
  </si>
  <si>
    <t>Количество отверстий</t>
  </si>
  <si>
    <t>11 - осн.трасса</t>
  </si>
  <si>
    <t>12 - прим.слева</t>
  </si>
  <si>
    <t>13 - прим.справа</t>
  </si>
  <si>
    <t>8 - прочее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</si>
  <si>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</si>
  <si>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</si>
  <si>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</si>
  <si>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</si>
  <si>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</si>
  <si>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</si>
  <si>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</si>
  <si>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</si>
  <si>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</si>
  <si>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</si>
  <si>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</si>
  <si>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</si>
  <si>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</si>
  <si>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</si>
  <si>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</si>
  <si>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</si>
  <si>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</si>
  <si>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</si>
  <si>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</si>
  <si>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</si>
  <si>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</si>
  <si>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</si>
  <si>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</si>
  <si>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</si>
  <si>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</si>
  <si>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</si>
  <si>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</si>
  <si>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</si>
  <si>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99 - Другое</t>
  </si>
  <si>
    <t>1 - река/ручей</t>
  </si>
  <si>
    <t>2 - пониженное место/болото</t>
  </si>
  <si>
    <t>3 - овраг/ущелье</t>
  </si>
  <si>
    <t>4 - суходол/скотопрогон</t>
  </si>
  <si>
    <t>5 - канал</t>
  </si>
  <si>
    <t>6 - озеро/пруд</t>
  </si>
  <si>
    <t>7 - канава</t>
  </si>
  <si>
    <t>1 - безнапорный</t>
  </si>
  <si>
    <t>2 - полунапорный</t>
  </si>
  <si>
    <t>3 - напорный</t>
  </si>
  <si>
    <t>1 - Спрофилированное по очертанию трубы земляное полотно</t>
  </si>
  <si>
    <t>2 - Грунтовое основание</t>
  </si>
  <si>
    <t>3 - Гравийно-песчаная подготовка</t>
  </si>
  <si>
    <t>4 - Лекальный блок</t>
  </si>
  <si>
    <t>5 - Монолитный бетон</t>
  </si>
  <si>
    <t>1 - Обмазочная</t>
  </si>
  <si>
    <t>2 - Оклеечная</t>
  </si>
  <si>
    <t>1 - хорошее</t>
  </si>
  <si>
    <t>2 - удовлетворительное</t>
  </si>
  <si>
    <t>3 - неудовлетворительное</t>
  </si>
  <si>
    <t>1 - Портальный</t>
  </si>
  <si>
    <t>2 - Раструбный</t>
  </si>
  <si>
    <t>3 - Коридорный</t>
  </si>
  <si>
    <t>4 - Воротниковый</t>
  </si>
  <si>
    <t>5 - Без оголовка</t>
  </si>
  <si>
    <t>2 - Габионы</t>
  </si>
  <si>
    <t>3 - Монолитный бетон</t>
  </si>
  <si>
    <t>4 - Сборные ж/б плиты</t>
  </si>
  <si>
    <t>5 - Водобойные колодцы</t>
  </si>
  <si>
    <t>6 - Гасители</t>
  </si>
  <si>
    <t>2 - Засев трав</t>
  </si>
  <si>
    <t>3 - Габионы</t>
  </si>
  <si>
    <t>4 - Монолитный бетон</t>
  </si>
  <si>
    <t>1 - круглое</t>
  </si>
  <si>
    <t>2 - прямоугольное</t>
  </si>
  <si>
    <t>3 - оваидальное</t>
  </si>
  <si>
    <t xml:space="preserve">4 - эллиптическое </t>
  </si>
  <si>
    <t>5 - арочное</t>
  </si>
  <si>
    <t>37 - стеклопластик</t>
  </si>
  <si>
    <t>Код дороги</t>
  </si>
  <si>
    <t>Местоположение, м</t>
  </si>
  <si>
    <t>Глубина заложения фундамента, м</t>
  </si>
  <si>
    <t>Высота насыпи по профилю, м</t>
  </si>
  <si>
    <t>Средний уклон по лотку, ‰</t>
  </si>
  <si>
    <t>Год ввода в эксплуатацию</t>
  </si>
  <si>
    <t>Высота оголовка, м</t>
  </si>
  <si>
    <t>Толщина стенки трубы, см</t>
  </si>
  <si>
    <t>6 - Сборный железобетон</t>
  </si>
  <si>
    <t>7 - Щебень</t>
  </si>
  <si>
    <t>8 - Асфальтобетон</t>
  </si>
  <si>
    <t>9 - Без укреплений</t>
  </si>
  <si>
    <t>1 - Каменная наброска</t>
  </si>
  <si>
    <t>5 - Сборный железобетон</t>
  </si>
  <si>
    <t>6 - Ж/б плиты</t>
  </si>
  <si>
    <t>7 - Асфальтобетон</t>
  </si>
  <si>
    <t>8 - Без укреплений</t>
  </si>
  <si>
    <t>1- Железобетон</t>
  </si>
  <si>
    <t>Код материала тела трубы</t>
  </si>
  <si>
    <t>Код вида перекрываемого препятствия</t>
  </si>
  <si>
    <t>Код режима протекания воды</t>
  </si>
  <si>
    <t>Код типа основания</t>
  </si>
  <si>
    <t>Код изоляции</t>
  </si>
  <si>
    <t>Код технического состояния</t>
  </si>
  <si>
    <t>Заиливание (1-да,0-нет)</t>
  </si>
  <si>
    <t>Раскрытие швов между звеньями (1-да, 0-нет)</t>
  </si>
  <si>
    <t>Локальные разрушения укрепл. откоса насыпи (1-да, 0-нет)</t>
  </si>
  <si>
    <t>Размыв русел водотока (1-да, 0-нет)</t>
  </si>
  <si>
    <t>Высокая трава и древесно-кустарниковая растительность (1-да, 0-нет)</t>
  </si>
  <si>
    <t>Локальные повреждения оголовков (1-да, 0-нет)</t>
  </si>
  <si>
    <t>Иные дефекты (1-да, 0-нет)</t>
  </si>
  <si>
    <t>Код типа оголовка</t>
  </si>
  <si>
    <t>Код материала оголовка</t>
  </si>
  <si>
    <t xml:space="preserve">Код укрепления русла </t>
  </si>
  <si>
    <t>Код укрепления откосов</t>
  </si>
  <si>
    <t xml:space="preserve">Код очертания отверстия трубы </t>
  </si>
  <si>
    <t>неудовлетворительное</t>
  </si>
  <si>
    <t>хорошее</t>
  </si>
  <si>
    <t>удовлетворительное</t>
  </si>
  <si>
    <t>"Крым"-Кромская</t>
  </si>
  <si>
    <t>невозможно измерить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</si>
</sst>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1" xfId="0" applyFont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1" xfId="0" applyFont="1" applyFill="1" applyBorder="1" applyAlignment="1"/>
    <xf numFmtId="0" fontId="3" fillId="0" borderId="1" xfId="0" applyFont="1" applyBorder="1"/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2" xfId="0" applyBorder="1" applyProtection="1">
      <protection locked="0"/>
    </xf>
    <xf numFmtId="1" fontId="1" fillId="0" borderId="5" xfId="0" applyNumberFormat="1" applyFont="1" applyBorder="1" applyAlignment="1" applyProtection="1">
      <alignment horizontal="center" vertical="center" wrapText="1"/>
    </xf>
    <xf numFmtId="1" fontId="1" fillId="0" borderId="4" xfId="0" applyNumberFormat="1" applyFont="1" applyBorder="1" applyAlignment="1" applyProtection="1">
      <alignment horizontal="center" vertical="center" wrapText="1"/>
    </xf>
    <xf numFmtId="1" fontId="1" fillId="0" borderId="0" xfId="0" applyNumberFormat="1" applyFont="1" applyBorder="1" applyAlignment="1" applyProtection="1">
      <alignment horizontal="center" vertical="center" wrapText="1"/>
    </xf>
    <xf numFmtId="1" fontId="1" fillId="0" borderId="6" xfId="0" applyNumberFormat="1" applyFont="1" applyBorder="1" applyAlignment="1" applyProtection="1">
      <alignment horizontal="center" vertical="center" wrapText="1"/>
    </xf>
    <xf numFmtId="0" fontId="0" fillId="0" borderId="1" xfId="0" applyFill="1" applyBorder="1" applyProtection="1">
      <protection locked="0"/>
    </xf>
    <xf numFmtId="0" fontId="0" fillId="0" borderId="1" xfId="0" applyFill="1" applyBorder="1" applyAlignment="1" applyProtection="1">
      <protection locked="0"/>
    </xf>
    <xf numFmtId="0" fontId="0" fillId="0" borderId="1" xfId="0" applyFill="1" applyBorder="1" applyAlignment="1" applyProtection="1">
      <alignment vertical="center"/>
      <protection locked="0"/>
    </xf>
    <xf numFmtId="0" fontId="0" fillId="0" borderId="1" xfId="0" applyBorder="1" applyAlignment="1" applyProtection="1">
      <alignment vertical="center"/>
      <protection locked="0"/>
    </xf>
    <xf numFmtId="0" fontId="0" fillId="0" borderId="2" xfId="0" applyBorder="1" applyAlignment="1" applyProtection="1">
      <alignment vertical="center"/>
      <protection locked="0"/>
    </xf>
    <xf numFmtId="0" fontId="0" fillId="0" borderId="3" xfId="0" applyBorder="1" applyAlignment="1" applyProtection="1">
      <alignment vertical="center"/>
      <protection locked="0"/>
    </xf>
    <xf numFmtId="0" fontId="0" fillId="0" borderId="0" xfId="0" applyAlignment="1" applyProtection="1">
      <alignment vertical="center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1050;&#1059;&#1056;&#1057;&#1050;\&#1042;&#1077;&#1076;&#1086;&#1084;&#1086;&#1089;&#1090;&#1080;%20&#1060;&#1072;&#1090;&#1077;&#1078;&#1089;&#1082;&#1080;&#1081;%20&#1088;&#1072;&#1081;&#1086;&#1085;\38%20&#1054;&#1055;%20&#1052;&#1047;%2038&#1053;-221\36_1%20&#1042;&#1077;&#1076;&#1086;&#1084;&#1086;&#1089;&#1090;&#1100;%20&#1085;&#1072;&#1083;&#1080;&#1095;&#1080;&#1103;%20&#1080;%20&#1089;&#1086;&#1089;&#1090;&#1086;&#1103;&#1085;&#1080;&#1103;%20&#1090;&#1088;&#1091;&#1073;%20&#1085;&#1072;%20&#1086;&#1089;&#1085;&#1086;&#1074;&#1085;&#1086;&#1081;%20&#1090;&#1088;&#1072;&#1089;&#1089;&#1077;%20&#1080;%20&#1085;&#1072;%20&#1087;&#1088;&#1080;&#1084;&#1099;&#1082;&#1072;&#1085;&#1080;&#1103;&#109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расположение"/>
      <sheetName val="материал"/>
      <sheetName val="препятствие"/>
      <sheetName val="техсостояние"/>
      <sheetName val="Настройки"/>
    </sheetNames>
    <sheetDataSet>
      <sheetData sheetId="0"/>
      <sheetData sheetId="1">
        <row r="1">
          <cell r="A1" t="str">
            <v>11 - осн.трасса</v>
          </cell>
        </row>
        <row r="2">
          <cell r="A2" t="str">
            <v>12 - прим.слева</v>
          </cell>
        </row>
        <row r="3">
          <cell r="A3" t="str">
            <v>13 - прим.справа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53"/>
  <sheetViews>
    <sheetView tabSelected="1" zoomScale="70" zoomScaleNormal="70" workbookViewId="0">
      <selection activeCell="C39" sqref="C39"/>
    </sheetView>
  </sheetViews>
  <sheetFormatPr defaultColWidth="8.85546875" defaultRowHeight="15" x14ac:dyDescent="0.25"/>
  <cols>
    <col min="1" max="1" width="69.140625" style="9" customWidth="1"/>
    <col min="2" max="2" width="19.7109375" style="10" customWidth="1"/>
    <col min="3" max="3" width="35.7109375" style="9" customWidth="1"/>
    <col min="4" max="4" width="11.85546875" style="9" customWidth="1"/>
    <col min="5" max="5" width="14.5703125" style="9" customWidth="1"/>
    <col min="6" max="6" width="20.140625" style="9" customWidth="1"/>
    <col min="7" max="7" width="18.7109375" style="9" customWidth="1"/>
    <col min="8" max="8" width="13" style="9" customWidth="1"/>
    <col min="9" max="9" width="12.7109375" style="9" customWidth="1"/>
    <col min="10" max="10" width="11.7109375" style="9" customWidth="1"/>
    <col min="11" max="11" width="11.42578125" style="9" customWidth="1"/>
    <col min="12" max="12" width="10.42578125" style="9" customWidth="1"/>
    <col min="13" max="13" width="11" style="9" customWidth="1"/>
    <col min="14" max="14" width="11.85546875" style="9" customWidth="1"/>
    <col min="15" max="15" width="11.28515625" style="9" customWidth="1"/>
    <col min="16" max="16" width="15.7109375" style="9" customWidth="1"/>
    <col min="17" max="17" width="12.5703125" style="9" customWidth="1"/>
    <col min="18" max="18" width="12" style="9" customWidth="1"/>
    <col min="19" max="19" width="13.140625" style="9" customWidth="1"/>
    <col min="20" max="20" width="14.140625" style="9" customWidth="1"/>
    <col min="21" max="21" width="13.5703125" style="9" customWidth="1"/>
    <col min="22" max="22" width="13.28515625" style="9" customWidth="1"/>
    <col min="23" max="23" width="12.140625" style="9" customWidth="1"/>
    <col min="24" max="25" width="15.5703125" style="9" customWidth="1"/>
    <col min="26" max="26" width="15.7109375" style="9" customWidth="1"/>
    <col min="27" max="27" width="10.5703125" style="9" customWidth="1"/>
    <col min="28" max="28" width="11.7109375" style="9" customWidth="1"/>
    <col min="29" max="29" width="10.7109375" style="9" customWidth="1"/>
    <col min="30" max="30" width="11.85546875" style="9" customWidth="1"/>
    <col min="31" max="31" width="9.7109375" style="9" customWidth="1"/>
    <col min="32" max="32" width="8.7109375" style="9"/>
    <col min="33" max="33" width="13.7109375" style="9" customWidth="1"/>
    <col min="34" max="34" width="9.7109375" style="9" customWidth="1"/>
    <col min="35" max="35" width="10" style="9" customWidth="1"/>
    <col min="36" max="37" width="8.7109375" style="9"/>
    <col min="38" max="38" width="22.140625" style="9" customWidth="1"/>
    <col min="39" max="39" width="23.85546875" style="9" customWidth="1"/>
    <col min="40" max="50" width="8.7109375" style="9"/>
    <col min="51" max="51" width="9.7109375" style="9" customWidth="1"/>
    <col min="52" max="52" width="10.28515625" style="9" customWidth="1"/>
    <col min="53" max="53" width="9.7109375" style="9" customWidth="1"/>
    <col min="54" max="54" width="20.85546875" style="9" customWidth="1"/>
    <col min="55" max="55" width="23.85546875" style="9" customWidth="1"/>
    <col min="56" max="56" width="10.28515625" style="9" customWidth="1"/>
    <col min="57" max="57" width="10.7109375" style="11" customWidth="1"/>
    <col min="58" max="58" width="12.140625" style="9" customWidth="1"/>
    <col min="59" max="68" width="8.7109375" style="7"/>
    <col min="69" max="16384" width="8.85546875" style="8"/>
  </cols>
  <sheetData>
    <row r="1" spans="1:68" s="13" customFormat="1" ht="126.75" thickBot="1" x14ac:dyDescent="0.3">
      <c r="A1" s="12" t="s">
        <v>87</v>
      </c>
      <c r="B1" s="12" t="s">
        <v>88</v>
      </c>
      <c r="C1" s="13" t="s">
        <v>1</v>
      </c>
      <c r="D1" s="13" t="s">
        <v>2</v>
      </c>
      <c r="E1" s="13" t="s">
        <v>105</v>
      </c>
      <c r="F1" s="13" t="s">
        <v>3</v>
      </c>
      <c r="G1" s="13" t="s">
        <v>106</v>
      </c>
      <c r="H1" s="13" t="s">
        <v>107</v>
      </c>
      <c r="I1" s="13" t="s">
        <v>89</v>
      </c>
      <c r="J1" s="13" t="s">
        <v>108</v>
      </c>
      <c r="K1" s="13" t="s">
        <v>90</v>
      </c>
      <c r="L1" s="13" t="s">
        <v>4</v>
      </c>
      <c r="M1" s="13" t="s">
        <v>91</v>
      </c>
      <c r="N1" s="13" t="s">
        <v>5</v>
      </c>
      <c r="O1" s="13" t="s">
        <v>109</v>
      </c>
      <c r="P1" s="13" t="s">
        <v>92</v>
      </c>
      <c r="Q1" s="13" t="s">
        <v>6</v>
      </c>
      <c r="R1" s="13" t="s">
        <v>110</v>
      </c>
      <c r="S1" s="13" t="s">
        <v>111</v>
      </c>
      <c r="T1" s="13" t="s">
        <v>112</v>
      </c>
      <c r="U1" s="13" t="s">
        <v>113</v>
      </c>
      <c r="V1" s="13" t="s">
        <v>114</v>
      </c>
      <c r="W1" s="13" t="s">
        <v>115</v>
      </c>
      <c r="X1" s="13" t="s">
        <v>116</v>
      </c>
      <c r="Y1" s="13" t="s">
        <v>117</v>
      </c>
      <c r="Z1" s="13" t="s">
        <v>0</v>
      </c>
      <c r="AA1" s="13" t="s">
        <v>118</v>
      </c>
      <c r="AB1" s="13" t="s">
        <v>93</v>
      </c>
      <c r="AC1" s="13" t="s">
        <v>7</v>
      </c>
      <c r="AD1" s="13" t="s">
        <v>119</v>
      </c>
      <c r="AE1" s="13" t="s">
        <v>120</v>
      </c>
      <c r="AF1" s="13" t="s">
        <v>121</v>
      </c>
      <c r="AG1" s="13" t="s">
        <v>8</v>
      </c>
      <c r="AH1" s="13" t="s">
        <v>14</v>
      </c>
      <c r="AI1" s="13" t="s">
        <v>9</v>
      </c>
      <c r="AJ1" s="13" t="s">
        <v>10</v>
      </c>
      <c r="AK1" s="13" t="s">
        <v>11</v>
      </c>
      <c r="AL1" s="13" t="s">
        <v>94</v>
      </c>
      <c r="AM1" s="13" t="s">
        <v>110</v>
      </c>
      <c r="AN1" s="13" t="s">
        <v>12</v>
      </c>
      <c r="AO1" s="13" t="s">
        <v>13</v>
      </c>
      <c r="AP1" s="13" t="s">
        <v>122</v>
      </c>
      <c r="AQ1" s="13" t="s">
        <v>118</v>
      </c>
      <c r="AR1" s="13" t="s">
        <v>93</v>
      </c>
      <c r="AS1" s="13" t="s">
        <v>7</v>
      </c>
      <c r="AT1" s="13" t="s">
        <v>119</v>
      </c>
      <c r="AU1" s="13" t="s">
        <v>120</v>
      </c>
      <c r="AV1" s="13" t="s">
        <v>121</v>
      </c>
      <c r="AW1" s="13" t="s">
        <v>8</v>
      </c>
      <c r="AX1" s="13" t="s">
        <v>14</v>
      </c>
      <c r="AY1" s="13" t="s">
        <v>9</v>
      </c>
      <c r="AZ1" s="13" t="s">
        <v>10</v>
      </c>
      <c r="BA1" s="13" t="s">
        <v>11</v>
      </c>
      <c r="BB1" s="13" t="s">
        <v>94</v>
      </c>
      <c r="BC1" s="13" t="s">
        <v>110</v>
      </c>
      <c r="BD1" s="13" t="s">
        <v>12</v>
      </c>
      <c r="BE1" s="15" t="s">
        <v>13</v>
      </c>
      <c r="BF1" s="13" t="s">
        <v>122</v>
      </c>
      <c r="BG1" s="14"/>
      <c r="BH1" s="14"/>
      <c r="BI1" s="14"/>
      <c r="BJ1" s="14"/>
      <c r="BK1" s="14"/>
      <c r="BL1" s="14"/>
      <c r="BM1" s="14"/>
      <c r="BN1" s="14"/>
      <c r="BO1" s="14"/>
      <c r="BP1" s="14"/>
    </row>
    <row r="2" spans="1:68" x14ac:dyDescent="0.25">
      <c r="A2" s="9" t="s">
        <v>126</v>
      </c>
      <c r="B2" s="21">
        <v>15448</v>
      </c>
      <c r="C2" s="18">
        <v>13</v>
      </c>
      <c r="D2" s="17">
        <v>13</v>
      </c>
      <c r="E2" s="17">
        <v>2</v>
      </c>
      <c r="F2" s="19">
        <f t="shared" ref="F2" si="0">D2/2</f>
        <v>6.5</v>
      </c>
      <c r="G2" s="17">
        <v>4</v>
      </c>
      <c r="H2" s="17">
        <v>1</v>
      </c>
      <c r="I2" s="19"/>
      <c r="J2" s="9">
        <v>3</v>
      </c>
      <c r="K2" s="9">
        <v>1.64</v>
      </c>
      <c r="L2" s="9">
        <v>0.95</v>
      </c>
      <c r="M2" s="9">
        <v>1</v>
      </c>
      <c r="N2" s="19">
        <v>5.0004499999999998</v>
      </c>
      <c r="O2" s="9">
        <v>1</v>
      </c>
      <c r="P2" s="19"/>
      <c r="Q2" s="19"/>
      <c r="R2" s="16">
        <v>1</v>
      </c>
      <c r="S2" s="19">
        <v>0</v>
      </c>
      <c r="T2" s="19">
        <v>0</v>
      </c>
      <c r="U2" s="19">
        <v>0</v>
      </c>
      <c r="V2" s="19">
        <v>0</v>
      </c>
      <c r="W2" s="19">
        <v>1</v>
      </c>
      <c r="X2" s="19">
        <v>0</v>
      </c>
      <c r="Y2" s="19">
        <v>0</v>
      </c>
      <c r="Z2" s="19"/>
      <c r="AA2" s="17">
        <v>1</v>
      </c>
      <c r="AB2" s="9">
        <v>0.9</v>
      </c>
      <c r="AC2" s="9">
        <v>1.4</v>
      </c>
      <c r="AD2" s="9">
        <v>11</v>
      </c>
      <c r="AE2" s="9">
        <v>9</v>
      </c>
      <c r="AF2" s="9">
        <v>8</v>
      </c>
      <c r="AG2" s="19">
        <v>0.38464999999999999</v>
      </c>
      <c r="AH2" s="9">
        <v>1</v>
      </c>
      <c r="AI2" s="9">
        <v>0.7</v>
      </c>
      <c r="AL2" s="9">
        <v>0.8</v>
      </c>
      <c r="AM2" s="17" t="s">
        <v>124</v>
      </c>
      <c r="AN2" s="19"/>
      <c r="AO2" s="19"/>
      <c r="AP2" s="17">
        <v>1</v>
      </c>
      <c r="AQ2" s="9">
        <v>11</v>
      </c>
      <c r="AR2" s="9">
        <v>0.9</v>
      </c>
      <c r="AS2" s="9">
        <v>1.4</v>
      </c>
      <c r="AT2" s="9">
        <v>11</v>
      </c>
      <c r="AU2" s="9">
        <v>9</v>
      </c>
      <c r="AV2" s="9">
        <v>8</v>
      </c>
      <c r="AW2" s="9">
        <v>0.38464999999999999</v>
      </c>
      <c r="AX2" s="9">
        <v>1</v>
      </c>
      <c r="AY2" s="9">
        <v>0.7</v>
      </c>
      <c r="AZ2" s="19"/>
      <c r="BA2" s="19"/>
      <c r="BB2" s="9">
        <v>0.8</v>
      </c>
      <c r="BC2" s="17" t="s">
        <v>123</v>
      </c>
      <c r="BD2" s="19"/>
      <c r="BE2" s="20"/>
      <c r="BF2" s="17"/>
    </row>
    <row r="3" spans="1:68" x14ac:dyDescent="0.25">
      <c r="A3" s="9" t="s">
        <v>126</v>
      </c>
      <c r="B3" s="21">
        <v>15445</v>
      </c>
      <c r="C3" s="18">
        <v>12</v>
      </c>
      <c r="D3" s="17">
        <v>11</v>
      </c>
      <c r="E3" s="17">
        <v>2</v>
      </c>
      <c r="F3" s="19">
        <f t="shared" ref="F3:F22" si="1">D3/2</f>
        <v>5.5</v>
      </c>
      <c r="G3" s="17">
        <v>4</v>
      </c>
      <c r="H3" s="17">
        <v>1</v>
      </c>
      <c r="I3" s="19"/>
      <c r="J3" s="9">
        <v>3</v>
      </c>
      <c r="K3" s="9">
        <v>1.1200000000000001</v>
      </c>
      <c r="L3" s="9">
        <v>0.4</v>
      </c>
      <c r="M3" s="9">
        <v>1</v>
      </c>
      <c r="N3" s="19">
        <v>4.2311499999999995</v>
      </c>
      <c r="O3" s="9">
        <v>1</v>
      </c>
      <c r="P3" s="19"/>
      <c r="Q3" s="19"/>
      <c r="R3" s="16">
        <v>1</v>
      </c>
      <c r="S3" s="19">
        <v>0</v>
      </c>
      <c r="T3" s="19">
        <v>0</v>
      </c>
      <c r="U3" s="19">
        <v>0</v>
      </c>
      <c r="V3" s="19">
        <v>0</v>
      </c>
      <c r="W3" s="19">
        <v>0</v>
      </c>
      <c r="X3" s="19">
        <v>0</v>
      </c>
      <c r="Y3" s="19">
        <v>0</v>
      </c>
      <c r="Z3" s="19"/>
      <c r="AA3" s="17">
        <v>1</v>
      </c>
      <c r="AB3" s="17">
        <v>1</v>
      </c>
      <c r="AC3" s="17">
        <v>1.45</v>
      </c>
      <c r="AD3" s="17">
        <v>11</v>
      </c>
      <c r="AE3" s="9">
        <v>9</v>
      </c>
      <c r="AF3" s="17">
        <v>8</v>
      </c>
      <c r="AG3" s="19">
        <v>0.38464999999999999</v>
      </c>
      <c r="AH3" s="9">
        <v>1</v>
      </c>
      <c r="AI3" s="9">
        <v>0.7</v>
      </c>
      <c r="AL3" s="9">
        <v>0.8</v>
      </c>
      <c r="AM3" s="9" t="s">
        <v>124</v>
      </c>
      <c r="AN3" s="19"/>
      <c r="AO3" s="19"/>
      <c r="AP3" s="17">
        <v>1</v>
      </c>
      <c r="AQ3" s="17">
        <v>11</v>
      </c>
      <c r="AR3" s="17">
        <v>1</v>
      </c>
      <c r="AS3" s="17">
        <v>1.45</v>
      </c>
      <c r="AT3" s="17">
        <v>11</v>
      </c>
      <c r="AU3" s="9">
        <v>9</v>
      </c>
      <c r="AV3" s="17">
        <v>8</v>
      </c>
      <c r="AW3" s="9">
        <v>0.38464999999999999</v>
      </c>
      <c r="AX3" s="9">
        <v>1</v>
      </c>
      <c r="AY3" s="9">
        <v>0.7</v>
      </c>
      <c r="AZ3" s="19"/>
      <c r="BA3" s="19"/>
      <c r="BB3" s="9">
        <v>0.8</v>
      </c>
      <c r="BC3" s="9" t="s">
        <v>124</v>
      </c>
      <c r="BD3" s="19"/>
      <c r="BE3" s="20"/>
    </row>
    <row r="4" spans="1:68" x14ac:dyDescent="0.25">
      <c r="A4" s="9" t="s">
        <v>126</v>
      </c>
      <c r="B4" s="21">
        <v>15337</v>
      </c>
      <c r="C4" s="18">
        <v>11</v>
      </c>
      <c r="D4" s="17">
        <v>40</v>
      </c>
      <c r="E4" s="17">
        <v>1</v>
      </c>
      <c r="F4" s="19">
        <f t="shared" si="1"/>
        <v>20</v>
      </c>
      <c r="G4" s="17">
        <v>4</v>
      </c>
      <c r="H4" s="17">
        <v>1</v>
      </c>
      <c r="I4" s="19"/>
      <c r="J4" s="16">
        <v>3</v>
      </c>
      <c r="K4" s="9">
        <v>8.4</v>
      </c>
      <c r="L4" s="9">
        <v>7.5</v>
      </c>
      <c r="M4" s="9">
        <v>1</v>
      </c>
      <c r="N4" s="19">
        <v>31.400000000000002</v>
      </c>
      <c r="O4" s="9">
        <v>1</v>
      </c>
      <c r="P4" s="19"/>
      <c r="Q4" s="19"/>
      <c r="R4" s="16">
        <v>1</v>
      </c>
      <c r="S4" s="19">
        <v>1</v>
      </c>
      <c r="T4" s="19">
        <v>0</v>
      </c>
      <c r="U4" s="19">
        <v>0</v>
      </c>
      <c r="V4" s="19">
        <v>0</v>
      </c>
      <c r="W4" s="19">
        <v>0</v>
      </c>
      <c r="X4" s="19">
        <v>0</v>
      </c>
      <c r="Y4" s="19">
        <v>0</v>
      </c>
      <c r="Z4" s="19"/>
      <c r="AA4" s="17">
        <v>1</v>
      </c>
      <c r="AB4" s="16">
        <v>1.5</v>
      </c>
      <c r="AC4" s="16">
        <v>4</v>
      </c>
      <c r="AD4" s="9">
        <v>11</v>
      </c>
      <c r="AE4" s="9">
        <v>9</v>
      </c>
      <c r="AF4" s="9">
        <v>8</v>
      </c>
      <c r="AG4" s="19">
        <v>0.78500000000000003</v>
      </c>
      <c r="AH4" s="9">
        <v>2</v>
      </c>
      <c r="AI4" s="9">
        <v>1</v>
      </c>
      <c r="AL4" s="9">
        <v>9</v>
      </c>
      <c r="AM4" s="17" t="s">
        <v>125</v>
      </c>
      <c r="AN4" s="19"/>
      <c r="AO4" s="19"/>
      <c r="AP4" s="17">
        <v>1</v>
      </c>
      <c r="AQ4" s="9">
        <v>12</v>
      </c>
      <c r="AR4" s="16">
        <v>1.5</v>
      </c>
      <c r="AS4" s="16">
        <v>5.2</v>
      </c>
      <c r="AT4" s="9">
        <v>12</v>
      </c>
      <c r="AU4" s="9">
        <v>9</v>
      </c>
      <c r="AV4" s="9">
        <v>8</v>
      </c>
      <c r="AW4" s="9">
        <v>0.78500000000000003</v>
      </c>
      <c r="AX4" s="9">
        <v>2</v>
      </c>
      <c r="AY4" s="9">
        <v>1</v>
      </c>
      <c r="AZ4" s="19"/>
      <c r="BA4" s="19"/>
      <c r="BB4" s="9">
        <v>9</v>
      </c>
      <c r="BC4" s="17" t="s">
        <v>124</v>
      </c>
      <c r="BD4" s="19"/>
      <c r="BE4" s="20"/>
    </row>
    <row r="5" spans="1:68" x14ac:dyDescent="0.25">
      <c r="A5" s="9" t="s">
        <v>126</v>
      </c>
      <c r="B5" s="21">
        <v>15252</v>
      </c>
      <c r="C5" s="18">
        <v>13</v>
      </c>
      <c r="D5" s="17">
        <v>13</v>
      </c>
      <c r="E5" s="17">
        <v>2</v>
      </c>
      <c r="F5" s="19">
        <f t="shared" si="1"/>
        <v>6.5</v>
      </c>
      <c r="G5" s="17">
        <v>4</v>
      </c>
      <c r="H5" s="17">
        <v>1</v>
      </c>
      <c r="I5" s="19"/>
      <c r="J5" s="9">
        <v>3</v>
      </c>
      <c r="K5" s="9">
        <v>1</v>
      </c>
      <c r="L5" s="9">
        <v>0.4</v>
      </c>
      <c r="M5" s="9">
        <v>1</v>
      </c>
      <c r="N5" s="19">
        <v>5.0004499999999998</v>
      </c>
      <c r="O5" s="9">
        <v>1</v>
      </c>
      <c r="P5" s="19"/>
      <c r="Q5" s="19"/>
      <c r="R5" s="16">
        <v>1</v>
      </c>
      <c r="S5" s="19">
        <v>1</v>
      </c>
      <c r="T5" s="19">
        <v>0</v>
      </c>
      <c r="U5" s="19">
        <v>0</v>
      </c>
      <c r="V5" s="19">
        <v>0</v>
      </c>
      <c r="W5" s="19">
        <v>1</v>
      </c>
      <c r="X5" s="19">
        <v>0</v>
      </c>
      <c r="Y5" s="19">
        <v>0</v>
      </c>
      <c r="Z5" s="19"/>
      <c r="AA5" s="17">
        <v>5</v>
      </c>
      <c r="AE5" s="9">
        <v>9</v>
      </c>
      <c r="AF5" s="9">
        <v>8</v>
      </c>
      <c r="AG5" s="19">
        <v>0.38464999999999999</v>
      </c>
      <c r="AH5" s="9">
        <v>1</v>
      </c>
      <c r="AI5" s="9">
        <v>0.7</v>
      </c>
      <c r="AL5" s="9">
        <v>0.8</v>
      </c>
      <c r="AM5" s="17" t="s">
        <v>123</v>
      </c>
      <c r="AN5" s="19"/>
      <c r="AO5" s="19"/>
      <c r="AP5" s="17">
        <v>1</v>
      </c>
      <c r="AQ5" s="9">
        <v>11</v>
      </c>
      <c r="AR5" s="9">
        <v>0.9</v>
      </c>
      <c r="AS5" s="9">
        <v>1.5</v>
      </c>
      <c r="AT5" s="9">
        <v>11</v>
      </c>
      <c r="AU5" s="9">
        <v>9</v>
      </c>
      <c r="AV5" s="9">
        <v>8</v>
      </c>
      <c r="AW5" s="9">
        <v>0.38464999999999999</v>
      </c>
      <c r="AX5" s="9">
        <v>1</v>
      </c>
      <c r="AY5" s="9">
        <v>0.7</v>
      </c>
      <c r="AZ5" s="19"/>
      <c r="BA5" s="19"/>
      <c r="BB5" s="9">
        <v>0.8</v>
      </c>
      <c r="BC5" s="17" t="s">
        <v>123</v>
      </c>
      <c r="BD5" s="19"/>
      <c r="BE5" s="20"/>
    </row>
    <row r="6" spans="1:68" x14ac:dyDescent="0.25">
      <c r="A6" s="9" t="s">
        <v>126</v>
      </c>
      <c r="B6" s="21">
        <v>11797</v>
      </c>
      <c r="C6" s="18">
        <v>11</v>
      </c>
      <c r="D6" s="17">
        <v>15</v>
      </c>
      <c r="E6" s="17">
        <v>1</v>
      </c>
      <c r="F6" s="19">
        <f t="shared" si="1"/>
        <v>7.5</v>
      </c>
      <c r="G6" s="17">
        <v>4</v>
      </c>
      <c r="H6" s="17">
        <v>1</v>
      </c>
      <c r="I6" s="19"/>
      <c r="J6" s="9">
        <v>3</v>
      </c>
      <c r="K6" s="9">
        <v>1.72</v>
      </c>
      <c r="L6" s="9">
        <v>0.67</v>
      </c>
      <c r="M6" s="9">
        <v>1</v>
      </c>
      <c r="N6" s="19">
        <v>11.775</v>
      </c>
      <c r="O6" s="9">
        <v>1</v>
      </c>
      <c r="P6" s="19"/>
      <c r="Q6" s="19"/>
      <c r="R6" s="16">
        <v>1</v>
      </c>
      <c r="S6" s="19">
        <v>0</v>
      </c>
      <c r="T6" s="19">
        <v>0</v>
      </c>
      <c r="U6" s="19">
        <v>0</v>
      </c>
      <c r="V6" s="19">
        <v>0</v>
      </c>
      <c r="W6" s="19">
        <v>0</v>
      </c>
      <c r="X6" s="19">
        <v>0</v>
      </c>
      <c r="Y6" s="19">
        <v>0</v>
      </c>
      <c r="Z6" s="19"/>
      <c r="AA6" s="17">
        <v>1</v>
      </c>
      <c r="AB6" s="9">
        <v>1.5</v>
      </c>
      <c r="AC6" s="9">
        <v>2.5</v>
      </c>
      <c r="AD6" s="17">
        <v>16</v>
      </c>
      <c r="AE6" s="9">
        <v>9</v>
      </c>
      <c r="AF6" s="9">
        <v>8</v>
      </c>
      <c r="AG6" s="19">
        <v>0.78500000000000003</v>
      </c>
      <c r="AH6" s="9">
        <v>1</v>
      </c>
      <c r="AI6" s="9">
        <v>1</v>
      </c>
      <c r="AL6" s="9">
        <v>10</v>
      </c>
      <c r="AM6" s="17" t="s">
        <v>125</v>
      </c>
      <c r="AN6" s="19"/>
      <c r="AO6" s="19"/>
      <c r="AP6" s="17">
        <v>1</v>
      </c>
      <c r="AQ6" s="17">
        <v>16</v>
      </c>
      <c r="AR6" s="9">
        <v>1.5</v>
      </c>
      <c r="AS6" s="9">
        <v>2.5</v>
      </c>
      <c r="AT6" s="17">
        <v>16</v>
      </c>
      <c r="AU6" s="9">
        <v>8</v>
      </c>
      <c r="AV6" s="9">
        <v>8</v>
      </c>
      <c r="AW6" s="9">
        <v>0.78500000000000003</v>
      </c>
      <c r="AX6" s="9">
        <v>1</v>
      </c>
      <c r="AY6" s="9">
        <v>1</v>
      </c>
      <c r="AZ6" s="19"/>
      <c r="BA6" s="19"/>
      <c r="BB6" s="9">
        <v>10</v>
      </c>
      <c r="BC6" s="17" t="s">
        <v>125</v>
      </c>
      <c r="BD6" s="19"/>
      <c r="BE6" s="20"/>
    </row>
    <row r="7" spans="1:68" x14ac:dyDescent="0.25">
      <c r="A7" s="9" t="s">
        <v>126</v>
      </c>
      <c r="B7" s="21">
        <v>11148</v>
      </c>
      <c r="C7" s="18">
        <v>11</v>
      </c>
      <c r="D7" s="17">
        <v>15</v>
      </c>
      <c r="E7" s="17">
        <v>1</v>
      </c>
      <c r="F7" s="19">
        <f t="shared" si="1"/>
        <v>7.5</v>
      </c>
      <c r="G7" s="17">
        <v>4</v>
      </c>
      <c r="H7" s="17">
        <v>1</v>
      </c>
      <c r="I7" s="19"/>
      <c r="J7" s="9">
        <v>3</v>
      </c>
      <c r="K7" s="9">
        <v>1.75</v>
      </c>
      <c r="L7" s="9">
        <v>0.75</v>
      </c>
      <c r="M7" s="9">
        <v>1</v>
      </c>
      <c r="N7" s="19">
        <v>11.775</v>
      </c>
      <c r="O7" s="9">
        <v>1</v>
      </c>
      <c r="P7" s="19"/>
      <c r="Q7" s="19"/>
      <c r="R7" s="16">
        <v>1</v>
      </c>
      <c r="S7" s="19">
        <v>1</v>
      </c>
      <c r="T7" s="19">
        <v>0</v>
      </c>
      <c r="U7" s="19">
        <v>0</v>
      </c>
      <c r="V7" s="19">
        <v>0</v>
      </c>
      <c r="W7" s="19">
        <v>1</v>
      </c>
      <c r="X7" s="19">
        <v>0</v>
      </c>
      <c r="Y7" s="19">
        <v>0</v>
      </c>
      <c r="Z7" s="19"/>
      <c r="AA7" s="17">
        <v>1</v>
      </c>
      <c r="AB7" s="9">
        <v>1.3</v>
      </c>
      <c r="AC7" s="9">
        <v>2.8</v>
      </c>
      <c r="AD7" s="17">
        <v>11</v>
      </c>
      <c r="AE7" s="9">
        <v>9</v>
      </c>
      <c r="AF7" s="9">
        <v>8</v>
      </c>
      <c r="AG7" s="19">
        <v>0.78500000000000003</v>
      </c>
      <c r="AH7" s="9">
        <v>1</v>
      </c>
      <c r="AI7" s="9">
        <v>1</v>
      </c>
      <c r="AL7" s="9">
        <v>10</v>
      </c>
      <c r="AM7" s="17" t="s">
        <v>123</v>
      </c>
      <c r="AN7" s="19"/>
      <c r="AO7" s="19"/>
      <c r="AP7" s="17">
        <v>1</v>
      </c>
      <c r="AQ7" s="17">
        <v>11</v>
      </c>
      <c r="AR7" s="9">
        <v>1.3</v>
      </c>
      <c r="AS7" s="9">
        <v>2.8</v>
      </c>
      <c r="AT7" s="17">
        <v>11</v>
      </c>
      <c r="AU7" s="9">
        <v>9</v>
      </c>
      <c r="AV7" s="9">
        <v>8</v>
      </c>
      <c r="AW7" s="9">
        <v>0.78500000000000003</v>
      </c>
      <c r="AX7" s="9">
        <v>1</v>
      </c>
      <c r="AY7" s="9">
        <v>1</v>
      </c>
      <c r="AZ7" s="19"/>
      <c r="BA7" s="19"/>
      <c r="BB7" s="9">
        <v>10</v>
      </c>
      <c r="BC7" s="17" t="s">
        <v>123</v>
      </c>
      <c r="BD7" s="19"/>
      <c r="BE7" s="20"/>
    </row>
    <row r="8" spans="1:68" x14ac:dyDescent="0.25">
      <c r="A8" s="9" t="s">
        <v>126</v>
      </c>
      <c r="B8" s="21">
        <v>9585</v>
      </c>
      <c r="C8" s="18">
        <v>11</v>
      </c>
      <c r="D8" s="17">
        <v>15</v>
      </c>
      <c r="E8" s="17">
        <v>1</v>
      </c>
      <c r="F8" s="19">
        <f t="shared" si="1"/>
        <v>7.5</v>
      </c>
      <c r="G8" s="17">
        <v>4</v>
      </c>
      <c r="H8" s="17">
        <v>1</v>
      </c>
      <c r="I8" s="19"/>
      <c r="J8" s="9">
        <v>3</v>
      </c>
      <c r="K8" s="9">
        <v>2.1</v>
      </c>
      <c r="L8" s="9">
        <v>1.25</v>
      </c>
      <c r="M8" s="9">
        <v>1</v>
      </c>
      <c r="N8" s="19">
        <v>7.5360000000000014</v>
      </c>
      <c r="O8" s="9">
        <v>1</v>
      </c>
      <c r="P8" s="19"/>
      <c r="Q8" s="19"/>
      <c r="R8" s="16">
        <v>1</v>
      </c>
      <c r="S8" s="19">
        <v>1</v>
      </c>
      <c r="T8" s="19">
        <v>0</v>
      </c>
      <c r="U8" s="19">
        <v>0</v>
      </c>
      <c r="V8" s="19">
        <v>0</v>
      </c>
      <c r="W8" s="19">
        <v>1</v>
      </c>
      <c r="X8" s="19">
        <v>0</v>
      </c>
      <c r="Y8" s="19">
        <v>0</v>
      </c>
      <c r="Z8" s="19"/>
      <c r="AA8" s="17">
        <v>1</v>
      </c>
      <c r="AB8" s="9">
        <v>1.3</v>
      </c>
      <c r="AC8" s="9">
        <v>3</v>
      </c>
      <c r="AD8" s="17">
        <v>11</v>
      </c>
      <c r="AE8" s="9">
        <v>9</v>
      </c>
      <c r="AF8" s="9">
        <v>8</v>
      </c>
      <c r="AG8" s="19">
        <v>0.50240000000000007</v>
      </c>
      <c r="AH8" s="9">
        <v>1</v>
      </c>
      <c r="AI8" s="9">
        <v>0.8</v>
      </c>
      <c r="AL8" s="9">
        <v>8</v>
      </c>
      <c r="AM8" s="17" t="s">
        <v>123</v>
      </c>
      <c r="AN8" s="19"/>
      <c r="AO8" s="19"/>
      <c r="AP8" s="17">
        <v>1</v>
      </c>
      <c r="AQ8" s="17">
        <v>11</v>
      </c>
      <c r="AR8" s="9">
        <v>1.3</v>
      </c>
      <c r="AS8" s="9">
        <v>3</v>
      </c>
      <c r="AT8" s="17">
        <v>11</v>
      </c>
      <c r="AU8" s="9">
        <v>9</v>
      </c>
      <c r="AV8" s="9">
        <v>8</v>
      </c>
      <c r="AW8" s="9">
        <v>0.50240000000000007</v>
      </c>
      <c r="AX8" s="9">
        <v>1</v>
      </c>
      <c r="AY8" s="9">
        <v>0.8</v>
      </c>
      <c r="AZ8" s="19"/>
      <c r="BA8" s="19"/>
      <c r="BB8" s="9">
        <v>8</v>
      </c>
      <c r="BC8" s="17" t="s">
        <v>125</v>
      </c>
      <c r="BD8" s="19"/>
      <c r="BE8" s="20"/>
    </row>
    <row r="9" spans="1:68" x14ac:dyDescent="0.25">
      <c r="A9" s="9" t="s">
        <v>126</v>
      </c>
      <c r="B9" s="21">
        <v>7417</v>
      </c>
      <c r="C9" s="18">
        <v>11</v>
      </c>
      <c r="D9" s="17">
        <v>10</v>
      </c>
      <c r="E9" s="17">
        <v>1</v>
      </c>
      <c r="F9" s="19">
        <f t="shared" si="1"/>
        <v>5</v>
      </c>
      <c r="G9" s="17">
        <v>4</v>
      </c>
      <c r="H9" s="17">
        <v>1</v>
      </c>
      <c r="I9" s="19"/>
      <c r="J9" s="9">
        <v>3</v>
      </c>
      <c r="K9" s="9">
        <v>0.9</v>
      </c>
      <c r="L9" s="9">
        <v>0.37</v>
      </c>
      <c r="M9" s="9">
        <v>1</v>
      </c>
      <c r="N9" s="19">
        <v>7.8500000000000005</v>
      </c>
      <c r="O9" s="9">
        <v>1</v>
      </c>
      <c r="P9" s="19"/>
      <c r="Q9" s="19"/>
      <c r="R9" s="16">
        <v>1</v>
      </c>
      <c r="S9" s="19">
        <v>1</v>
      </c>
      <c r="T9" s="19">
        <v>0</v>
      </c>
      <c r="U9" s="19">
        <v>0</v>
      </c>
      <c r="V9" s="19">
        <v>0</v>
      </c>
      <c r="W9" s="19">
        <v>1</v>
      </c>
      <c r="X9" s="19">
        <v>0</v>
      </c>
      <c r="Y9" s="19">
        <v>0</v>
      </c>
      <c r="Z9" s="19"/>
      <c r="AA9" s="17">
        <v>1</v>
      </c>
      <c r="AB9" s="9">
        <v>1.2</v>
      </c>
      <c r="AC9" s="9">
        <v>2.5</v>
      </c>
      <c r="AD9" s="17">
        <v>4</v>
      </c>
      <c r="AE9" s="9">
        <v>9</v>
      </c>
      <c r="AF9" s="9">
        <v>8</v>
      </c>
      <c r="AG9" s="19">
        <v>0.78500000000000003</v>
      </c>
      <c r="AH9" s="9">
        <v>1</v>
      </c>
      <c r="AI9" s="9">
        <v>1</v>
      </c>
      <c r="AL9" s="9">
        <v>8</v>
      </c>
      <c r="AM9" s="17" t="s">
        <v>123</v>
      </c>
      <c r="AN9" s="19"/>
      <c r="AO9" s="19"/>
      <c r="AP9" s="17">
        <v>1</v>
      </c>
      <c r="AQ9" s="17">
        <v>4</v>
      </c>
      <c r="AR9" s="9">
        <v>1.2</v>
      </c>
      <c r="AS9" s="9">
        <v>2.5</v>
      </c>
      <c r="AT9" s="17">
        <v>4</v>
      </c>
      <c r="AU9" s="9">
        <v>9</v>
      </c>
      <c r="AV9" s="9">
        <v>8</v>
      </c>
      <c r="AW9" s="9">
        <v>0.78500000000000003</v>
      </c>
      <c r="AX9" s="9">
        <v>1</v>
      </c>
      <c r="AY9" s="9">
        <v>1</v>
      </c>
      <c r="AZ9" s="19"/>
      <c r="BA9" s="19"/>
      <c r="BB9" s="9">
        <v>8</v>
      </c>
      <c r="BC9" s="17" t="s">
        <v>123</v>
      </c>
      <c r="BD9" s="19"/>
      <c r="BE9" s="20"/>
    </row>
    <row r="10" spans="1:68" x14ac:dyDescent="0.25">
      <c r="A10" s="9" t="s">
        <v>126</v>
      </c>
      <c r="B10" s="21">
        <v>6769</v>
      </c>
      <c r="C10" s="18">
        <v>11</v>
      </c>
      <c r="D10" s="17">
        <v>20</v>
      </c>
      <c r="E10" s="17">
        <v>1</v>
      </c>
      <c r="F10" s="19">
        <f t="shared" si="1"/>
        <v>10</v>
      </c>
      <c r="G10" s="17">
        <v>4</v>
      </c>
      <c r="H10" s="17">
        <v>2</v>
      </c>
      <c r="I10" s="19"/>
      <c r="J10" s="9">
        <v>3</v>
      </c>
      <c r="K10" s="9" t="s">
        <v>127</v>
      </c>
      <c r="L10" s="9">
        <v>1.9</v>
      </c>
      <c r="M10" s="9">
        <v>1</v>
      </c>
      <c r="N10" s="19">
        <v>22.608000000000001</v>
      </c>
      <c r="O10" s="9">
        <v>1</v>
      </c>
      <c r="P10" s="19"/>
      <c r="Q10" s="19"/>
      <c r="R10" s="16">
        <v>1</v>
      </c>
      <c r="S10" s="19">
        <v>1</v>
      </c>
      <c r="T10" s="19">
        <v>0</v>
      </c>
      <c r="U10" s="19">
        <v>0</v>
      </c>
      <c r="V10" s="19">
        <v>0</v>
      </c>
      <c r="W10" s="19">
        <v>1</v>
      </c>
      <c r="X10" s="19">
        <v>0</v>
      </c>
      <c r="Y10" s="19">
        <v>0</v>
      </c>
      <c r="Z10" s="19"/>
      <c r="AA10" s="17">
        <v>1</v>
      </c>
      <c r="AB10" s="17">
        <v>1.3</v>
      </c>
      <c r="AC10" s="17">
        <v>4</v>
      </c>
      <c r="AD10" s="17">
        <v>11</v>
      </c>
      <c r="AE10" s="17">
        <v>9</v>
      </c>
      <c r="AF10" s="9">
        <v>8</v>
      </c>
      <c r="AG10" s="19">
        <v>1.1304000000000001</v>
      </c>
      <c r="AH10" s="9">
        <v>1</v>
      </c>
      <c r="AI10" s="9">
        <v>1.2</v>
      </c>
      <c r="AL10" s="9">
        <v>9</v>
      </c>
      <c r="AM10" s="9" t="s">
        <v>123</v>
      </c>
      <c r="AN10" s="19"/>
      <c r="AO10" s="19"/>
      <c r="AP10" s="17">
        <v>1</v>
      </c>
      <c r="AQ10" s="17">
        <v>11</v>
      </c>
      <c r="AR10" s="17">
        <v>1.3</v>
      </c>
      <c r="AS10" s="17">
        <v>4</v>
      </c>
      <c r="AT10" s="17">
        <v>11</v>
      </c>
      <c r="AU10" s="17">
        <v>9</v>
      </c>
      <c r="AV10" s="9">
        <v>8</v>
      </c>
      <c r="AW10" s="9">
        <v>1.1304000000000001</v>
      </c>
      <c r="AX10" s="9">
        <v>1</v>
      </c>
      <c r="AY10" s="9">
        <v>1.2</v>
      </c>
      <c r="AZ10" s="19"/>
      <c r="BA10" s="19"/>
      <c r="BB10" s="9">
        <v>9</v>
      </c>
      <c r="BC10" s="9" t="s">
        <v>125</v>
      </c>
      <c r="BD10" s="19"/>
      <c r="BE10" s="20"/>
    </row>
    <row r="11" spans="1:68" x14ac:dyDescent="0.25">
      <c r="A11" s="9" t="s">
        <v>126</v>
      </c>
      <c r="B11" s="21">
        <v>6659</v>
      </c>
      <c r="C11" s="18">
        <v>13</v>
      </c>
      <c r="D11" s="17">
        <v>11</v>
      </c>
      <c r="E11" s="17">
        <v>2</v>
      </c>
      <c r="F11" s="19">
        <f t="shared" si="1"/>
        <v>5.5</v>
      </c>
      <c r="G11" s="17">
        <v>4</v>
      </c>
      <c r="H11" s="17">
        <v>1</v>
      </c>
      <c r="I11" s="19"/>
      <c r="J11" s="9">
        <v>3</v>
      </c>
      <c r="K11" s="9">
        <v>0.8</v>
      </c>
      <c r="L11" s="9">
        <v>0.15</v>
      </c>
      <c r="M11" s="9">
        <v>1</v>
      </c>
      <c r="N11" s="19">
        <v>4.2311499999999995</v>
      </c>
      <c r="O11" s="9">
        <v>1</v>
      </c>
      <c r="P11" s="19"/>
      <c r="Q11" s="19"/>
      <c r="R11" s="16">
        <v>1</v>
      </c>
      <c r="S11" s="19">
        <v>1</v>
      </c>
      <c r="T11" s="19">
        <v>0</v>
      </c>
      <c r="U11" s="19">
        <v>0</v>
      </c>
      <c r="V11" s="19">
        <v>0</v>
      </c>
      <c r="W11" s="19">
        <v>0</v>
      </c>
      <c r="X11" s="19">
        <v>0</v>
      </c>
      <c r="Y11" s="19">
        <v>0</v>
      </c>
      <c r="Z11" s="19"/>
      <c r="AA11" s="17">
        <v>5</v>
      </c>
      <c r="AD11" s="17"/>
      <c r="AE11" s="9">
        <v>9</v>
      </c>
      <c r="AF11" s="9">
        <v>8</v>
      </c>
      <c r="AG11" s="19">
        <v>0.38464999999999999</v>
      </c>
      <c r="AH11" s="9">
        <v>1</v>
      </c>
      <c r="AI11" s="9">
        <v>0.7</v>
      </c>
      <c r="AL11" s="9">
        <v>0.8</v>
      </c>
      <c r="AM11" s="17" t="s">
        <v>123</v>
      </c>
      <c r="AN11" s="19"/>
      <c r="AO11" s="19"/>
      <c r="AP11" s="17">
        <v>1</v>
      </c>
      <c r="AQ11" s="17"/>
      <c r="AT11" s="17"/>
      <c r="AU11" s="9">
        <v>9</v>
      </c>
      <c r="AV11" s="9">
        <v>8</v>
      </c>
      <c r="AW11" s="9">
        <v>0.38464999999999999</v>
      </c>
      <c r="AX11" s="9">
        <v>1</v>
      </c>
      <c r="AY11" s="9">
        <v>0.7</v>
      </c>
      <c r="AZ11" s="19"/>
      <c r="BA11" s="19"/>
      <c r="BB11" s="9">
        <v>0.8</v>
      </c>
      <c r="BC11" s="17" t="s">
        <v>123</v>
      </c>
      <c r="BD11" s="19"/>
      <c r="BE11" s="20"/>
    </row>
    <row r="12" spans="1:68" x14ac:dyDescent="0.25">
      <c r="A12" s="9" t="s">
        <v>126</v>
      </c>
      <c r="B12" s="21">
        <v>5659</v>
      </c>
      <c r="C12" s="18">
        <v>11</v>
      </c>
      <c r="D12" s="17">
        <v>25</v>
      </c>
      <c r="E12" s="17">
        <v>1</v>
      </c>
      <c r="F12" s="19">
        <f t="shared" si="1"/>
        <v>12.5</v>
      </c>
      <c r="G12" s="17">
        <v>1</v>
      </c>
      <c r="H12" s="17">
        <v>1</v>
      </c>
      <c r="I12" s="19"/>
      <c r="J12" s="9">
        <v>3</v>
      </c>
      <c r="K12" s="9">
        <v>3.2</v>
      </c>
      <c r="L12" s="9">
        <v>1.8</v>
      </c>
      <c r="M12" s="9">
        <v>1</v>
      </c>
      <c r="N12" s="19">
        <v>28.26</v>
      </c>
      <c r="O12" s="9">
        <v>1</v>
      </c>
      <c r="P12" s="19"/>
      <c r="Q12" s="19"/>
      <c r="R12" s="16">
        <v>1</v>
      </c>
      <c r="S12" s="19">
        <v>0</v>
      </c>
      <c r="T12" s="19">
        <v>1</v>
      </c>
      <c r="U12" s="19">
        <v>0</v>
      </c>
      <c r="V12" s="19">
        <v>0</v>
      </c>
      <c r="W12" s="19">
        <v>0</v>
      </c>
      <c r="X12" s="19">
        <v>0</v>
      </c>
      <c r="Y12" s="19">
        <v>0</v>
      </c>
      <c r="Z12" s="19"/>
      <c r="AA12" s="17">
        <v>2</v>
      </c>
      <c r="AB12" s="9">
        <v>1.8</v>
      </c>
      <c r="AC12" s="9">
        <v>6</v>
      </c>
      <c r="AD12" s="17">
        <v>12</v>
      </c>
      <c r="AE12" s="9">
        <v>9</v>
      </c>
      <c r="AF12" s="9">
        <v>8</v>
      </c>
      <c r="AG12" s="19">
        <v>1.1304000000000001</v>
      </c>
      <c r="AH12" s="9">
        <v>1</v>
      </c>
      <c r="AI12" s="9">
        <v>1.2</v>
      </c>
      <c r="AL12" s="9">
        <v>9</v>
      </c>
      <c r="AM12" s="17" t="s">
        <v>124</v>
      </c>
      <c r="AN12" s="19"/>
      <c r="AO12" s="19"/>
      <c r="AP12" s="17">
        <v>1</v>
      </c>
      <c r="AQ12" s="17">
        <v>12</v>
      </c>
      <c r="AR12" s="9">
        <v>1.8</v>
      </c>
      <c r="AS12" s="9">
        <v>3.2</v>
      </c>
      <c r="AT12" s="17">
        <v>12</v>
      </c>
      <c r="AU12" s="9">
        <v>9</v>
      </c>
      <c r="AV12" s="9">
        <v>8</v>
      </c>
      <c r="AW12" s="9">
        <v>1.1304000000000001</v>
      </c>
      <c r="AX12" s="9">
        <v>1</v>
      </c>
      <c r="AY12" s="9">
        <v>1.2</v>
      </c>
      <c r="AZ12" s="19"/>
      <c r="BA12" s="19"/>
      <c r="BB12" s="9">
        <v>9</v>
      </c>
      <c r="BC12" s="17" t="s">
        <v>125</v>
      </c>
      <c r="BD12" s="19"/>
      <c r="BE12" s="20"/>
    </row>
    <row r="13" spans="1:68" x14ac:dyDescent="0.25">
      <c r="A13" s="9" t="s">
        <v>126</v>
      </c>
      <c r="B13" s="21">
        <v>5009</v>
      </c>
      <c r="C13" s="18">
        <v>11</v>
      </c>
      <c r="D13" s="17">
        <v>20</v>
      </c>
      <c r="E13" s="17">
        <v>1</v>
      </c>
      <c r="F13" s="19">
        <f t="shared" si="1"/>
        <v>10</v>
      </c>
      <c r="G13" s="17">
        <v>4</v>
      </c>
      <c r="H13" s="17">
        <v>1</v>
      </c>
      <c r="I13" s="19"/>
      <c r="J13" s="9">
        <v>3</v>
      </c>
      <c r="K13" s="9">
        <v>1.6</v>
      </c>
      <c r="L13" s="9">
        <v>0.74</v>
      </c>
      <c r="M13" s="9">
        <v>1</v>
      </c>
      <c r="N13" s="19">
        <v>10.048000000000002</v>
      </c>
      <c r="O13" s="9">
        <v>1</v>
      </c>
      <c r="P13" s="19"/>
      <c r="Q13" s="19"/>
      <c r="R13" s="16">
        <v>1</v>
      </c>
      <c r="S13" s="19">
        <v>0</v>
      </c>
      <c r="T13" s="19">
        <v>0</v>
      </c>
      <c r="U13" s="19">
        <v>0</v>
      </c>
      <c r="V13" s="19">
        <v>0</v>
      </c>
      <c r="W13" s="19">
        <v>1</v>
      </c>
      <c r="X13" s="19">
        <v>0</v>
      </c>
      <c r="Y13" s="19">
        <v>0</v>
      </c>
      <c r="Z13" s="19"/>
      <c r="AA13" s="17">
        <v>1</v>
      </c>
      <c r="AB13" s="9">
        <v>1.3</v>
      </c>
      <c r="AC13" s="9">
        <v>2</v>
      </c>
      <c r="AD13" s="9">
        <v>11</v>
      </c>
      <c r="AE13" s="9">
        <v>9</v>
      </c>
      <c r="AF13" s="9">
        <v>8</v>
      </c>
      <c r="AG13" s="19">
        <v>0.50240000000000007</v>
      </c>
      <c r="AH13" s="9">
        <v>1</v>
      </c>
      <c r="AI13" s="9">
        <v>0.8</v>
      </c>
      <c r="AL13" s="9">
        <v>8</v>
      </c>
      <c r="AM13" s="17" t="s">
        <v>123</v>
      </c>
      <c r="AN13" s="19"/>
      <c r="AO13" s="19"/>
      <c r="AP13" s="17">
        <v>1</v>
      </c>
      <c r="AQ13" s="9">
        <v>11</v>
      </c>
      <c r="AR13" s="9">
        <v>1.3</v>
      </c>
      <c r="AS13" s="9">
        <v>2</v>
      </c>
      <c r="AT13" s="9">
        <v>11</v>
      </c>
      <c r="AU13" s="9">
        <v>9</v>
      </c>
      <c r="AV13" s="9">
        <v>8</v>
      </c>
      <c r="AW13" s="9">
        <v>0.50240000000000007</v>
      </c>
      <c r="AX13" s="9">
        <v>1</v>
      </c>
      <c r="AY13" s="9">
        <v>0.8</v>
      </c>
      <c r="AZ13" s="19"/>
      <c r="BA13" s="19"/>
      <c r="BB13" s="9">
        <v>8</v>
      </c>
      <c r="BC13" s="17" t="s">
        <v>123</v>
      </c>
      <c r="BD13" s="19"/>
      <c r="BE13" s="20"/>
    </row>
    <row r="14" spans="1:68" x14ac:dyDescent="0.25">
      <c r="A14" s="9" t="s">
        <v>126</v>
      </c>
      <c r="B14" s="21">
        <v>4998</v>
      </c>
      <c r="C14" s="19">
        <v>13</v>
      </c>
      <c r="D14" s="17">
        <v>15</v>
      </c>
      <c r="E14" s="17">
        <v>1</v>
      </c>
      <c r="F14" s="19">
        <f t="shared" si="1"/>
        <v>7.5</v>
      </c>
      <c r="G14" s="17">
        <v>4</v>
      </c>
      <c r="H14" s="17">
        <v>1</v>
      </c>
      <c r="I14" s="19"/>
      <c r="J14" s="9">
        <v>3</v>
      </c>
      <c r="K14" s="9">
        <v>1.7</v>
      </c>
      <c r="L14" s="9">
        <v>1.1599999999999999</v>
      </c>
      <c r="M14" s="9">
        <v>1</v>
      </c>
      <c r="N14" s="19">
        <v>2.9437500000000001</v>
      </c>
      <c r="O14" s="9">
        <v>1</v>
      </c>
      <c r="P14" s="19"/>
      <c r="Q14" s="19"/>
      <c r="R14" s="16">
        <v>1</v>
      </c>
      <c r="S14" s="19">
        <v>1</v>
      </c>
      <c r="T14" s="19">
        <v>0</v>
      </c>
      <c r="U14" s="19">
        <v>0</v>
      </c>
      <c r="V14" s="19">
        <v>0</v>
      </c>
      <c r="W14" s="19">
        <v>0</v>
      </c>
      <c r="X14" s="19">
        <v>0</v>
      </c>
      <c r="Y14" s="19">
        <v>0</v>
      </c>
      <c r="Z14" s="19"/>
      <c r="AA14" s="17">
        <v>5</v>
      </c>
      <c r="AB14" s="17"/>
      <c r="AC14" s="17"/>
      <c r="AD14" s="17"/>
      <c r="AE14" s="9">
        <v>9</v>
      </c>
      <c r="AF14" s="17">
        <v>8</v>
      </c>
      <c r="AG14" s="19">
        <v>0.19625000000000001</v>
      </c>
      <c r="AH14" s="9">
        <v>1</v>
      </c>
      <c r="AI14" s="9">
        <v>0.5</v>
      </c>
      <c r="AL14" s="9">
        <v>5</v>
      </c>
      <c r="AM14" s="9" t="s">
        <v>124</v>
      </c>
      <c r="AN14" s="19"/>
      <c r="AO14" s="19"/>
      <c r="AP14" s="17">
        <v>1</v>
      </c>
      <c r="AQ14" s="17"/>
      <c r="AR14" s="17"/>
      <c r="AS14" s="17"/>
      <c r="AT14" s="17"/>
      <c r="AU14" s="9">
        <v>9</v>
      </c>
      <c r="AV14" s="17">
        <v>8</v>
      </c>
      <c r="AW14" s="9">
        <v>0.19625000000000001</v>
      </c>
      <c r="AX14" s="9">
        <v>1</v>
      </c>
      <c r="AY14" s="9">
        <v>0.5</v>
      </c>
      <c r="AZ14" s="19"/>
      <c r="BA14" s="19"/>
      <c r="BB14" s="9">
        <v>5</v>
      </c>
      <c r="BC14" s="9" t="s">
        <v>125</v>
      </c>
      <c r="BD14" s="19"/>
      <c r="BE14" s="20"/>
    </row>
    <row r="15" spans="1:68" x14ac:dyDescent="0.25">
      <c r="A15" s="9" t="s">
        <v>126</v>
      </c>
      <c r="B15" s="21">
        <v>1870</v>
      </c>
      <c r="C15" s="19">
        <v>13</v>
      </c>
      <c r="D15" s="17">
        <v>15</v>
      </c>
      <c r="E15" s="17">
        <v>1</v>
      </c>
      <c r="F15" s="19">
        <f t="shared" si="1"/>
        <v>7.5</v>
      </c>
      <c r="G15" s="17">
        <v>4</v>
      </c>
      <c r="H15" s="17">
        <v>1</v>
      </c>
      <c r="I15" s="19"/>
      <c r="J15" s="9">
        <v>3</v>
      </c>
      <c r="K15" s="9">
        <v>1.4</v>
      </c>
      <c r="L15" s="9">
        <v>0.9</v>
      </c>
      <c r="M15" s="9">
        <v>1</v>
      </c>
      <c r="N15" s="19">
        <v>2.9437500000000001</v>
      </c>
      <c r="O15" s="9">
        <v>1</v>
      </c>
      <c r="P15" s="19"/>
      <c r="Q15" s="19"/>
      <c r="R15" s="16">
        <v>1</v>
      </c>
      <c r="S15" s="19">
        <v>0</v>
      </c>
      <c r="T15" s="19">
        <v>0</v>
      </c>
      <c r="U15" s="19">
        <v>0</v>
      </c>
      <c r="V15" s="19">
        <v>0</v>
      </c>
      <c r="W15" s="19">
        <v>0</v>
      </c>
      <c r="X15" s="19">
        <v>0</v>
      </c>
      <c r="Y15" s="19">
        <v>0</v>
      </c>
      <c r="Z15" s="19"/>
      <c r="AA15" s="17">
        <v>5</v>
      </c>
      <c r="AE15" s="9">
        <v>9</v>
      </c>
      <c r="AF15" s="9">
        <v>8</v>
      </c>
      <c r="AG15" s="19">
        <v>0.19625000000000001</v>
      </c>
      <c r="AH15" s="9">
        <v>1</v>
      </c>
      <c r="AI15" s="9">
        <v>0.5</v>
      </c>
      <c r="AL15" s="9">
        <v>5</v>
      </c>
      <c r="AM15" s="17" t="s">
        <v>124</v>
      </c>
      <c r="AN15" s="19"/>
      <c r="AO15" s="19"/>
      <c r="AP15" s="17">
        <v>1</v>
      </c>
      <c r="AQ15" s="9">
        <v>11</v>
      </c>
      <c r="AR15" s="9">
        <v>0.8</v>
      </c>
      <c r="AS15" s="9">
        <v>1.2</v>
      </c>
      <c r="AT15" s="9">
        <v>11</v>
      </c>
      <c r="AU15" s="9">
        <v>9</v>
      </c>
      <c r="AV15" s="9">
        <v>8</v>
      </c>
      <c r="AW15" s="9">
        <v>0.19625000000000001</v>
      </c>
      <c r="AX15" s="9">
        <v>1</v>
      </c>
      <c r="AY15" s="9">
        <v>0.5</v>
      </c>
      <c r="AZ15" s="19"/>
      <c r="BA15" s="19"/>
      <c r="BB15" s="9">
        <v>5</v>
      </c>
      <c r="BC15" s="17" t="s">
        <v>124</v>
      </c>
      <c r="BD15" s="19"/>
      <c r="BE15" s="20"/>
    </row>
    <row r="16" spans="1:68" x14ac:dyDescent="0.25">
      <c r="A16" s="9" t="s">
        <v>126</v>
      </c>
      <c r="B16" s="21">
        <v>1873</v>
      </c>
      <c r="C16" s="18">
        <v>12</v>
      </c>
      <c r="D16" s="17">
        <v>12</v>
      </c>
      <c r="E16" s="17">
        <v>1</v>
      </c>
      <c r="F16" s="19">
        <f t="shared" si="1"/>
        <v>6</v>
      </c>
      <c r="G16" s="17">
        <v>4</v>
      </c>
      <c r="H16" s="17">
        <v>1</v>
      </c>
      <c r="I16" s="19"/>
      <c r="J16" s="9">
        <v>3</v>
      </c>
      <c r="K16" s="9">
        <v>0.65</v>
      </c>
      <c r="L16" s="9">
        <v>0.2</v>
      </c>
      <c r="M16" s="9">
        <v>1</v>
      </c>
      <c r="N16" s="19">
        <v>2.355</v>
      </c>
      <c r="O16" s="9">
        <v>1</v>
      </c>
      <c r="P16" s="19"/>
      <c r="Q16" s="19"/>
      <c r="R16" s="16">
        <v>1</v>
      </c>
      <c r="S16" s="19">
        <v>1</v>
      </c>
      <c r="T16" s="19">
        <v>0</v>
      </c>
      <c r="U16" s="19">
        <v>0</v>
      </c>
      <c r="V16" s="19">
        <v>0</v>
      </c>
      <c r="W16" s="19">
        <v>1</v>
      </c>
      <c r="X16" s="19">
        <v>0</v>
      </c>
      <c r="Y16" s="19">
        <v>0</v>
      </c>
      <c r="Z16" s="19"/>
      <c r="AA16" s="17">
        <v>1</v>
      </c>
      <c r="AB16" s="9">
        <v>0.7</v>
      </c>
      <c r="AC16" s="9">
        <v>1.2</v>
      </c>
      <c r="AD16" s="17">
        <v>11</v>
      </c>
      <c r="AE16" s="9">
        <v>9</v>
      </c>
      <c r="AF16" s="9">
        <v>8</v>
      </c>
      <c r="AG16" s="19">
        <v>0.19625000000000001</v>
      </c>
      <c r="AH16" s="9">
        <v>1</v>
      </c>
      <c r="AI16" s="9">
        <v>0.5</v>
      </c>
      <c r="AL16" s="9">
        <v>5</v>
      </c>
      <c r="AM16" s="17" t="s">
        <v>123</v>
      </c>
      <c r="AN16" s="19"/>
      <c r="AO16" s="19"/>
      <c r="AP16" s="17">
        <v>1</v>
      </c>
      <c r="AQ16" s="17">
        <v>11</v>
      </c>
      <c r="AR16" s="9">
        <v>0.7</v>
      </c>
      <c r="AS16" s="9">
        <v>1.2</v>
      </c>
      <c r="AT16" s="17">
        <v>11</v>
      </c>
      <c r="AU16" s="9">
        <v>9</v>
      </c>
      <c r="AV16" s="9">
        <v>8</v>
      </c>
      <c r="AW16" s="9">
        <v>0.19625000000000001</v>
      </c>
      <c r="AX16" s="9">
        <v>1</v>
      </c>
      <c r="AY16" s="9">
        <v>0.5</v>
      </c>
      <c r="AZ16" s="19"/>
      <c r="BA16" s="19"/>
      <c r="BB16" s="9">
        <v>5</v>
      </c>
      <c r="BC16" s="17" t="s">
        <v>123</v>
      </c>
      <c r="BD16" s="19"/>
      <c r="BE16" s="20"/>
    </row>
    <row r="17" spans="1:57" x14ac:dyDescent="0.25">
      <c r="A17" s="9" t="s">
        <v>126</v>
      </c>
      <c r="B17" s="21">
        <v>1641</v>
      </c>
      <c r="C17" s="19">
        <v>13</v>
      </c>
      <c r="D17" s="17">
        <v>15</v>
      </c>
      <c r="E17" s="17">
        <v>1</v>
      </c>
      <c r="F17" s="19">
        <f t="shared" si="1"/>
        <v>7.5</v>
      </c>
      <c r="G17" s="17">
        <v>4</v>
      </c>
      <c r="H17" s="17">
        <v>1</v>
      </c>
      <c r="I17" s="19"/>
      <c r="J17" s="9">
        <v>3</v>
      </c>
      <c r="K17" s="9">
        <v>1.46</v>
      </c>
      <c r="L17" s="9">
        <v>0.9</v>
      </c>
      <c r="M17" s="9">
        <v>1</v>
      </c>
      <c r="N17" s="19">
        <v>2.9437500000000001</v>
      </c>
      <c r="O17" s="9">
        <v>1</v>
      </c>
      <c r="P17" s="19"/>
      <c r="Q17" s="19"/>
      <c r="R17" s="16">
        <v>1</v>
      </c>
      <c r="S17" s="19">
        <v>1</v>
      </c>
      <c r="T17" s="19">
        <v>0</v>
      </c>
      <c r="U17" s="19">
        <v>0</v>
      </c>
      <c r="V17" s="19">
        <v>0</v>
      </c>
      <c r="W17" s="19">
        <v>1</v>
      </c>
      <c r="X17" s="19">
        <v>0</v>
      </c>
      <c r="Y17" s="19">
        <v>0</v>
      </c>
      <c r="Z17" s="19"/>
      <c r="AA17" s="17">
        <v>1</v>
      </c>
      <c r="AB17" s="9">
        <v>0.9</v>
      </c>
      <c r="AC17" s="9">
        <v>1.8</v>
      </c>
      <c r="AD17" s="17">
        <v>11</v>
      </c>
      <c r="AE17" s="9">
        <v>9</v>
      </c>
      <c r="AF17" s="17">
        <v>8</v>
      </c>
      <c r="AG17" s="19">
        <v>0.19625000000000001</v>
      </c>
      <c r="AH17" s="9">
        <v>1</v>
      </c>
      <c r="AI17" s="9">
        <v>0.5</v>
      </c>
      <c r="AL17" s="9">
        <v>5</v>
      </c>
      <c r="AM17" s="17" t="s">
        <v>123</v>
      </c>
      <c r="AN17" s="19"/>
      <c r="AO17" s="19"/>
      <c r="AP17" s="17">
        <v>1</v>
      </c>
      <c r="AQ17" s="17">
        <v>4</v>
      </c>
      <c r="AR17" s="9">
        <v>0.7</v>
      </c>
      <c r="AS17" s="9">
        <v>1.2</v>
      </c>
      <c r="AT17" s="17">
        <v>4</v>
      </c>
      <c r="AU17" s="9">
        <v>9</v>
      </c>
      <c r="AV17" s="17">
        <v>8</v>
      </c>
      <c r="AW17" s="9">
        <v>0.19625000000000001</v>
      </c>
      <c r="AX17" s="9">
        <v>1</v>
      </c>
      <c r="AY17" s="9">
        <v>0.5</v>
      </c>
      <c r="AZ17" s="19"/>
      <c r="BA17" s="19"/>
      <c r="BB17" s="9">
        <v>5</v>
      </c>
      <c r="BC17" s="17" t="s">
        <v>123</v>
      </c>
      <c r="BD17" s="19"/>
      <c r="BE17" s="20"/>
    </row>
    <row r="18" spans="1:57" x14ac:dyDescent="0.25">
      <c r="A18" s="9" t="s">
        <v>126</v>
      </c>
      <c r="B18" s="21">
        <v>1672</v>
      </c>
      <c r="C18" s="19">
        <v>12</v>
      </c>
      <c r="D18" s="17">
        <v>15</v>
      </c>
      <c r="E18" s="17">
        <v>1</v>
      </c>
      <c r="F18" s="19">
        <f t="shared" si="1"/>
        <v>7.5</v>
      </c>
      <c r="G18" s="17">
        <v>4</v>
      </c>
      <c r="H18" s="17">
        <v>1</v>
      </c>
      <c r="I18" s="19"/>
      <c r="J18" s="9">
        <v>3</v>
      </c>
      <c r="K18" s="9">
        <v>1.2</v>
      </c>
      <c r="L18" s="9">
        <v>0.55000000000000004</v>
      </c>
      <c r="M18" s="9">
        <v>1</v>
      </c>
      <c r="N18" s="19">
        <v>4.2389999999999999</v>
      </c>
      <c r="O18" s="9">
        <v>1</v>
      </c>
      <c r="P18" s="19"/>
      <c r="Q18" s="19"/>
      <c r="R18" s="16">
        <v>1</v>
      </c>
      <c r="S18" s="19">
        <v>0</v>
      </c>
      <c r="T18" s="19">
        <v>0</v>
      </c>
      <c r="U18" s="19">
        <v>0</v>
      </c>
      <c r="V18" s="19">
        <v>0</v>
      </c>
      <c r="W18" s="19">
        <v>1</v>
      </c>
      <c r="X18" s="19">
        <v>0</v>
      </c>
      <c r="Y18" s="19">
        <v>0</v>
      </c>
      <c r="Z18" s="19"/>
      <c r="AA18" s="17">
        <v>1</v>
      </c>
      <c r="AB18" s="9">
        <v>0.7</v>
      </c>
      <c r="AC18" s="9">
        <v>1.6</v>
      </c>
      <c r="AD18" s="17">
        <v>11</v>
      </c>
      <c r="AE18" s="9">
        <v>9</v>
      </c>
      <c r="AF18" s="9">
        <v>8</v>
      </c>
      <c r="AG18" s="19">
        <v>0.28260000000000002</v>
      </c>
      <c r="AH18" s="9">
        <v>1</v>
      </c>
      <c r="AI18" s="9">
        <v>0.6</v>
      </c>
      <c r="AL18" s="9">
        <v>6</v>
      </c>
      <c r="AM18" s="17" t="s">
        <v>123</v>
      </c>
      <c r="AN18" s="19"/>
      <c r="AO18" s="19"/>
      <c r="AP18" s="17">
        <v>1</v>
      </c>
      <c r="AQ18" s="17">
        <v>11</v>
      </c>
      <c r="AR18" s="9">
        <v>0.7</v>
      </c>
      <c r="AS18" s="9">
        <v>1.6</v>
      </c>
      <c r="AT18" s="17">
        <v>11</v>
      </c>
      <c r="AU18" s="9">
        <v>9</v>
      </c>
      <c r="AV18" s="9">
        <v>8</v>
      </c>
      <c r="AW18" s="9">
        <v>0.28260000000000002</v>
      </c>
      <c r="AX18" s="9">
        <v>1</v>
      </c>
      <c r="AY18" s="9">
        <v>0.6</v>
      </c>
      <c r="AZ18" s="19"/>
      <c r="BA18" s="19"/>
      <c r="BB18" s="9">
        <v>6</v>
      </c>
      <c r="BC18" s="17" t="s">
        <v>123</v>
      </c>
      <c r="BD18" s="19"/>
      <c r="BE18" s="20"/>
    </row>
    <row r="19" spans="1:57" x14ac:dyDescent="0.25">
      <c r="A19" s="9" t="s">
        <v>126</v>
      </c>
      <c r="B19" s="21">
        <v>1515</v>
      </c>
      <c r="C19" s="19">
        <v>13</v>
      </c>
      <c r="D19" s="9">
        <v>12</v>
      </c>
      <c r="E19" s="17">
        <v>1</v>
      </c>
      <c r="F19" s="19">
        <f t="shared" si="1"/>
        <v>6</v>
      </c>
      <c r="G19" s="17">
        <v>4</v>
      </c>
      <c r="H19" s="17">
        <v>1</v>
      </c>
      <c r="I19" s="19"/>
      <c r="J19" s="9">
        <v>3</v>
      </c>
      <c r="K19" s="9">
        <v>1.5</v>
      </c>
      <c r="L19" s="9">
        <v>1.1000000000000001</v>
      </c>
      <c r="M19" s="9">
        <v>1</v>
      </c>
      <c r="N19" s="19">
        <v>1.5072000000000001</v>
      </c>
      <c r="O19" s="9">
        <v>1</v>
      </c>
      <c r="P19" s="19"/>
      <c r="Q19" s="19"/>
      <c r="R19" s="16">
        <v>1</v>
      </c>
      <c r="S19" s="19">
        <v>0</v>
      </c>
      <c r="T19" s="19">
        <v>0</v>
      </c>
      <c r="U19" s="19">
        <v>0</v>
      </c>
      <c r="V19" s="19">
        <v>0</v>
      </c>
      <c r="W19" s="19">
        <v>1</v>
      </c>
      <c r="X19" s="19">
        <v>0</v>
      </c>
      <c r="Y19" s="19">
        <v>0</v>
      </c>
      <c r="Z19" s="19"/>
      <c r="AA19" s="17">
        <v>1</v>
      </c>
      <c r="AB19" s="9">
        <v>0.7</v>
      </c>
      <c r="AC19" s="9">
        <v>1.2</v>
      </c>
      <c r="AD19" s="9">
        <v>11</v>
      </c>
      <c r="AE19" s="9">
        <v>9</v>
      </c>
      <c r="AF19" s="9">
        <v>8</v>
      </c>
      <c r="AG19" s="19">
        <v>0.12560000000000002</v>
      </c>
      <c r="AH19" s="9">
        <v>1</v>
      </c>
      <c r="AI19" s="9">
        <v>0.4</v>
      </c>
      <c r="AL19" s="9">
        <v>7</v>
      </c>
      <c r="AM19" s="9" t="s">
        <v>123</v>
      </c>
      <c r="AN19" s="19"/>
      <c r="AO19" s="19"/>
      <c r="AP19" s="17">
        <v>1</v>
      </c>
      <c r="AQ19" s="9">
        <v>11</v>
      </c>
      <c r="AR19" s="9">
        <v>0.9</v>
      </c>
      <c r="AS19" s="9">
        <v>1.2</v>
      </c>
      <c r="AT19" s="9">
        <v>11</v>
      </c>
      <c r="AU19" s="9">
        <v>9</v>
      </c>
      <c r="AV19" s="9">
        <v>8</v>
      </c>
      <c r="AW19" s="9">
        <v>0.12560000000000002</v>
      </c>
      <c r="AX19" s="9">
        <v>1</v>
      </c>
      <c r="AY19" s="9">
        <v>0.4</v>
      </c>
      <c r="AZ19" s="19"/>
      <c r="BA19" s="19"/>
      <c r="BB19" s="9">
        <v>7</v>
      </c>
      <c r="BC19" s="9" t="s">
        <v>124</v>
      </c>
      <c r="BD19" s="19"/>
      <c r="BE19" s="20"/>
    </row>
    <row r="20" spans="1:57" x14ac:dyDescent="0.25">
      <c r="A20" s="9" t="s">
        <v>126</v>
      </c>
      <c r="B20" s="21">
        <v>932</v>
      </c>
      <c r="C20" s="19">
        <v>11</v>
      </c>
      <c r="D20" s="9">
        <v>25</v>
      </c>
      <c r="E20" s="17">
        <v>1</v>
      </c>
      <c r="F20" s="19">
        <f t="shared" si="1"/>
        <v>12.5</v>
      </c>
      <c r="G20" s="17">
        <v>4</v>
      </c>
      <c r="H20" s="17">
        <v>1</v>
      </c>
      <c r="I20" s="19"/>
      <c r="J20" s="9">
        <v>3</v>
      </c>
      <c r="K20" s="9">
        <v>6.3</v>
      </c>
      <c r="L20" s="9">
        <v>4.7</v>
      </c>
      <c r="M20" s="9">
        <v>1</v>
      </c>
      <c r="N20" s="19">
        <v>38.464999999999996</v>
      </c>
      <c r="O20" s="9">
        <v>1</v>
      </c>
      <c r="P20" s="19"/>
      <c r="Q20" s="19"/>
      <c r="R20" s="16">
        <v>1</v>
      </c>
      <c r="S20" s="19">
        <v>0</v>
      </c>
      <c r="T20" s="19">
        <v>0</v>
      </c>
      <c r="U20" s="19">
        <v>0</v>
      </c>
      <c r="V20" s="19">
        <v>0</v>
      </c>
      <c r="W20" s="19">
        <v>0</v>
      </c>
      <c r="X20" s="19">
        <v>0</v>
      </c>
      <c r="Y20" s="19">
        <v>0</v>
      </c>
      <c r="Z20" s="19"/>
      <c r="AA20" s="17">
        <v>2</v>
      </c>
      <c r="AB20" s="9">
        <v>2.2000000000000002</v>
      </c>
      <c r="AC20" s="9">
        <v>5.2</v>
      </c>
      <c r="AD20" s="9">
        <v>11</v>
      </c>
      <c r="AE20" s="9">
        <v>9</v>
      </c>
      <c r="AF20" s="9">
        <v>8</v>
      </c>
      <c r="AG20" s="19">
        <v>1.5386</v>
      </c>
      <c r="AH20" s="9">
        <v>1</v>
      </c>
      <c r="AI20" s="9">
        <v>1.4</v>
      </c>
      <c r="AL20" s="9" t="s">
        <v>127</v>
      </c>
      <c r="AM20" s="9" t="s">
        <v>124</v>
      </c>
      <c r="AN20" s="19"/>
      <c r="AO20" s="19"/>
      <c r="AP20" s="17">
        <v>1</v>
      </c>
      <c r="AQ20" s="9">
        <v>11</v>
      </c>
      <c r="AR20" s="9">
        <v>1.8</v>
      </c>
      <c r="AS20" s="9">
        <v>5.2</v>
      </c>
      <c r="AT20" s="9">
        <v>11</v>
      </c>
      <c r="AU20" s="9">
        <v>9</v>
      </c>
      <c r="AV20" s="9">
        <v>8</v>
      </c>
      <c r="AW20" s="9">
        <v>1.5386</v>
      </c>
      <c r="AX20" s="9">
        <v>1</v>
      </c>
      <c r="AY20" s="9">
        <v>1.4</v>
      </c>
      <c r="AZ20" s="19"/>
      <c r="BA20" s="19"/>
      <c r="BB20" s="9" t="s">
        <v>127</v>
      </c>
      <c r="BC20" s="9" t="s">
        <v>124</v>
      </c>
      <c r="BD20" s="19"/>
      <c r="BE20" s="20"/>
    </row>
    <row r="21" spans="1:57" x14ac:dyDescent="0.25">
      <c r="A21" s="9" t="s">
        <v>126</v>
      </c>
      <c r="B21" s="21">
        <v>1233</v>
      </c>
      <c r="C21" s="19">
        <v>12</v>
      </c>
      <c r="D21" s="16">
        <v>10</v>
      </c>
      <c r="E21" s="17">
        <v>1</v>
      </c>
      <c r="F21" s="19">
        <f t="shared" si="1"/>
        <v>5</v>
      </c>
      <c r="G21" s="17">
        <v>4</v>
      </c>
      <c r="H21" s="17">
        <v>1</v>
      </c>
      <c r="I21" s="19"/>
      <c r="J21" s="9">
        <v>3</v>
      </c>
      <c r="K21" s="9">
        <v>0.8</v>
      </c>
      <c r="L21" s="9">
        <v>0.4</v>
      </c>
      <c r="M21" s="9">
        <v>1</v>
      </c>
      <c r="N21" s="19">
        <v>1.9625000000000001</v>
      </c>
      <c r="O21" s="9">
        <v>1</v>
      </c>
      <c r="P21" s="19"/>
      <c r="Q21" s="19"/>
      <c r="R21" s="16">
        <v>1</v>
      </c>
      <c r="S21" s="19">
        <v>1</v>
      </c>
      <c r="T21" s="19">
        <v>0</v>
      </c>
      <c r="U21" s="19">
        <v>0</v>
      </c>
      <c r="V21" s="19">
        <v>0</v>
      </c>
      <c r="W21" s="19">
        <v>1</v>
      </c>
      <c r="X21" s="19">
        <v>0</v>
      </c>
      <c r="Y21" s="19">
        <v>0</v>
      </c>
      <c r="Z21" s="19"/>
      <c r="AA21" s="17">
        <v>5</v>
      </c>
      <c r="AE21" s="9">
        <v>9</v>
      </c>
      <c r="AF21" s="9">
        <v>8</v>
      </c>
      <c r="AG21" s="19">
        <v>0.19625000000000001</v>
      </c>
      <c r="AH21" s="9">
        <v>1</v>
      </c>
      <c r="AI21" s="9">
        <v>0.5</v>
      </c>
      <c r="AL21" s="9">
        <v>5</v>
      </c>
      <c r="AM21" s="9" t="s">
        <v>123</v>
      </c>
      <c r="AN21" s="19"/>
      <c r="AO21" s="19"/>
      <c r="AP21" s="17">
        <v>1</v>
      </c>
      <c r="AQ21" s="9">
        <v>11</v>
      </c>
      <c r="AR21" s="9">
        <v>0.7</v>
      </c>
      <c r="AS21" s="9">
        <v>1.5</v>
      </c>
      <c r="AT21" s="9">
        <v>11</v>
      </c>
      <c r="AU21" s="9">
        <v>9</v>
      </c>
      <c r="AV21" s="9">
        <v>8</v>
      </c>
      <c r="AW21" s="9">
        <v>0.19625000000000001</v>
      </c>
      <c r="AX21" s="9">
        <v>1</v>
      </c>
      <c r="AY21" s="9">
        <v>0.5</v>
      </c>
      <c r="AZ21" s="19"/>
      <c r="BA21" s="19"/>
      <c r="BB21" s="9">
        <v>5</v>
      </c>
      <c r="BC21" s="9" t="s">
        <v>123</v>
      </c>
      <c r="BD21" s="19"/>
      <c r="BE21" s="20"/>
    </row>
    <row r="22" spans="1:57" x14ac:dyDescent="0.25">
      <c r="A22" s="9" t="s">
        <v>126</v>
      </c>
      <c r="B22" s="21">
        <v>1239</v>
      </c>
      <c r="C22" s="19">
        <v>13</v>
      </c>
      <c r="D22" s="9">
        <v>15</v>
      </c>
      <c r="E22" s="17">
        <v>1</v>
      </c>
      <c r="F22" s="19">
        <f t="shared" si="1"/>
        <v>7.5</v>
      </c>
      <c r="G22" s="17">
        <v>4</v>
      </c>
      <c r="H22" s="17">
        <v>1</v>
      </c>
      <c r="I22" s="19"/>
      <c r="J22" s="9">
        <v>3</v>
      </c>
      <c r="K22" s="9">
        <v>1.1000000000000001</v>
      </c>
      <c r="L22" s="9">
        <v>0.7</v>
      </c>
      <c r="M22" s="9">
        <v>1</v>
      </c>
      <c r="N22" s="19">
        <v>2.9437500000000001</v>
      </c>
      <c r="O22" s="9">
        <v>1</v>
      </c>
      <c r="P22" s="19"/>
      <c r="Q22" s="19"/>
      <c r="R22" s="16">
        <v>1</v>
      </c>
      <c r="S22" s="19">
        <v>1</v>
      </c>
      <c r="T22" s="19">
        <v>0</v>
      </c>
      <c r="U22" s="19">
        <v>0</v>
      </c>
      <c r="V22" s="19">
        <v>0</v>
      </c>
      <c r="W22" s="19">
        <v>1</v>
      </c>
      <c r="X22" s="19">
        <v>0</v>
      </c>
      <c r="Y22" s="19">
        <v>0</v>
      </c>
      <c r="Z22" s="19"/>
      <c r="AA22" s="9">
        <v>5</v>
      </c>
      <c r="AE22" s="9">
        <v>9</v>
      </c>
      <c r="AF22" s="9">
        <v>8</v>
      </c>
      <c r="AG22" s="19">
        <v>0.19625000000000001</v>
      </c>
      <c r="AH22" s="9">
        <v>1</v>
      </c>
      <c r="AI22" s="9">
        <v>0.5</v>
      </c>
      <c r="AL22" s="9">
        <v>5</v>
      </c>
      <c r="AM22" s="9" t="s">
        <v>123</v>
      </c>
      <c r="AN22" s="19"/>
      <c r="AO22" s="19"/>
      <c r="AP22" s="17">
        <v>1</v>
      </c>
      <c r="AQ22" s="9">
        <v>11</v>
      </c>
      <c r="AR22" s="9">
        <v>0.7</v>
      </c>
      <c r="AS22" s="9">
        <v>1.5</v>
      </c>
      <c r="AT22" s="9">
        <v>11</v>
      </c>
      <c r="AU22" s="9">
        <v>9</v>
      </c>
      <c r="AV22" s="9">
        <v>8</v>
      </c>
      <c r="AW22" s="9">
        <v>0.19625000000000001</v>
      </c>
      <c r="AX22" s="9">
        <v>1</v>
      </c>
      <c r="AY22" s="9">
        <v>0.5</v>
      </c>
      <c r="AZ22" s="19"/>
      <c r="BA22" s="19"/>
      <c r="BB22" s="9">
        <v>5</v>
      </c>
      <c r="BC22" s="9" t="s">
        <v>123</v>
      </c>
      <c r="BD22" s="19"/>
      <c r="BE22" s="20"/>
    </row>
    <row r="23" spans="1:57" x14ac:dyDescent="0.25">
      <c r="A23" s="19"/>
      <c r="B23" s="21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6">
        <v>1</v>
      </c>
      <c r="S23" s="19">
        <v>0</v>
      </c>
      <c r="T23" s="19">
        <v>0</v>
      </c>
      <c r="U23" s="19">
        <v>0</v>
      </c>
      <c r="V23" s="19">
        <v>0</v>
      </c>
      <c r="W23" s="19">
        <v>0</v>
      </c>
      <c r="X23" s="19">
        <v>0</v>
      </c>
      <c r="Y23" s="19">
        <v>0</v>
      </c>
      <c r="Z23" s="19"/>
      <c r="AG23" s="19"/>
      <c r="AN23" s="19"/>
      <c r="AO23" s="19"/>
      <c r="AY23" s="19"/>
      <c r="AZ23" s="19"/>
      <c r="BA23" s="19"/>
      <c r="BD23" s="19"/>
      <c r="BE23" s="20"/>
    </row>
    <row r="24" spans="1:57" x14ac:dyDescent="0.25">
      <c r="A24" s="19"/>
      <c r="B24" s="21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G24" s="19"/>
      <c r="AN24" s="19"/>
      <c r="AO24" s="19"/>
      <c r="AY24" s="19"/>
      <c r="AZ24" s="19"/>
      <c r="BA24" s="19"/>
      <c r="BD24" s="19"/>
      <c r="BE24" s="20"/>
    </row>
    <row r="25" spans="1:57" x14ac:dyDescent="0.25">
      <c r="A25" s="19"/>
      <c r="B25" s="21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G25" s="19"/>
      <c r="AN25" s="19"/>
      <c r="AO25" s="19"/>
      <c r="AY25" s="19"/>
      <c r="AZ25" s="19"/>
      <c r="BA25" s="19"/>
      <c r="BD25" s="19"/>
      <c r="BE25" s="20"/>
    </row>
    <row r="26" spans="1:57" x14ac:dyDescent="0.25">
      <c r="A26" s="22"/>
      <c r="B26" s="21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G26" s="19"/>
      <c r="AN26" s="19"/>
      <c r="AO26" s="19"/>
      <c r="AY26" s="19"/>
      <c r="AZ26" s="19"/>
      <c r="BA26" s="19"/>
      <c r="BD26" s="19"/>
      <c r="BE26" s="20"/>
    </row>
    <row r="27" spans="1:57" x14ac:dyDescent="0.25">
      <c r="A27" s="22"/>
      <c r="B27" s="21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G27" s="19"/>
      <c r="AN27" s="19"/>
      <c r="AO27" s="19"/>
      <c r="AY27" s="19"/>
      <c r="AZ27" s="19"/>
      <c r="BA27" s="19"/>
      <c r="BD27" s="19"/>
      <c r="BE27" s="20"/>
    </row>
    <row r="28" spans="1:57" x14ac:dyDescent="0.25">
      <c r="A28" s="22"/>
      <c r="B28" s="21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G28" s="19"/>
      <c r="AN28" s="19"/>
      <c r="AO28" s="19"/>
      <c r="AY28" s="19"/>
      <c r="AZ28" s="19"/>
      <c r="BA28" s="19"/>
      <c r="BD28" s="19"/>
      <c r="BE28" s="20"/>
    </row>
    <row r="29" spans="1:57" x14ac:dyDescent="0.25">
      <c r="B29" s="21"/>
    </row>
    <row r="30" spans="1:57" x14ac:dyDescent="0.25">
      <c r="B30" s="21"/>
    </row>
    <row r="31" spans="1:57" x14ac:dyDescent="0.25">
      <c r="B31" s="21"/>
    </row>
    <row r="32" spans="1:57" x14ac:dyDescent="0.25">
      <c r="B32" s="21"/>
    </row>
    <row r="33" spans="2:2" x14ac:dyDescent="0.25">
      <c r="B33" s="21"/>
    </row>
    <row r="34" spans="2:2" x14ac:dyDescent="0.25">
      <c r="B34" s="21"/>
    </row>
    <row r="35" spans="2:2" x14ac:dyDescent="0.25">
      <c r="B35" s="21"/>
    </row>
    <row r="36" spans="2:2" x14ac:dyDescent="0.25">
      <c r="B36" s="21"/>
    </row>
    <row r="37" spans="2:2" x14ac:dyDescent="0.25">
      <c r="B37" s="21"/>
    </row>
    <row r="38" spans="2:2" x14ac:dyDescent="0.25">
      <c r="B38" s="21"/>
    </row>
    <row r="39" spans="2:2" x14ac:dyDescent="0.25">
      <c r="B39" s="21"/>
    </row>
    <row r="40" spans="2:2" x14ac:dyDescent="0.25">
      <c r="B40" s="21"/>
    </row>
    <row r="41" spans="2:2" x14ac:dyDescent="0.25">
      <c r="B41" s="21"/>
    </row>
    <row r="42" spans="2:2" x14ac:dyDescent="0.25">
      <c r="B42" s="21"/>
    </row>
    <row r="43" spans="2:2" x14ac:dyDescent="0.25">
      <c r="B43" s="21"/>
    </row>
    <row r="44" spans="2:2" x14ac:dyDescent="0.25">
      <c r="B44" s="21"/>
    </row>
    <row r="45" spans="2:2" x14ac:dyDescent="0.25">
      <c r="B45" s="21"/>
    </row>
    <row r="46" spans="2:2" x14ac:dyDescent="0.25">
      <c r="B46" s="21"/>
    </row>
    <row r="47" spans="2:2" x14ac:dyDescent="0.25">
      <c r="B47" s="21"/>
    </row>
    <row r="48" spans="2:2" x14ac:dyDescent="0.25">
      <c r="B48" s="21"/>
    </row>
    <row r="49" spans="2:2" x14ac:dyDescent="0.25">
      <c r="B49" s="21"/>
    </row>
    <row r="50" spans="2:2" x14ac:dyDescent="0.25">
      <c r="B50" s="21"/>
    </row>
    <row r="51" spans="2:2" x14ac:dyDescent="0.25">
      <c r="B51" s="21"/>
    </row>
    <row r="52" spans="2:2" x14ac:dyDescent="0.25">
      <c r="B52" s="21"/>
    </row>
    <row r="53" spans="2:2" x14ac:dyDescent="0.25">
      <c r="B53" s="21"/>
    </row>
  </sheetData>
  <sheetProtection algorithmName="SHA-512" hashValue="Mdzg+fdQybrZDHTC3J5bawZE0cBm5Jlnw1RlWZiskqknp6fqVwB6yuwiO4g1h0PwR/6abO5JQ/EbeIpHoBsIIQ==" saltValue="/N/eYK/j3igrJ5xDJuxOLQ==" spinCount="100000" sheet="1" objects="1" scenarios="1" formatCells="0" formatColumns="0" formatRows="0" insertRows="0" insertHyperlinks="0" deleteRows="0" sort="0" autoFilter="0" pivotTables="0"/>
  <dataValidations disablePrompts="1" count="2">
    <dataValidation allowBlank="1" showInputMessage="1" showErrorMessage="1" prompt="Входной оголовок" sqref="AN1:AO1 AG1:AL1 AB1:AC1"/>
    <dataValidation allowBlank="1" showInputMessage="1" showErrorMessage="1" prompt="Выходной оголовок" sqref="BD1:BE1 AW1:BB1 AR1:AS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9">
        <x14:dataValidation type="list" allowBlank="1" showInputMessage="1" showErrorMessage="1">
          <x14:formula1>
            <xm:f>расположение!$A$1:$A$4</xm:f>
          </x14:formula1>
          <xm:sqref>C1</xm:sqref>
        </x14:dataValidation>
        <x14:dataValidation type="list" allowBlank="1" showInputMessage="1" showErrorMessage="1">
          <x14:formula1>
            <xm:f>препятствие!$A$1:$A$8</xm:f>
          </x14:formula1>
          <xm:sqref>G1</xm:sqref>
        </x14:dataValidation>
        <x14:dataValidation type="list" allowBlank="1" showInputMessage="1" showErrorMessage="1">
          <x14:formula1>
            <xm:f>протекание!$A$1:$A$3</xm:f>
          </x14:formula1>
          <xm:sqref>H1</xm:sqref>
        </x14:dataValidation>
        <x14:dataValidation type="list" allowBlank="1" showInputMessage="1" showErrorMessage="1">
          <x14:formula1>
            <xm:f>основание!$A$1:$A$6</xm:f>
          </x14:formula1>
          <xm:sqref>J1</xm:sqref>
        </x14:dataValidation>
        <x14:dataValidation type="list" allowBlank="1" showInputMessage="1" showErrorMessage="1">
          <x14:formula1>
            <xm:f>изояция!$A$1:$A$2</xm:f>
          </x14:formula1>
          <xm:sqref>O1</xm:sqref>
        </x14:dataValidation>
        <x14:dataValidation type="list" allowBlank="1" showInputMessage="1" showErrorMessage="1" prompt="Выходной оголовок">
          <x14:formula1>
            <xm:f>оголовок!$A$1:$A$5</xm:f>
          </x14:formula1>
          <xm:sqref>AQ1</xm:sqref>
        </x14:dataValidation>
        <x14:dataValidation type="list" allowBlank="1" showInputMessage="1" showErrorMessage="1" prompt="Входной оголовок">
          <x14:formula1>
            <xm:f>'укр русла'!$A$1:$A$9</xm:f>
          </x14:formula1>
          <xm:sqref>AE1</xm:sqref>
        </x14:dataValidation>
        <x14:dataValidation type="list" allowBlank="1" showInputMessage="1" showErrorMessage="1" prompt="Входной оголовок">
          <x14:formula1>
            <xm:f>'укр откосов'!$A$1:$A$8</xm:f>
          </x14:formula1>
          <xm:sqref>AF1</xm:sqref>
        </x14:dataValidation>
        <x14:dataValidation type="list" allowBlank="1" showInputMessage="1" showErrorMessage="1" prompt="Выходной оголовок">
          <x14:formula1>
            <xm:f>техсост!$A$1:$A$3</xm:f>
          </x14:formula1>
          <xm:sqref>BC1</xm:sqref>
        </x14:dataValidation>
        <x14:dataValidation type="list" allowBlank="1" showInputMessage="1" showErrorMessage="1" prompt="Выходной оголовок">
          <x14:formula1>
            <xm:f>очертание!$A$1:$A$5</xm:f>
          </x14:formula1>
          <xm:sqref>BF1</xm:sqref>
        </x14:dataValidation>
        <x14:dataValidation type="list" allowBlank="1" showInputMessage="1" showErrorMessage="1">
          <x14:formula1>
            <xm:f>материал!$A$1:$A$30</xm:f>
          </x14:formula1>
          <xm:sqref>E1</xm:sqref>
        </x14:dataValidation>
        <x14:dataValidation type="list" allowBlank="1" showInputMessage="1" showErrorMessage="1" prompt="Выходной оголовок">
          <x14:formula1>
            <xm:f>'укр русла'!$A$1:$A$9</xm:f>
          </x14:formula1>
          <xm:sqref>AU1</xm:sqref>
        </x14:dataValidation>
        <x14:dataValidation type="list" allowBlank="1" showInputMessage="1" showErrorMessage="1" prompt="Выходной оголовок">
          <x14:formula1>
            <xm:f>'укр откосов'!$A$1:$A$8</xm:f>
          </x14:formula1>
          <xm:sqref>AV1</xm:sqref>
        </x14:dataValidation>
        <x14:dataValidation type="list" allowBlank="1" showInputMessage="1" showErrorMessage="1" prompt="Выходной оголовок">
          <x14:formula1>
            <xm:f>мат.огол!$A$1:$A$9</xm:f>
          </x14:formula1>
          <xm:sqref>AT1</xm:sqref>
        </x14:dataValidation>
        <x14:dataValidation type="list" allowBlank="1" showInputMessage="1" showErrorMessage="1" prompt="Входной оголовок">
          <x14:formula1>
            <xm:f>мат.огол!$A$1:$A$9</xm:f>
          </x14:formula1>
          <xm:sqref>AD1</xm:sqref>
        </x14:dataValidation>
        <x14:dataValidation type="list" allowBlank="1" showInputMessage="1" showErrorMessage="1" prompt="Входной оголовок">
          <x14:formula1>
            <xm:f>оголовок!$A$1:$A$5</xm:f>
          </x14:formula1>
          <xm:sqref>AA1</xm:sqref>
        </x14:dataValidation>
        <x14:dataValidation type="list" allowBlank="1" showInputMessage="1" showErrorMessage="1" prompt="Входной оголовок">
          <x14:formula1>
            <xm:f>техсост!$A$1:$A$3</xm:f>
          </x14:formula1>
          <xm:sqref>AM1</xm:sqref>
        </x14:dataValidation>
        <x14:dataValidation type="list" allowBlank="1" showInputMessage="1" showErrorMessage="1" prompt="Входной оголовок">
          <x14:formula1>
            <xm:f>очертание!$A$1:$A$5</xm:f>
          </x14:formula1>
          <xm:sqref>AP1</xm:sqref>
        </x14:dataValidation>
        <x14:dataValidation type="list" allowBlank="1" showInputMessage="1" showErrorMessage="1">
          <x14:formula1>
            <xm:f>техсост!$A$1:$A$3</xm:f>
          </x14:formula1>
          <xm:sqref>R1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30" sqref="C30:C31"/>
    </sheetView>
  </sheetViews>
  <sheetFormatPr defaultRowHeight="15" x14ac:dyDescent="0.25"/>
  <sheetData>
    <row r="1" spans="1:1" x14ac:dyDescent="0.25">
      <c r="A1" s="3" t="s">
        <v>55</v>
      </c>
    </row>
    <row r="2" spans="1:1" x14ac:dyDescent="0.25">
      <c r="A2" s="3" t="s">
        <v>56</v>
      </c>
    </row>
    <row r="3" spans="1:1" x14ac:dyDescent="0.25">
      <c r="A3" s="3" t="s">
        <v>57</v>
      </c>
    </row>
  </sheetData>
  <sheetProtection algorithmName="SHA-512" hashValue="DBBObJrQOtzwku1/m1n1gHlb4RTW8AANJhZ4eA0xmw0fGLSRlbBxBn0fS9eCoGAbHYS6peUKG5NZiKaS5YS/ZA==" saltValue="5Z+Aklv1jwt0jqpfrU1raw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B35" sqref="B35"/>
    </sheetView>
  </sheetViews>
  <sheetFormatPr defaultRowHeight="15" x14ac:dyDescent="0.25"/>
  <sheetData>
    <row r="1" spans="1:1" x14ac:dyDescent="0.25">
      <c r="A1" s="1" t="s">
        <v>48</v>
      </c>
    </row>
    <row r="2" spans="1:1" x14ac:dyDescent="0.25">
      <c r="A2" s="1" t="s">
        <v>49</v>
      </c>
    </row>
    <row r="3" spans="1:1" x14ac:dyDescent="0.25">
      <c r="A3" s="1" t="s">
        <v>50</v>
      </c>
    </row>
    <row r="4" spans="1:1" x14ac:dyDescent="0.25">
      <c r="A4" s="1" t="s">
        <v>51</v>
      </c>
    </row>
    <row r="5" spans="1:1" x14ac:dyDescent="0.25">
      <c r="A5" s="1" t="s">
        <v>52</v>
      </c>
    </row>
    <row r="6" spans="1:1" x14ac:dyDescent="0.25">
      <c r="A6" s="1" t="s">
        <v>53</v>
      </c>
    </row>
    <row r="7" spans="1:1" x14ac:dyDescent="0.25">
      <c r="A7" s="1" t="s">
        <v>54</v>
      </c>
    </row>
    <row r="8" spans="1:1" x14ac:dyDescent="0.25">
      <c r="A8" s="1" t="s">
        <v>18</v>
      </c>
    </row>
  </sheetData>
  <sheetProtection algorithmName="SHA-512" hashValue="WqeC7hW5cYBKZ6vKoKOqW+dcJ75DgTMq6BUl2toGLHxvuj37iFtu3A2y4tZvQctdnYyKPHFQLk83s1simkDcuQ==" saltValue="n1ZwNiKRrXdDLMcoVefxbA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topLeftCell="A7" workbookViewId="0">
      <selection activeCell="F32" sqref="F32"/>
    </sheetView>
  </sheetViews>
  <sheetFormatPr defaultRowHeight="15" x14ac:dyDescent="0.25"/>
  <sheetData>
    <row r="1" spans="1:1" x14ac:dyDescent="0.25">
      <c r="A1" s="1" t="s">
        <v>19</v>
      </c>
    </row>
    <row r="2" spans="1:1" x14ac:dyDescent="0.25">
      <c r="A2" s="1" t="s">
        <v>20</v>
      </c>
    </row>
    <row r="3" spans="1:1" x14ac:dyDescent="0.25">
      <c r="A3" s="1" t="s">
        <v>21</v>
      </c>
    </row>
    <row r="4" spans="1:1" x14ac:dyDescent="0.25">
      <c r="A4" s="1" t="s">
        <v>22</v>
      </c>
    </row>
    <row r="5" spans="1:1" x14ac:dyDescent="0.25">
      <c r="A5" s="2" t="s">
        <v>23</v>
      </c>
    </row>
    <row r="6" spans="1:1" x14ac:dyDescent="0.25">
      <c r="A6" s="3" t="s">
        <v>24</v>
      </c>
    </row>
    <row r="7" spans="1:1" x14ac:dyDescent="0.25">
      <c r="A7" s="2" t="s">
        <v>25</v>
      </c>
    </row>
    <row r="8" spans="1:1" x14ac:dyDescent="0.25">
      <c r="A8" s="3" t="s">
        <v>26</v>
      </c>
    </row>
    <row r="9" spans="1:1" x14ac:dyDescent="0.25">
      <c r="A9" s="3" t="s">
        <v>27</v>
      </c>
    </row>
    <row r="10" spans="1:1" x14ac:dyDescent="0.25">
      <c r="A10" s="3" t="s">
        <v>28</v>
      </c>
    </row>
    <row r="11" spans="1:1" x14ac:dyDescent="0.25">
      <c r="A11" s="4" t="s">
        <v>29</v>
      </c>
    </row>
    <row r="12" spans="1:1" x14ac:dyDescent="0.25">
      <c r="A12" s="3" t="s">
        <v>30</v>
      </c>
    </row>
    <row r="13" spans="1:1" x14ac:dyDescent="0.25">
      <c r="A13" s="3" t="s">
        <v>31</v>
      </c>
    </row>
    <row r="14" spans="1:1" x14ac:dyDescent="0.25">
      <c r="A14" s="3" t="s">
        <v>32</v>
      </c>
    </row>
    <row r="15" spans="1:1" x14ac:dyDescent="0.25">
      <c r="A15" s="3" t="s">
        <v>33</v>
      </c>
    </row>
    <row r="16" spans="1:1" x14ac:dyDescent="0.25">
      <c r="A16" s="3" t="s">
        <v>34</v>
      </c>
    </row>
    <row r="17" spans="1:1" x14ac:dyDescent="0.25">
      <c r="A17" s="3" t="s">
        <v>35</v>
      </c>
    </row>
    <row r="18" spans="1:1" x14ac:dyDescent="0.25">
      <c r="A18" s="3" t="s">
        <v>36</v>
      </c>
    </row>
    <row r="19" spans="1:1" x14ac:dyDescent="0.25">
      <c r="A19" s="3" t="s">
        <v>37</v>
      </c>
    </row>
    <row r="20" spans="1:1" x14ac:dyDescent="0.25">
      <c r="A20" s="3" t="s">
        <v>38</v>
      </c>
    </row>
    <row r="21" spans="1:1" x14ac:dyDescent="0.25">
      <c r="A21" s="3" t="s">
        <v>39</v>
      </c>
    </row>
    <row r="22" spans="1:1" x14ac:dyDescent="0.25">
      <c r="A22" s="3" t="s">
        <v>40</v>
      </c>
    </row>
    <row r="23" spans="1:1" x14ac:dyDescent="0.25">
      <c r="A23" s="3" t="s">
        <v>41</v>
      </c>
    </row>
    <row r="24" spans="1:1" x14ac:dyDescent="0.25">
      <c r="A24" s="3" t="s">
        <v>42</v>
      </c>
    </row>
    <row r="25" spans="1:1" x14ac:dyDescent="0.25">
      <c r="A25" s="3" t="s">
        <v>43</v>
      </c>
    </row>
    <row r="26" spans="1:1" x14ac:dyDescent="0.25">
      <c r="A26" s="3" t="s">
        <v>44</v>
      </c>
    </row>
    <row r="27" spans="1:1" x14ac:dyDescent="0.25">
      <c r="A27" s="3" t="s">
        <v>45</v>
      </c>
    </row>
    <row r="28" spans="1:1" x14ac:dyDescent="0.25">
      <c r="A28" s="3" t="s">
        <v>46</v>
      </c>
    </row>
    <row r="29" spans="1:1" x14ac:dyDescent="0.25">
      <c r="A29" s="2" t="s">
        <v>86</v>
      </c>
    </row>
    <row r="30" spans="1:1" x14ac:dyDescent="0.25">
      <c r="A30" s="3" t="s">
        <v>47</v>
      </c>
    </row>
  </sheetData>
  <sheetProtection algorithmName="SHA-512" hashValue="/donqroY7tstrkKxfPS9BbAWqSLx3JBtc9V+sJ0sAzIipX6tQc6RjQw42Sd2S//GanwMoOWIUjD/zeW1dn7Trw==" saltValue="rgpOqXQQdmOSXjW4Cw32fg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15</v>
      </c>
    </row>
    <row r="2" spans="1:1" x14ac:dyDescent="0.25">
      <c r="A2" t="s">
        <v>16</v>
      </c>
    </row>
    <row r="3" spans="1:1" x14ac:dyDescent="0.25">
      <c r="A3" t="s">
        <v>17</v>
      </c>
    </row>
    <row r="4" spans="1:1" x14ac:dyDescent="0.25">
      <c r="A4" t="s">
        <v>18</v>
      </c>
    </row>
  </sheetData>
  <sheetProtection algorithmName="SHA-512" hashValue="A0BY/ZMGfkQWC+b5yH7fEJf7QzNWt/44JaQfzygu93jMrOQx0F2Oo5GHgikaQ6L8rna2GmE963gTV3qZOBP1yg==" saltValue="qMRO8udEgyoIUh+e6Qq7y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F26" sqref="F26"/>
    </sheetView>
  </sheetViews>
  <sheetFormatPr defaultRowHeight="15" x14ac:dyDescent="0.25"/>
  <sheetData>
    <row r="1" spans="1:1" x14ac:dyDescent="0.25">
      <c r="A1" s="6" t="s">
        <v>81</v>
      </c>
    </row>
    <row r="2" spans="1:1" x14ac:dyDescent="0.25">
      <c r="A2" s="6" t="s">
        <v>82</v>
      </c>
    </row>
    <row r="3" spans="1:1" x14ac:dyDescent="0.25">
      <c r="A3" s="6" t="s">
        <v>83</v>
      </c>
    </row>
    <row r="4" spans="1:1" x14ac:dyDescent="0.25">
      <c r="A4" s="6" t="s">
        <v>84</v>
      </c>
    </row>
    <row r="5" spans="1:1" x14ac:dyDescent="0.25">
      <c r="A5" s="6" t="s">
        <v>85</v>
      </c>
    </row>
  </sheetData>
  <sheetProtection algorithmName="SHA-512" hashValue="cGHqvSbzuV1/oH+FcaK4srPAWpVs8LT+x7K2f2U4u/zpIt7OHhi+OHbehypKwaN8BPYWISkunVNQmy0hL/NhLg==" saltValue="KpVdkUUaEQAHX8pIznpdJ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B9" sqref="B9"/>
    </sheetView>
  </sheetViews>
  <sheetFormatPr defaultRowHeight="15" x14ac:dyDescent="0.25"/>
  <sheetData>
    <row r="1" spans="1:1" x14ac:dyDescent="0.25">
      <c r="A1" t="s">
        <v>65</v>
      </c>
    </row>
    <row r="2" spans="1:1" x14ac:dyDescent="0.25">
      <c r="A2" t="s">
        <v>66</v>
      </c>
    </row>
    <row r="3" spans="1:1" x14ac:dyDescent="0.25">
      <c r="A3" t="s">
        <v>67</v>
      </c>
    </row>
  </sheetData>
  <sheetProtection algorithmName="SHA-512" hashValue="KH0ZCFTQTejgbDv1t+ABpPuh6+jdoO3qOLe3k7SU1U9u3X0JfrSWdMM4lmsFguKjpflgBu7nQ0BuoL2ilL4VuQ==" saltValue="U7sx61xfKMi5cZdxGoy2L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E13" sqref="E13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78</v>
      </c>
    </row>
    <row r="3" spans="1:1" x14ac:dyDescent="0.25">
      <c r="A3" s="3" t="s">
        <v>79</v>
      </c>
    </row>
    <row r="4" spans="1:1" x14ac:dyDescent="0.25">
      <c r="A4" s="5" t="s">
        <v>80</v>
      </c>
    </row>
    <row r="5" spans="1:1" x14ac:dyDescent="0.25">
      <c r="A5" s="5" t="s">
        <v>100</v>
      </c>
    </row>
    <row r="6" spans="1:1" x14ac:dyDescent="0.25">
      <c r="A6" s="5" t="s">
        <v>101</v>
      </c>
    </row>
    <row r="7" spans="1:1" x14ac:dyDescent="0.25">
      <c r="A7" s="5" t="s">
        <v>102</v>
      </c>
    </row>
    <row r="8" spans="1:1" x14ac:dyDescent="0.25">
      <c r="A8" s="5" t="s">
        <v>103</v>
      </c>
    </row>
  </sheetData>
  <sheetProtection algorithmName="SHA-512" hashValue="A2m891Dg/thTUDLmZZcv9nn+YWE8m/0FqwS7mu6hHruvM1GRJe2aTycuNNwSlpy6xvc4obcxn3OEVGV6hARHyg==" saltValue="P2QWMNb0GijSeJw452Fj6g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E11" sqref="E11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73</v>
      </c>
    </row>
    <row r="3" spans="1:1" x14ac:dyDescent="0.25">
      <c r="A3" s="3" t="s">
        <v>74</v>
      </c>
    </row>
    <row r="4" spans="1:1" x14ac:dyDescent="0.25">
      <c r="A4" s="5" t="s">
        <v>75</v>
      </c>
    </row>
    <row r="5" spans="1:1" x14ac:dyDescent="0.25">
      <c r="A5" s="5" t="s">
        <v>76</v>
      </c>
    </row>
    <row r="6" spans="1:1" x14ac:dyDescent="0.25">
      <c r="A6" s="5" t="s">
        <v>77</v>
      </c>
    </row>
    <row r="7" spans="1:1" x14ac:dyDescent="0.25">
      <c r="A7" s="5" t="s">
        <v>96</v>
      </c>
    </row>
    <row r="8" spans="1:1" x14ac:dyDescent="0.25">
      <c r="A8" s="5" t="s">
        <v>97</v>
      </c>
    </row>
    <row r="9" spans="1:1" x14ac:dyDescent="0.25">
      <c r="A9" s="5" t="s">
        <v>98</v>
      </c>
    </row>
  </sheetData>
  <sheetProtection algorithmName="SHA-512" hashValue="mt47K9vvFUMGr1Mp4w9t1jAA+InUVw62YchKOv/foSTves2dREwqZe3akeHB1XX/PuNAgw/7ZJyRVwSdF6ToPw==" saltValue="5/r8axDSky7808oCqAJK1A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D18" sqref="D18"/>
    </sheetView>
  </sheetViews>
  <sheetFormatPr defaultRowHeight="15" x14ac:dyDescent="0.25"/>
  <cols>
    <col min="1" max="1" width="17.85546875" customWidth="1"/>
  </cols>
  <sheetData>
    <row r="1" spans="1:1" x14ac:dyDescent="0.25">
      <c r="A1" s="3" t="s">
        <v>104</v>
      </c>
    </row>
    <row r="2" spans="1:1" x14ac:dyDescent="0.25">
      <c r="A2" s="3" t="s">
        <v>20</v>
      </c>
    </row>
    <row r="3" spans="1:1" x14ac:dyDescent="0.25">
      <c r="A3" s="3" t="s">
        <v>22</v>
      </c>
    </row>
    <row r="4" spans="1:1" x14ac:dyDescent="0.25">
      <c r="A4" s="3" t="s">
        <v>23</v>
      </c>
    </row>
    <row r="5" spans="1:1" x14ac:dyDescent="0.25">
      <c r="A5" s="3" t="s">
        <v>29</v>
      </c>
    </row>
    <row r="6" spans="1:1" x14ac:dyDescent="0.25">
      <c r="A6" s="3" t="s">
        <v>30</v>
      </c>
    </row>
    <row r="7" spans="1:1" x14ac:dyDescent="0.25">
      <c r="A7" s="3" t="s">
        <v>31</v>
      </c>
    </row>
    <row r="8" spans="1:1" x14ac:dyDescent="0.25">
      <c r="A8" s="3" t="s">
        <v>34</v>
      </c>
    </row>
    <row r="9" spans="1:1" x14ac:dyDescent="0.25">
      <c r="A9" s="3" t="s">
        <v>47</v>
      </c>
    </row>
  </sheetData>
  <sheetProtection algorithmName="SHA-512" hashValue="GRHt7tGxy6f6/igCHktq5ViJxhL7FcdUBg2mFyVfaZFImWNq8vu+S5NHOcFjmvap2pZclC8+bhJkRGOlPW92ZQ==" saltValue="rDNQN1QOCA/KSxJ3hkooTQ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5" sqref="A5"/>
    </sheetView>
  </sheetViews>
  <sheetFormatPr defaultRowHeight="15" x14ac:dyDescent="0.25"/>
  <sheetData>
    <row r="1" spans="1:1" x14ac:dyDescent="0.25">
      <c r="A1" s="3" t="s">
        <v>68</v>
      </c>
    </row>
    <row r="2" spans="1:1" x14ac:dyDescent="0.25">
      <c r="A2" s="3" t="s">
        <v>69</v>
      </c>
    </row>
    <row r="3" spans="1:1" x14ac:dyDescent="0.25">
      <c r="A3" s="3" t="s">
        <v>70</v>
      </c>
    </row>
    <row r="4" spans="1:1" x14ac:dyDescent="0.25">
      <c r="A4" s="5" t="s">
        <v>71</v>
      </c>
    </row>
    <row r="5" spans="1:1" x14ac:dyDescent="0.25">
      <c r="A5" s="5" t="s">
        <v>72</v>
      </c>
    </row>
  </sheetData>
  <sheetProtection algorithmName="SHA-512" hashValue="hW2fkXcrpNuGS2e9dehKV5BbBHgQ+hSdhM2l6f33a7jkXn+oTiCZGvlRf7l0qz7P+9c1evugSYeYcFfchnVGCQ==" saltValue="u08fOG8/l2KYhnHMdMZMa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13" sqref="B13"/>
    </sheetView>
  </sheetViews>
  <sheetFormatPr defaultRowHeight="15" x14ac:dyDescent="0.25"/>
  <sheetData>
    <row r="1" spans="1:1" x14ac:dyDescent="0.25">
      <c r="A1" s="3" t="s">
        <v>63</v>
      </c>
    </row>
    <row r="2" spans="1:1" x14ac:dyDescent="0.25">
      <c r="A2" s="3" t="s">
        <v>64</v>
      </c>
    </row>
  </sheetData>
  <sheetProtection algorithmName="SHA-512" hashValue="wwSoVb/c+mq/hQSJQF1a5evI5FXB5PS31MZNRgtWQEBnTUreto6twuRjwpkX6u0t+3KFTAHv9rovmHEq5gZO3Q==" saltValue="9BaNRo4kvHVTkb6f3cUOcA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B10" sqref="B10"/>
    </sheetView>
  </sheetViews>
  <sheetFormatPr defaultRowHeight="15" x14ac:dyDescent="0.25"/>
  <sheetData>
    <row r="1" spans="1:1" x14ac:dyDescent="0.25">
      <c r="A1" s="3" t="s">
        <v>58</v>
      </c>
    </row>
    <row r="2" spans="1:1" x14ac:dyDescent="0.25">
      <c r="A2" s="3" t="s">
        <v>59</v>
      </c>
    </row>
    <row r="3" spans="1:1" x14ac:dyDescent="0.25">
      <c r="A3" s="3" t="s">
        <v>60</v>
      </c>
    </row>
    <row r="4" spans="1:1" x14ac:dyDescent="0.25">
      <c r="A4" s="5" t="s">
        <v>61</v>
      </c>
    </row>
    <row r="5" spans="1:1" x14ac:dyDescent="0.25">
      <c r="A5" s="5" t="s">
        <v>62</v>
      </c>
    </row>
    <row r="6" spans="1:1" x14ac:dyDescent="0.25">
      <c r="A6" s="5" t="s">
        <v>95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Лист1</vt:lpstr>
      <vt:lpstr>очертание</vt:lpstr>
      <vt:lpstr>техсост</vt:lpstr>
      <vt:lpstr>укр откосов</vt:lpstr>
      <vt:lpstr>укр русла</vt:lpstr>
      <vt:lpstr>мат.огол</vt:lpstr>
      <vt:lpstr>оголовок</vt:lpstr>
      <vt:lpstr>изояция</vt:lpstr>
      <vt:lpstr>основание</vt:lpstr>
      <vt:lpstr>протекание</vt:lpstr>
      <vt:lpstr>препятствие</vt:lpstr>
      <vt:lpstr>материал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2021-07-20T08:58:02Z</dcterms:modified>
</cp:coreProperties>
</file>