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Лист1" sheetId="1" r:id="rId1"/>
    <sheet name="Настройки" sheetId="10" state="hidden" r:id="rId2"/>
    <sheet name="расположение" sheetId="2" state="hidden" r:id="rId3"/>
    <sheet name="параметр" sheetId="4" state="hidden" r:id="rId4"/>
    <sheet name="оборудованность " sheetId="6" state="hidden" r:id="rId5"/>
    <sheet name="покрытие" sheetId="7" state="hidden" r:id="rId6"/>
    <sheet name="техсостояние" sheetId="9" state="hidden" r:id="rId7"/>
  </sheets>
  <definedNames>
    <definedName name="оборудованность">'оборудованность '!$A$1:$A$3</definedName>
    <definedName name="параметр">параметр!$A$1:$A$2</definedName>
    <definedName name="пересечение">#REF!</definedName>
    <definedName name="покрытие">покрытие!$A$1:$A$9</definedName>
    <definedName name="расположение">расположение!$A$1:$A$3</definedName>
    <definedName name="техсостояние">техсостояние!$A$1:$A$4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35" i="1" l="1"/>
  <c r="Q34" i="1"/>
  <c r="Q33" i="1"/>
  <c r="Q32" i="1"/>
  <c r="Q31" i="1"/>
  <c r="Q30" i="1"/>
  <c r="Q29" i="1"/>
  <c r="Q28" i="1"/>
  <c r="Q27" i="1" l="1"/>
  <c r="Q26" i="1"/>
  <c r="Q25" i="1"/>
  <c r="Q7" i="1"/>
  <c r="Q6" i="1"/>
  <c r="Q5" i="1"/>
  <c r="Q4" i="1"/>
  <c r="Q3" i="1" l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" i="1"/>
</calcChain>
</file>

<file path=xl/sharedStrings.xml><?xml version="1.0" encoding="utf-8"?>
<sst xmlns="http://schemas.openxmlformats.org/spreadsheetml/2006/main" count="84" uniqueCount="54">
  <si>
    <t>Наименование пересечения</t>
  </si>
  <si>
    <t xml:space="preserve">Код расположения </t>
  </si>
  <si>
    <t>Ширина проезжей части, м</t>
  </si>
  <si>
    <t>Протяженность ПСП, м (полоса разгона)</t>
  </si>
  <si>
    <t>Протяженность ПСП, м (полоса торможения)</t>
  </si>
  <si>
    <t xml:space="preserve">Тип покрытия </t>
  </si>
  <si>
    <t>Площадь покрытия</t>
  </si>
  <si>
    <t>Наличие полосы торможения (1-есть, 0-нет)</t>
  </si>
  <si>
    <t>Наличие полосы разгона (1-есть, 0-нет)</t>
  </si>
  <si>
    <t>Наличие светофора (1-есть, 0-нет)</t>
  </si>
  <si>
    <t>Наличие островка безопасности (1-есть, 0-нет)</t>
  </si>
  <si>
    <t>Наличие сигнальных столбиков (1-есть, 0-нет)</t>
  </si>
  <si>
    <t>Наличие трубы (1-есть, 0-нет)</t>
  </si>
  <si>
    <t xml:space="preserve">Техническое состояние </t>
  </si>
  <si>
    <t>1 - слева</t>
  </si>
  <si>
    <t>2 - справа</t>
  </si>
  <si>
    <t>6 - слева, справа</t>
  </si>
  <si>
    <t>1 - Полностью канализированное пересечение</t>
  </si>
  <si>
    <t>2 - Частично оборудованное пересечение с островками без переходно-скоростных полос</t>
  </si>
  <si>
    <t>3 - Необорудованное пересечение</t>
  </si>
  <si>
    <t>1 - техсостояние</t>
  </si>
  <si>
    <t>2 - удовлетворительное</t>
  </si>
  <si>
    <t>3 - неудовлетворительное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</si>
  <si>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</si>
  <si>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</si>
  <si>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</si>
  <si>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</si>
  <si>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</si>
  <si>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</si>
  <si>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</si>
  <si>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8 - железобетон</t>
  </si>
  <si>
    <t>9 - песок</t>
  </si>
  <si>
    <t xml:space="preserve">Наличие переходно-скоростных полос 
(1-есть, 0-нет) </t>
  </si>
  <si>
    <t>Длина, м</t>
  </si>
  <si>
    <t>1 - примыкание, имеющее покрытие проезжей части</t>
  </si>
  <si>
    <t>2 - грунтовая дорога к объекту или населенному пункту</t>
  </si>
  <si>
    <t>JunctionIntersection</t>
  </si>
  <si>
    <t>Код параметра</t>
  </si>
  <si>
    <t xml:space="preserve">Величина угла </t>
  </si>
  <si>
    <t xml:space="preserve">Год постройки </t>
  </si>
  <si>
    <t>Год последнего капитального ремонта</t>
  </si>
  <si>
    <t>Местоположение,  м</t>
  </si>
  <si>
    <t>3 - съезд с обследуемой дороги при пересечении в разных уровнях</t>
  </si>
  <si>
    <t>4 - въезд на обследуемую дорогу при пересечении в разных уровнях</t>
  </si>
  <si>
    <t>5 - примыкание, пересечение со светофорными регулированием</t>
  </si>
  <si>
    <t xml:space="preserve">6 - полевой съезд с дороги </t>
  </si>
  <si>
    <t>0 - не задан</t>
  </si>
  <si>
    <t>10 - тротуарная плитка</t>
  </si>
  <si>
    <t>11 - деревянные конструкции</t>
  </si>
  <si>
    <t>12 - асфальтобетон, с поверхностной обработкой</t>
  </si>
  <si>
    <t>в поле</t>
  </si>
  <si>
    <t>к частным домам</t>
  </si>
  <si>
    <t>к магазину</t>
  </si>
  <si>
    <t>к ферме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</si>
</sst>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/>
    <xf numFmtId="0" fontId="1" fillId="0" borderId="0"/>
    <xf numFmtId="0" fontId="1" fillId="0" borderId="0"/>
  </cellStyleXfs>
  <cellXfs count="25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7" fillId="0" borderId="1" xfId="0" applyFont="1" applyFill="1" applyBorder="1"/>
    <xf numFmtId="0" fontId="7" fillId="0" borderId="1" xfId="0" applyFont="1" applyBorder="1"/>
    <xf numFmtId="1" fontId="5" fillId="0" borderId="2" xfId="0" applyNumberFormat="1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0" fillId="0" borderId="3" xfId="0" applyNumberFormat="1" applyBorder="1"/>
    <xf numFmtId="1" fontId="0" fillId="0" borderId="1" xfId="0" applyNumberFormat="1" applyBorder="1"/>
    <xf numFmtId="164" fontId="5" fillId="0" borderId="2" xfId="0" applyNumberFormat="1" applyFont="1" applyFill="1" applyBorder="1" applyAlignment="1">
      <alignment horizontal="center" vertical="center" wrapText="1"/>
    </xf>
    <xf numFmtId="164" fontId="0" fillId="0" borderId="3" xfId="0" applyNumberFormat="1" applyBorder="1"/>
    <xf numFmtId="164" fontId="0" fillId="0" borderId="1" xfId="0" applyNumberFormat="1" applyBorder="1"/>
    <xf numFmtId="1" fontId="6" fillId="0" borderId="2" xfId="0" applyNumberFormat="1" applyFont="1" applyFill="1" applyBorder="1" applyAlignment="1">
      <alignment horizontal="center" vertical="center" wrapText="1"/>
    </xf>
    <xf numFmtId="1" fontId="5" fillId="0" borderId="4" xfId="0" applyNumberFormat="1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0" fontId="8" fillId="0" borderId="3" xfId="0" applyFont="1" applyBorder="1" applyAlignment="1"/>
    <xf numFmtId="0" fontId="8" fillId="0" borderId="1" xfId="0" applyFont="1" applyBorder="1" applyAlignment="1"/>
    <xf numFmtId="0" fontId="8" fillId="0" borderId="1" xfId="0" applyFont="1" applyFill="1" applyBorder="1" applyAlignment="1"/>
    <xf numFmtId="1" fontId="5" fillId="2" borderId="2" xfId="0" applyNumberFormat="1" applyFont="1" applyFill="1" applyBorder="1" applyAlignment="1">
      <alignment horizontal="center" vertical="center" wrapText="1"/>
    </xf>
    <xf numFmtId="1" fontId="0" fillId="2" borderId="3" xfId="0" applyNumberFormat="1" applyFill="1" applyBorder="1"/>
    <xf numFmtId="1" fontId="0" fillId="2" borderId="1" xfId="0" applyNumberFormat="1" applyFill="1" applyBorder="1"/>
    <xf numFmtId="0" fontId="9" fillId="0" borderId="1" xfId="0" applyFont="1" applyBorder="1" applyAlignment="1"/>
  </cellXfs>
  <cellStyles count="4">
    <cellStyle name="Обычный" xfId="0" builtinId="0"/>
    <cellStyle name="Обычный 2" xfId="2"/>
    <cellStyle name="Обычный 2 2 6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"/>
  <sheetViews>
    <sheetView tabSelected="1" workbookViewId="0">
      <pane ySplit="1" topLeftCell="A2" activePane="bottomLeft" state="frozen"/>
      <selection activeCell="A2" sqref="A2"/>
      <selection pane="bottomLeft" activeCell="A2" sqref="A2"/>
    </sheetView>
  </sheetViews>
  <sheetFormatPr defaultRowHeight="15" x14ac:dyDescent="0.25"/>
  <cols>
    <col min="1" max="1" width="18.85546875" style="23" customWidth="1"/>
    <col min="2" max="2" width="15.85546875" style="10" customWidth="1"/>
    <col min="3" max="3" width="16.42578125" style="7" customWidth="1"/>
    <col min="4" max="4" width="15.42578125" style="10" customWidth="1"/>
    <col min="5" max="5" width="14" style="10" customWidth="1"/>
    <col min="6" max="6" width="12" style="10" customWidth="1"/>
    <col min="7" max="7" width="15.5703125" style="23" customWidth="1"/>
    <col min="8" max="8" width="10.85546875" style="13" customWidth="1"/>
    <col min="9" max="9" width="17" style="13" customWidth="1"/>
    <col min="10" max="10" width="17.140625" style="13" customWidth="1"/>
    <col min="11" max="11" width="13.5703125" style="10" customWidth="1"/>
    <col min="12" max="12" width="15" style="10" customWidth="1"/>
    <col min="13" max="13" width="15.140625" style="10" customWidth="1"/>
    <col min="14" max="14" width="12.140625" style="23" customWidth="1"/>
    <col min="15" max="15" width="11.42578125" style="10" customWidth="1"/>
    <col min="16" max="16" width="8.85546875" style="13" customWidth="1"/>
    <col min="17" max="17" width="11.5703125" style="13" customWidth="1"/>
    <col min="18" max="18" width="19.5703125" style="10" customWidth="1"/>
    <col min="19" max="19" width="14" style="10" customWidth="1"/>
    <col min="20" max="20" width="12.42578125" style="17" customWidth="1"/>
    <col min="21" max="21" width="19.42578125" style="7" customWidth="1"/>
  </cols>
  <sheetData>
    <row r="1" spans="1:22" s="2" customFormat="1" ht="79.5" thickBot="1" x14ac:dyDescent="0.3">
      <c r="A1" s="21" t="s">
        <v>41</v>
      </c>
      <c r="B1" s="6" t="s">
        <v>1</v>
      </c>
      <c r="C1" s="6" t="s">
        <v>0</v>
      </c>
      <c r="D1" s="6" t="s">
        <v>32</v>
      </c>
      <c r="E1" s="6" t="s">
        <v>7</v>
      </c>
      <c r="F1" s="6" t="s">
        <v>8</v>
      </c>
      <c r="G1" s="21" t="s">
        <v>37</v>
      </c>
      <c r="H1" s="11" t="s">
        <v>2</v>
      </c>
      <c r="I1" s="11" t="s">
        <v>3</v>
      </c>
      <c r="J1" s="11" t="s">
        <v>4</v>
      </c>
      <c r="K1" s="6" t="s">
        <v>12</v>
      </c>
      <c r="L1" s="6" t="s">
        <v>11</v>
      </c>
      <c r="M1" s="6" t="s">
        <v>10</v>
      </c>
      <c r="N1" s="21" t="s">
        <v>9</v>
      </c>
      <c r="O1" s="6" t="s">
        <v>5</v>
      </c>
      <c r="P1" s="11" t="s">
        <v>33</v>
      </c>
      <c r="Q1" s="11" t="s">
        <v>6</v>
      </c>
      <c r="R1" s="14" t="s">
        <v>38</v>
      </c>
      <c r="S1" s="6" t="s">
        <v>13</v>
      </c>
      <c r="T1" s="15" t="s">
        <v>39</v>
      </c>
      <c r="U1" s="6" t="s">
        <v>40</v>
      </c>
      <c r="V1" s="1"/>
    </row>
    <row r="2" spans="1:22" x14ac:dyDescent="0.25">
      <c r="A2" s="22">
        <v>842</v>
      </c>
      <c r="B2" s="9">
        <v>1</v>
      </c>
      <c r="C2" s="8" t="s">
        <v>50</v>
      </c>
      <c r="D2" s="9">
        <v>0</v>
      </c>
      <c r="E2" s="9">
        <v>0</v>
      </c>
      <c r="F2" s="9">
        <v>0</v>
      </c>
      <c r="G2" s="22">
        <v>6</v>
      </c>
      <c r="H2" s="12">
        <v>3</v>
      </c>
      <c r="I2" s="12"/>
      <c r="J2" s="12"/>
      <c r="K2" s="9">
        <v>0</v>
      </c>
      <c r="L2" s="9">
        <v>0</v>
      </c>
      <c r="M2" s="9">
        <v>0</v>
      </c>
      <c r="N2" s="22">
        <v>0</v>
      </c>
      <c r="O2" s="9">
        <v>5</v>
      </c>
      <c r="P2" s="12">
        <v>6</v>
      </c>
      <c r="Q2" s="12">
        <f>H2*P2*0.9</f>
        <v>16.2</v>
      </c>
      <c r="R2" s="9">
        <v>90</v>
      </c>
      <c r="S2" s="9">
        <v>2</v>
      </c>
      <c r="T2" s="16"/>
      <c r="U2" s="8"/>
    </row>
    <row r="3" spans="1:22" x14ac:dyDescent="0.25">
      <c r="A3" s="23">
        <v>842</v>
      </c>
      <c r="B3" s="10">
        <v>2</v>
      </c>
      <c r="C3" s="7" t="s">
        <v>50</v>
      </c>
      <c r="D3" s="10">
        <v>0</v>
      </c>
      <c r="E3" s="10">
        <v>0</v>
      </c>
      <c r="F3" s="10">
        <v>0</v>
      </c>
      <c r="G3" s="23">
        <v>6</v>
      </c>
      <c r="H3" s="13">
        <v>3</v>
      </c>
      <c r="K3" s="10">
        <v>0</v>
      </c>
      <c r="L3" s="10">
        <v>0</v>
      </c>
      <c r="M3" s="10">
        <v>0</v>
      </c>
      <c r="N3" s="23">
        <v>0</v>
      </c>
      <c r="O3" s="10">
        <v>5</v>
      </c>
      <c r="P3" s="13">
        <v>6</v>
      </c>
      <c r="Q3" s="12">
        <f t="shared" ref="Q3:Q35" si="0">H3*P3*0.9</f>
        <v>16.2</v>
      </c>
      <c r="R3" s="10">
        <v>90</v>
      </c>
      <c r="S3" s="10">
        <v>2</v>
      </c>
    </row>
    <row r="4" spans="1:22" x14ac:dyDescent="0.25">
      <c r="A4" s="23">
        <v>1834</v>
      </c>
      <c r="B4" s="10">
        <v>1</v>
      </c>
      <c r="C4" s="7" t="s">
        <v>50</v>
      </c>
      <c r="D4" s="9">
        <v>0</v>
      </c>
      <c r="E4" s="9">
        <v>0</v>
      </c>
      <c r="F4" s="9">
        <v>0</v>
      </c>
      <c r="G4" s="22">
        <v>6</v>
      </c>
      <c r="H4" s="12">
        <v>4</v>
      </c>
      <c r="I4" s="12"/>
      <c r="J4" s="12"/>
      <c r="K4" s="9">
        <v>0</v>
      </c>
      <c r="L4" s="9">
        <v>0</v>
      </c>
      <c r="M4" s="9">
        <v>0</v>
      </c>
      <c r="N4" s="22">
        <v>0</v>
      </c>
      <c r="O4" s="9">
        <v>5</v>
      </c>
      <c r="P4" s="12">
        <v>6</v>
      </c>
      <c r="Q4" s="12">
        <f>H4*P4*0.9</f>
        <v>21.6</v>
      </c>
      <c r="R4" s="9">
        <v>90</v>
      </c>
      <c r="S4" s="9">
        <v>2</v>
      </c>
    </row>
    <row r="5" spans="1:22" x14ac:dyDescent="0.25">
      <c r="A5" s="23">
        <v>1834</v>
      </c>
      <c r="B5" s="10">
        <v>2</v>
      </c>
      <c r="C5" s="7" t="s">
        <v>50</v>
      </c>
      <c r="D5" s="10">
        <v>0</v>
      </c>
      <c r="E5" s="10">
        <v>0</v>
      </c>
      <c r="F5" s="10">
        <v>0</v>
      </c>
      <c r="G5" s="23">
        <v>6</v>
      </c>
      <c r="H5" s="13">
        <v>4</v>
      </c>
      <c r="K5" s="10">
        <v>0</v>
      </c>
      <c r="L5" s="10">
        <v>0</v>
      </c>
      <c r="M5" s="10">
        <v>0</v>
      </c>
      <c r="N5" s="23">
        <v>0</v>
      </c>
      <c r="O5" s="10">
        <v>5</v>
      </c>
      <c r="P5" s="13">
        <v>6</v>
      </c>
      <c r="Q5" s="12">
        <f t="shared" ref="Q5" si="1">H5*P5*0.9</f>
        <v>21.6</v>
      </c>
      <c r="R5" s="10">
        <v>90</v>
      </c>
      <c r="S5" s="10">
        <v>2</v>
      </c>
    </row>
    <row r="6" spans="1:22" x14ac:dyDescent="0.25">
      <c r="A6" s="23">
        <v>3548</v>
      </c>
      <c r="B6" s="10">
        <v>1</v>
      </c>
      <c r="C6" s="7" t="s">
        <v>50</v>
      </c>
      <c r="D6" s="10">
        <v>0</v>
      </c>
      <c r="E6" s="10">
        <v>0</v>
      </c>
      <c r="F6" s="10">
        <v>0</v>
      </c>
      <c r="G6" s="23">
        <v>6</v>
      </c>
      <c r="H6" s="13">
        <v>4</v>
      </c>
      <c r="K6" s="10">
        <v>0</v>
      </c>
      <c r="L6" s="10">
        <v>0</v>
      </c>
      <c r="M6" s="10">
        <v>0</v>
      </c>
      <c r="N6" s="23">
        <v>0</v>
      </c>
      <c r="O6" s="10">
        <v>5</v>
      </c>
      <c r="P6" s="13">
        <v>6</v>
      </c>
      <c r="Q6" s="12">
        <f t="shared" ref="Q6:Q7" si="2">H6*P6*0.9</f>
        <v>21.6</v>
      </c>
      <c r="R6" s="10">
        <v>90</v>
      </c>
      <c r="S6" s="10">
        <v>2</v>
      </c>
    </row>
    <row r="7" spans="1:22" x14ac:dyDescent="0.25">
      <c r="A7" s="23">
        <v>3548</v>
      </c>
      <c r="B7" s="10">
        <v>2</v>
      </c>
      <c r="C7" s="7" t="s">
        <v>50</v>
      </c>
      <c r="D7" s="10">
        <v>0</v>
      </c>
      <c r="E7" s="10">
        <v>0</v>
      </c>
      <c r="F7" s="10">
        <v>0</v>
      </c>
      <c r="G7" s="23">
        <v>6</v>
      </c>
      <c r="H7" s="13">
        <v>4</v>
      </c>
      <c r="K7" s="10">
        <v>0</v>
      </c>
      <c r="L7" s="10">
        <v>0</v>
      </c>
      <c r="M7" s="10">
        <v>0</v>
      </c>
      <c r="N7" s="23">
        <v>0</v>
      </c>
      <c r="O7" s="10">
        <v>5</v>
      </c>
      <c r="P7" s="13">
        <v>6</v>
      </c>
      <c r="Q7" s="12">
        <f t="shared" si="2"/>
        <v>21.6</v>
      </c>
      <c r="R7" s="10">
        <v>90</v>
      </c>
      <c r="S7" s="10">
        <v>2</v>
      </c>
    </row>
    <row r="8" spans="1:22" x14ac:dyDescent="0.25">
      <c r="A8" s="23">
        <v>5050</v>
      </c>
      <c r="B8" s="10">
        <v>1</v>
      </c>
      <c r="C8" s="7" t="s">
        <v>50</v>
      </c>
      <c r="D8" s="10">
        <v>0</v>
      </c>
      <c r="E8" s="10">
        <v>0</v>
      </c>
      <c r="F8" s="10">
        <v>0</v>
      </c>
      <c r="G8" s="23">
        <v>6</v>
      </c>
      <c r="H8" s="13">
        <v>4</v>
      </c>
      <c r="K8" s="10">
        <v>1</v>
      </c>
      <c r="L8" s="10">
        <v>0</v>
      </c>
      <c r="M8" s="10">
        <v>0</v>
      </c>
      <c r="N8" s="23">
        <v>0</v>
      </c>
      <c r="O8" s="10">
        <v>5</v>
      </c>
      <c r="P8" s="13">
        <v>6</v>
      </c>
      <c r="Q8" s="12">
        <f t="shared" si="0"/>
        <v>21.6</v>
      </c>
      <c r="R8" s="10">
        <v>90</v>
      </c>
      <c r="S8" s="10">
        <v>2</v>
      </c>
    </row>
    <row r="9" spans="1:22" x14ac:dyDescent="0.25">
      <c r="A9" s="23">
        <v>5050</v>
      </c>
      <c r="B9" s="10">
        <v>2</v>
      </c>
      <c r="C9" s="7" t="s">
        <v>50</v>
      </c>
      <c r="D9" s="10">
        <v>0</v>
      </c>
      <c r="E9" s="10">
        <v>0</v>
      </c>
      <c r="F9" s="10">
        <v>0</v>
      </c>
      <c r="G9" s="23">
        <v>6</v>
      </c>
      <c r="H9" s="13">
        <v>4</v>
      </c>
      <c r="K9" s="10">
        <v>1</v>
      </c>
      <c r="L9" s="10">
        <v>0</v>
      </c>
      <c r="M9" s="10">
        <v>0</v>
      </c>
      <c r="N9" s="23">
        <v>0</v>
      </c>
      <c r="O9" s="10">
        <v>5</v>
      </c>
      <c r="P9" s="13">
        <v>6</v>
      </c>
      <c r="Q9" s="12">
        <f t="shared" si="0"/>
        <v>21.6</v>
      </c>
      <c r="R9" s="10">
        <v>90</v>
      </c>
      <c r="S9" s="10">
        <v>2</v>
      </c>
    </row>
    <row r="10" spans="1:22" x14ac:dyDescent="0.25">
      <c r="A10" s="23">
        <v>6313</v>
      </c>
      <c r="B10" s="10">
        <v>1</v>
      </c>
      <c r="C10" s="7" t="s">
        <v>50</v>
      </c>
      <c r="D10" s="10">
        <v>0</v>
      </c>
      <c r="E10" s="10">
        <v>0</v>
      </c>
      <c r="F10" s="10">
        <v>0</v>
      </c>
      <c r="G10" s="23">
        <v>6</v>
      </c>
      <c r="H10" s="13">
        <v>6</v>
      </c>
      <c r="K10" s="10">
        <v>0</v>
      </c>
      <c r="L10" s="10">
        <v>0</v>
      </c>
      <c r="M10" s="10">
        <v>0</v>
      </c>
      <c r="N10" s="23">
        <v>0</v>
      </c>
      <c r="O10" s="10">
        <v>5</v>
      </c>
      <c r="P10" s="13">
        <v>10</v>
      </c>
      <c r="Q10" s="12">
        <f t="shared" si="0"/>
        <v>54</v>
      </c>
      <c r="R10" s="10">
        <v>45</v>
      </c>
      <c r="S10" s="10">
        <v>2</v>
      </c>
    </row>
    <row r="11" spans="1:22" x14ac:dyDescent="0.25">
      <c r="A11" s="23">
        <v>6313</v>
      </c>
      <c r="B11" s="10">
        <v>2</v>
      </c>
      <c r="C11" s="7" t="s">
        <v>50</v>
      </c>
      <c r="D11" s="10">
        <v>0</v>
      </c>
      <c r="E11" s="10">
        <v>0</v>
      </c>
      <c r="F11" s="10">
        <v>0</v>
      </c>
      <c r="G11" s="23">
        <v>6</v>
      </c>
      <c r="H11" s="13">
        <v>4</v>
      </c>
      <c r="K11" s="10">
        <v>0</v>
      </c>
      <c r="L11" s="10">
        <v>0</v>
      </c>
      <c r="M11" s="10">
        <v>0</v>
      </c>
      <c r="N11" s="23">
        <v>0</v>
      </c>
      <c r="O11" s="10">
        <v>5</v>
      </c>
      <c r="P11" s="13">
        <v>7</v>
      </c>
      <c r="Q11" s="12">
        <f t="shared" si="0"/>
        <v>25.2</v>
      </c>
      <c r="R11" s="10">
        <v>90</v>
      </c>
      <c r="S11" s="10">
        <v>2</v>
      </c>
    </row>
    <row r="12" spans="1:22" x14ac:dyDescent="0.25">
      <c r="A12" s="23">
        <v>8270</v>
      </c>
      <c r="B12" s="10">
        <v>2</v>
      </c>
      <c r="C12" s="7" t="s">
        <v>50</v>
      </c>
      <c r="D12" s="10">
        <v>0</v>
      </c>
      <c r="E12" s="10">
        <v>0</v>
      </c>
      <c r="F12" s="10">
        <v>0</v>
      </c>
      <c r="G12" s="23">
        <v>6</v>
      </c>
      <c r="H12" s="13">
        <v>3</v>
      </c>
      <c r="K12" s="10">
        <v>0</v>
      </c>
      <c r="L12" s="10">
        <v>0</v>
      </c>
      <c r="M12" s="10">
        <v>0</v>
      </c>
      <c r="N12" s="23">
        <v>0</v>
      </c>
      <c r="O12" s="10">
        <v>5</v>
      </c>
      <c r="P12" s="13">
        <v>5</v>
      </c>
      <c r="Q12" s="12">
        <f t="shared" si="0"/>
        <v>13.5</v>
      </c>
      <c r="R12" s="10">
        <v>30</v>
      </c>
      <c r="S12" s="10">
        <v>2</v>
      </c>
    </row>
    <row r="13" spans="1:22" x14ac:dyDescent="0.25">
      <c r="A13" s="23">
        <v>8341</v>
      </c>
      <c r="B13" s="10">
        <v>1</v>
      </c>
      <c r="C13" s="7" t="s">
        <v>51</v>
      </c>
      <c r="D13" s="10">
        <v>0</v>
      </c>
      <c r="E13" s="10">
        <v>0</v>
      </c>
      <c r="F13" s="10">
        <v>0</v>
      </c>
      <c r="G13" s="23">
        <v>2</v>
      </c>
      <c r="H13" s="13">
        <v>4</v>
      </c>
      <c r="K13" s="10">
        <v>0</v>
      </c>
      <c r="L13" s="10">
        <v>0</v>
      </c>
      <c r="M13" s="10">
        <v>0</v>
      </c>
      <c r="N13" s="23">
        <v>0</v>
      </c>
      <c r="O13" s="10">
        <v>5</v>
      </c>
      <c r="P13" s="13">
        <v>6</v>
      </c>
      <c r="Q13" s="12">
        <f t="shared" si="0"/>
        <v>21.6</v>
      </c>
      <c r="R13" s="10">
        <v>90</v>
      </c>
      <c r="S13" s="10">
        <v>2</v>
      </c>
    </row>
    <row r="14" spans="1:22" x14ac:dyDescent="0.25">
      <c r="A14" s="23">
        <v>8475</v>
      </c>
      <c r="B14" s="10">
        <v>1</v>
      </c>
      <c r="C14" s="7" t="s">
        <v>51</v>
      </c>
      <c r="D14" s="10">
        <v>0</v>
      </c>
      <c r="E14" s="10">
        <v>0</v>
      </c>
      <c r="F14" s="10">
        <v>0</v>
      </c>
      <c r="G14" s="23">
        <v>2</v>
      </c>
      <c r="H14" s="13">
        <v>4.5</v>
      </c>
      <c r="K14" s="10">
        <v>0</v>
      </c>
      <c r="L14" s="10">
        <v>0</v>
      </c>
      <c r="M14" s="10">
        <v>0</v>
      </c>
      <c r="N14" s="23">
        <v>0</v>
      </c>
      <c r="O14" s="10">
        <v>5</v>
      </c>
      <c r="P14" s="13">
        <v>6</v>
      </c>
      <c r="Q14" s="12">
        <f t="shared" si="0"/>
        <v>24.3</v>
      </c>
      <c r="R14" s="10">
        <v>90</v>
      </c>
      <c r="S14" s="10">
        <v>2</v>
      </c>
    </row>
    <row r="15" spans="1:22" x14ac:dyDescent="0.25">
      <c r="A15" s="23">
        <v>8550</v>
      </c>
      <c r="B15" s="10">
        <v>1</v>
      </c>
      <c r="C15" s="7" t="s">
        <v>51</v>
      </c>
      <c r="D15" s="10">
        <v>0</v>
      </c>
      <c r="E15" s="10">
        <v>0</v>
      </c>
      <c r="F15" s="10">
        <v>0</v>
      </c>
      <c r="G15" s="23">
        <v>1</v>
      </c>
      <c r="H15" s="13">
        <v>4.5</v>
      </c>
      <c r="K15" s="10">
        <v>0</v>
      </c>
      <c r="L15" s="10">
        <v>0</v>
      </c>
      <c r="M15" s="10">
        <v>0</v>
      </c>
      <c r="N15" s="23">
        <v>0</v>
      </c>
      <c r="O15" s="10">
        <v>2</v>
      </c>
      <c r="P15" s="13">
        <v>8</v>
      </c>
      <c r="Q15" s="12">
        <f t="shared" si="0"/>
        <v>32.4</v>
      </c>
      <c r="R15" s="10">
        <v>90</v>
      </c>
      <c r="S15" s="10">
        <v>2</v>
      </c>
    </row>
    <row r="16" spans="1:22" x14ac:dyDescent="0.25">
      <c r="A16" s="23">
        <v>8557</v>
      </c>
      <c r="B16" s="10">
        <v>1</v>
      </c>
      <c r="C16" s="7" t="s">
        <v>51</v>
      </c>
      <c r="D16" s="10">
        <v>0</v>
      </c>
      <c r="E16" s="10">
        <v>0</v>
      </c>
      <c r="F16" s="10">
        <v>0</v>
      </c>
      <c r="G16" s="23">
        <v>1</v>
      </c>
      <c r="H16" s="13">
        <v>4.5</v>
      </c>
      <c r="K16" s="10">
        <v>0</v>
      </c>
      <c r="L16" s="10">
        <v>0</v>
      </c>
      <c r="M16" s="10">
        <v>0</v>
      </c>
      <c r="N16" s="23">
        <v>0</v>
      </c>
      <c r="O16" s="10">
        <v>2</v>
      </c>
      <c r="P16" s="13">
        <v>10</v>
      </c>
      <c r="Q16" s="12">
        <f t="shared" si="0"/>
        <v>40.5</v>
      </c>
      <c r="R16" s="10">
        <v>90</v>
      </c>
      <c r="S16" s="10">
        <v>2</v>
      </c>
    </row>
    <row r="17" spans="1:19" x14ac:dyDescent="0.25">
      <c r="A17" s="23">
        <v>8740</v>
      </c>
      <c r="B17" s="10">
        <v>1</v>
      </c>
      <c r="C17" s="7" t="s">
        <v>51</v>
      </c>
      <c r="D17" s="10">
        <v>0</v>
      </c>
      <c r="E17" s="10">
        <v>0</v>
      </c>
      <c r="F17" s="10">
        <v>0</v>
      </c>
      <c r="G17" s="23">
        <v>2</v>
      </c>
      <c r="H17" s="13">
        <v>4</v>
      </c>
      <c r="K17" s="10">
        <v>0</v>
      </c>
      <c r="L17" s="10">
        <v>0</v>
      </c>
      <c r="M17" s="10">
        <v>0</v>
      </c>
      <c r="N17" s="23">
        <v>0</v>
      </c>
      <c r="O17" s="10">
        <v>5</v>
      </c>
      <c r="P17" s="13">
        <v>6</v>
      </c>
      <c r="Q17" s="12">
        <f t="shared" si="0"/>
        <v>21.6</v>
      </c>
      <c r="R17" s="10">
        <v>90</v>
      </c>
      <c r="S17" s="10">
        <v>2</v>
      </c>
    </row>
    <row r="18" spans="1:19" x14ac:dyDescent="0.25">
      <c r="A18" s="23">
        <v>8740</v>
      </c>
      <c r="B18" s="10">
        <v>2</v>
      </c>
      <c r="C18" s="7" t="s">
        <v>51</v>
      </c>
      <c r="D18" s="10">
        <v>0</v>
      </c>
      <c r="E18" s="10">
        <v>0</v>
      </c>
      <c r="F18" s="10">
        <v>0</v>
      </c>
      <c r="G18" s="23">
        <v>2</v>
      </c>
      <c r="H18" s="13">
        <v>4</v>
      </c>
      <c r="K18" s="10">
        <v>1</v>
      </c>
      <c r="L18" s="10">
        <v>0</v>
      </c>
      <c r="M18" s="10">
        <v>0</v>
      </c>
      <c r="N18" s="23">
        <v>0</v>
      </c>
      <c r="O18" s="10">
        <v>5</v>
      </c>
      <c r="P18" s="13">
        <v>6</v>
      </c>
      <c r="Q18" s="12">
        <f t="shared" si="0"/>
        <v>21.6</v>
      </c>
      <c r="R18" s="10">
        <v>90</v>
      </c>
      <c r="S18" s="10">
        <v>2</v>
      </c>
    </row>
    <row r="19" spans="1:19" x14ac:dyDescent="0.25">
      <c r="A19" s="23">
        <v>8870</v>
      </c>
      <c r="B19" s="10">
        <v>2</v>
      </c>
      <c r="C19" s="7" t="s">
        <v>51</v>
      </c>
      <c r="D19" s="10">
        <v>0</v>
      </c>
      <c r="E19" s="10">
        <v>0</v>
      </c>
      <c r="F19" s="10">
        <v>0</v>
      </c>
      <c r="G19" s="23">
        <v>2</v>
      </c>
      <c r="H19" s="13">
        <v>6</v>
      </c>
      <c r="K19" s="10">
        <v>0</v>
      </c>
      <c r="L19" s="10">
        <v>0</v>
      </c>
      <c r="M19" s="10">
        <v>0</v>
      </c>
      <c r="N19" s="23">
        <v>0</v>
      </c>
      <c r="O19" s="10">
        <v>5</v>
      </c>
      <c r="P19" s="13">
        <v>7</v>
      </c>
      <c r="Q19" s="12">
        <f t="shared" si="0"/>
        <v>37.800000000000004</v>
      </c>
      <c r="R19" s="10">
        <v>90</v>
      </c>
      <c r="S19" s="10">
        <v>2</v>
      </c>
    </row>
    <row r="20" spans="1:19" x14ac:dyDescent="0.25">
      <c r="A20" s="23">
        <v>9157</v>
      </c>
      <c r="B20" s="10">
        <v>1</v>
      </c>
      <c r="C20" s="7" t="s">
        <v>51</v>
      </c>
      <c r="D20" s="10">
        <v>0</v>
      </c>
      <c r="E20" s="10">
        <v>0</v>
      </c>
      <c r="F20" s="10">
        <v>0</v>
      </c>
      <c r="G20" s="23">
        <v>2</v>
      </c>
      <c r="H20" s="13">
        <v>3</v>
      </c>
      <c r="K20" s="10">
        <v>0</v>
      </c>
      <c r="L20" s="10">
        <v>0</v>
      </c>
      <c r="M20" s="10">
        <v>0</v>
      </c>
      <c r="N20" s="23">
        <v>0</v>
      </c>
      <c r="O20" s="10">
        <v>5</v>
      </c>
      <c r="P20" s="13">
        <v>10</v>
      </c>
      <c r="Q20" s="12">
        <f t="shared" si="0"/>
        <v>27</v>
      </c>
      <c r="R20" s="10">
        <v>45</v>
      </c>
      <c r="S20" s="10">
        <v>2</v>
      </c>
    </row>
    <row r="21" spans="1:19" x14ac:dyDescent="0.25">
      <c r="A21" s="23">
        <v>9328</v>
      </c>
      <c r="B21" s="10">
        <v>2</v>
      </c>
      <c r="C21" s="7" t="s">
        <v>51</v>
      </c>
      <c r="D21" s="10">
        <v>0</v>
      </c>
      <c r="E21" s="10">
        <v>0</v>
      </c>
      <c r="F21" s="10">
        <v>0</v>
      </c>
      <c r="G21" s="23">
        <v>2</v>
      </c>
      <c r="H21" s="13">
        <v>3</v>
      </c>
      <c r="K21" s="10">
        <v>0</v>
      </c>
      <c r="L21" s="10">
        <v>0</v>
      </c>
      <c r="M21" s="10">
        <v>0</v>
      </c>
      <c r="N21" s="23">
        <v>0</v>
      </c>
      <c r="O21" s="10">
        <v>5</v>
      </c>
      <c r="P21" s="13">
        <v>6</v>
      </c>
      <c r="Q21" s="12">
        <f t="shared" si="0"/>
        <v>16.2</v>
      </c>
      <c r="R21" s="10">
        <v>90</v>
      </c>
      <c r="S21" s="10">
        <v>2</v>
      </c>
    </row>
    <row r="22" spans="1:19" x14ac:dyDescent="0.25">
      <c r="A22" s="23">
        <v>9557</v>
      </c>
      <c r="B22" s="10">
        <v>2</v>
      </c>
      <c r="C22" s="7" t="s">
        <v>50</v>
      </c>
      <c r="D22" s="10">
        <v>0</v>
      </c>
      <c r="E22" s="10">
        <v>0</v>
      </c>
      <c r="F22" s="10">
        <v>0</v>
      </c>
      <c r="G22" s="23">
        <v>2</v>
      </c>
      <c r="H22" s="13">
        <v>3.5</v>
      </c>
      <c r="K22" s="10">
        <v>0</v>
      </c>
      <c r="L22" s="10">
        <v>0</v>
      </c>
      <c r="M22" s="10">
        <v>0</v>
      </c>
      <c r="N22" s="23">
        <v>0</v>
      </c>
      <c r="O22" s="10">
        <v>5</v>
      </c>
      <c r="P22" s="13">
        <v>6</v>
      </c>
      <c r="Q22" s="12">
        <f t="shared" si="0"/>
        <v>18.900000000000002</v>
      </c>
      <c r="R22" s="10">
        <v>30</v>
      </c>
      <c r="S22" s="10">
        <v>2</v>
      </c>
    </row>
    <row r="23" spans="1:19" x14ac:dyDescent="0.25">
      <c r="A23" s="23">
        <v>9572</v>
      </c>
      <c r="B23" s="10">
        <v>1</v>
      </c>
      <c r="C23" s="7" t="s">
        <v>50</v>
      </c>
      <c r="D23" s="10">
        <v>0</v>
      </c>
      <c r="E23" s="10">
        <v>0</v>
      </c>
      <c r="F23" s="10">
        <v>0</v>
      </c>
      <c r="G23" s="23">
        <v>2</v>
      </c>
      <c r="H23" s="13">
        <v>3.5</v>
      </c>
      <c r="K23" s="10">
        <v>0</v>
      </c>
      <c r="L23" s="10">
        <v>0</v>
      </c>
      <c r="M23" s="10">
        <v>0</v>
      </c>
      <c r="N23" s="23">
        <v>0</v>
      </c>
      <c r="O23" s="10">
        <v>5</v>
      </c>
      <c r="P23" s="13">
        <v>6</v>
      </c>
      <c r="Q23" s="12">
        <f t="shared" si="0"/>
        <v>18.900000000000002</v>
      </c>
      <c r="R23" s="10">
        <v>90</v>
      </c>
      <c r="S23" s="10">
        <v>2</v>
      </c>
    </row>
    <row r="24" spans="1:19" x14ac:dyDescent="0.25">
      <c r="A24" s="23">
        <v>9572</v>
      </c>
      <c r="B24" s="10">
        <v>2</v>
      </c>
      <c r="C24" s="7" t="s">
        <v>50</v>
      </c>
      <c r="D24" s="10">
        <v>0</v>
      </c>
      <c r="E24" s="10">
        <v>0</v>
      </c>
      <c r="F24" s="10">
        <v>0</v>
      </c>
      <c r="G24" s="23">
        <v>2</v>
      </c>
      <c r="H24" s="13">
        <v>3.5</v>
      </c>
      <c r="K24" s="10">
        <v>0</v>
      </c>
      <c r="L24" s="10">
        <v>0</v>
      </c>
      <c r="M24" s="10">
        <v>0</v>
      </c>
      <c r="N24" s="23">
        <v>0</v>
      </c>
      <c r="O24" s="10">
        <v>5</v>
      </c>
      <c r="P24" s="13">
        <v>6</v>
      </c>
      <c r="Q24" s="12">
        <f t="shared" si="0"/>
        <v>18.900000000000002</v>
      </c>
      <c r="R24" s="10">
        <v>90</v>
      </c>
      <c r="S24" s="10">
        <v>2</v>
      </c>
    </row>
    <row r="25" spans="1:19" x14ac:dyDescent="0.25">
      <c r="A25" s="23">
        <v>10080</v>
      </c>
      <c r="B25" s="10">
        <v>2</v>
      </c>
      <c r="C25" s="7" t="s">
        <v>51</v>
      </c>
      <c r="D25" s="10">
        <v>0</v>
      </c>
      <c r="E25" s="10">
        <v>0</v>
      </c>
      <c r="F25" s="10">
        <v>0</v>
      </c>
      <c r="G25" s="23">
        <v>2</v>
      </c>
      <c r="H25" s="13">
        <v>4</v>
      </c>
      <c r="K25" s="10">
        <v>0</v>
      </c>
      <c r="L25" s="10">
        <v>0</v>
      </c>
      <c r="M25" s="10">
        <v>0</v>
      </c>
      <c r="N25" s="23">
        <v>0</v>
      </c>
      <c r="O25" s="10">
        <v>5</v>
      </c>
      <c r="P25" s="13">
        <v>10</v>
      </c>
      <c r="Q25" s="13">
        <f t="shared" si="0"/>
        <v>36</v>
      </c>
      <c r="R25" s="10">
        <v>45</v>
      </c>
      <c r="S25" s="10">
        <v>2</v>
      </c>
    </row>
    <row r="26" spans="1:19" x14ac:dyDescent="0.25">
      <c r="A26" s="23">
        <v>10128</v>
      </c>
      <c r="B26" s="10">
        <v>1</v>
      </c>
      <c r="C26" s="7" t="s">
        <v>51</v>
      </c>
      <c r="D26" s="10">
        <v>0</v>
      </c>
      <c r="E26" s="10">
        <v>0</v>
      </c>
      <c r="F26" s="10">
        <v>0</v>
      </c>
      <c r="G26" s="23">
        <v>2</v>
      </c>
      <c r="H26" s="13">
        <v>3</v>
      </c>
      <c r="K26" s="10">
        <v>0</v>
      </c>
      <c r="L26" s="10">
        <v>0</v>
      </c>
      <c r="M26" s="10">
        <v>0</v>
      </c>
      <c r="N26" s="23">
        <v>0</v>
      </c>
      <c r="O26" s="10">
        <v>5</v>
      </c>
      <c r="P26" s="13">
        <v>5</v>
      </c>
      <c r="Q26" s="13">
        <f t="shared" si="0"/>
        <v>13.5</v>
      </c>
      <c r="R26" s="10">
        <v>90</v>
      </c>
      <c r="S26" s="10">
        <v>2</v>
      </c>
    </row>
    <row r="27" spans="1:19" x14ac:dyDescent="0.25">
      <c r="A27" s="23">
        <v>10210</v>
      </c>
      <c r="B27" s="10">
        <v>2</v>
      </c>
      <c r="C27" s="7" t="s">
        <v>51</v>
      </c>
      <c r="D27" s="10">
        <v>0</v>
      </c>
      <c r="E27" s="10">
        <v>0</v>
      </c>
      <c r="F27" s="10">
        <v>0</v>
      </c>
      <c r="G27" s="23">
        <v>1</v>
      </c>
      <c r="H27" s="13">
        <v>6</v>
      </c>
      <c r="K27" s="10">
        <v>1</v>
      </c>
      <c r="L27" s="10">
        <v>1</v>
      </c>
      <c r="M27" s="10">
        <v>0</v>
      </c>
      <c r="N27" s="23">
        <v>0</v>
      </c>
      <c r="O27" s="10">
        <v>2</v>
      </c>
      <c r="P27" s="13">
        <v>15</v>
      </c>
      <c r="Q27" s="13">
        <f t="shared" si="0"/>
        <v>81</v>
      </c>
      <c r="R27" s="10">
        <v>45</v>
      </c>
      <c r="S27" s="10">
        <v>2</v>
      </c>
    </row>
    <row r="28" spans="1:19" x14ac:dyDescent="0.25">
      <c r="A28" s="23">
        <v>11758</v>
      </c>
      <c r="B28" s="10">
        <v>2</v>
      </c>
      <c r="C28" s="7" t="s">
        <v>51</v>
      </c>
      <c r="D28" s="10">
        <v>0</v>
      </c>
      <c r="E28" s="10">
        <v>0</v>
      </c>
      <c r="F28" s="10">
        <v>0</v>
      </c>
      <c r="G28" s="23">
        <v>1</v>
      </c>
      <c r="H28" s="13">
        <v>4.5</v>
      </c>
      <c r="K28" s="10">
        <v>0</v>
      </c>
      <c r="L28" s="10">
        <v>0</v>
      </c>
      <c r="M28" s="10">
        <v>0</v>
      </c>
      <c r="N28" s="23">
        <v>0</v>
      </c>
      <c r="O28" s="10">
        <v>2</v>
      </c>
      <c r="P28" s="13">
        <v>8</v>
      </c>
      <c r="Q28" s="13">
        <f t="shared" si="0"/>
        <v>32.4</v>
      </c>
      <c r="R28" s="10">
        <v>90</v>
      </c>
      <c r="S28" s="10">
        <v>2</v>
      </c>
    </row>
    <row r="29" spans="1:19" x14ac:dyDescent="0.25">
      <c r="A29" s="23">
        <v>11856</v>
      </c>
      <c r="B29" s="10">
        <v>1</v>
      </c>
      <c r="C29" s="7" t="s">
        <v>51</v>
      </c>
      <c r="D29" s="10">
        <v>0</v>
      </c>
      <c r="E29" s="10">
        <v>0</v>
      </c>
      <c r="F29" s="10">
        <v>0</v>
      </c>
      <c r="G29" s="23">
        <v>2</v>
      </c>
      <c r="H29" s="13">
        <v>3.5</v>
      </c>
      <c r="K29" s="10">
        <v>0</v>
      </c>
      <c r="L29" s="10">
        <v>0</v>
      </c>
      <c r="M29" s="10">
        <v>0</v>
      </c>
      <c r="N29" s="23">
        <v>0</v>
      </c>
      <c r="O29" s="10">
        <v>5</v>
      </c>
      <c r="P29" s="13">
        <v>3</v>
      </c>
      <c r="Q29" s="13">
        <f t="shared" si="0"/>
        <v>9.4500000000000011</v>
      </c>
      <c r="R29" s="10">
        <v>90</v>
      </c>
      <c r="S29" s="10">
        <v>2</v>
      </c>
    </row>
    <row r="30" spans="1:19" x14ac:dyDescent="0.25">
      <c r="A30" s="23">
        <v>11968</v>
      </c>
      <c r="B30" s="10">
        <v>2</v>
      </c>
      <c r="C30" s="7" t="s">
        <v>52</v>
      </c>
      <c r="D30" s="10">
        <v>0</v>
      </c>
      <c r="E30" s="10">
        <v>0</v>
      </c>
      <c r="F30" s="10">
        <v>0</v>
      </c>
      <c r="G30" s="23">
        <v>2</v>
      </c>
      <c r="H30" s="13">
        <v>3</v>
      </c>
      <c r="K30" s="10">
        <v>0</v>
      </c>
      <c r="L30" s="10">
        <v>0</v>
      </c>
      <c r="M30" s="10">
        <v>0</v>
      </c>
      <c r="N30" s="23">
        <v>0</v>
      </c>
      <c r="O30" s="10">
        <v>5</v>
      </c>
      <c r="P30" s="13">
        <v>4</v>
      </c>
      <c r="Q30" s="13">
        <f t="shared" si="0"/>
        <v>10.8</v>
      </c>
      <c r="R30" s="10">
        <v>30</v>
      </c>
      <c r="S30" s="10">
        <v>2</v>
      </c>
    </row>
    <row r="31" spans="1:19" x14ac:dyDescent="0.25">
      <c r="A31" s="23">
        <v>11983</v>
      </c>
      <c r="B31" s="10">
        <v>1</v>
      </c>
      <c r="C31" s="7" t="s">
        <v>51</v>
      </c>
      <c r="D31" s="10">
        <v>0</v>
      </c>
      <c r="E31" s="10">
        <v>0</v>
      </c>
      <c r="F31" s="10">
        <v>0</v>
      </c>
      <c r="G31" s="23">
        <v>1</v>
      </c>
      <c r="H31" s="13">
        <v>4.5</v>
      </c>
      <c r="K31" s="10">
        <v>0</v>
      </c>
      <c r="L31" s="10">
        <v>0</v>
      </c>
      <c r="M31" s="10">
        <v>0</v>
      </c>
      <c r="N31" s="23">
        <v>0</v>
      </c>
      <c r="O31" s="10">
        <v>2</v>
      </c>
      <c r="P31" s="13">
        <v>15</v>
      </c>
      <c r="Q31" s="13">
        <f t="shared" si="0"/>
        <v>60.75</v>
      </c>
      <c r="R31" s="10">
        <v>30</v>
      </c>
      <c r="S31" s="10">
        <v>2</v>
      </c>
    </row>
    <row r="32" spans="1:19" x14ac:dyDescent="0.25">
      <c r="A32" s="23">
        <v>12028</v>
      </c>
      <c r="B32" s="10">
        <v>2</v>
      </c>
      <c r="C32" s="7" t="s">
        <v>52</v>
      </c>
      <c r="D32" s="10">
        <v>0</v>
      </c>
      <c r="E32" s="10">
        <v>0</v>
      </c>
      <c r="F32" s="10">
        <v>0</v>
      </c>
      <c r="G32" s="23">
        <v>1</v>
      </c>
      <c r="H32" s="13">
        <v>8</v>
      </c>
      <c r="K32" s="10">
        <v>0</v>
      </c>
      <c r="L32" s="10">
        <v>0</v>
      </c>
      <c r="M32" s="10">
        <v>0</v>
      </c>
      <c r="N32" s="23">
        <v>0</v>
      </c>
      <c r="O32" s="10">
        <v>1</v>
      </c>
      <c r="P32" s="13">
        <v>5</v>
      </c>
      <c r="Q32" s="13">
        <f t="shared" si="0"/>
        <v>36</v>
      </c>
      <c r="R32" s="10">
        <v>90</v>
      </c>
      <c r="S32" s="10">
        <v>2</v>
      </c>
    </row>
    <row r="33" spans="1:19" x14ac:dyDescent="0.25">
      <c r="A33" s="23">
        <v>12314</v>
      </c>
      <c r="B33" s="10">
        <v>1</v>
      </c>
      <c r="C33" s="7" t="s">
        <v>51</v>
      </c>
      <c r="D33" s="10">
        <v>0</v>
      </c>
      <c r="E33" s="10">
        <v>0</v>
      </c>
      <c r="F33" s="10">
        <v>0</v>
      </c>
      <c r="G33" s="23">
        <v>1</v>
      </c>
      <c r="H33" s="13">
        <v>4.5</v>
      </c>
      <c r="K33" s="10">
        <v>0</v>
      </c>
      <c r="L33" s="10">
        <v>0</v>
      </c>
      <c r="M33" s="10">
        <v>0</v>
      </c>
      <c r="N33" s="23">
        <v>0</v>
      </c>
      <c r="O33" s="10">
        <v>2</v>
      </c>
      <c r="P33" s="13">
        <v>6</v>
      </c>
      <c r="Q33" s="13">
        <f t="shared" si="0"/>
        <v>24.3</v>
      </c>
      <c r="R33" s="10">
        <v>90</v>
      </c>
      <c r="S33" s="10">
        <v>2</v>
      </c>
    </row>
    <row r="34" spans="1:19" x14ac:dyDescent="0.25">
      <c r="A34" s="23">
        <v>12314</v>
      </c>
      <c r="B34" s="10">
        <v>2</v>
      </c>
      <c r="C34" s="7" t="s">
        <v>53</v>
      </c>
      <c r="D34" s="10">
        <v>0</v>
      </c>
      <c r="E34" s="10">
        <v>0</v>
      </c>
      <c r="F34" s="10">
        <v>0</v>
      </c>
      <c r="G34" s="23">
        <v>1</v>
      </c>
      <c r="H34" s="13">
        <v>4.5</v>
      </c>
      <c r="K34" s="10">
        <v>0</v>
      </c>
      <c r="L34" s="10">
        <v>0</v>
      </c>
      <c r="M34" s="10">
        <v>0</v>
      </c>
      <c r="N34" s="23">
        <v>0</v>
      </c>
      <c r="O34" s="10">
        <v>2</v>
      </c>
      <c r="P34" s="13">
        <v>6</v>
      </c>
      <c r="Q34" s="13">
        <f t="shared" si="0"/>
        <v>24.3</v>
      </c>
      <c r="R34" s="10">
        <v>90</v>
      </c>
      <c r="S34" s="10">
        <v>2</v>
      </c>
    </row>
    <row r="35" spans="1:19" x14ac:dyDescent="0.25">
      <c r="A35" s="23">
        <v>12570</v>
      </c>
      <c r="B35" s="10">
        <v>1</v>
      </c>
      <c r="C35" s="7" t="s">
        <v>51</v>
      </c>
      <c r="D35" s="10">
        <v>0</v>
      </c>
      <c r="E35" s="10">
        <v>0</v>
      </c>
      <c r="F35" s="10">
        <v>0</v>
      </c>
      <c r="G35" s="23">
        <v>1</v>
      </c>
      <c r="H35" s="13">
        <v>4.5</v>
      </c>
      <c r="K35" s="10">
        <v>0</v>
      </c>
      <c r="L35" s="10">
        <v>0</v>
      </c>
      <c r="M35" s="10">
        <v>0</v>
      </c>
      <c r="N35" s="23">
        <v>0</v>
      </c>
      <c r="O35" s="10">
        <v>2</v>
      </c>
      <c r="P35" s="13">
        <v>10</v>
      </c>
      <c r="Q35" s="13">
        <f t="shared" si="0"/>
        <v>40.5</v>
      </c>
      <c r="R35" s="10">
        <v>45</v>
      </c>
      <c r="S35" s="10">
        <v>2</v>
      </c>
    </row>
  </sheetData>
  <dataValidations count="2">
    <dataValidation type="list" allowBlank="1" showInputMessage="1" showErrorMessage="1" sqref="B1">
      <formula1>расположение</formula1>
    </dataValidation>
    <dataValidation type="list" allowBlank="1" showInputMessage="1" showErrorMessage="1" sqref="S1">
      <formula1>техсостояние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покрытие!$A$1:$A$13</xm:f>
          </x14:formula1>
          <xm:sqref>O1</xm:sqref>
        </x14:dataValidation>
        <x14:dataValidation type="list" allowBlank="1" showInputMessage="1" showErrorMessage="1">
          <x14:formula1>
            <xm:f>параметр!$A$1:$A$6</xm:f>
          </x14:formula1>
          <xm:sqref>G1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36</v>
      </c>
    </row>
  </sheetData>
  <sheetProtection algorithmName="SHA-512" hashValue="o0cfJHCgkXi9+s/jPNrP/Tjf6bDftExof8bYgSCITvBrv5d2rSRohUqZuLCdRTQTbn88/3gS14iPiAyn6Upt5g==" saltValue="eypP9CI7XO7+NecxmgvrL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D39" activeCellId="1" sqref="A1 D39"/>
    </sheetView>
  </sheetViews>
  <sheetFormatPr defaultRowHeight="15" x14ac:dyDescent="0.25"/>
  <sheetData>
    <row r="1" spans="1:1" x14ac:dyDescent="0.25">
      <c r="A1" t="s">
        <v>14</v>
      </c>
    </row>
    <row r="2" spans="1:1" x14ac:dyDescent="0.25">
      <c r="A2" t="s">
        <v>15</v>
      </c>
    </row>
    <row r="3" spans="1:1" x14ac:dyDescent="0.25">
      <c r="A3" t="s">
        <v>16</v>
      </c>
    </row>
  </sheetData>
  <sheetProtection algorithmName="SHA-512" hashValue="O2Km9xoL6AmE043ZODiLNxpe1MHto8lRNbmnABQzqX3UwFxXC4A417Zpq8B27pk+pTE7S0tp/kaikQ1mFXPgjw==" saltValue="XGW0eRLXneAkg8dLO1Qnb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activeCell="A13" sqref="A13"/>
    </sheetView>
  </sheetViews>
  <sheetFormatPr defaultRowHeight="15" x14ac:dyDescent="0.25"/>
  <cols>
    <col min="1" max="1" width="56.42578125" customWidth="1"/>
  </cols>
  <sheetData>
    <row r="1" spans="1:1" x14ac:dyDescent="0.25">
      <c r="A1" s="18" t="s">
        <v>34</v>
      </c>
    </row>
    <row r="2" spans="1:1" x14ac:dyDescent="0.25">
      <c r="A2" s="19" t="s">
        <v>35</v>
      </c>
    </row>
    <row r="3" spans="1:1" x14ac:dyDescent="0.25">
      <c r="A3" s="20" t="s">
        <v>42</v>
      </c>
    </row>
    <row r="4" spans="1:1" x14ac:dyDescent="0.25">
      <c r="A4" s="20" t="s">
        <v>43</v>
      </c>
    </row>
    <row r="5" spans="1:1" x14ac:dyDescent="0.25">
      <c r="A5" s="19" t="s">
        <v>44</v>
      </c>
    </row>
    <row r="6" spans="1:1" x14ac:dyDescent="0.25">
      <c r="A6" s="19" t="s">
        <v>45</v>
      </c>
    </row>
  </sheetData>
  <sheetProtection algorithmName="SHA-512" hashValue="a1riFm8CGfJqB6XafxFFCe3pkG8TRv1+0nc06xm0HBryUvS4uiLI13tt/yJqPvGRQrTSbaLzORHtqrBgq1mR6Q==" saltValue="G85VO5PVAreotXuC6GBj+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D39" activeCellId="1" sqref="A1 D39"/>
    </sheetView>
  </sheetViews>
  <sheetFormatPr defaultRowHeight="15" x14ac:dyDescent="0.25"/>
  <sheetData>
    <row r="1" spans="1:1" ht="15.75" x14ac:dyDescent="0.25">
      <c r="A1" s="3" t="s">
        <v>17</v>
      </c>
    </row>
    <row r="2" spans="1:1" x14ac:dyDescent="0.25">
      <c r="A2" s="4" t="s">
        <v>18</v>
      </c>
    </row>
    <row r="3" spans="1:1" ht="15.75" x14ac:dyDescent="0.25">
      <c r="A3" s="3" t="s">
        <v>19</v>
      </c>
    </row>
  </sheetData>
  <sheetProtection algorithmName="SHA-512" hashValue="HpQGf2selpLjMf3TalsGs+LK8HGZ+14GMV4hl3LGuOquooF9NjokaVYJWKQf7T/ZuCkw6XOmIm7bWezuCLLTkQ==" saltValue="wVXhQ9iJp7b+Ejd8wLXMf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3"/>
  <sheetViews>
    <sheetView workbookViewId="0">
      <selection activeCell="D29" sqref="D29"/>
    </sheetView>
  </sheetViews>
  <sheetFormatPr defaultRowHeight="15" x14ac:dyDescent="0.25"/>
  <sheetData>
    <row r="1" spans="1:1" x14ac:dyDescent="0.25">
      <c r="A1" s="19" t="s">
        <v>46</v>
      </c>
    </row>
    <row r="2" spans="1:1" x14ac:dyDescent="0.25">
      <c r="A2" s="19" t="s">
        <v>23</v>
      </c>
    </row>
    <row r="3" spans="1:1" x14ac:dyDescent="0.25">
      <c r="A3" s="19" t="s">
        <v>24</v>
      </c>
    </row>
    <row r="4" spans="1:1" x14ac:dyDescent="0.25">
      <c r="A4" s="19" t="s">
        <v>25</v>
      </c>
    </row>
    <row r="5" spans="1:1" x14ac:dyDescent="0.25">
      <c r="A5" s="19" t="s">
        <v>26</v>
      </c>
    </row>
    <row r="6" spans="1:1" x14ac:dyDescent="0.25">
      <c r="A6" s="19" t="s">
        <v>27</v>
      </c>
    </row>
    <row r="7" spans="1:1" x14ac:dyDescent="0.25">
      <c r="A7" s="19" t="s">
        <v>28</v>
      </c>
    </row>
    <row r="8" spans="1:1" x14ac:dyDescent="0.25">
      <c r="A8" s="19" t="s">
        <v>29</v>
      </c>
    </row>
    <row r="9" spans="1:1" x14ac:dyDescent="0.25">
      <c r="A9" s="19" t="s">
        <v>30</v>
      </c>
    </row>
    <row r="10" spans="1:1" x14ac:dyDescent="0.25">
      <c r="A10" s="19" t="s">
        <v>31</v>
      </c>
    </row>
    <row r="11" spans="1:1" x14ac:dyDescent="0.25">
      <c r="A11" s="19" t="s">
        <v>47</v>
      </c>
    </row>
    <row r="12" spans="1:1" x14ac:dyDescent="0.25">
      <c r="A12" s="19" t="s">
        <v>48</v>
      </c>
    </row>
    <row r="13" spans="1:1" x14ac:dyDescent="0.25">
      <c r="A13" s="24" t="s">
        <v>49</v>
      </c>
    </row>
  </sheetData>
  <sheetProtection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activeCell="B9" sqref="B9"/>
    </sheetView>
  </sheetViews>
  <sheetFormatPr defaultRowHeight="15" x14ac:dyDescent="0.25"/>
  <sheetData>
    <row r="1" spans="1:1" x14ac:dyDescent="0.25">
      <c r="A1" s="5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  <row r="4" spans="1:1" x14ac:dyDescent="0.25">
      <c r="A4" s="5"/>
    </row>
  </sheetData>
  <sheetProtection algorithmName="SHA-512" hashValue="GZHnXHk9V6nSM9yIu3L3bZTvK0GevoVu9x3Bkp6bS7yfbwQVXi1XwOP9rgw7/teZTAmXrxYBb9ba8cWiQPSl9g==" saltValue="nGmD27T3qElgZtmD+R4SU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5</vt:i4>
      </vt:variant>
    </vt:vector>
  </HeadingPairs>
  <TitlesOfParts>
    <vt:vector size="12" baseType="lpstr">
      <vt:lpstr>Лист1</vt:lpstr>
      <vt:lpstr>Настройки</vt:lpstr>
      <vt:lpstr>расположение</vt:lpstr>
      <vt:lpstr>параметр</vt:lpstr>
      <vt:lpstr>оборудованность </vt:lpstr>
      <vt:lpstr>покрытие</vt:lpstr>
      <vt:lpstr>техсостояние</vt:lpstr>
      <vt:lpstr>оборудованность</vt:lpstr>
      <vt:lpstr>параметр</vt:lpstr>
      <vt:lpstr>покрытие</vt:lpstr>
      <vt:lpstr>расположение</vt:lpstr>
      <vt:lpstr>техсостояние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2018-04-13T12:12:03Z</dcterms:created>
  <dcterms:modified xsi:type="dcterms:W3CDTF">2021-04-25T14:21:35Z</dcterms:modified>
</cp:coreProperties>
</file>