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Щигровский район\38 ОП МЗ 38Н-323 Курск Касторное Кривцовка\"/>
    </mc:Choice>
  </mc:AlternateContent>
  <bookViews>
    <workbookView xWindow="0" yWindow="0" windowWidth="28800" windowHeight="12435"/>
  </bookViews>
  <sheets>
    <sheet name="Лист1" sheetId="1" r:id="rId1"/>
    <sheet name="Настройки" sheetId="7" state="hidden" r:id="rId2"/>
    <sheet name="материал" sheetId="2" state="hidden" r:id="rId3"/>
    <sheet name="наименование" sheetId="3" state="hidden" r:id="rId4"/>
    <sheet name="параметр" sheetId="4" state="hidden" r:id="rId5"/>
    <sheet name="положение" sheetId="5" state="hidden" r:id="rId6"/>
    <sheet name="техсостояние" sheetId="6" state="hidden" r:id="rId7"/>
  </sheets>
  <definedNames>
    <definedName name="наименование">наименование!$A$1:$A$5</definedName>
    <definedName name="параметр">параметр!$A$1:$A$6</definedName>
    <definedName name="положение">положение!$A$1:$A$4</definedName>
    <definedName name="техсостояние">техсостояние!$A$1:$A$4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2" i="1"/>
</calcChain>
</file>

<file path=xl/sharedStrings.xml><?xml version="1.0" encoding="utf-8"?>
<sst xmlns="http://schemas.openxmlformats.org/spreadsheetml/2006/main" count="36" uniqueCount="36">
  <si>
    <t>Код расположения столбика</t>
  </si>
  <si>
    <t>Количество столбиков, шт.</t>
  </si>
  <si>
    <t>Шаг расстановки столбиков, м</t>
  </si>
  <si>
    <t>Год установки</t>
  </si>
  <si>
    <t>Техническое состояние</t>
  </si>
  <si>
    <t xml:space="preserve">Код параметра </t>
  </si>
  <si>
    <t xml:space="preserve">Код материала </t>
  </si>
  <si>
    <t>Наименование</t>
  </si>
  <si>
    <t>1 - хорошее</t>
  </si>
  <si>
    <t>2 - удовлетворительное</t>
  </si>
  <si>
    <t>3 - неудовлетворительное</t>
  </si>
  <si>
    <t>4 - аварийное</t>
  </si>
  <si>
    <t>1 - слева</t>
  </si>
  <si>
    <t>2 - справа</t>
  </si>
  <si>
    <t>3 - на разделительной полосе по прямому ходу</t>
  </si>
  <si>
    <t>1 - зона водопропускных труб</t>
  </si>
  <si>
    <t>2 - зона примыкания, пересечения</t>
  </si>
  <si>
    <t>3 - кривая в плане</t>
  </si>
  <si>
    <t>4 - прямые участки, кривые в продольном профиле, высокие насыпи</t>
  </si>
  <si>
    <t>5 - участки вдоль дорог, расположенные вдоль водотоков</t>
  </si>
  <si>
    <t>6 - прочие</t>
  </si>
  <si>
    <t>1 - прямоугольный</t>
  </si>
  <si>
    <t>2 - треугольный</t>
  </si>
  <si>
    <t>3 - квадратный</t>
  </si>
  <si>
    <t>4 - круглый</t>
  </si>
  <si>
    <t>5 - плоский</t>
  </si>
  <si>
    <t>3 - бетон</t>
  </si>
  <si>
    <t>SignalPosts</t>
  </si>
  <si>
    <t>Местоположение начала участка, м</t>
  </si>
  <si>
    <t>Местоположение конца участка, м</t>
  </si>
  <si>
    <t>1 - металл</t>
  </si>
  <si>
    <t>4 - древесина</t>
  </si>
  <si>
    <t>7- пластик</t>
  </si>
  <si>
    <t>5 - прочее</t>
  </si>
  <si>
    <t>4 - на разделительной полосе  по обратному ходу</t>
  </si>
  <si>
    <t>5 - на разделительной полосе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</si>
</sst>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2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7" fillId="0" borderId="1" xfId="0" applyFont="1" applyFill="1" applyBorder="1"/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/>
    <xf numFmtId="0" fontId="8" fillId="0" borderId="1" xfId="0" applyFont="1" applyFill="1" applyBorder="1"/>
    <xf numFmtId="0" fontId="4" fillId="0" borderId="1" xfId="0" applyFont="1" applyBorder="1" applyAlignment="1">
      <alignment horizontal="left" vertical="center"/>
    </xf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5" fillId="0" borderId="2" xfId="0" applyNumberFormat="1" applyFont="1" applyFill="1" applyBorder="1" applyAlignment="1">
      <alignment horizontal="center" vertical="center" wrapText="1"/>
    </xf>
    <xf numFmtId="1" fontId="6" fillId="0" borderId="2" xfId="0" applyNumberFormat="1" applyFont="1" applyFill="1" applyBorder="1" applyAlignment="1">
      <alignment horizontal="center" vertical="center" wrapText="1"/>
    </xf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4" fillId="0" borderId="4" xfId="0" applyFont="1" applyFill="1" applyBorder="1" applyAlignment="1">
      <alignment horizontal="left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tabSelected="1" workbookViewId="0">
      <pane ySplit="1" topLeftCell="A2" activePane="bottomLeft" state="frozen"/>
      <selection activeCell="A2" sqref="A2"/>
      <selection pane="bottomLeft" activeCell="E2" sqref="E2:J5"/>
    </sheetView>
  </sheetViews>
  <sheetFormatPr defaultColWidth="13.85546875" defaultRowHeight="15" x14ac:dyDescent="0.25"/>
  <cols>
    <col min="1" max="1" width="18.85546875" style="20" customWidth="1"/>
    <col min="2" max="2" width="19.28515625" style="20" customWidth="1"/>
    <col min="3" max="3" width="15.5703125" style="14" customWidth="1"/>
    <col min="4" max="4" width="13.85546875" style="14"/>
    <col min="5" max="5" width="12" style="14" customWidth="1"/>
    <col min="6" max="6" width="11.85546875" style="14" customWidth="1"/>
    <col min="7" max="7" width="16.140625" style="9" customWidth="1"/>
    <col min="8" max="8" width="14.28515625" style="18" customWidth="1"/>
    <col min="9" max="9" width="11.85546875" style="14" customWidth="1"/>
    <col min="10" max="10" width="16" style="14" customWidth="1"/>
  </cols>
  <sheetData>
    <row r="1" spans="1:10" s="1" customFormat="1" ht="63.75" thickBot="1" x14ac:dyDescent="0.3">
      <c r="A1" s="19" t="s">
        <v>28</v>
      </c>
      <c r="B1" s="19" t="s">
        <v>29</v>
      </c>
      <c r="C1" s="11" t="s">
        <v>0</v>
      </c>
      <c r="D1" s="11" t="s">
        <v>1</v>
      </c>
      <c r="E1" s="11" t="s">
        <v>5</v>
      </c>
      <c r="F1" s="11" t="s">
        <v>6</v>
      </c>
      <c r="G1" s="12" t="s">
        <v>7</v>
      </c>
      <c r="H1" s="17" t="s">
        <v>2</v>
      </c>
      <c r="I1" s="15" t="s">
        <v>3</v>
      </c>
      <c r="J1" s="16" t="s">
        <v>4</v>
      </c>
    </row>
    <row r="2" spans="1:10" x14ac:dyDescent="0.25">
      <c r="A2" s="20">
        <v>244</v>
      </c>
      <c r="B2" s="20">
        <v>258</v>
      </c>
      <c r="C2" s="13">
        <v>1</v>
      </c>
      <c r="D2" s="13">
        <v>8</v>
      </c>
      <c r="E2" s="13">
        <v>6</v>
      </c>
      <c r="F2" s="13">
        <v>7</v>
      </c>
      <c r="G2" s="10"/>
      <c r="H2" s="18">
        <f>(B2-A2)/(D2-1)</f>
        <v>2</v>
      </c>
      <c r="I2" s="13"/>
      <c r="J2" s="13">
        <v>1</v>
      </c>
    </row>
    <row r="3" spans="1:10" x14ac:dyDescent="0.25">
      <c r="A3" s="20">
        <v>244</v>
      </c>
      <c r="B3" s="20">
        <v>258</v>
      </c>
      <c r="C3" s="14">
        <v>2</v>
      </c>
      <c r="D3" s="14">
        <v>6</v>
      </c>
      <c r="E3" s="13">
        <v>6</v>
      </c>
      <c r="F3" s="13">
        <v>7</v>
      </c>
      <c r="G3" s="10"/>
      <c r="H3" s="18">
        <f t="shared" ref="H3:H5" si="0">(B3-A3)/(D3-1)</f>
        <v>2.8</v>
      </c>
      <c r="I3" s="13"/>
      <c r="J3" s="13">
        <v>2</v>
      </c>
    </row>
    <row r="4" spans="1:10" x14ac:dyDescent="0.25">
      <c r="A4" s="20">
        <v>264</v>
      </c>
      <c r="B4" s="20">
        <v>280</v>
      </c>
      <c r="C4" s="14">
        <v>1</v>
      </c>
      <c r="D4" s="14">
        <v>6</v>
      </c>
      <c r="E4" s="13">
        <v>6</v>
      </c>
      <c r="F4" s="13">
        <v>7</v>
      </c>
      <c r="G4" s="10"/>
      <c r="H4" s="18">
        <f t="shared" si="0"/>
        <v>3.2</v>
      </c>
      <c r="I4" s="13"/>
      <c r="J4" s="13">
        <v>3</v>
      </c>
    </row>
    <row r="5" spans="1:10" x14ac:dyDescent="0.25">
      <c r="A5" s="20">
        <v>264</v>
      </c>
      <c r="B5" s="20">
        <v>280</v>
      </c>
      <c r="C5" s="14">
        <v>2</v>
      </c>
      <c r="D5" s="14">
        <v>8</v>
      </c>
      <c r="E5" s="13">
        <v>6</v>
      </c>
      <c r="F5" s="13">
        <v>7</v>
      </c>
      <c r="G5" s="10"/>
      <c r="H5" s="18">
        <f t="shared" si="0"/>
        <v>2.2857142857142856</v>
      </c>
      <c r="I5" s="13"/>
      <c r="J5" s="13">
        <v>4</v>
      </c>
    </row>
  </sheetData>
  <dataValidations count="4">
    <dataValidation type="list" allowBlank="1" showInputMessage="1" showErrorMessage="1" sqref="G1">
      <formula1>наименование</formula1>
    </dataValidation>
    <dataValidation type="list" allowBlank="1" showInputMessage="1" showErrorMessage="1" sqref="E1">
      <formula1>параметр</formula1>
    </dataValidation>
    <dataValidation type="whole" allowBlank="1" showInputMessage="1" showErrorMessage="1" sqref="C2:C1048576">
      <formula1>1</formula1>
      <formula2>4</formula2>
    </dataValidation>
    <dataValidation type="custom" allowBlank="1" showInputMessage="1" showErrorMessage="1" sqref="F2:F1048576">
      <formula1>IF((F2=1),F2, IF((F2=3),F2, IF((F2=4),F2, IF((F2=5),F2, IF((F2=7),F2, 0)))))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положение!$A$1:$A$5</xm:f>
          </x14:formula1>
          <xm:sqref>C1</xm:sqref>
        </x14:dataValidation>
        <x14:dataValidation type="list" allowBlank="1" showInputMessage="1" showErrorMessage="1">
          <x14:formula1>
            <xm:f>техсостояние!$A$1:$A$3</xm:f>
          </x14:formula1>
          <xm:sqref>J1</xm:sqref>
        </x14:dataValidation>
        <x14:dataValidation type="list" allowBlank="1" showInputMessage="1" showErrorMessage="1">
          <x14:formula1>
            <xm:f>материал!$A$1:$A$5</xm:f>
          </x14:formula1>
          <xm:sqref>F1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t="s">
        <v>27</v>
      </c>
    </row>
  </sheetData>
  <sheetProtection algorithmName="SHA-512" hashValue="2hHHWVWEC/Lehms8J5xXm3BSMvwLCGI9Zp/KoLhF4lM/0ZvkJ3nWhpotUYYsfLddZgn7pQ+VkxbeApFzPWyGYw==" saltValue="k1hmbIIomjCx5Rsgs5L6S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4" sqref="A4"/>
    </sheetView>
  </sheetViews>
  <sheetFormatPr defaultRowHeight="15" x14ac:dyDescent="0.25"/>
  <sheetData>
    <row r="1" spans="1:1" s="8" customFormat="1" ht="15.75" x14ac:dyDescent="0.25">
      <c r="A1" s="7" t="s">
        <v>30</v>
      </c>
    </row>
    <row r="2" spans="1:1" s="8" customFormat="1" ht="15.75" x14ac:dyDescent="0.25">
      <c r="A2" s="7" t="s">
        <v>26</v>
      </c>
    </row>
    <row r="3" spans="1:1" s="8" customFormat="1" ht="15.75" x14ac:dyDescent="0.25">
      <c r="A3" s="7" t="s">
        <v>31</v>
      </c>
    </row>
    <row r="4" spans="1:1" s="8" customFormat="1" ht="15.75" x14ac:dyDescent="0.25">
      <c r="A4" s="21" t="s">
        <v>32</v>
      </c>
    </row>
    <row r="5" spans="1:1" s="8" customFormat="1" x14ac:dyDescent="0.25">
      <c r="A5" s="5" t="s">
        <v>33</v>
      </c>
    </row>
  </sheetData>
  <sheetProtection algorithmName="SHA-512" hashValue="3Jcm1Wvvp7Qx/yA2QWWUsAk3Cq4DMS6YKLtiQMb7k5eXQ/FzxO9gdXCZsMQYzXT1U0mFwNQQnHkm1/eN3OfHmQ==" saltValue="guAXpNx5ctVdDr4ai5pSy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6" t="s">
        <v>21</v>
      </c>
    </row>
    <row r="2" spans="1:1" x14ac:dyDescent="0.25">
      <c r="A2" s="6" t="s">
        <v>22</v>
      </c>
    </row>
    <row r="3" spans="1:1" x14ac:dyDescent="0.25">
      <c r="A3" s="6" t="s">
        <v>23</v>
      </c>
    </row>
    <row r="4" spans="1:1" x14ac:dyDescent="0.25">
      <c r="A4" s="6" t="s">
        <v>24</v>
      </c>
    </row>
    <row r="5" spans="1:1" x14ac:dyDescent="0.25">
      <c r="A5" s="6" t="s">
        <v>25</v>
      </c>
    </row>
  </sheetData>
  <sheetProtection algorithmName="SHA-512" hashValue="Hlk6AyAJrY5lpXLsyoOgWvp1V1NCB9gp3sA6VHXGO4tEYgUeWhu4jkznREGXxxIGBpgIAgDjsCPp9vQEDMKXrA==" saltValue="FjCfWtlat3VY2zwB23wZ1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/>
  </sheetViews>
  <sheetFormatPr defaultRowHeight="15" x14ac:dyDescent="0.25"/>
  <sheetData>
    <row r="1" spans="1:1" x14ac:dyDescent="0.25">
      <c r="A1" s="4" t="s">
        <v>15</v>
      </c>
    </row>
    <row r="2" spans="1:1" x14ac:dyDescent="0.25">
      <c r="A2" s="4" t="s">
        <v>16</v>
      </c>
    </row>
    <row r="3" spans="1:1" x14ac:dyDescent="0.25">
      <c r="A3" s="4" t="s">
        <v>17</v>
      </c>
    </row>
    <row r="4" spans="1:1" x14ac:dyDescent="0.25">
      <c r="A4" s="4" t="s">
        <v>18</v>
      </c>
    </row>
    <row r="5" spans="1:1" x14ac:dyDescent="0.25">
      <c r="A5" s="5" t="s">
        <v>19</v>
      </c>
    </row>
    <row r="6" spans="1:1" x14ac:dyDescent="0.25">
      <c r="A6" s="5" t="s">
        <v>20</v>
      </c>
    </row>
  </sheetData>
  <sheetProtection algorithmName="SHA-512" hashValue="wz5Cslbwo/T2gnemlFhj1Y61PJpZHA653SxHRWwMvVZfxenzX292i2PrVg5KQCuHp+ZPu7SKDfDeejvgJxkWRw==" saltValue="/Vw1A6Gy9mYcKUf7/W9lT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K10" sqref="K10"/>
    </sheetView>
  </sheetViews>
  <sheetFormatPr defaultRowHeight="15" x14ac:dyDescent="0.25"/>
  <sheetData>
    <row r="1" spans="1:1" x14ac:dyDescent="0.25">
      <c r="A1" s="3" t="s">
        <v>12</v>
      </c>
    </row>
    <row r="2" spans="1:1" x14ac:dyDescent="0.25">
      <c r="A2" s="3" t="s">
        <v>13</v>
      </c>
    </row>
    <row r="3" spans="1:1" x14ac:dyDescent="0.25">
      <c r="A3" s="2" t="s">
        <v>14</v>
      </c>
    </row>
    <row r="4" spans="1:1" x14ac:dyDescent="0.25">
      <c r="A4" s="2" t="s">
        <v>34</v>
      </c>
    </row>
    <row r="5" spans="1:1" x14ac:dyDescent="0.25">
      <c r="A5" s="2" t="s">
        <v>35</v>
      </c>
    </row>
  </sheetData>
  <sheetProtection algorithmName="SHA-512" hashValue="jJtLrF2mbr3wye9narFPZNS5AYxKqjgG+dCWKw9tckiHE6jPATMfk09bLYWc9BJFmreEmJNBEWYWhnmvmBLq+w==" saltValue="SSKozCEpAZQvujoAfmtQQ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2" t="s">
        <v>8</v>
      </c>
    </row>
    <row r="2" spans="1:1" x14ac:dyDescent="0.25">
      <c r="A2" s="2" t="s">
        <v>9</v>
      </c>
    </row>
    <row r="3" spans="1:1" x14ac:dyDescent="0.25">
      <c r="A3" s="2" t="s">
        <v>10</v>
      </c>
    </row>
    <row r="4" spans="1:1" x14ac:dyDescent="0.25">
      <c r="A4" s="2" t="s">
        <v>11</v>
      </c>
    </row>
  </sheetData>
  <sheetProtection algorithmName="SHA-512" hashValue="cZ5FgVTdM1spz51BQH5JOKkvqT5FTfeAFCOGOYV6raF3IicTnNKJYztqkS1iP7244Qy6FSL5VcAJkzoQT85MQQ==" saltValue="27g0i34sR2nygS4BCtPMf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4</vt:i4>
      </vt:variant>
    </vt:vector>
  </HeadingPairs>
  <TitlesOfParts>
    <vt:vector size="11" baseType="lpstr">
      <vt:lpstr>Лист1</vt:lpstr>
      <vt:lpstr>Настройки</vt:lpstr>
      <vt:lpstr>материал</vt:lpstr>
      <vt:lpstr>наименование</vt:lpstr>
      <vt:lpstr>параметр</vt:lpstr>
      <vt:lpstr>положение</vt:lpstr>
      <vt:lpstr>техсостояние</vt:lpstr>
      <vt:lpstr>наименование</vt:lpstr>
      <vt:lpstr>параметр</vt:lpstr>
      <vt:lpstr>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2018-04-25T11:49:53Z</dcterms:created>
  <dcterms:modified xsi:type="dcterms:W3CDTF">2020-09-28T18:35:35Z</dcterms:modified>
</cp:coreProperties>
</file>