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line_Summary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3" authorId="0">
      <text>
        <r>
          <rPr>
            <sz val="8"/>
            <color indexed="81"/>
            <rFont val="Tahoma"/>
            <family val="2"/>
          </rPr>
          <t>Sensitivity for measuring modC at mC sites calculated from a fully methylated lambda control. modC refers to a call of mC, hmC or undifferentiated modC. The value should be &gt;= 95%</t>
        </r>
      </text>
    </comment>
    <comment ref="A14" authorId="0">
      <text>
        <r>
          <rPr>
            <sz val="8"/>
            <color indexed="81"/>
            <rFont val="Tahoma"/>
            <family val="2"/>
          </rPr>
          <t>Specificity for measuring modC at C sites calculated from an unmethylated pUC19 control. modC refers to a call of mC, hmC or undifferentiated modC. The value should be &gt;= 99%</t>
        </r>
      </text>
    </comment>
    <comment ref="A15" authorId="0">
      <text>
        <r>
          <rPr>
            <sz val="8"/>
            <color indexed="81"/>
            <rFont val="Tahoma"/>
            <family val="2"/>
          </rPr>
          <t>Sensitivity for measuring mC calculated from a fully methylated lambda control. The value should be &gt;= 93%</t>
        </r>
      </text>
    </comment>
    <comment ref="A16" authorId="0">
      <text>
        <r>
          <rPr>
            <sz val="8"/>
            <color indexed="81"/>
            <rFont val="Tahoma"/>
            <family val="2"/>
          </rPr>
          <t>Specificity for measuring hmC calculated from a fully methylated lambda control</t>
        </r>
      </text>
    </comment>
    <comment ref="A17" authorId="0">
      <text>
        <r>
          <rPr>
            <sz val="8"/>
            <color indexed="81"/>
            <rFont val="Tahoma"/>
            <family val="2"/>
          </rPr>
          <t>Specificity for measuring mC calculated from an unmethylated pUC19 control</t>
        </r>
      </text>
    </comment>
    <comment ref="A18" authorId="0">
      <text>
        <r>
          <rPr>
            <sz val="8"/>
            <color indexed="81"/>
            <rFont val="Tahoma"/>
            <family val="2"/>
          </rPr>
          <t>Specificity for measuring hmC calculated from an unmethylated pUC19 control</t>
        </r>
      </text>
    </comment>
    <comment ref="A19" authorId="0">
      <text>
        <r>
          <rPr>
            <sz val="8"/>
            <color indexed="81"/>
            <rFont val="Tahoma"/>
            <family val="2"/>
          </rPr>
          <t>Non-C calls at CpG sites on fully methylated lambda control</t>
        </r>
      </text>
    </comment>
    <comment ref="A20" authorId="0">
      <text>
        <r>
          <rPr>
            <sz val="8"/>
            <color indexed="81"/>
            <rFont val="Tahoma"/>
            <family val="2"/>
          </rPr>
          <t>Non-C calls at CpG sites on fully unmethylated pUC19 control</t>
        </r>
      </text>
    </comment>
    <comment ref="A22" authorId="0">
      <text>
        <r>
          <rPr>
            <sz val="8"/>
            <color indexed="81"/>
            <rFont val="Tahoma"/>
            <family val="2"/>
          </rPr>
          <t>The percentage of hmC sites correctly called as hmC on an 80bp synthetic oligo with a variety of different C and hmC states at CpGs. The value should be &gt;= 95%</t>
        </r>
      </text>
    </comment>
    <comment ref="A24" authorId="0">
      <text>
        <r>
          <rPr>
            <sz val="8"/>
            <color indexed="81"/>
            <rFont val="Tahoma"/>
            <family val="2"/>
          </rPr>
          <t>The overall genetic accuracy from the lambda-aligned reads as a percentage calculated relative to a lambda truth set. The value should be &gt;= 99.9%</t>
        </r>
      </text>
    </comment>
    <comment ref="A25" authorId="0">
      <text>
        <r>
          <rPr>
            <sz val="8"/>
            <color indexed="81"/>
            <rFont val="Tahoma"/>
            <family val="2"/>
          </rPr>
          <t>The overall genetic accuracy from the lambda-aligned reads as a q-score calculated relative to a lambda truth set.</t>
        </r>
      </text>
    </comment>
    <comment ref="A26" authorId="0">
      <text>
        <r>
          <rPr>
            <sz val="8"/>
            <color indexed="81"/>
            <rFont val="Tahoma"/>
            <family val="2"/>
          </rPr>
          <t>The overall genetic accuracy from the lambda-aligned reads  of A bases as a percentage calculated relative to a lambda truth set.</t>
        </r>
      </text>
    </comment>
    <comment ref="A27" authorId="0">
      <text>
        <r>
          <rPr>
            <sz val="8"/>
            <color indexed="81"/>
            <rFont val="Tahoma"/>
            <family val="2"/>
          </rPr>
          <t>The overall genetic accuracy from the lambda-aligned reads  of C bases as a percentage calculated relative to a lambda truth set.</t>
        </r>
      </text>
    </comment>
    <comment ref="A28" authorId="0">
      <text>
        <r>
          <rPr>
            <sz val="8"/>
            <color indexed="81"/>
            <rFont val="Tahoma"/>
            <family val="2"/>
          </rPr>
          <t>The overall genetic accuracy from the lambda-aligned reads  of G bases as a percentage calculated relative to a lambda truth set.</t>
        </r>
      </text>
    </comment>
    <comment ref="A29" authorId="0">
      <text>
        <r>
          <rPr>
            <sz val="8"/>
            <color indexed="81"/>
            <rFont val="Tahoma"/>
            <family val="2"/>
          </rPr>
          <t>The overall genetic accuracy from the lambda-aligned reads  of T bases as a percentage calculated relative to a lambda truth set.</t>
        </r>
      </text>
    </comment>
    <comment ref="A30" authorId="0">
      <text>
        <r>
          <rPr>
            <sz val="8"/>
            <color indexed="81"/>
            <rFont val="Tahoma"/>
            <family val="2"/>
          </rPr>
          <t>The overall genetic accuracy from the lambda-aligned reads  of A bases as a q-score calculated relative to a lambda truth set.</t>
        </r>
      </text>
    </comment>
    <comment ref="A31" authorId="0">
      <text>
        <r>
          <rPr>
            <sz val="8"/>
            <color indexed="81"/>
            <rFont val="Tahoma"/>
            <family val="2"/>
          </rPr>
          <t>The overall genetic accuracy from the lambda-aligned reads  of C bases as a q-score calculated relative to a lambda truth set.</t>
        </r>
      </text>
    </comment>
    <comment ref="A32" authorId="0">
      <text>
        <r>
          <rPr>
            <sz val="8"/>
            <color indexed="81"/>
            <rFont val="Tahoma"/>
            <family val="2"/>
          </rPr>
          <t>The overall genetic accuracy from the lambda-aligned reads  of G bases as a q-score calculated relative to a lambda truth set.</t>
        </r>
      </text>
    </comment>
    <comment ref="A33" authorId="0">
      <text>
        <r>
          <rPr>
            <sz val="8"/>
            <color indexed="81"/>
            <rFont val="Tahoma"/>
            <family val="2"/>
          </rPr>
          <t>The overall genetic accuracy from the lambda-aligned reads  of T bases as a q-score calculated relative to a lambda truth set.</t>
        </r>
      </text>
    </comment>
    <comment ref="A35" authorId="0">
      <text>
        <r>
          <rPr>
            <sz val="8"/>
            <color indexed="81"/>
            <rFont val="Tahoma"/>
            <family val="2"/>
          </rPr>
          <t>The rate of observing an unmethylated C for C calls at CpG sites in the mitochondrial genome</t>
        </r>
      </text>
    </comment>
    <comment ref="A36" authorId="0">
      <text>
        <r>
          <rPr>
            <sz val="8"/>
            <color indexed="81"/>
            <rFont val="Tahoma"/>
            <family val="2"/>
          </rPr>
          <t>The rate of observing an unmethylated C for C calls at autosomal CpG sites</t>
        </r>
      </text>
    </comment>
    <comment ref="A37" authorId="0">
      <text>
        <r>
          <rPr>
            <sz val="8"/>
            <color indexed="81"/>
            <rFont val="Tahoma"/>
            <family val="2"/>
          </rPr>
          <t>The rate of observing a modified C (mC or hmC) for C calls at autosomal CpG sites</t>
        </r>
      </text>
    </comment>
    <comment ref="A38" authorId="0">
      <text>
        <r>
          <rPr>
            <sz val="8"/>
            <color indexed="81"/>
            <rFont val="Tahoma"/>
            <family val="2"/>
          </rPr>
          <t>The rate of observing an mC for C calls at autosomal CpG sites</t>
        </r>
      </text>
    </comment>
    <comment ref="A39" authorId="0">
      <text>
        <r>
          <rPr>
            <sz val="8"/>
            <color indexed="81"/>
            <rFont val="Tahoma"/>
            <family val="2"/>
          </rPr>
          <t>The rate of observing a hmC for C calls at autosomal CpG sites</t>
        </r>
      </text>
    </comment>
    <comment ref="A40" authorId="0">
      <text>
        <r>
          <rPr>
            <sz val="8"/>
            <color indexed="81"/>
            <rFont val="Tahoma"/>
            <family val="2"/>
          </rPr>
          <t>The rate of observing an unmethylated C for C calls at CHG sites in the mitochondrial genome</t>
        </r>
      </text>
    </comment>
    <comment ref="A41" authorId="0">
      <text>
        <r>
          <rPr>
            <sz val="8"/>
            <color indexed="81"/>
            <rFont val="Tahoma"/>
            <family val="2"/>
          </rPr>
          <t>The rate of observing an unmethylated C for C calls at autosomal CHG sites</t>
        </r>
      </text>
    </comment>
    <comment ref="A42" authorId="0">
      <text>
        <r>
          <rPr>
            <sz val="8"/>
            <color indexed="81"/>
            <rFont val="Tahoma"/>
            <family val="2"/>
          </rPr>
          <t>The rate of observing a modified C (mC or hmC) for C calls at autosomal CHG sites</t>
        </r>
      </text>
    </comment>
    <comment ref="A43" authorId="0">
      <text>
        <r>
          <rPr>
            <sz val="8"/>
            <color indexed="81"/>
            <rFont val="Tahoma"/>
            <family val="2"/>
          </rPr>
          <t>The rate of observing an unmethylated C for C calls at CHH sites in the mitochondrial genome</t>
        </r>
      </text>
    </comment>
    <comment ref="A44" authorId="0">
      <text>
        <r>
          <rPr>
            <sz val="8"/>
            <color indexed="81"/>
            <rFont val="Tahoma"/>
            <family val="2"/>
          </rPr>
          <t>The rate of observing an unmethylated C for C calls at autosomal CHH sites</t>
        </r>
      </text>
    </comment>
    <comment ref="A45" authorId="0">
      <text>
        <r>
          <rPr>
            <sz val="8"/>
            <color indexed="81"/>
            <rFont val="Tahoma"/>
            <family val="2"/>
          </rPr>
          <t>The rate of observing a modified C (mC or hmC) for C calls at autosomal CHH sites</t>
        </r>
      </text>
    </comment>
    <comment ref="A47" authorId="0">
      <text>
        <r>
          <rPr>
            <sz val="8"/>
            <color indexed="81"/>
            <rFont val="Tahoma"/>
            <family val="2"/>
          </rPr>
          <t>Number of ASM sites passing all filters (modC)</t>
        </r>
      </text>
    </comment>
    <comment ref="A48" authorId="0">
      <text>
        <r>
          <rPr>
            <sz val="8"/>
            <color indexed="81"/>
            <rFont val="Tahoma"/>
            <family val="2"/>
          </rPr>
          <t>Number of ASM sites that had low difference in methylation status of the 2 alleles (modC)</t>
        </r>
      </text>
    </comment>
    <comment ref="A49" authorId="0">
      <text>
        <r>
          <rPr>
            <sz val="8"/>
            <color indexed="81"/>
            <rFont val="Tahoma"/>
            <family val="2"/>
          </rPr>
          <t>Number of ASM sites passing all filters (mC)</t>
        </r>
      </text>
    </comment>
    <comment ref="A50" authorId="0">
      <text>
        <r>
          <rPr>
            <sz val="8"/>
            <color indexed="81"/>
            <rFont val="Tahoma"/>
            <family val="2"/>
          </rPr>
          <t>Number of ASM sites that had low difference in methylation status of the 2 alleles (mC)</t>
        </r>
      </text>
    </comment>
    <comment ref="A51" authorId="0">
      <text>
        <r>
          <rPr>
            <sz val="8"/>
            <color indexed="81"/>
            <rFont val="Tahoma"/>
            <family val="2"/>
          </rPr>
          <t>Number of ASM sites passing all filters (hmC)</t>
        </r>
      </text>
    </comment>
    <comment ref="A52" authorId="0">
      <text>
        <r>
          <rPr>
            <sz val="8"/>
            <color indexed="81"/>
            <rFont val="Tahoma"/>
            <family val="2"/>
          </rPr>
          <t>Number of ASM sites that had low difference in methylation status of the 2 alleles (hmC)</t>
        </r>
      </text>
    </comment>
    <comment ref="A53" authorId="0">
      <text>
        <r>
          <rPr>
            <sz val="8"/>
            <color indexed="81"/>
            <rFont val="Tahoma"/>
            <family val="2"/>
          </rPr>
          <t>Number of ASM sites that had low CpG coverage</t>
        </r>
      </text>
    </comment>
    <comment ref="A54" authorId="0">
      <text>
        <r>
          <rPr>
            <sz val="8"/>
            <color indexed="81"/>
            <rFont val="Tahoma"/>
            <family val="2"/>
          </rPr>
          <t>Number of ASM sites that had low CpG coverage at allele 1</t>
        </r>
      </text>
    </comment>
    <comment ref="A55" authorId="0">
      <text>
        <r>
          <rPr>
            <sz val="8"/>
            <color indexed="81"/>
            <rFont val="Tahoma"/>
            <family val="2"/>
          </rPr>
          <t>Number of ASM sites that had low CpG coverage at allele 2</t>
        </r>
      </text>
    </comment>
    <comment ref="A56" authorId="0">
      <text>
        <r>
          <rPr>
            <sz val="8"/>
            <color indexed="81"/>
            <rFont val="Tahoma"/>
            <family val="2"/>
          </rPr>
          <t>Number of ASM sites that had no CpG coverage at both allele</t>
        </r>
      </text>
    </comment>
    <comment ref="A57" authorId="0">
      <text>
        <r>
          <rPr>
            <sz val="8"/>
            <color indexed="81"/>
            <rFont val="Tahoma"/>
            <family val="2"/>
          </rPr>
          <t>Number of ASM sites that had no CpG coverage at allele 1</t>
        </r>
      </text>
    </comment>
    <comment ref="A58" authorId="0">
      <text>
        <r>
          <rPr>
            <sz val="8"/>
            <color indexed="81"/>
            <rFont val="Tahoma"/>
            <family val="2"/>
          </rPr>
          <t>Number of ASM sites that had no CpG coverage at allele 2</t>
        </r>
      </text>
    </comment>
    <comment ref="A59" authorId="0">
      <text>
        <r>
          <rPr>
            <sz val="8"/>
            <color indexed="81"/>
            <rFont val="Tahoma"/>
            <family val="2"/>
          </rPr>
          <t>Number of ASM sites that had no reads</t>
        </r>
      </text>
    </comment>
    <comment ref="A61" authorId="0">
      <text>
        <r>
          <rPr>
            <sz val="8"/>
            <color indexed="81"/>
            <rFont val="Tahoma"/>
            <family val="2"/>
          </rPr>
          <t>The total number of genome-aligned reads including duplicates</t>
        </r>
      </text>
    </comment>
    <comment ref="A62" authorId="0">
      <text>
        <r>
          <rPr>
            <sz val="8"/>
            <color indexed="81"/>
            <rFont val="Tahoma"/>
            <family val="2"/>
          </rPr>
          <t>The number of resolved genome-aligned reads identified and removed as potential duplicates</t>
        </r>
      </text>
    </comment>
    <comment ref="A63" authorId="0">
      <text>
        <r>
          <rPr>
            <sz val="8"/>
            <color indexed="81"/>
            <rFont val="Tahoma"/>
            <family val="2"/>
          </rPr>
          <t>The duplication rate in the genome-aligned reads</t>
        </r>
      </text>
    </comment>
    <comment ref="A64" authorId="0">
      <text>
        <r>
          <rPr>
            <sz val="8"/>
            <color indexed="81"/>
            <rFont val="Tahoma"/>
            <family val="2"/>
          </rPr>
          <t>The total number of reads in the deduplicated genome primary assembly-aligned BAM file</t>
        </r>
      </text>
    </comment>
    <comment ref="A65" authorId="0">
      <text>
        <r>
          <rPr>
            <sz val="8"/>
            <color indexed="81"/>
            <rFont val="Tahoma"/>
            <family val="2"/>
          </rPr>
          <t>The total number of bases in the deduplicated genome primary assembly-aligned BAM file</t>
        </r>
      </text>
    </comment>
    <comment ref="A66" authorId="0">
      <text>
        <r>
          <rPr>
            <sz val="8"/>
            <color indexed="81"/>
            <rFont val="Tahoma"/>
            <family val="2"/>
          </rPr>
          <t>The percentage of deduplicated primary genome assembly aligned bases, not including soft-clipped bases</t>
        </r>
      </text>
    </comment>
    <comment ref="A67" authorId="0">
      <text>
        <r>
          <rPr>
            <sz val="8"/>
            <color indexed="81"/>
            <rFont val="Tahoma"/>
            <family val="2"/>
          </rPr>
          <t>The average number of bases in trimmed, resolved, genome aligned and deduplicated reads, excluding soft-clipped bases</t>
        </r>
      </text>
    </comment>
    <comment ref="A68" authorId="0">
      <text>
        <r>
          <rPr>
            <sz val="8"/>
            <color indexed="81"/>
            <rFont val="Tahoma"/>
            <family val="2"/>
          </rPr>
          <t>The average quality of trimmed, resolved, genome-aligned, deduplicated reads (excluding soft-clipped bases)</t>
        </r>
      </text>
    </comment>
    <comment ref="A69" authorId="0">
      <text>
        <r>
          <rPr>
            <sz val="8"/>
            <color indexed="81"/>
            <rFont val="Tahoma"/>
            <family val="2"/>
          </rPr>
          <t>The mean genome-wide coverage (including Ns)</t>
        </r>
      </text>
    </comment>
    <comment ref="A70" authorId="0">
      <text>
        <r>
          <rPr>
            <sz val="8"/>
            <color indexed="81"/>
            <rFont val="Tahoma"/>
            <family val="2"/>
          </rPr>
          <t>The mean genome-wide coverage (excluding Ns)</t>
        </r>
      </text>
    </comment>
    <comment ref="A71" authorId="0">
      <text>
        <r>
          <rPr>
            <sz val="8"/>
            <color indexed="81"/>
            <rFont val="Tahoma"/>
            <family val="2"/>
          </rPr>
          <t>Percentage of the genome with no coverage (including Ns)</t>
        </r>
      </text>
    </comment>
    <comment ref="A72" authorId="0">
      <text>
        <r>
          <rPr>
            <sz val="8"/>
            <color indexed="81"/>
            <rFont val="Tahoma"/>
            <family val="2"/>
          </rPr>
          <t>Percentage of the genome covered at 1X or above (including Ns)</t>
        </r>
      </text>
    </comment>
    <comment ref="A73" authorId="0">
      <text>
        <r>
          <rPr>
            <sz val="8"/>
            <color indexed="81"/>
            <rFont val="Tahoma"/>
            <family val="2"/>
          </rPr>
          <t>Percentage of the genome covered at 2X or above (including Ns)</t>
        </r>
      </text>
    </comment>
    <comment ref="A74" authorId="0">
      <text>
        <r>
          <rPr>
            <sz val="8"/>
            <color indexed="81"/>
            <rFont val="Tahoma"/>
            <family val="2"/>
          </rPr>
          <t>Percentage of the genome covered at 5X or above (including Ns)</t>
        </r>
      </text>
    </comment>
    <comment ref="A75" authorId="0">
      <text>
        <r>
          <rPr>
            <sz val="8"/>
            <color indexed="81"/>
            <rFont val="Tahoma"/>
            <family val="2"/>
          </rPr>
          <t>Percentage of the genome covered at 10X or above (including Ns)</t>
        </r>
      </text>
    </comment>
    <comment ref="A76" authorId="0">
      <text>
        <r>
          <rPr>
            <sz val="8"/>
            <color indexed="81"/>
            <rFont val="Tahoma"/>
            <family val="2"/>
          </rPr>
          <t>Percentage of the genome covered at 25X or above</t>
        </r>
      </text>
    </comment>
    <comment ref="A77" authorId="0">
      <text>
        <r>
          <rPr>
            <sz val="8"/>
            <color indexed="81"/>
            <rFont val="Tahoma"/>
            <family val="2"/>
          </rPr>
          <t>Percentage of the genome covered at 30X or above (including Ns)</t>
        </r>
      </text>
    </comment>
    <comment ref="A78" authorId="0">
      <text>
        <r>
          <rPr>
            <sz val="8"/>
            <color indexed="81"/>
            <rFont val="Tahoma"/>
            <family val="2"/>
          </rPr>
          <t>Ratio of mean coverage at CpGs to mean coverage genome-wide (including Ns). Because CpGs are stranded, a 'perfect' value for the metric would be 0.5. Values &gt; 0.5 indicate bias towards CpG; values &lt; 0.5 indicate bias away from CpGs</t>
        </r>
      </text>
    </comment>
    <comment ref="A79" authorId="0">
      <text>
        <r>
          <rPr>
            <sz val="8"/>
            <color indexed="81"/>
            <rFont val="Tahoma"/>
            <family val="2"/>
          </rPr>
          <t>Ratio of mean coverage near transcription start sites (TSS regions) to mean coverage at regions not near transcription start sites. A 'perfect' value for the metric would be 1.0. Values &gt; 1.0 indicate bias towards TSS regions; values &lt; 1.0 indicate bias away from TSS regions</t>
        </r>
      </text>
    </comment>
    <comment ref="A81" authorId="0">
      <text>
        <r>
          <rPr>
            <sz val="8"/>
            <color indexed="81"/>
            <rFont val="Tahoma"/>
            <family val="2"/>
          </rPr>
          <t>The total number of read-pairs (R1/R2 read-pairs) remaining after trimming and quality filtering</t>
        </r>
      </text>
    </comment>
    <comment ref="A82" authorId="0">
      <text>
        <r>
          <rPr>
            <sz val="8"/>
            <color indexed="81"/>
            <rFont val="Tahoma"/>
            <family val="2"/>
          </rPr>
          <t>The total number of base-pairs (R1/R2 base-pairs) remaining after trimming and quality filtering</t>
        </r>
      </text>
    </comment>
    <comment ref="A83" authorId="0">
      <text>
        <r>
          <rPr>
            <sz val="8"/>
            <color indexed="81"/>
            <rFont val="Tahoma"/>
            <family val="2"/>
          </rPr>
          <t>The total number of reads that can be resolved into genetic and epigenetic sequences without prior pairwise alignment</t>
        </r>
      </text>
    </comment>
    <comment ref="A84" authorId="0">
      <text>
        <r>
          <rPr>
            <sz val="8"/>
            <color indexed="81"/>
            <rFont val="Tahoma"/>
            <family val="2"/>
          </rPr>
          <t>The percentage of trimmed reads that can be resolved into genetic and epigenetic sequences without prior pairwise alignment</t>
        </r>
      </text>
    </comment>
    <comment ref="A85" authorId="0">
      <text>
        <r>
          <rPr>
            <sz val="8"/>
            <color indexed="81"/>
            <rFont val="Tahoma"/>
            <family val="2"/>
          </rPr>
          <t>The total number of reads for which a pairwise alignment will be attempted in order to resolve into genetic and epigenetic sequences</t>
        </r>
      </text>
    </comment>
    <comment ref="A86" authorId="0">
      <text>
        <r>
          <rPr>
            <sz val="8"/>
            <color indexed="81"/>
            <rFont val="Tahoma"/>
            <family val="2"/>
          </rPr>
          <t>The percentage of trimmed reads for which a pairwise alignment will be attempted in order to resolve into genetic and epigenetic sequences</t>
        </r>
      </text>
    </comment>
    <comment ref="A87" authorId="0">
      <text>
        <r>
          <rPr>
            <sz val="8"/>
            <color indexed="81"/>
            <rFont val="Tahoma"/>
            <family val="2"/>
          </rPr>
          <t>The number of reads that were able to be resolved into genetic and epigenetic sequences after a pairwise alignment</t>
        </r>
      </text>
    </comment>
    <comment ref="A88" authorId="0">
      <text>
        <r>
          <rPr>
            <sz val="8"/>
            <color indexed="81"/>
            <rFont val="Tahoma"/>
            <family val="2"/>
          </rPr>
          <t>The percentage of reads for which a pairwise alignment was attempted that were able to be resolved into genetic and epigenetic sequences after a pairwise alignment</t>
        </r>
      </text>
    </comment>
    <comment ref="A89" authorId="0">
      <text>
        <r>
          <rPr>
            <sz val="8"/>
            <color indexed="81"/>
            <rFont val="Tahoma"/>
            <family val="2"/>
          </rPr>
          <t>The total number of resolved reads usable for downstream analysis (made up of those that resolved naively and those that were rescued)</t>
        </r>
      </text>
    </comment>
    <comment ref="A90" authorId="0">
      <text>
        <r>
          <rPr>
            <sz val="8"/>
            <color indexed="81"/>
            <rFont val="Tahoma"/>
            <family val="2"/>
          </rPr>
          <t>The percentage of trimmed, quality-filtered reads usable for downstream analysis (made up of those that resolved naively and those that were rescued)</t>
        </r>
      </text>
    </comment>
    <comment ref="A91" authorId="0">
      <text>
        <r>
          <rPr>
            <sz val="8"/>
            <color indexed="81"/>
            <rFont val="Tahoma"/>
            <family val="2"/>
          </rPr>
          <t>The percentage of the total input read pairs in the initial input FASTQ files that remains as resolved reads after processing through the resolution algorithm</t>
        </r>
      </text>
    </comment>
    <comment ref="A92" authorId="0">
      <text>
        <r>
          <rPr>
            <sz val="8"/>
            <color indexed="81"/>
            <rFont val="Tahoma"/>
            <family val="2"/>
          </rPr>
          <t>The total number of trimmed, quality-filtered reads discarded as not representing the expected construct / format to resolve into genetic / epigenetic sequences</t>
        </r>
      </text>
    </comment>
    <comment ref="A93" authorId="0">
      <text>
        <r>
          <rPr>
            <sz val="8"/>
            <color indexed="81"/>
            <rFont val="Tahoma"/>
            <family val="2"/>
          </rPr>
          <t>The percentage of trimmed, quality-filtered reads discarded as not representing the expected construct / format to resolve into genetic / epigenetic sequences</t>
        </r>
      </text>
    </comment>
    <comment ref="A94" authorId="0">
      <text>
        <r>
          <rPr>
            <sz val="8"/>
            <color indexed="81"/>
            <rFont val="Tahoma"/>
            <family val="2"/>
          </rPr>
          <t>The percentage of trimmed, quality-filtered bases available for downstream analysis after resolution and further trimming</t>
        </r>
      </text>
    </comment>
    <comment ref="A95" authorId="0">
      <text>
        <r>
          <rPr>
            <sz val="8"/>
            <color indexed="81"/>
            <rFont val="Tahoma"/>
            <family val="2"/>
          </rPr>
          <t>The percentage of the total input base-pairs in the initial input FASTQ files that remains as resolved bases after processing through the resolution algorithm</t>
        </r>
      </text>
    </comment>
    <comment ref="A97" authorId="0">
      <text>
        <r>
          <rPr>
            <sz val="8"/>
            <color indexed="81"/>
            <rFont val="Tahoma"/>
            <family val="2"/>
          </rPr>
          <t xml:space="preserve">The total number of read-pairs (R1/R2 read-pairs) provided as input to the pipeline </t>
        </r>
      </text>
    </comment>
    <comment ref="A98" authorId="0">
      <text>
        <r>
          <rPr>
            <sz val="8"/>
            <color indexed="81"/>
            <rFont val="Tahoma"/>
            <family val="2"/>
          </rPr>
          <t>Number of read-pairs filtered out after trimming as too short or having too many N</t>
        </r>
      </text>
    </comment>
    <comment ref="A99" authorId="0">
      <text>
        <r>
          <rPr>
            <sz val="8"/>
            <color indexed="81"/>
            <rFont val="Tahoma"/>
            <family val="2"/>
          </rPr>
          <t>Total number of R1 bases provided as input to the pipeline</t>
        </r>
      </text>
    </comment>
    <comment ref="A100" authorId="0">
      <text>
        <r>
          <rPr>
            <sz val="8"/>
            <color indexed="81"/>
            <rFont val="Tahoma"/>
            <family val="2"/>
          </rPr>
          <t>Total number of R2 bases provided as input to the pipeline</t>
        </r>
      </text>
    </comment>
    <comment ref="A101" authorId="0">
      <text>
        <r>
          <rPr>
            <sz val="8"/>
            <color indexed="81"/>
            <rFont val="Tahoma"/>
            <family val="2"/>
          </rPr>
          <t>Total number of hairpins trimmed from R1</t>
        </r>
      </text>
    </comment>
    <comment ref="A102" authorId="0">
      <text>
        <r>
          <rPr>
            <sz val="8"/>
            <color indexed="81"/>
            <rFont val="Tahoma"/>
            <family val="2"/>
          </rPr>
          <t>Total number of hairpins trimmed from R2</t>
        </r>
      </text>
    </comment>
    <comment ref="A103" authorId="0">
      <text>
        <r>
          <rPr>
            <sz val="8"/>
            <color indexed="81"/>
            <rFont val="Tahoma"/>
            <family val="2"/>
          </rPr>
          <t>Total number of R1 poly-G tails trimmed. If 9 or more consecutive G's are observed at the end of a read, then these as inferred to be an artefact of sequencing and are trimmed off.</t>
        </r>
      </text>
    </comment>
    <comment ref="A104" authorId="0">
      <text>
        <r>
          <rPr>
            <sz val="8"/>
            <color indexed="81"/>
            <rFont val="Tahoma"/>
            <family val="2"/>
          </rPr>
          <t>Total number of R2 poly-G tails trimmed. If 9 or more consecutive G's are observed at the end of a read, then these as inferred to be an artefact of sequencing and are trimmed off.</t>
        </r>
      </text>
    </comment>
    <comment ref="A105" authorId="0">
      <text>
        <r>
          <rPr>
            <sz val="8"/>
            <color indexed="81"/>
            <rFont val="Tahoma"/>
            <family val="2"/>
          </rPr>
          <t>The percentage of the total input reads in the initial input FASTQ files that is remaining after initial trimming and quality filtering in the prelude module</t>
        </r>
      </text>
    </comment>
    <comment ref="A106" authorId="0">
      <text>
        <r>
          <rPr>
            <sz val="8"/>
            <color indexed="81"/>
            <rFont val="Tahoma"/>
            <family val="2"/>
          </rPr>
          <t>The percentage of the total input bases in the initial input FASTQ files that is remaining after initial trimming and quality filtering in the prelude module</t>
        </r>
      </text>
    </comment>
  </commentList>
</comments>
</file>

<file path=xl/sharedStrings.xml><?xml version="1.0" encoding="utf-8"?>
<sst xmlns="http://schemas.openxmlformats.org/spreadsheetml/2006/main" count="165" uniqueCount="132">
  <si>
    <t xml:space="preserve">duet multiomics solution - delivers highly accurate genetic and epigenetic data from a single sample in a single run. </t>
  </si>
  <si>
    <t>Pipeline version:</t>
  </si>
  <si>
    <t>1.5.0</t>
  </si>
  <si>
    <t>Timestamp:</t>
  </si>
  <si>
    <t>2026-03-29_17:44:21</t>
  </si>
  <si>
    <t>Sample ID</t>
  </si>
  <si>
    <t>evoC-Bap1-ctrl-F</t>
  </si>
  <si>
    <t>evoC-Bap1-ctrl-F-B2</t>
  </si>
  <si>
    <t>evoC-Bap1-ctrl-M</t>
  </si>
  <si>
    <t>evoC-Bap1-ctrl-M-B2</t>
  </si>
  <si>
    <t>evoC-Bap1-mut-F</t>
  </si>
  <si>
    <t>evoC-Bap1-mut-F-B2</t>
  </si>
  <si>
    <t>evoC-Bap1-mut-M</t>
  </si>
  <si>
    <t>evoC-Bap1-mut-M-B2</t>
  </si>
  <si>
    <t>Experimental Data</t>
  </si>
  <si>
    <t>batch</t>
  </si>
  <si>
    <t>1</t>
  </si>
  <si>
    <t>2</t>
  </si>
  <si>
    <t>condition</t>
  </si>
  <si>
    <t>control</t>
  </si>
  <si>
    <t>mutant</t>
  </si>
  <si>
    <t>genotype</t>
  </si>
  <si>
    <t>Bap1-ff</t>
  </si>
  <si>
    <t>Bap1-ff-cre</t>
  </si>
  <si>
    <t>mice_pooled</t>
  </si>
  <si>
    <t>3398-3379-3138</t>
  </si>
  <si>
    <t>3139-3147-3387</t>
  </si>
  <si>
    <t>3380-3388-3381</t>
  </si>
  <si>
    <t>3391-3392-3386</t>
  </si>
  <si>
    <t>original_sample_name</t>
  </si>
  <si>
    <t>JR_CF</t>
  </si>
  <si>
    <t>JR_CM</t>
  </si>
  <si>
    <t>JR_MF</t>
  </si>
  <si>
    <t>JR_MM</t>
  </si>
  <si>
    <t>sex</t>
  </si>
  <si>
    <t>female</t>
  </si>
  <si>
    <t>male</t>
  </si>
  <si>
    <t>Modified Cytosine Accuracy: Control DNA (Methylated Lambda Phage &amp; Unmethylated pUC19)</t>
  </si>
  <si>
    <t xml:space="preserve">Methylated lambda modC sensitivity </t>
  </si>
  <si>
    <t>Non-methylated pUC19 control modC specificity</t>
  </si>
  <si>
    <t>Methylated lambda control mC sensitivity</t>
  </si>
  <si>
    <t>Methylated lambda control hmC specificity</t>
  </si>
  <si>
    <t>Non-methylated pUC19 mC specificity</t>
  </si>
  <si>
    <t>Non-methylated pUC19 hmC specificity</t>
  </si>
  <si>
    <t>Non-C calls at CpG sites on fully methylated lambda control</t>
  </si>
  <si>
    <t>Non-C calls at CpG sites on fully unmethylated pUC19 control</t>
  </si>
  <si>
    <t>SQ2hmC (Hydroxymethylated Oligo) Control Accuracy</t>
  </si>
  <si>
    <t>Percent hmC called as hmC on 80bp SQ2hmC mixed C/hmC short control</t>
  </si>
  <si>
    <t>Genetic Accuracy: Control DNA (Lambda Phage)</t>
  </si>
  <si>
    <t>Genetic accuracy lambda control</t>
  </si>
  <si>
    <t>Genetic accuracy lambda control Q-score</t>
  </si>
  <si>
    <t>Genetic accuracy lambda control A</t>
  </si>
  <si>
    <t>Genetic accuracy lambda control C</t>
  </si>
  <si>
    <t>Genetic accuracy lambda control G</t>
  </si>
  <si>
    <t>Genetic accuracy lambda control T</t>
  </si>
  <si>
    <t>Genetic accuracy lambda control Q-score A</t>
  </si>
  <si>
    <t>Genetic accuracy lambda control Q-score C</t>
  </si>
  <si>
    <t>Genetic accuracy lambda control Q-score G</t>
  </si>
  <si>
    <t>Genetic accuracy lambda control Q-score T</t>
  </si>
  <si>
    <t>Quantification of Modified Cytosines</t>
  </si>
  <si>
    <t>Mitochondrial genome rate of C at CpG</t>
  </si>
  <si>
    <t>Autosomal chromosomes rate of C at CpG</t>
  </si>
  <si>
    <t>Autosomal chromosomes rate of modC at CpG</t>
  </si>
  <si>
    <t>Autosomal chromosomes rate of mC at CpG</t>
  </si>
  <si>
    <t>Autosomal chromosomes rate of hmC at CpG</t>
  </si>
  <si>
    <t>Mitochondrial genome rate of C at CHG</t>
  </si>
  <si>
    <t>Autosomal chromosomes rate of C at CHG</t>
  </si>
  <si>
    <t>Autosomal chromosomes rate of modC at CHG</t>
  </si>
  <si>
    <t>Mitochondrial genome rate of C at CHH</t>
  </si>
  <si>
    <t>Autosomal chromosomes rate of C at CHH</t>
  </si>
  <si>
    <t>Autosomal chromosomes rate of modC at CHH</t>
  </si>
  <si>
    <t>Allele-specific methylation</t>
  </si>
  <si>
    <t>modC sites passing filters</t>
  </si>
  <si>
    <t>modC sites with low methylation difference</t>
  </si>
  <si>
    <t>mC sites passing filters</t>
  </si>
  <si>
    <t>mC sites with low methylation difference</t>
  </si>
  <si>
    <t>hmC sites passing filters</t>
  </si>
  <si>
    <t>hmC sites with low methylation difference</t>
  </si>
  <si>
    <t>Sites with low CpG coverage at both alleles</t>
  </si>
  <si>
    <t>Sites with low CpG coverage at allele 1</t>
  </si>
  <si>
    <t>Sites with low CpG coverage at allele 2</t>
  </si>
  <si>
    <t>Sites with no CpG coverage at both alleles</t>
  </si>
  <si>
    <t>Sites with no CpG coverage at allele 1</t>
  </si>
  <si>
    <t>Sites with no CpG coverage at allele 2</t>
  </si>
  <si>
    <t>Sites with no reads</t>
  </si>
  <si>
    <t>Genome Deduplication &amp; Coverage</t>
  </si>
  <si>
    <t>Genome-mapped reads (including duplicates)</t>
  </si>
  <si>
    <t>Genome-mapped read duplicates</t>
  </si>
  <si>
    <t>Genome-mapped duplication rate</t>
  </si>
  <si>
    <t>Genome deduplicated reads</t>
  </si>
  <si>
    <t>Genome deduplicated bases</t>
  </si>
  <si>
    <t>Percent of input bases aligned to genome primary assembly</t>
  </si>
  <si>
    <t>Genome mean mapped bases per read</t>
  </si>
  <si>
    <t>Genome reads mean quality</t>
  </si>
  <si>
    <t>Mean coverage including Ns</t>
  </si>
  <si>
    <t>Mean coverage excluding Ns</t>
  </si>
  <si>
    <t>Genome percentage no coverage</t>
  </si>
  <si>
    <t>Genome percentage 1x</t>
  </si>
  <si>
    <t>Genome percentage 2x</t>
  </si>
  <si>
    <t>Genome percentage 5x</t>
  </si>
  <si>
    <t>Genome percentage 10x</t>
  </si>
  <si>
    <t>Genome percentage 25x</t>
  </si>
  <si>
    <t>Genome percentage 30x</t>
  </si>
  <si>
    <t>CpG to genome-wide coverage ratio (including Ns)</t>
  </si>
  <si>
    <t>TSS to non-TSS coverage ratio</t>
  </si>
  <si>
    <t>Read Pair Resolution (Prelude)</t>
  </si>
  <si>
    <t>Reads after trimming and quality filtering</t>
  </si>
  <si>
    <t>Bases after trimming and quality filtering</t>
  </si>
  <si>
    <t>Reads that resolve naively</t>
  </si>
  <si>
    <t>Percentage of reads that resolve naively</t>
  </si>
  <si>
    <t>Reads to rescue via pairwise alignment</t>
  </si>
  <si>
    <t>Percentage of reads to rescue via pairwise alignment</t>
  </si>
  <si>
    <t>Reads rescued via pairwise alignment</t>
  </si>
  <si>
    <t>Percentage of reads rescued via pairwise alignment</t>
  </si>
  <si>
    <t>Total resolved reads</t>
  </si>
  <si>
    <t>Percentage of trimmed reads that resolve</t>
  </si>
  <si>
    <t>Percentage of input reads that resolve</t>
  </si>
  <si>
    <t>Total discarded reads in resolution</t>
  </si>
  <si>
    <t>Percentage of trimmed reads that are discarded</t>
  </si>
  <si>
    <t>Percentage of trimmed bases that resolve</t>
  </si>
  <si>
    <t>Percentage of input bases that resolve</t>
  </si>
  <si>
    <t>Trimming (Prelude)</t>
  </si>
  <si>
    <t>Total input read pairs</t>
  </si>
  <si>
    <t>Reads discarded during trimming</t>
  </si>
  <si>
    <t>R1 processed bases</t>
  </si>
  <si>
    <t>R2 processed bases</t>
  </si>
  <si>
    <t>R1 hairpins trimmed</t>
  </si>
  <si>
    <t>R2 hairpins trimmed</t>
  </si>
  <si>
    <t>R1 poly-G tails trimmed</t>
  </si>
  <si>
    <t>R2 poly-G tails trimmed</t>
  </si>
  <si>
    <t>Percentage of input reads remaining after trimming and quality filtering</t>
  </si>
  <si>
    <t>Percentage of input bases remaining after trimming and quality filtering</t>
  </si>
</sst>
</file>

<file path=xl/styles.xml><?xml version="1.0" encoding="utf-8"?>
<styleSheet xmlns="http://schemas.openxmlformats.org/spreadsheetml/2006/main">
  <numFmts count="1">
    <numFmt numFmtId="164" formatCode="0.0000%"/>
  </numFmts>
  <fonts count="8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4"/>
      <color rgb="FF003B49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0DF16"/>
        <bgColor indexed="64"/>
      </patternFill>
    </fill>
    <fill>
      <patternFill patternType="solid">
        <fgColor rgb="FF003B49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ashed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5" fillId="4" borderId="1" xfId="0" applyFont="1" applyFill="1" applyBorder="1" applyAlignment="1">
      <alignment horizontal="left" indent="1"/>
    </xf>
    <xf numFmtId="0" fontId="6" fillId="4" borderId="1" xfId="0" applyFont="1" applyFill="1" applyBorder="1" applyAlignment="1">
      <alignment horizontal="left" indent="1"/>
    </xf>
    <xf numFmtId="164" fontId="6" fillId="4" borderId="1" xfId="0" applyNumberFormat="1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287878</xdr:colOff>
      <xdr:row>1</xdr:row>
      <xdr:rowOff>1284989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4336003" cy="128498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A11" totalsRowShown="0">
  <autoFilter ref="A5:A11"/>
  <tableColumns count="1">
    <tableColumn id="1" name="Experimental Dat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2:A20" totalsRowShown="0">
  <autoFilter ref="A12:A20"/>
  <tableColumns count="1">
    <tableColumn id="1" name="Modified Cytosine Accuracy: Control DNA (Methylated Lambda Phage &amp; Unmethylated pUC19)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1:A22" totalsRowShown="0">
  <autoFilter ref="A21:A22"/>
  <tableColumns count="1">
    <tableColumn id="1" name="SQ2hmC (Hydroxymethylated Oligo) Control Accuracy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23:A33" totalsRowShown="0">
  <autoFilter ref="A23:A33"/>
  <tableColumns count="1">
    <tableColumn id="1" name="Genetic Accuracy: Control DNA (Lambda Phage)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34:A45" totalsRowShown="0">
  <autoFilter ref="A34:A45"/>
  <tableColumns count="1">
    <tableColumn id="1" name="Quantification of Modified Cytosine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46:A59" totalsRowShown="0">
  <autoFilter ref="A46:A59"/>
  <tableColumns count="1">
    <tableColumn id="1" name="Allele-specific methylation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60:A79" totalsRowShown="0">
  <autoFilter ref="A60:A79"/>
  <tableColumns count="1">
    <tableColumn id="1" name="Genome Deduplication &amp; Coverage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80:A95" totalsRowShown="0">
  <autoFilter ref="A80:A95"/>
  <tableColumns count="1">
    <tableColumn id="1" name="Read Pair Resolution (Prelude)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96:A106" totalsRowShown="0">
  <autoFilter ref="A96:A106"/>
  <tableColumns count="1">
    <tableColumn id="1" name="Trimming (Prelude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image" Target="../media/image1.png"/><Relationship Id="rId4" Type="http://schemas.openxmlformats.org/officeDocument/2006/relationships/table" Target="../tables/table1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Relationship Id="rId9" Type="http://schemas.openxmlformats.org/officeDocument/2006/relationships/table" Target="../tables/table6.xml"/><Relationship Id="rId10" Type="http://schemas.openxmlformats.org/officeDocument/2006/relationships/table" Target="../tables/table7.xml"/><Relationship Id="rId11" Type="http://schemas.openxmlformats.org/officeDocument/2006/relationships/table" Target="../tables/table8.xml"/><Relationship Id="rId12" Type="http://schemas.openxmlformats.org/officeDocument/2006/relationships/table" Target="../tables/table9.xml"/><Relationship Id="rId1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06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0.7109375" customWidth="1"/>
    <col min="2" max="1001" width="40.7109375" customWidth="1"/>
  </cols>
  <sheetData>
    <row r="2" spans="1:9" ht="102" customHeight="1">
      <c r="C2" s="1" t="s">
        <v>0</v>
      </c>
      <c r="D2" s="1"/>
      <c r="E2" s="1"/>
      <c r="F2" s="1"/>
      <c r="G2" s="1"/>
    </row>
    <row r="3" spans="1:9">
      <c r="B3" s="2" t="s">
        <v>1</v>
      </c>
      <c r="C3" s="2" t="s">
        <v>2</v>
      </c>
      <c r="D3" s="2" t="s">
        <v>3</v>
      </c>
      <c r="E3" s="2" t="s">
        <v>4</v>
      </c>
    </row>
    <row r="4" spans="1:9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</row>
    <row r="5" spans="1:9">
      <c r="A5" s="4" t="s">
        <v>14</v>
      </c>
      <c r="B5" s="4"/>
      <c r="C5" s="4"/>
      <c r="D5" s="4"/>
      <c r="E5" s="4"/>
      <c r="F5" s="4"/>
      <c r="G5" s="4"/>
      <c r="H5" s="4"/>
      <c r="I5" s="4"/>
    </row>
    <row r="6" spans="1:9">
      <c r="A6" s="5" t="s">
        <v>15</v>
      </c>
      <c r="B6" s="6" t="s">
        <v>16</v>
      </c>
      <c r="C6" s="6" t="s">
        <v>17</v>
      </c>
      <c r="D6" s="6" t="s">
        <v>16</v>
      </c>
      <c r="E6" s="6" t="s">
        <v>17</v>
      </c>
      <c r="F6" s="6" t="s">
        <v>16</v>
      </c>
      <c r="G6" s="6" t="s">
        <v>17</v>
      </c>
      <c r="H6" s="6" t="s">
        <v>16</v>
      </c>
      <c r="I6" s="6" t="s">
        <v>17</v>
      </c>
    </row>
    <row r="7" spans="1:9">
      <c r="A7" s="5" t="s">
        <v>18</v>
      </c>
      <c r="B7" s="6" t="s">
        <v>19</v>
      </c>
      <c r="C7" s="6" t="s">
        <v>19</v>
      </c>
      <c r="D7" s="6" t="s">
        <v>19</v>
      </c>
      <c r="E7" s="6" t="s">
        <v>19</v>
      </c>
      <c r="F7" s="6" t="s">
        <v>20</v>
      </c>
      <c r="G7" s="6" t="s">
        <v>20</v>
      </c>
      <c r="H7" s="6" t="s">
        <v>20</v>
      </c>
      <c r="I7" s="6" t="s">
        <v>20</v>
      </c>
    </row>
    <row r="8" spans="1:9">
      <c r="A8" s="5" t="s">
        <v>21</v>
      </c>
      <c r="B8" s="6" t="s">
        <v>22</v>
      </c>
      <c r="C8" s="6" t="s">
        <v>22</v>
      </c>
      <c r="D8" s="6" t="s">
        <v>22</v>
      </c>
      <c r="E8" s="6" t="s">
        <v>22</v>
      </c>
      <c r="F8" s="6" t="s">
        <v>23</v>
      </c>
      <c r="G8" s="6" t="s">
        <v>23</v>
      </c>
      <c r="H8" s="6" t="s">
        <v>23</v>
      </c>
      <c r="I8" s="6" t="s">
        <v>23</v>
      </c>
    </row>
    <row r="9" spans="1:9">
      <c r="A9" s="5" t="s">
        <v>24</v>
      </c>
      <c r="B9" s="6" t="s">
        <v>25</v>
      </c>
      <c r="C9" s="6"/>
      <c r="D9" s="6" t="s">
        <v>26</v>
      </c>
      <c r="E9" s="6"/>
      <c r="F9" s="6" t="s">
        <v>27</v>
      </c>
      <c r="G9" s="6"/>
      <c r="H9" s="6" t="s">
        <v>28</v>
      </c>
      <c r="I9" s="6"/>
    </row>
    <row r="10" spans="1:9">
      <c r="A10" s="5" t="s">
        <v>29</v>
      </c>
      <c r="B10" s="6" t="s">
        <v>30</v>
      </c>
      <c r="C10" s="6"/>
      <c r="D10" s="6" t="s">
        <v>31</v>
      </c>
      <c r="E10" s="6"/>
      <c r="F10" s="6" t="s">
        <v>32</v>
      </c>
      <c r="G10" s="6"/>
      <c r="H10" s="6" t="s">
        <v>33</v>
      </c>
      <c r="I10" s="6"/>
    </row>
    <row r="11" spans="1:9">
      <c r="A11" s="5" t="s">
        <v>34</v>
      </c>
      <c r="B11" s="6" t="s">
        <v>35</v>
      </c>
      <c r="C11" s="6" t="s">
        <v>35</v>
      </c>
      <c r="D11" s="6" t="s">
        <v>36</v>
      </c>
      <c r="E11" s="6" t="s">
        <v>36</v>
      </c>
      <c r="F11" s="6" t="s">
        <v>35</v>
      </c>
      <c r="G11" s="6" t="s">
        <v>35</v>
      </c>
      <c r="H11" s="6" t="s">
        <v>36</v>
      </c>
      <c r="I11" s="6" t="s">
        <v>36</v>
      </c>
    </row>
    <row r="12" spans="1:9">
      <c r="A12" s="4" t="s">
        <v>37</v>
      </c>
      <c r="B12" s="4"/>
      <c r="C12" s="4"/>
      <c r="D12" s="4"/>
      <c r="E12" s="4"/>
      <c r="F12" s="4"/>
      <c r="G12" s="4"/>
      <c r="H12" s="4"/>
      <c r="I12" s="4"/>
    </row>
    <row r="13" spans="1:9">
      <c r="A13" s="5" t="s">
        <v>38</v>
      </c>
      <c r="B13" s="7">
        <v>0.989169</v>
      </c>
      <c r="C13" s="7">
        <v>0.987182</v>
      </c>
      <c r="D13" s="7">
        <v>0.989529</v>
      </c>
      <c r="E13" s="7">
        <v>0.9865660000000001</v>
      </c>
      <c r="F13" s="7">
        <v>0.989994</v>
      </c>
      <c r="G13" s="7">
        <v>0.987353</v>
      </c>
      <c r="H13" s="7">
        <v>0.98922</v>
      </c>
      <c r="I13" s="7">
        <v>0.987007</v>
      </c>
    </row>
    <row r="14" spans="1:9">
      <c r="A14" s="5" t="s">
        <v>39</v>
      </c>
      <c r="B14" s="7">
        <v>0.999411</v>
      </c>
      <c r="C14" s="7">
        <v>0.999034</v>
      </c>
      <c r="D14" s="7">
        <v>0.999129</v>
      </c>
      <c r="E14" s="7">
        <v>0.999092</v>
      </c>
      <c r="F14" s="7">
        <v>0.998451</v>
      </c>
      <c r="G14" s="7">
        <v>0.998023</v>
      </c>
      <c r="H14" s="7">
        <v>0.998553</v>
      </c>
      <c r="I14" s="7">
        <v>0.998206</v>
      </c>
    </row>
    <row r="15" spans="1:9">
      <c r="A15" s="5" t="s">
        <v>40</v>
      </c>
      <c r="B15" s="7">
        <v>0.986421</v>
      </c>
      <c r="C15" s="7">
        <v>0.982432</v>
      </c>
      <c r="D15" s="7">
        <v>0.98685</v>
      </c>
      <c r="E15" s="7">
        <v>0.9827360000000001</v>
      </c>
      <c r="F15" s="7">
        <v>0.987251</v>
      </c>
      <c r="G15" s="7">
        <v>0.982721</v>
      </c>
      <c r="H15" s="7">
        <v>0.986247</v>
      </c>
      <c r="I15" s="7">
        <v>0.982386</v>
      </c>
    </row>
    <row r="16" spans="1:9">
      <c r="A16" s="5" t="s">
        <v>41</v>
      </c>
      <c r="B16" s="7">
        <v>0.997265</v>
      </c>
      <c r="C16" s="7">
        <v>0.995266</v>
      </c>
      <c r="D16" s="7">
        <v>0.997332</v>
      </c>
      <c r="E16" s="7">
        <v>0.996187</v>
      </c>
      <c r="F16" s="7">
        <v>0.99727</v>
      </c>
      <c r="G16" s="7">
        <v>0.995381</v>
      </c>
      <c r="H16" s="7">
        <v>0.99704</v>
      </c>
      <c r="I16" s="7">
        <v>0.995393</v>
      </c>
    </row>
    <row r="17" spans="1:9">
      <c r="A17" s="5" t="s">
        <v>42</v>
      </c>
      <c r="B17" s="7">
        <v>0.999853</v>
      </c>
      <c r="C17" s="7">
        <v>0.999491</v>
      </c>
      <c r="D17" s="7">
        <v>0.99959</v>
      </c>
      <c r="E17" s="7">
        <v>0.999798</v>
      </c>
      <c r="F17" s="7">
        <v>0.999101</v>
      </c>
      <c r="G17" s="7">
        <v>0.99848</v>
      </c>
      <c r="H17" s="7">
        <v>0.999252</v>
      </c>
      <c r="I17" s="7">
        <v>0.998769</v>
      </c>
    </row>
    <row r="18" spans="1:9">
      <c r="A18" s="5" t="s">
        <v>43</v>
      </c>
      <c r="B18" s="7">
        <v>0.999607</v>
      </c>
      <c r="C18" s="7">
        <v>0.999542</v>
      </c>
      <c r="D18" s="7">
        <v>0.999539</v>
      </c>
      <c r="E18" s="7">
        <v>0.999294</v>
      </c>
      <c r="F18" s="7">
        <v>0.99935</v>
      </c>
      <c r="G18" s="7">
        <v>0.999544</v>
      </c>
      <c r="H18" s="7">
        <v>0.999302</v>
      </c>
      <c r="I18" s="7">
        <v>0.999487</v>
      </c>
    </row>
    <row r="19" spans="1:9">
      <c r="A19" s="5" t="s">
        <v>44</v>
      </c>
      <c r="B19" s="6">
        <v>0.09410874227324334</v>
      </c>
      <c r="C19" s="6">
        <v>0.04244663403215395</v>
      </c>
      <c r="D19" s="6">
        <v>0.090760482585019</v>
      </c>
      <c r="E19" s="6">
        <v>0.03935617336898935</v>
      </c>
      <c r="F19" s="6">
        <v>0.08871464294241088</v>
      </c>
      <c r="G19" s="6">
        <v>0.04042301048487527</v>
      </c>
      <c r="H19" s="6">
        <v>0.1015528814689812</v>
      </c>
      <c r="I19" s="6">
        <v>0.04670573117190991</v>
      </c>
    </row>
    <row r="20" spans="1:9">
      <c r="A20" s="5" t="s">
        <v>45</v>
      </c>
      <c r="B20" s="6">
        <v>0.0637473642916687</v>
      </c>
      <c r="C20" s="6">
        <v>0.06098490623570667</v>
      </c>
      <c r="D20" s="6">
        <v>0.08187493603520622</v>
      </c>
      <c r="E20" s="6">
        <v>0.07561627262186824</v>
      </c>
      <c r="F20" s="6">
        <v>0.05492859282932188</v>
      </c>
      <c r="G20" s="6">
        <v>0.09114385538508279</v>
      </c>
      <c r="H20" s="6">
        <v>0.06978714919495539</v>
      </c>
      <c r="I20" s="6">
        <v>0.05636400901824144</v>
      </c>
    </row>
    <row r="21" spans="1:9">
      <c r="A21" s="4" t="s">
        <v>46</v>
      </c>
      <c r="B21" s="4"/>
      <c r="C21" s="4"/>
      <c r="D21" s="4"/>
      <c r="E21" s="4"/>
      <c r="F21" s="4"/>
      <c r="G21" s="4"/>
      <c r="H21" s="4"/>
      <c r="I21" s="4"/>
    </row>
    <row r="22" spans="1:9">
      <c r="A22" s="5" t="s">
        <v>47</v>
      </c>
      <c r="B22" s="7">
        <v>0.9865979436981649</v>
      </c>
      <c r="C22" s="7">
        <v>0.97942419483309</v>
      </c>
      <c r="D22" s="7">
        <v>0.9864826724945364</v>
      </c>
      <c r="E22" s="7">
        <v>0.9749572079739749</v>
      </c>
      <c r="F22" s="7">
        <v>0.9866927411503399</v>
      </c>
      <c r="G22" s="7">
        <v>0.9788044929811297</v>
      </c>
      <c r="H22" s="7">
        <v>0.9867882839103044</v>
      </c>
      <c r="I22" s="7">
        <v>0.9799718019179232</v>
      </c>
    </row>
    <row r="23" spans="1:9">
      <c r="A23" s="4" t="s">
        <v>48</v>
      </c>
      <c r="B23" s="4"/>
      <c r="C23" s="4"/>
      <c r="D23" s="4"/>
      <c r="E23" s="4"/>
      <c r="F23" s="4"/>
      <c r="G23" s="4"/>
      <c r="H23" s="4"/>
      <c r="I23" s="4"/>
    </row>
    <row r="24" spans="1:9">
      <c r="A24" s="5" t="s">
        <v>49</v>
      </c>
      <c r="B24" s="7">
        <v>0.9997473759325066</v>
      </c>
      <c r="C24" s="7">
        <v>0.9997190029552596</v>
      </c>
      <c r="D24" s="7">
        <v>0.9997487557898401</v>
      </c>
      <c r="E24" s="7">
        <v>0.9997091623481323</v>
      </c>
      <c r="F24" s="7">
        <v>0.9997477584685969</v>
      </c>
      <c r="G24" s="7">
        <v>0.9997123634868602</v>
      </c>
      <c r="H24" s="7">
        <v>0.9997357939337281</v>
      </c>
      <c r="I24" s="7">
        <v>0.9997175484913223</v>
      </c>
    </row>
    <row r="25" spans="1:9">
      <c r="A25" s="5" t="s">
        <v>50</v>
      </c>
      <c r="B25" s="6">
        <v>35.97525276576995</v>
      </c>
      <c r="C25" s="6">
        <v>35.51298247567138</v>
      </c>
      <c r="D25" s="6">
        <v>35.99903937629527</v>
      </c>
      <c r="E25" s="6">
        <v>35.36349370371987</v>
      </c>
      <c r="F25" s="6">
        <v>35.98183405573226</v>
      </c>
      <c r="G25" s="6">
        <v>35.41155984601407</v>
      </c>
      <c r="H25" s="6">
        <v>35.78057215040372</v>
      </c>
      <c r="I25" s="6">
        <v>35.49056101194468</v>
      </c>
    </row>
    <row r="26" spans="1:9">
      <c r="A26" s="5" t="s">
        <v>51</v>
      </c>
      <c r="B26" s="7">
        <v>0.9998735308602942</v>
      </c>
      <c r="C26" s="7">
        <v>0.9998960186005796</v>
      </c>
      <c r="D26" s="7">
        <v>0.9998814006401933</v>
      </c>
      <c r="E26" s="7">
        <v>0.9999029329418295</v>
      </c>
      <c r="F26" s="7">
        <v>0.9998669859812942</v>
      </c>
      <c r="G26" s="7">
        <v>0.9999003357591042</v>
      </c>
      <c r="H26" s="7">
        <v>0.9998659767806288</v>
      </c>
      <c r="I26" s="7">
        <v>0.9998967211391779</v>
      </c>
    </row>
    <row r="27" spans="1:9">
      <c r="A27" s="5" t="s">
        <v>52</v>
      </c>
      <c r="B27" s="7">
        <v>0.9996154686416379</v>
      </c>
      <c r="C27" s="7">
        <v>0.9995581931049576</v>
      </c>
      <c r="D27" s="7">
        <v>0.9996039859966183</v>
      </c>
      <c r="E27" s="7">
        <v>0.9995236347556629</v>
      </c>
      <c r="F27" s="7">
        <v>0.9996419049840993</v>
      </c>
      <c r="G27" s="7">
        <v>0.9995210063221722</v>
      </c>
      <c r="H27" s="7">
        <v>0.9995936972800139</v>
      </c>
      <c r="I27" s="7">
        <v>0.9995525653715654</v>
      </c>
    </row>
    <row r="28" spans="1:9">
      <c r="A28" s="5" t="s">
        <v>53</v>
      </c>
      <c r="B28" s="7">
        <v>0.999873944755353</v>
      </c>
      <c r="C28" s="7">
        <v>0.9998612426285146</v>
      </c>
      <c r="D28" s="7">
        <v>0.9998712924291968</v>
      </c>
      <c r="E28" s="7">
        <v>0.999860787379059</v>
      </c>
      <c r="F28" s="7">
        <v>0.9998744051342187</v>
      </c>
      <c r="G28" s="7">
        <v>0.9998654895648056</v>
      </c>
      <c r="H28" s="7">
        <v>0.9998771703015159</v>
      </c>
      <c r="I28" s="7">
        <v>0.9998594212548787</v>
      </c>
    </row>
    <row r="29" spans="1:9">
      <c r="A29" s="5" t="s">
        <v>54</v>
      </c>
      <c r="B29" s="7">
        <v>0.9996144717956651</v>
      </c>
      <c r="C29" s="7">
        <v>0.9995460989796671</v>
      </c>
      <c r="D29" s="7">
        <v>0.9996242940910254</v>
      </c>
      <c r="E29" s="7">
        <v>0.9995318569795535</v>
      </c>
      <c r="F29" s="7">
        <v>0.9995984552770383</v>
      </c>
      <c r="G29" s="7">
        <v>0.9995454623314907</v>
      </c>
      <c r="H29" s="7">
        <v>0.9995925612983549</v>
      </c>
      <c r="I29" s="7">
        <v>0.9995465193986884</v>
      </c>
    </row>
    <row r="30" spans="1:9">
      <c r="A30" s="5" t="s">
        <v>55</v>
      </c>
      <c r="B30" s="6">
        <v>38.98015435678166</v>
      </c>
      <c r="C30" s="6">
        <v>39.83044341966386</v>
      </c>
      <c r="D30" s="6">
        <v>39.25917655264774</v>
      </c>
      <c r="E30" s="6">
        <v>40.1292813242069</v>
      </c>
      <c r="F30" s="6">
        <v>38.76102585155219</v>
      </c>
      <c r="G30" s="6">
        <v>40.01460636746952</v>
      </c>
      <c r="H30" s="6">
        <v>38.72819954088941</v>
      </c>
      <c r="I30" s="6">
        <v>39.85988561034236</v>
      </c>
    </row>
    <row r="31" spans="1:9">
      <c r="A31" s="5" t="s">
        <v>56</v>
      </c>
      <c r="B31" s="6">
        <v>34.15068237895525</v>
      </c>
      <c r="C31" s="6">
        <v>33.54767510611519</v>
      </c>
      <c r="D31" s="6">
        <v>34.02289456791934</v>
      </c>
      <c r="E31" s="6">
        <v>33.22059932208611</v>
      </c>
      <c r="F31" s="6">
        <v>34.46001723617806</v>
      </c>
      <c r="G31" s="6">
        <v>33.19670218741241</v>
      </c>
      <c r="H31" s="6">
        <v>33.91150270287425</v>
      </c>
      <c r="I31" s="6">
        <v>33.49270407463191</v>
      </c>
    </row>
    <row r="32" spans="1:9">
      <c r="A32" s="5" t="s">
        <v>57</v>
      </c>
      <c r="B32" s="6">
        <v>38.99439080381154</v>
      </c>
      <c r="C32" s="6">
        <v>38.57743935697981</v>
      </c>
      <c r="D32" s="6">
        <v>38.90395906387419</v>
      </c>
      <c r="E32" s="6">
        <v>38.56321390037608</v>
      </c>
      <c r="F32" s="6">
        <v>39.01028113850469</v>
      </c>
      <c r="G32" s="6">
        <v>38.71244022192768</v>
      </c>
      <c r="H32" s="6">
        <v>39.10696614234149</v>
      </c>
      <c r="I32" s="6">
        <v>38.52080337739604</v>
      </c>
    </row>
    <row r="33" spans="1:9">
      <c r="A33" s="5" t="s">
        <v>58</v>
      </c>
      <c r="B33" s="6">
        <v>34.13943844489935</v>
      </c>
      <c r="C33" s="6">
        <v>33.43038840997036</v>
      </c>
      <c r="D33" s="6">
        <v>34.25151974447152</v>
      </c>
      <c r="E33" s="6">
        <v>33.29621447135683</v>
      </c>
      <c r="F33" s="6">
        <v>33.96266077150398</v>
      </c>
      <c r="G33" s="6">
        <v>33.42430120037469</v>
      </c>
      <c r="H33" s="6">
        <v>33.89937720763955</v>
      </c>
      <c r="I33" s="6">
        <v>33.43441286164054</v>
      </c>
    </row>
    <row r="34" spans="1:9">
      <c r="A34" s="4" t="s">
        <v>59</v>
      </c>
      <c r="B34" s="4"/>
      <c r="C34" s="4"/>
      <c r="D34" s="4"/>
      <c r="E34" s="4"/>
      <c r="F34" s="4"/>
      <c r="G34" s="4"/>
      <c r="H34" s="4"/>
      <c r="I34" s="4"/>
    </row>
    <row r="35" spans="1:9">
      <c r="A35" s="5" t="s">
        <v>60</v>
      </c>
      <c r="B35" s="6">
        <v>99.8565925728293</v>
      </c>
      <c r="C35" s="6">
        <v>99.879419202492</v>
      </c>
      <c r="D35" s="6">
        <v>99.86181636560393</v>
      </c>
      <c r="E35" s="6">
        <v>99.8760676603584</v>
      </c>
      <c r="F35" s="6">
        <v>99.73455759599332</v>
      </c>
      <c r="G35" s="6">
        <v>99.90922996755812</v>
      </c>
      <c r="H35" s="6">
        <v>99.85852903483514</v>
      </c>
      <c r="I35" s="6">
        <v>99.86347895578051</v>
      </c>
    </row>
    <row r="36" spans="1:9">
      <c r="A36" s="5" t="s">
        <v>61</v>
      </c>
      <c r="B36" s="6">
        <v>17.48670326733721</v>
      </c>
      <c r="C36" s="6">
        <v>17.39835241485649</v>
      </c>
      <c r="D36" s="6">
        <v>17.22190882376665</v>
      </c>
      <c r="E36" s="6">
        <v>17.6328448866374</v>
      </c>
      <c r="F36" s="6">
        <v>17.53265652293625</v>
      </c>
      <c r="G36" s="6">
        <v>17.5978983698211</v>
      </c>
      <c r="H36" s="6">
        <v>17.48162297277229</v>
      </c>
      <c r="I36" s="6">
        <v>17.44172886411982</v>
      </c>
    </row>
    <row r="37" spans="1:9">
      <c r="A37" s="5" t="s">
        <v>62</v>
      </c>
      <c r="B37" s="6">
        <v>82.51329699999999</v>
      </c>
      <c r="C37" s="6">
        <v>82.601648</v>
      </c>
      <c r="D37" s="6">
        <v>82.778091</v>
      </c>
      <c r="E37" s="6">
        <v>82.367155</v>
      </c>
      <c r="F37" s="6">
        <v>82.467343</v>
      </c>
      <c r="G37" s="6">
        <v>82.402102</v>
      </c>
      <c r="H37" s="6">
        <v>82.518377</v>
      </c>
      <c r="I37" s="6">
        <v>82.558271</v>
      </c>
    </row>
    <row r="38" spans="1:9">
      <c r="A38" s="5" t="s">
        <v>63</v>
      </c>
      <c r="B38" s="6">
        <v>72.09390365517567</v>
      </c>
      <c r="C38" s="6">
        <v>72.20956420492651</v>
      </c>
      <c r="D38" s="6">
        <v>72.42784856159264</v>
      </c>
      <c r="E38" s="6">
        <v>72.13383066560024</v>
      </c>
      <c r="F38" s="6">
        <v>72.62280332617082</v>
      </c>
      <c r="G38" s="6">
        <v>72.48680847023898</v>
      </c>
      <c r="H38" s="6">
        <v>72.51621466136707</v>
      </c>
      <c r="I38" s="6">
        <v>72.50832426349186</v>
      </c>
    </row>
    <row r="39" spans="1:9">
      <c r="A39" s="5" t="s">
        <v>64</v>
      </c>
      <c r="B39" s="6">
        <v>10.25157043055693</v>
      </c>
      <c r="C39" s="6">
        <v>10.24304329641784</v>
      </c>
      <c r="D39" s="6">
        <v>10.18880322639688</v>
      </c>
      <c r="E39" s="6">
        <v>10.08279683873509</v>
      </c>
      <c r="F39" s="6">
        <v>9.679515402753145</v>
      </c>
      <c r="G39" s="6">
        <v>9.771169949077876</v>
      </c>
      <c r="H39" s="6">
        <v>9.83422104269024</v>
      </c>
      <c r="I39" s="6">
        <v>9.903161185056742</v>
      </c>
    </row>
    <row r="40" spans="1:9">
      <c r="A40" s="5" t="s">
        <v>65</v>
      </c>
      <c r="B40" s="6">
        <v>99.94153681909458</v>
      </c>
      <c r="C40" s="6">
        <v>99.95535543451918</v>
      </c>
      <c r="D40" s="6">
        <v>99.92648456809684</v>
      </c>
      <c r="E40" s="6">
        <v>99.93609733653699</v>
      </c>
      <c r="F40" s="6">
        <v>99.92998536057539</v>
      </c>
      <c r="G40" s="6">
        <v>99.9385261648011</v>
      </c>
      <c r="H40" s="6">
        <v>99.92383757092627</v>
      </c>
      <c r="I40" s="6">
        <v>99.95179561340082</v>
      </c>
    </row>
    <row r="41" spans="1:9">
      <c r="A41" s="5" t="s">
        <v>66</v>
      </c>
      <c r="B41" s="6">
        <v>99.37865212034411</v>
      </c>
      <c r="C41" s="6">
        <v>99.37096532750117</v>
      </c>
      <c r="D41" s="6">
        <v>99.37455753361819</v>
      </c>
      <c r="E41" s="6">
        <v>99.35138688954846</v>
      </c>
      <c r="F41" s="6">
        <v>99.35564206005762</v>
      </c>
      <c r="G41" s="6">
        <v>99.33509163503179</v>
      </c>
      <c r="H41" s="6">
        <v>99.3452950967047</v>
      </c>
      <c r="I41" s="6">
        <v>99.3110248000059</v>
      </c>
    </row>
    <row r="42" spans="1:9">
      <c r="A42" s="5" t="s">
        <v>67</v>
      </c>
      <c r="B42" s="6">
        <v>0.6181019614366112</v>
      </c>
      <c r="C42" s="6">
        <v>0.6262364891440949</v>
      </c>
      <c r="D42" s="6">
        <v>0.6224358008855703</v>
      </c>
      <c r="E42" s="6">
        <v>0.645285494899592</v>
      </c>
      <c r="F42" s="6">
        <v>0.6410695671046008</v>
      </c>
      <c r="G42" s="6">
        <v>0.66136330387613</v>
      </c>
      <c r="H42" s="6">
        <v>0.6511118698715666</v>
      </c>
      <c r="I42" s="6">
        <v>0.6845756282509069</v>
      </c>
    </row>
    <row r="43" spans="1:9">
      <c r="A43" s="5" t="s">
        <v>68</v>
      </c>
      <c r="B43" s="6">
        <v>99.92997198879551</v>
      </c>
      <c r="C43" s="6">
        <v>99.93591552732821</v>
      </c>
      <c r="D43" s="6">
        <v>99.93068021878925</v>
      </c>
      <c r="E43" s="6">
        <v>99.93089869961983</v>
      </c>
      <c r="F43" s="6">
        <v>99.94703636694899</v>
      </c>
      <c r="G43" s="6">
        <v>99.95400781441302</v>
      </c>
      <c r="H43" s="6">
        <v>99.92889455294296</v>
      </c>
      <c r="I43" s="6">
        <v>99.93927407213734</v>
      </c>
    </row>
    <row r="44" spans="1:9">
      <c r="A44" s="5" t="s">
        <v>69</v>
      </c>
      <c r="B44" s="6">
        <v>99.14556002080204</v>
      </c>
      <c r="C44" s="6">
        <v>99.14232805423229</v>
      </c>
      <c r="D44" s="6">
        <v>99.14057081066693</v>
      </c>
      <c r="E44" s="6">
        <v>99.11430030552683</v>
      </c>
      <c r="F44" s="6">
        <v>99.12921613106489</v>
      </c>
      <c r="G44" s="6">
        <v>99.11566321200723</v>
      </c>
      <c r="H44" s="6">
        <v>99.11509943039002</v>
      </c>
      <c r="I44" s="6">
        <v>99.08215030377755</v>
      </c>
    </row>
    <row r="45" spans="1:9">
      <c r="A45" s="5" t="s">
        <v>70</v>
      </c>
      <c r="B45" s="6">
        <v>0.8519533009766255</v>
      </c>
      <c r="C45" s="6">
        <v>0.8555749942922946</v>
      </c>
      <c r="D45" s="6">
        <v>0.8572201533143683</v>
      </c>
      <c r="E45" s="6">
        <v>0.8831968428376502</v>
      </c>
      <c r="F45" s="6">
        <v>0.868244526467326</v>
      </c>
      <c r="G45" s="6">
        <v>0.8816031147598505</v>
      </c>
      <c r="H45" s="6">
        <v>0.8821680623890857</v>
      </c>
      <c r="I45" s="6">
        <v>0.9144560793043059</v>
      </c>
    </row>
    <row r="46" spans="1:9">
      <c r="A46" s="4" t="s">
        <v>71</v>
      </c>
      <c r="B46" s="4"/>
      <c r="C46" s="4"/>
      <c r="D46" s="4"/>
      <c r="E46" s="4"/>
      <c r="F46" s="4"/>
      <c r="G46" s="4"/>
      <c r="H46" s="4"/>
      <c r="I46" s="4"/>
    </row>
    <row r="47" spans="1:9">
      <c r="A47" s="5" t="s">
        <v>72</v>
      </c>
      <c r="B47" s="6">
        <v>12708</v>
      </c>
      <c r="C47" s="6">
        <v>16988</v>
      </c>
      <c r="D47" s="6">
        <v>13085</v>
      </c>
      <c r="E47" s="6">
        <v>22469</v>
      </c>
      <c r="F47" s="6">
        <v>34383</v>
      </c>
      <c r="G47" s="6">
        <v>26968</v>
      </c>
      <c r="H47" s="6">
        <v>32113</v>
      </c>
      <c r="I47" s="6">
        <v>30977</v>
      </c>
    </row>
    <row r="48" spans="1:9">
      <c r="A48" s="5" t="s">
        <v>73</v>
      </c>
      <c r="B48" s="6">
        <v>24001</v>
      </c>
      <c r="C48" s="6">
        <v>33581</v>
      </c>
      <c r="D48" s="6">
        <v>22976</v>
      </c>
      <c r="E48" s="6">
        <v>45614</v>
      </c>
      <c r="F48" s="6">
        <v>69766</v>
      </c>
      <c r="G48" s="6">
        <v>52995</v>
      </c>
      <c r="H48" s="6">
        <v>65876</v>
      </c>
      <c r="I48" s="6">
        <v>66142</v>
      </c>
    </row>
    <row r="49" spans="1:9">
      <c r="A49" s="5" t="s">
        <v>74</v>
      </c>
      <c r="B49" s="6">
        <v>12318</v>
      </c>
      <c r="C49" s="6">
        <v>16439</v>
      </c>
      <c r="D49" s="6">
        <v>12729</v>
      </c>
      <c r="E49" s="6">
        <v>21639</v>
      </c>
      <c r="F49" s="6">
        <v>33295</v>
      </c>
      <c r="G49" s="6">
        <v>26233</v>
      </c>
      <c r="H49" s="6">
        <v>31190</v>
      </c>
      <c r="I49" s="6">
        <v>30068</v>
      </c>
    </row>
    <row r="50" spans="1:9">
      <c r="A50" s="5" t="s">
        <v>75</v>
      </c>
      <c r="B50" s="6">
        <v>24391</v>
      </c>
      <c r="C50" s="6">
        <v>34130</v>
      </c>
      <c r="D50" s="6">
        <v>23332</v>
      </c>
      <c r="E50" s="6">
        <v>46444</v>
      </c>
      <c r="F50" s="6">
        <v>70854</v>
      </c>
      <c r="G50" s="6">
        <v>53730</v>
      </c>
      <c r="H50" s="6">
        <v>66799</v>
      </c>
      <c r="I50" s="6">
        <v>67051</v>
      </c>
    </row>
    <row r="51" spans="1:9">
      <c r="A51" s="5" t="s">
        <v>76</v>
      </c>
      <c r="B51" s="6">
        <v>745</v>
      </c>
      <c r="C51" s="6">
        <v>1172</v>
      </c>
      <c r="D51" s="6">
        <v>643</v>
      </c>
      <c r="E51" s="6">
        <v>1598</v>
      </c>
      <c r="F51" s="6">
        <v>1755</v>
      </c>
      <c r="G51" s="6">
        <v>1382</v>
      </c>
      <c r="H51" s="6">
        <v>1622</v>
      </c>
      <c r="I51" s="6">
        <v>1951</v>
      </c>
    </row>
    <row r="52" spans="1:9">
      <c r="A52" s="5" t="s">
        <v>77</v>
      </c>
      <c r="B52" s="6">
        <v>35964</v>
      </c>
      <c r="C52" s="6">
        <v>49397</v>
      </c>
      <c r="D52" s="6">
        <v>35418</v>
      </c>
      <c r="E52" s="6">
        <v>66485</v>
      </c>
      <c r="F52" s="6">
        <v>102394</v>
      </c>
      <c r="G52" s="6">
        <v>78581</v>
      </c>
      <c r="H52" s="6">
        <v>96367</v>
      </c>
      <c r="I52" s="6">
        <v>95168</v>
      </c>
    </row>
    <row r="53" spans="1:9">
      <c r="A53" s="5" t="s">
        <v>78</v>
      </c>
      <c r="B53" s="6">
        <v>56183</v>
      </c>
      <c r="C53" s="6">
        <v>38224</v>
      </c>
      <c r="D53" s="6">
        <v>57737</v>
      </c>
      <c r="E53" s="6">
        <v>44651</v>
      </c>
      <c r="F53" s="6">
        <v>50766</v>
      </c>
      <c r="G53" s="6">
        <v>56956</v>
      </c>
      <c r="H53" s="6">
        <v>59728</v>
      </c>
      <c r="I53" s="6">
        <v>52730</v>
      </c>
    </row>
    <row r="54" spans="1:9">
      <c r="A54" s="5" t="s">
        <v>79</v>
      </c>
      <c r="B54" s="6">
        <v>29326</v>
      </c>
      <c r="C54" s="6">
        <v>3508</v>
      </c>
      <c r="D54" s="6">
        <v>4701</v>
      </c>
      <c r="E54" s="6">
        <v>11813</v>
      </c>
      <c r="F54" s="6">
        <v>10537</v>
      </c>
      <c r="G54" s="6">
        <v>11080</v>
      </c>
      <c r="H54" s="6">
        <v>12330</v>
      </c>
      <c r="I54" s="6">
        <v>43806</v>
      </c>
    </row>
    <row r="55" spans="1:9">
      <c r="A55" s="5" t="s">
        <v>80</v>
      </c>
      <c r="B55" s="6">
        <v>70200</v>
      </c>
      <c r="C55" s="6">
        <v>46682</v>
      </c>
      <c r="D55" s="6">
        <v>106658</v>
      </c>
      <c r="E55" s="6">
        <v>60497</v>
      </c>
      <c r="F55" s="6">
        <v>49426</v>
      </c>
      <c r="G55" s="6">
        <v>57968</v>
      </c>
      <c r="H55" s="6">
        <v>63718</v>
      </c>
      <c r="I55" s="6">
        <v>29833</v>
      </c>
    </row>
    <row r="56" spans="1:9">
      <c r="A56" s="5" t="s">
        <v>81</v>
      </c>
      <c r="B56" s="6">
        <v>49925</v>
      </c>
      <c r="C56" s="6">
        <v>39557</v>
      </c>
      <c r="D56" s="6">
        <v>56448</v>
      </c>
      <c r="E56" s="6">
        <v>47955</v>
      </c>
      <c r="F56" s="6">
        <v>59778</v>
      </c>
      <c r="G56" s="6">
        <v>59995</v>
      </c>
      <c r="H56" s="6">
        <v>58366</v>
      </c>
      <c r="I56" s="6">
        <v>59343</v>
      </c>
    </row>
    <row r="57" spans="1:9">
      <c r="A57" s="5" t="s">
        <v>82</v>
      </c>
      <c r="B57" s="6">
        <v>490</v>
      </c>
      <c r="C57" s="6">
        <v>63</v>
      </c>
      <c r="D57" s="6">
        <v>96</v>
      </c>
      <c r="E57" s="6">
        <v>126</v>
      </c>
      <c r="F57" s="6">
        <v>126</v>
      </c>
      <c r="G57" s="6">
        <v>120</v>
      </c>
      <c r="H57" s="6">
        <v>143</v>
      </c>
      <c r="I57" s="6">
        <v>1070</v>
      </c>
    </row>
    <row r="58" spans="1:9">
      <c r="A58" s="5" t="s">
        <v>83</v>
      </c>
      <c r="B58" s="6">
        <v>3849</v>
      </c>
      <c r="C58" s="6">
        <v>3288</v>
      </c>
      <c r="D58" s="6">
        <v>4907</v>
      </c>
      <c r="E58" s="6">
        <v>4188</v>
      </c>
      <c r="F58" s="6">
        <v>3737</v>
      </c>
      <c r="G58" s="6">
        <v>3668</v>
      </c>
      <c r="H58" s="6">
        <v>3565</v>
      </c>
      <c r="I58" s="6">
        <v>3191</v>
      </c>
    </row>
    <row r="59" spans="1:9">
      <c r="A59" s="5" t="s">
        <v>84</v>
      </c>
      <c r="B59" s="6">
        <v>1084</v>
      </c>
      <c r="C59" s="6">
        <v>1034</v>
      </c>
      <c r="D59" s="6">
        <v>1033</v>
      </c>
      <c r="E59" s="6">
        <v>1087</v>
      </c>
      <c r="F59" s="6">
        <v>1099</v>
      </c>
      <c r="G59" s="6">
        <v>1125</v>
      </c>
      <c r="H59" s="6">
        <v>1078</v>
      </c>
      <c r="I59" s="6">
        <v>1151</v>
      </c>
    </row>
    <row r="60" spans="1:9">
      <c r="A60" s="4" t="s">
        <v>85</v>
      </c>
      <c r="B60" s="4"/>
      <c r="C60" s="4"/>
      <c r="D60" s="4"/>
      <c r="E60" s="4"/>
      <c r="F60" s="4"/>
      <c r="G60" s="4"/>
      <c r="H60" s="4"/>
      <c r="I60" s="4"/>
    </row>
    <row r="61" spans="1:9">
      <c r="A61" s="5" t="s">
        <v>86</v>
      </c>
      <c r="B61" s="6">
        <v>524620181</v>
      </c>
      <c r="C61" s="6">
        <v>628312746</v>
      </c>
      <c r="D61" s="6">
        <v>465236581</v>
      </c>
      <c r="E61" s="6">
        <v>666259619</v>
      </c>
      <c r="F61" s="6">
        <v>681119262</v>
      </c>
      <c r="G61" s="6">
        <v>589200757</v>
      </c>
      <c r="H61" s="6">
        <v>573792430</v>
      </c>
      <c r="I61" s="6">
        <v>715075361</v>
      </c>
    </row>
    <row r="62" spans="1:9">
      <c r="A62" s="5" t="s">
        <v>87</v>
      </c>
      <c r="B62" s="6">
        <v>157246602</v>
      </c>
      <c r="C62" s="6">
        <v>196145540</v>
      </c>
      <c r="D62" s="6">
        <v>129150791</v>
      </c>
      <c r="E62" s="6">
        <v>196424525</v>
      </c>
      <c r="F62" s="6">
        <v>205536201</v>
      </c>
      <c r="G62" s="6">
        <v>170626519</v>
      </c>
      <c r="H62" s="6">
        <v>168159014</v>
      </c>
      <c r="I62" s="6">
        <v>225667090</v>
      </c>
    </row>
    <row r="63" spans="1:9">
      <c r="A63" s="5" t="s">
        <v>88</v>
      </c>
      <c r="B63" s="7">
        <v>0.2997341842631098</v>
      </c>
      <c r="C63" s="7">
        <v>0.3121781966842354</v>
      </c>
      <c r="D63" s="7">
        <v>0.2776023990254541</v>
      </c>
      <c r="E63" s="7">
        <v>0.2948167942322796</v>
      </c>
      <c r="F63" s="7">
        <v>0.3017624261520298</v>
      </c>
      <c r="G63" s="7">
        <v>0.2895897823837996</v>
      </c>
      <c r="H63" s="7">
        <v>0.2930659332678892</v>
      </c>
      <c r="I63" s="7">
        <v>0.3155850450285617</v>
      </c>
    </row>
    <row r="64" spans="1:9">
      <c r="A64" s="5" t="s">
        <v>89</v>
      </c>
      <c r="B64" s="6">
        <v>367373579</v>
      </c>
      <c r="C64" s="6">
        <v>432167206</v>
      </c>
      <c r="D64" s="6">
        <v>336085790</v>
      </c>
      <c r="E64" s="6">
        <v>469835094</v>
      </c>
      <c r="F64" s="6">
        <v>475583061</v>
      </c>
      <c r="G64" s="6">
        <v>418574238</v>
      </c>
      <c r="H64" s="6">
        <v>405633416</v>
      </c>
      <c r="I64" s="6">
        <v>489408271</v>
      </c>
    </row>
    <row r="65" spans="1:9">
      <c r="A65" s="5" t="s">
        <v>90</v>
      </c>
      <c r="B65" s="6">
        <v>47734066780</v>
      </c>
      <c r="C65" s="6">
        <v>54631232883</v>
      </c>
      <c r="D65" s="6">
        <v>44399237513</v>
      </c>
      <c r="E65" s="6">
        <v>59036807621</v>
      </c>
      <c r="F65" s="6">
        <v>61469646933</v>
      </c>
      <c r="G65" s="6">
        <v>52779890827</v>
      </c>
      <c r="H65" s="6">
        <v>53226176282</v>
      </c>
      <c r="I65" s="6">
        <v>62334485356</v>
      </c>
    </row>
    <row r="66" spans="1:9">
      <c r="A66" s="5" t="s">
        <v>91</v>
      </c>
      <c r="B66" s="7">
        <v>0.492412</v>
      </c>
      <c r="C66" s="7">
        <v>0.469575</v>
      </c>
      <c r="D66" s="7">
        <v>0.507964</v>
      </c>
      <c r="E66" s="7">
        <v>0.472318</v>
      </c>
      <c r="F66" s="7">
        <v>0.488199</v>
      </c>
      <c r="G66" s="7">
        <v>0.4843</v>
      </c>
      <c r="H66" s="7">
        <v>0.493674</v>
      </c>
      <c r="I66" s="7">
        <v>0.466583</v>
      </c>
    </row>
    <row r="67" spans="1:9">
      <c r="A67" s="5" t="s">
        <v>92</v>
      </c>
      <c r="B67" s="6">
        <v>129.9333145021842</v>
      </c>
      <c r="C67" s="6">
        <v>126.4122592471767</v>
      </c>
      <c r="D67" s="6">
        <v>132.1068573384194</v>
      </c>
      <c r="E67" s="6">
        <v>125.65431653558</v>
      </c>
      <c r="F67" s="6">
        <v>129.2511276657938</v>
      </c>
      <c r="G67" s="6">
        <v>126.094455977962</v>
      </c>
      <c r="H67" s="6">
        <v>131.2174347145009</v>
      </c>
      <c r="I67" s="6">
        <v>127.3670451638117</v>
      </c>
    </row>
    <row r="68" spans="1:9">
      <c r="A68" s="5" t="s">
        <v>93</v>
      </c>
      <c r="B68" s="6">
        <v>34.36792207250941</v>
      </c>
      <c r="C68" s="6">
        <v>34.39448532221769</v>
      </c>
      <c r="D68" s="6">
        <v>34.29775319058417</v>
      </c>
      <c r="E68" s="6">
        <v>34.36269648676571</v>
      </c>
      <c r="F68" s="6">
        <v>34.36041008360024</v>
      </c>
      <c r="G68" s="6">
        <v>34.39562118344357</v>
      </c>
      <c r="H68" s="6">
        <v>34.3374136798377</v>
      </c>
      <c r="I68" s="6">
        <v>34.37393604363425</v>
      </c>
    </row>
    <row r="69" spans="1:9">
      <c r="A69" s="5" t="s">
        <v>94</v>
      </c>
      <c r="B69" s="6">
        <v>17.47578990795926</v>
      </c>
      <c r="C69" s="6">
        <v>20.0011069688547</v>
      </c>
      <c r="D69" s="6">
        <v>16.25499160547551</v>
      </c>
      <c r="E69" s="6">
        <v>21.61401647157674</v>
      </c>
      <c r="F69" s="6">
        <v>22.50464191805733</v>
      </c>
      <c r="G69" s="6">
        <v>19.32371429021918</v>
      </c>
      <c r="H69" s="6">
        <v>19.48659283114331</v>
      </c>
      <c r="I69" s="6">
        <v>22.82154491263931</v>
      </c>
    </row>
    <row r="70" spans="1:9">
      <c r="A70" s="5" t="s">
        <v>95</v>
      </c>
      <c r="B70" s="6">
        <v>17.35811860531537</v>
      </c>
      <c r="C70" s="6">
        <v>19.87754183620633</v>
      </c>
      <c r="D70" s="6">
        <v>16.1432099887382</v>
      </c>
      <c r="E70" s="6">
        <v>21.47716744572424</v>
      </c>
      <c r="F70" s="6">
        <v>22.35301637454326</v>
      </c>
      <c r="G70" s="6">
        <v>19.20502048808389</v>
      </c>
      <c r="H70" s="6">
        <v>19.35319649797662</v>
      </c>
      <c r="I70" s="6">
        <v>22.68044678395069</v>
      </c>
    </row>
    <row r="71" spans="1:9">
      <c r="A71" s="5" t="s">
        <v>96</v>
      </c>
      <c r="B71" s="6">
        <v>10.69</v>
      </c>
      <c r="C71" s="6">
        <v>10.66</v>
      </c>
      <c r="D71" s="6">
        <v>10.22</v>
      </c>
      <c r="E71" s="6">
        <v>10.08</v>
      </c>
      <c r="F71" s="6">
        <v>10.61</v>
      </c>
      <c r="G71" s="6">
        <v>10.68000000000001</v>
      </c>
      <c r="H71" s="6">
        <v>10.11</v>
      </c>
      <c r="I71" s="6">
        <v>10.05</v>
      </c>
    </row>
    <row r="72" spans="1:9">
      <c r="A72" s="5" t="s">
        <v>97</v>
      </c>
      <c r="B72" s="6">
        <v>89.31</v>
      </c>
      <c r="C72" s="6">
        <v>89.34</v>
      </c>
      <c r="D72" s="6">
        <v>89.78</v>
      </c>
      <c r="E72" s="6">
        <v>89.92</v>
      </c>
      <c r="F72" s="6">
        <v>89.39</v>
      </c>
      <c r="G72" s="6">
        <v>89.31999999999999</v>
      </c>
      <c r="H72" s="6">
        <v>89.89</v>
      </c>
      <c r="I72" s="6">
        <v>89.95</v>
      </c>
    </row>
    <row r="73" spans="1:9">
      <c r="A73" s="5" t="s">
        <v>98</v>
      </c>
      <c r="B73" s="6">
        <v>88.86</v>
      </c>
      <c r="C73" s="6">
        <v>88.92</v>
      </c>
      <c r="D73" s="6">
        <v>89.13</v>
      </c>
      <c r="E73" s="6">
        <v>89.47</v>
      </c>
      <c r="F73" s="6">
        <v>89.03</v>
      </c>
      <c r="G73" s="6">
        <v>88.88</v>
      </c>
      <c r="H73" s="6">
        <v>89.37</v>
      </c>
      <c r="I73" s="6">
        <v>89.51000000000001</v>
      </c>
    </row>
    <row r="74" spans="1:9">
      <c r="A74" s="5" t="s">
        <v>99</v>
      </c>
      <c r="B74" s="6">
        <v>87.02</v>
      </c>
      <c r="C74" s="6">
        <v>87.39</v>
      </c>
      <c r="D74" s="6">
        <v>86.39</v>
      </c>
      <c r="E74" s="6">
        <v>87.95</v>
      </c>
      <c r="F74" s="6">
        <v>87.77</v>
      </c>
      <c r="G74" s="6">
        <v>87.23999999999999</v>
      </c>
      <c r="H74" s="6">
        <v>87.51000000000001</v>
      </c>
      <c r="I74" s="6">
        <v>88.11</v>
      </c>
    </row>
    <row r="75" spans="1:9">
      <c r="A75" s="5" t="s">
        <v>100</v>
      </c>
      <c r="B75" s="6">
        <v>79.97</v>
      </c>
      <c r="C75" s="6">
        <v>82.11</v>
      </c>
      <c r="D75" s="6">
        <v>76.53</v>
      </c>
      <c r="E75" s="6">
        <v>83.19</v>
      </c>
      <c r="F75" s="6">
        <v>83.81</v>
      </c>
      <c r="G75" s="6">
        <v>81.51000000000001</v>
      </c>
      <c r="H75" s="6">
        <v>81.09999999999999</v>
      </c>
      <c r="I75" s="6">
        <v>83.91</v>
      </c>
    </row>
    <row r="76" spans="1:9">
      <c r="A76" s="5" t="s">
        <v>101</v>
      </c>
      <c r="B76" s="6">
        <v>23.89</v>
      </c>
      <c r="C76" s="6">
        <v>37.78</v>
      </c>
      <c r="D76" s="6">
        <v>19.09</v>
      </c>
      <c r="E76" s="6">
        <v>44.51</v>
      </c>
      <c r="F76" s="6">
        <v>48.79</v>
      </c>
      <c r="G76" s="6">
        <v>34.34</v>
      </c>
      <c r="H76" s="6">
        <v>35.4</v>
      </c>
      <c r="I76" s="6">
        <v>48.96</v>
      </c>
    </row>
    <row r="77" spans="1:9">
      <c r="A77" s="5" t="s">
        <v>102</v>
      </c>
      <c r="B77" s="6">
        <v>8.279999999999999</v>
      </c>
      <c r="C77" s="6">
        <v>19.31</v>
      </c>
      <c r="D77" s="6">
        <v>6.02</v>
      </c>
      <c r="E77" s="6">
        <v>27.44</v>
      </c>
      <c r="F77" s="6">
        <v>31.08</v>
      </c>
      <c r="G77" s="6">
        <v>16.29</v>
      </c>
      <c r="H77" s="6">
        <v>18.09</v>
      </c>
      <c r="I77" s="6">
        <v>32.88</v>
      </c>
    </row>
    <row r="78" spans="1:9">
      <c r="A78" s="5" t="s">
        <v>103</v>
      </c>
      <c r="B78" s="6">
        <v>0.45096</v>
      </c>
      <c r="C78" s="6">
        <v>0.447948</v>
      </c>
      <c r="D78" s="6">
        <v>0.451708</v>
      </c>
      <c r="E78" s="6">
        <v>0.452289</v>
      </c>
      <c r="F78" s="6">
        <v>0.448684</v>
      </c>
      <c r="G78" s="6">
        <v>0.448064</v>
      </c>
      <c r="H78" s="6">
        <v>0.45364</v>
      </c>
      <c r="I78" s="6">
        <v>0.452228</v>
      </c>
    </row>
    <row r="79" spans="1:9">
      <c r="A79" s="5" t="s">
        <v>104</v>
      </c>
      <c r="B79" s="6" t="e">
        <f>#NUM!</f>
        <v>#NUM!</v>
      </c>
      <c r="C79" s="6" t="e">
        <f>#NUM!</f>
        <v>#NUM!</v>
      </c>
      <c r="D79" s="6" t="e">
        <f>#NUM!</f>
        <v>#NUM!</v>
      </c>
      <c r="E79" s="6" t="e">
        <f>#NUM!</f>
        <v>#NUM!</v>
      </c>
      <c r="F79" s="6" t="e">
        <f>#NUM!</f>
        <v>#NUM!</v>
      </c>
      <c r="G79" s="6" t="e">
        <f>#NUM!</f>
        <v>#NUM!</v>
      </c>
      <c r="H79" s="6" t="e">
        <f>#NUM!</f>
        <v>#NUM!</v>
      </c>
      <c r="I79" s="6" t="e">
        <f>#NUM!</f>
        <v>#NUM!</v>
      </c>
    </row>
    <row r="80" spans="1:9">
      <c r="A80" s="4" t="s">
        <v>105</v>
      </c>
      <c r="B80" s="4"/>
      <c r="C80" s="4"/>
      <c r="D80" s="4"/>
      <c r="E80" s="4"/>
      <c r="F80" s="4"/>
      <c r="G80" s="4"/>
      <c r="H80" s="4"/>
      <c r="I80" s="4"/>
    </row>
    <row r="81" spans="1:9">
      <c r="A81" s="5" t="s">
        <v>106</v>
      </c>
      <c r="B81" s="6">
        <v>631556756</v>
      </c>
      <c r="C81" s="6">
        <v>764249459</v>
      </c>
      <c r="D81" s="6">
        <v>568035847</v>
      </c>
      <c r="E81" s="6">
        <v>822441819</v>
      </c>
      <c r="F81" s="6">
        <v>821386803</v>
      </c>
      <c r="G81" s="6">
        <v>716510178</v>
      </c>
      <c r="H81" s="6">
        <v>702597941</v>
      </c>
      <c r="I81" s="6">
        <v>878231637</v>
      </c>
    </row>
    <row r="82" spans="1:9">
      <c r="A82" s="5" t="s">
        <v>107</v>
      </c>
      <c r="B82" s="6">
        <v>85908429066</v>
      </c>
      <c r="C82" s="6">
        <v>102246216321</v>
      </c>
      <c r="D82" s="6">
        <v>78284529530</v>
      </c>
      <c r="E82" s="6">
        <v>109685009920</v>
      </c>
      <c r="F82" s="6">
        <v>110844458895</v>
      </c>
      <c r="G82" s="6">
        <v>95460670276</v>
      </c>
      <c r="H82" s="6">
        <v>96333319065</v>
      </c>
      <c r="I82" s="6">
        <v>118151689028</v>
      </c>
    </row>
    <row r="83" spans="1:9">
      <c r="A83" s="5" t="s">
        <v>108</v>
      </c>
      <c r="B83" s="6">
        <v>545857554</v>
      </c>
      <c r="C83" s="6">
        <v>657585375</v>
      </c>
      <c r="D83" s="6">
        <v>491101113</v>
      </c>
      <c r="E83" s="6">
        <v>701418679</v>
      </c>
      <c r="F83" s="6">
        <v>713083003</v>
      </c>
      <c r="G83" s="6">
        <v>619823015</v>
      </c>
      <c r="H83" s="6">
        <v>606738916</v>
      </c>
      <c r="I83" s="6">
        <v>755498426</v>
      </c>
    </row>
    <row r="84" spans="1:9">
      <c r="A84" s="5" t="s">
        <v>109</v>
      </c>
      <c r="B84" s="7">
        <v>0.8643048290025734</v>
      </c>
      <c r="C84" s="7">
        <v>0.8604328956417358</v>
      </c>
      <c r="D84" s="7">
        <v>0.8645600723857133</v>
      </c>
      <c r="E84" s="7">
        <v>0.8528489952673479</v>
      </c>
      <c r="F84" s="7">
        <v>0.8681451910300536</v>
      </c>
      <c r="G84" s="7">
        <v>0.8650582141486342</v>
      </c>
      <c r="H84" s="7">
        <v>0.8635648933676565</v>
      </c>
      <c r="I84" s="7">
        <v>0.8602496131666912</v>
      </c>
    </row>
    <row r="85" spans="1:9">
      <c r="A85" s="5" t="s">
        <v>110</v>
      </c>
      <c r="B85" s="6">
        <v>85699202</v>
      </c>
      <c r="C85" s="6">
        <v>106664084</v>
      </c>
      <c r="D85" s="6">
        <v>76934734</v>
      </c>
      <c r="E85" s="6">
        <v>121023140</v>
      </c>
      <c r="F85" s="6">
        <v>108303800</v>
      </c>
      <c r="G85" s="6">
        <v>96687163</v>
      </c>
      <c r="H85" s="6">
        <v>95859025</v>
      </c>
      <c r="I85" s="6">
        <v>122733211</v>
      </c>
    </row>
    <row r="86" spans="1:9">
      <c r="A86" s="5" t="s">
        <v>111</v>
      </c>
      <c r="B86" s="7">
        <v>0.1356951709974266</v>
      </c>
      <c r="C86" s="7">
        <v>0.1395671043582642</v>
      </c>
      <c r="D86" s="7">
        <v>0.1354399276142866</v>
      </c>
      <c r="E86" s="7">
        <v>0.1471510047326521</v>
      </c>
      <c r="F86" s="7">
        <v>0.1318548089699464</v>
      </c>
      <c r="G86" s="7">
        <v>0.1349417858513658</v>
      </c>
      <c r="H86" s="7">
        <v>0.1364351066323435</v>
      </c>
      <c r="I86" s="7">
        <v>0.1397503868333088</v>
      </c>
    </row>
    <row r="87" spans="1:9">
      <c r="A87" s="5" t="s">
        <v>112</v>
      </c>
      <c r="B87" s="6">
        <v>71284690</v>
      </c>
      <c r="C87" s="6">
        <v>88882892</v>
      </c>
      <c r="D87" s="6">
        <v>63391473</v>
      </c>
      <c r="E87" s="6">
        <v>100068114</v>
      </c>
      <c r="F87" s="6">
        <v>89691566</v>
      </c>
      <c r="G87" s="6">
        <v>80865384</v>
      </c>
      <c r="H87" s="6">
        <v>79763351</v>
      </c>
      <c r="I87" s="6">
        <v>102407503</v>
      </c>
    </row>
    <row r="88" spans="1:9">
      <c r="A88" s="5" t="s">
        <v>113</v>
      </c>
      <c r="B88" s="7">
        <v>0.8318010942505626</v>
      </c>
      <c r="C88" s="7">
        <v>0.8332972887106029</v>
      </c>
      <c r="D88" s="7">
        <v>0.8239642838045037</v>
      </c>
      <c r="E88" s="7">
        <v>0.8268510798843923</v>
      </c>
      <c r="F88" s="7">
        <v>0.8281479135542797</v>
      </c>
      <c r="G88" s="7">
        <v>0.8363611206587993</v>
      </c>
      <c r="H88" s="7">
        <v>0.8320901553087985</v>
      </c>
      <c r="I88" s="7">
        <v>0.8343911331383647</v>
      </c>
    </row>
    <row r="89" spans="1:9">
      <c r="A89" s="5" t="s">
        <v>114</v>
      </c>
      <c r="B89" s="6">
        <v>617142244</v>
      </c>
      <c r="C89" s="6">
        <v>746468267</v>
      </c>
      <c r="D89" s="6">
        <v>554492586</v>
      </c>
      <c r="E89" s="6">
        <v>801486793</v>
      </c>
      <c r="F89" s="6">
        <v>802774569</v>
      </c>
      <c r="G89" s="6">
        <v>700688399</v>
      </c>
      <c r="H89" s="6">
        <v>686502267</v>
      </c>
      <c r="I89" s="6">
        <v>857905929</v>
      </c>
    </row>
    <row r="90" spans="1:9">
      <c r="A90" s="5" t="s">
        <v>115</v>
      </c>
      <c r="B90" s="7">
        <v>0.97717622072275</v>
      </c>
      <c r="C90" s="7">
        <v>0.9767337852966671</v>
      </c>
      <c r="D90" s="7">
        <v>0.9761577353409528</v>
      </c>
      <c r="E90" s="7">
        <v>0.9745209624366146</v>
      </c>
      <c r="F90" s="7">
        <v>0.9773404759706128</v>
      </c>
      <c r="G90" s="7">
        <v>0.9779182773869822</v>
      </c>
      <c r="H90" s="7">
        <v>0.9770912024349356</v>
      </c>
      <c r="I90" s="7">
        <v>0.9768560967930605</v>
      </c>
    </row>
    <row r="91" spans="1:9">
      <c r="A91" s="5" t="s">
        <v>116</v>
      </c>
      <c r="B91" s="7">
        <v>0.9613070880183131</v>
      </c>
      <c r="C91" s="7">
        <v>0.968841003176284</v>
      </c>
      <c r="D91" s="7">
        <v>0.9579217675545511</v>
      </c>
      <c r="E91" s="7">
        <v>0.9682436040636309</v>
      </c>
      <c r="F91" s="7">
        <v>0.9627340283376307</v>
      </c>
      <c r="G91" s="7">
        <v>0.9708405922950584</v>
      </c>
      <c r="H91" s="7">
        <v>0.9614665950970009</v>
      </c>
      <c r="I91" s="7">
        <v>0.9696556362392232</v>
      </c>
    </row>
    <row r="92" spans="1:9">
      <c r="A92" s="5" t="s">
        <v>117</v>
      </c>
      <c r="B92" s="6">
        <v>14414512</v>
      </c>
      <c r="C92" s="6">
        <v>17781192</v>
      </c>
      <c r="D92" s="6">
        <v>13543261</v>
      </c>
      <c r="E92" s="6">
        <v>20955026</v>
      </c>
      <c r="F92" s="6">
        <v>18612234</v>
      </c>
      <c r="G92" s="6">
        <v>15821779</v>
      </c>
      <c r="H92" s="6">
        <v>16095674</v>
      </c>
      <c r="I92" s="6">
        <v>20325708</v>
      </c>
    </row>
    <row r="93" spans="1:9">
      <c r="A93" s="5" t="s">
        <v>118</v>
      </c>
      <c r="B93" s="7">
        <v>0.02282377927724994</v>
      </c>
      <c r="C93" s="7">
        <v>0.02326621470333288</v>
      </c>
      <c r="D93" s="7">
        <v>0.02384226465904712</v>
      </c>
      <c r="E93" s="7">
        <v>0.02547903756338538</v>
      </c>
      <c r="F93" s="7">
        <v>0.02265952402938716</v>
      </c>
      <c r="G93" s="7">
        <v>0.02208172261301779</v>
      </c>
      <c r="H93" s="7">
        <v>0.02290879756506431</v>
      </c>
      <c r="I93" s="7">
        <v>0.02314390320693947</v>
      </c>
    </row>
    <row r="94" spans="1:9">
      <c r="A94" s="5" t="s">
        <v>119</v>
      </c>
      <c r="B94" s="7">
        <v>0.9485702927519994</v>
      </c>
      <c r="C94" s="7">
        <v>0.9429681069596476</v>
      </c>
      <c r="D94" s="7">
        <v>0.9483884566304808</v>
      </c>
      <c r="E94" s="7">
        <v>0.937473112816399</v>
      </c>
      <c r="F94" s="7">
        <v>0.9492618777062415</v>
      </c>
      <c r="G94" s="7">
        <v>0.9441907202453467</v>
      </c>
      <c r="H94" s="7">
        <v>0.9484375390652902</v>
      </c>
      <c r="I94" s="7">
        <v>0.9430292803397434</v>
      </c>
    </row>
    <row r="95" spans="1:9">
      <c r="A95" s="5" t="s">
        <v>120</v>
      </c>
      <c r="B95" s="7">
        <v>0.840631</v>
      </c>
      <c r="C95" s="7">
        <v>0.828721</v>
      </c>
      <c r="D95" s="7">
        <v>0.849414</v>
      </c>
      <c r="E95" s="7">
        <v>0.822654</v>
      </c>
      <c r="F95" s="7">
        <v>0.835672</v>
      </c>
      <c r="G95" s="7">
        <v>0.827047</v>
      </c>
      <c r="H95" s="7">
        <v>0.847424</v>
      </c>
      <c r="I95" s="7">
        <v>0.834</v>
      </c>
    </row>
    <row r="96" spans="1:9">
      <c r="A96" s="4" t="s">
        <v>121</v>
      </c>
      <c r="B96" s="4"/>
      <c r="C96" s="4"/>
      <c r="D96" s="4"/>
      <c r="E96" s="4"/>
      <c r="F96" s="4"/>
      <c r="G96" s="4"/>
      <c r="H96" s="4"/>
      <c r="I96" s="4"/>
    </row>
    <row r="97" spans="1:9">
      <c r="A97" s="5" t="s">
        <v>122</v>
      </c>
      <c r="B97" s="6">
        <v>641982413</v>
      </c>
      <c r="C97" s="6">
        <v>770475511</v>
      </c>
      <c r="D97" s="6">
        <v>578849552</v>
      </c>
      <c r="E97" s="6">
        <v>827773909</v>
      </c>
      <c r="F97" s="6">
        <v>833848753</v>
      </c>
      <c r="G97" s="6">
        <v>721733727</v>
      </c>
      <c r="H97" s="6">
        <v>714015724</v>
      </c>
      <c r="I97" s="6">
        <v>884753202</v>
      </c>
    </row>
    <row r="98" spans="1:9">
      <c r="A98" s="5" t="s">
        <v>123</v>
      </c>
      <c r="B98" s="6">
        <v>10425657</v>
      </c>
      <c r="C98" s="6">
        <v>6226052</v>
      </c>
      <c r="D98" s="6">
        <v>10813705</v>
      </c>
      <c r="E98" s="6">
        <v>5332090</v>
      </c>
      <c r="F98" s="6">
        <v>12461950</v>
      </c>
      <c r="G98" s="6">
        <v>5223549</v>
      </c>
      <c r="H98" s="6">
        <v>11417783</v>
      </c>
      <c r="I98" s="6">
        <v>6521565</v>
      </c>
    </row>
    <row r="99" spans="1:9">
      <c r="A99" s="5" t="s">
        <v>124</v>
      </c>
      <c r="B99" s="6">
        <v>96939344363</v>
      </c>
      <c r="C99" s="6">
        <v>116341802161</v>
      </c>
      <c r="D99" s="6">
        <v>87406282352</v>
      </c>
      <c r="E99" s="6">
        <v>124993860259</v>
      </c>
      <c r="F99" s="6">
        <v>125911161703</v>
      </c>
      <c r="G99" s="6">
        <v>108981792777</v>
      </c>
      <c r="H99" s="6">
        <v>107816374324</v>
      </c>
      <c r="I99" s="6">
        <v>133597733502</v>
      </c>
    </row>
    <row r="100" spans="1:9">
      <c r="A100" s="5" t="s">
        <v>125</v>
      </c>
      <c r="B100" s="6">
        <v>96939344363</v>
      </c>
      <c r="C100" s="6">
        <v>116341802161</v>
      </c>
      <c r="D100" s="6">
        <v>87406282352</v>
      </c>
      <c r="E100" s="6">
        <v>124993860259</v>
      </c>
      <c r="F100" s="6">
        <v>125911161703</v>
      </c>
      <c r="G100" s="6">
        <v>108981792777</v>
      </c>
      <c r="H100" s="6">
        <v>107816374324</v>
      </c>
      <c r="I100" s="6">
        <v>133597733502</v>
      </c>
    </row>
    <row r="101" spans="1:9">
      <c r="A101" s="5" t="s">
        <v>126</v>
      </c>
      <c r="B101" s="6">
        <v>249580987</v>
      </c>
      <c r="C101" s="6">
        <v>319608830</v>
      </c>
      <c r="D101" s="6">
        <v>206848195</v>
      </c>
      <c r="E101" s="6">
        <v>345034518</v>
      </c>
      <c r="F101" s="6">
        <v>342276939</v>
      </c>
      <c r="G101" s="6">
        <v>307744169</v>
      </c>
      <c r="H101" s="6">
        <v>270131642</v>
      </c>
      <c r="I101" s="6">
        <v>362403905</v>
      </c>
    </row>
    <row r="102" spans="1:9">
      <c r="A102" s="5" t="s">
        <v>127</v>
      </c>
      <c r="B102" s="6">
        <v>265436971</v>
      </c>
      <c r="C102" s="6">
        <v>334564589</v>
      </c>
      <c r="D102" s="6">
        <v>222801274</v>
      </c>
      <c r="E102" s="6">
        <v>361826564</v>
      </c>
      <c r="F102" s="6">
        <v>361286223</v>
      </c>
      <c r="G102" s="6">
        <v>322084454</v>
      </c>
      <c r="H102" s="6">
        <v>288240203</v>
      </c>
      <c r="I102" s="6">
        <v>380673162</v>
      </c>
    </row>
    <row r="103" spans="1:9">
      <c r="A103" s="5" t="s">
        <v>128</v>
      </c>
      <c r="B103" s="6">
        <v>390413</v>
      </c>
      <c r="C103" s="6">
        <v>752648</v>
      </c>
      <c r="D103" s="6">
        <v>588188</v>
      </c>
      <c r="E103" s="6">
        <v>638150</v>
      </c>
      <c r="F103" s="6">
        <v>461771</v>
      </c>
      <c r="G103" s="6">
        <v>536920</v>
      </c>
      <c r="H103" s="6">
        <v>439907</v>
      </c>
      <c r="I103" s="6">
        <v>771328</v>
      </c>
    </row>
    <row r="104" spans="1:9">
      <c r="A104" s="5" t="s">
        <v>129</v>
      </c>
      <c r="B104" s="6">
        <v>10434797</v>
      </c>
      <c r="C104" s="6">
        <v>6300432</v>
      </c>
      <c r="D104" s="6">
        <v>10958162</v>
      </c>
      <c r="E104" s="6">
        <v>5435471</v>
      </c>
      <c r="F104" s="6">
        <v>12463412</v>
      </c>
      <c r="G104" s="6">
        <v>5222222</v>
      </c>
      <c r="H104" s="6">
        <v>11392974</v>
      </c>
      <c r="I104" s="6">
        <v>6552875</v>
      </c>
    </row>
    <row r="105" spans="1:9">
      <c r="A105" s="5" t="s">
        <v>130</v>
      </c>
      <c r="B105" s="7">
        <v>0.98376</v>
      </c>
      <c r="C105" s="7">
        <v>0.991919</v>
      </c>
      <c r="D105" s="7">
        <v>0.9813190000000001</v>
      </c>
      <c r="E105" s="7">
        <v>0.993559</v>
      </c>
      <c r="F105" s="7">
        <v>0.985055</v>
      </c>
      <c r="G105" s="7">
        <v>0.992762</v>
      </c>
      <c r="H105" s="7">
        <v>0.984009</v>
      </c>
      <c r="I105" s="7">
        <v>0.992629</v>
      </c>
    </row>
    <row r="106" spans="1:9">
      <c r="A106" s="5" t="s">
        <v>131</v>
      </c>
      <c r="B106" s="7">
        <v>0.886208</v>
      </c>
      <c r="C106" s="7">
        <v>0.878843</v>
      </c>
      <c r="D106" s="7">
        <v>0.89564</v>
      </c>
      <c r="E106" s="7">
        <v>0.8775230000000001</v>
      </c>
      <c r="F106" s="7">
        <v>0.880339</v>
      </c>
      <c r="G106" s="7">
        <v>0.875932</v>
      </c>
      <c r="H106" s="7">
        <v>0.893494</v>
      </c>
      <c r="I106" s="7">
        <v>0.8843839999999999</v>
      </c>
    </row>
  </sheetData>
  <mergeCells count="1">
    <mergeCell ref="C2:G2"/>
  </mergeCells>
  <pageMargins left="0.7" right="0.7" top="0.75" bottom="0.75" header="0.3" footer="0.3"/>
  <drawing r:id="rId1"/>
  <legacyDrawing r:id="rId2"/>
  <picture r:id="rId3"/>
  <tableParts count="9"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2026-03-30T00:44:26Z</dcterms:created>
  <dcterms:modified xsi:type="dcterms:W3CDTF">2026-03-30T00:44:26Z</dcterms:modified>
</cp:coreProperties>
</file>