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730" windowHeight="11160" firstSheet="1" activeTab="6"/>
  </bookViews>
  <sheets>
    <sheet name="Coverage Summary" sheetId="2" r:id="rId1"/>
    <sheet name="Issues" sheetId="18" r:id="rId2"/>
    <sheet name="WAN" sheetId="8" r:id="rId3"/>
    <sheet name="IPV6" sheetId="3" r:id="rId4"/>
    <sheet name="TR069" sheetId="4" r:id="rId5"/>
    <sheet name="WIFI Matrix" sheetId="5" r:id="rId6"/>
    <sheet name="WIFI" sheetId="6" r:id="rId7"/>
    <sheet name="Octoscope_Performance" sheetId="10" r:id="rId8"/>
    <sheet name="Port Forwading_Cellular_WAN_1" sheetId="14" r:id="rId9"/>
  </sheets>
  <definedNames>
    <definedName name="_xlnm._FilterDatabase" localSheetId="3" hidden="1">'IPV6'!$B$1:$G$33</definedName>
    <definedName name="_xlnm._FilterDatabase" localSheetId="4" hidden="1">'TR069'!$A$1:$G$98</definedName>
    <definedName name="_xlnm._FilterDatabase" localSheetId="6" hidden="1">WIFI!$A$2:$F$66</definedName>
    <definedName name="_xlnm._FilterDatabase" localSheetId="5" hidden="1">'WIFI Matrix'!$A$1:$J$212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2" l="1"/>
  <c r="E10" i="2"/>
  <c r="F10" i="2"/>
  <c r="G10" i="2"/>
  <c r="D11" i="2"/>
  <c r="E11" i="2"/>
  <c r="F11" i="2"/>
  <c r="G11" i="2"/>
  <c r="D12" i="2"/>
  <c r="E12" i="2"/>
  <c r="F12" i="2"/>
  <c r="G12" i="2"/>
  <c r="D13" i="2"/>
  <c r="E13" i="2"/>
  <c r="F13" i="2"/>
  <c r="G13" i="2"/>
  <c r="C14" i="2" l="1"/>
  <c r="I15" i="2"/>
  <c r="C13" i="2"/>
  <c r="H13" i="2" s="1"/>
  <c r="H9" i="2"/>
  <c r="H15" i="2"/>
  <c r="H14" i="2"/>
  <c r="C15" i="2"/>
  <c r="C16" i="2"/>
  <c r="I14" i="2"/>
  <c r="C9" i="2"/>
  <c r="C10" i="2"/>
  <c r="H10" i="2" s="1"/>
  <c r="E19" i="2"/>
  <c r="G19" i="2"/>
  <c r="F19" i="2"/>
  <c r="I10" i="2"/>
  <c r="C11" i="2"/>
  <c r="H11" i="2" s="1"/>
  <c r="I9" i="2"/>
  <c r="C12" i="2"/>
  <c r="H12" i="2" s="1"/>
  <c r="I11" i="2"/>
  <c r="I16" i="2"/>
  <c r="D19" i="2"/>
  <c r="H16" i="2"/>
  <c r="I12" i="2"/>
  <c r="I13" i="2"/>
  <c r="C19" i="2" l="1"/>
  <c r="H19" i="2" s="1"/>
  <c r="I19" i="2"/>
</calcChain>
</file>

<file path=xl/sharedStrings.xml><?xml version="1.0" encoding="utf-8"?>
<sst xmlns="http://schemas.openxmlformats.org/spreadsheetml/2006/main" count="1624" uniqueCount="774">
  <si>
    <t>Overall</t>
  </si>
  <si>
    <t>MTTF</t>
  </si>
  <si>
    <t>WIFI</t>
  </si>
  <si>
    <t>WIFI Matrix</t>
  </si>
  <si>
    <t>TR069</t>
  </si>
  <si>
    <t>IPv6</t>
  </si>
  <si>
    <t>Pass %</t>
  </si>
  <si>
    <t>Execution %</t>
  </si>
  <si>
    <t>NT</t>
  </si>
  <si>
    <t>NA</t>
  </si>
  <si>
    <t>Fail</t>
  </si>
  <si>
    <t>Pass</t>
  </si>
  <si>
    <t>Total</t>
  </si>
  <si>
    <t>VIT Rating</t>
  </si>
  <si>
    <t>Test Cases Summary</t>
  </si>
  <si>
    <t>Test Item Name</t>
  </si>
  <si>
    <t>AP/BP Chipset</t>
  </si>
  <si>
    <t>Model Number</t>
  </si>
  <si>
    <t>S/W Version</t>
  </si>
  <si>
    <t>Vendor Name</t>
  </si>
  <si>
    <t>-</t>
  </si>
  <si>
    <t>H/W Version</t>
  </si>
  <si>
    <t>Device Type</t>
  </si>
  <si>
    <t>The Ethernet HGW or  PLC device should be online on ACS with IPv6 network 
In ACS, go to Device settings--&gt;Management. ConnectionRequestURL must be IPv6 URL.
Also check in ACS, Advanced View--&gt;Management server. ConnectionRequestURL must be IPv6 URL.</t>
  </si>
  <si>
    <t xml:space="preserve">Validate that the managed clients should come online with ipv6 URL without adding IPv6 Firewall rule . </t>
  </si>
  <si>
    <t xml:space="preserve">Validate that the managed clients should come online with ipv6 CRUL without adding IPv6 Firewall rule with IPv6 only WAN for device under test . </t>
  </si>
  <si>
    <t>Validate IPv6 WAN settings and RA are persistent across upgrade</t>
  </si>
  <si>
    <t>Validate IPv6 WAN settings and RA are persistent across reboot.</t>
  </si>
  <si>
    <t>Internet on LAN clients through IPv6 should work fine.</t>
  </si>
  <si>
    <t xml:space="preserve">The device should come online on ACS through IPv6 always.
Senario 2 Device should come online on ACS with IPv4 CRU
</t>
  </si>
  <si>
    <t>Nslookup Should give IPv6 IP of the URL enterened</t>
  </si>
  <si>
    <t>Validate "nslookup" functionality from device Web GUI.</t>
  </si>
  <si>
    <t>nslookup to IPv6 URL should work fine.</t>
  </si>
  <si>
    <t>Validate "nslookup" functionality from ACS server.</t>
  </si>
  <si>
    <t xml:space="preserve">Somke/Sanity </t>
  </si>
  <si>
    <t>Traceroute to IPv6 URL should work fine.</t>
  </si>
  <si>
    <t>Validate "traceroute6" functionality from ACS server.</t>
  </si>
  <si>
    <t>ping6 to IPv6 URL should work fine.</t>
  </si>
  <si>
    <t>Validate "Ping6" functionality from ACS server.</t>
  </si>
  <si>
    <t xml:space="preserve">LAN and WAN IPv6 details should be present in the Dashboard page </t>
  </si>
  <si>
    <t>Validate the LAN and WAN IPv6 address details in "Dashboard" page.</t>
  </si>
  <si>
    <t>Its should resolves to IPv6 &amp; IPv4 &amp; should prefer IPv6</t>
  </si>
  <si>
    <t xml:space="preserve">1.Using Ping tool from UI ping to the URL </t>
  </si>
  <si>
    <t>PING tool in UI, when provided with URL that resolves to IPv4 and IPv6, should prefer IPv6</t>
  </si>
  <si>
    <t>Now the device is online using IPv6 CURL.</t>
  </si>
  <si>
    <t>Validate the TR69 functionality using IPv6 WAN when IPv4 WAN is down.</t>
  </si>
  <si>
    <t xml:space="preserve">Sanity </t>
  </si>
  <si>
    <t>Traceroute6 to the URL should be successful.</t>
  </si>
  <si>
    <t>Validate IPv6 Diagnostics "Traceroute6" functionality.</t>
  </si>
  <si>
    <t>Ping6 to the URL should be successful.</t>
  </si>
  <si>
    <t>Validate IPv6 Diagnostics "Ping6" functionality.</t>
  </si>
  <si>
    <t>Internet should be accessible in IPv6 network through all LAN hosts.</t>
  </si>
  <si>
    <t>The device should come online  with IPv6 URLafter factory reset through ACS</t>
  </si>
  <si>
    <t>The upgrade should be succesful and the device should come online on ACS with IPv6 URL.</t>
  </si>
  <si>
    <t>The device should come online after rebooting through ACS with IPv6 URL</t>
  </si>
  <si>
    <t>The Ipv6 route should be added sucessfully</t>
  </si>
  <si>
    <t>Validate IPv6 Static Route functionality on WAN interface.</t>
  </si>
  <si>
    <t>Validate IPv6 Static Route functionality on LAN interface.</t>
  </si>
  <si>
    <t>Validate RADvD Advertisement interval functionality.</t>
  </si>
  <si>
    <t xml:space="preserve">RADvD prefix information should be seen in RA packets if Stateless mode is selected.
</t>
  </si>
  <si>
    <t>Validate RADvD functionality.</t>
  </si>
  <si>
    <t>Neigbour solicitation packets should be observed within the lease time in packet captures LAN host</t>
  </si>
  <si>
    <t>Validate IPv6 LAN Lease time functionality.</t>
  </si>
  <si>
    <t>The domain name should be seen on LAN host</t>
  </si>
  <si>
    <t>Validate whether the IPv6 LAN clients getting Domain Name configured in "Domain Name" option.</t>
  </si>
  <si>
    <t>The LAN IPv6 Address and the IPv6 address of the LAN ethernet device should have prefix added at the starting of address</t>
  </si>
  <si>
    <t>Validate Prefix Delegation functionality on LAN interface in Stateless mode.</t>
  </si>
  <si>
    <t>Prefix information received from WAN side should be entered in Prefixes page</t>
  </si>
  <si>
    <t>Validate Prefix Delegation functionality on WAN interface in Stateful mode.</t>
  </si>
  <si>
    <t>Validate IPv6 WAN functionality in Stateful mode.</t>
  </si>
  <si>
    <t xml:space="preserve">By using static IPv6 in DUT device should be reachbale to 999 server without any issue. </t>
  </si>
  <si>
    <t>1. Change WAN VLAN ID -999
2. Give static IPv6 address to WAN side of the DUT to 6565::2 and GW-6565::1, DNS-6565::5/6565::6</t>
  </si>
  <si>
    <t>Validate IPv6 Static WAN functionality.</t>
  </si>
  <si>
    <t>Validate IPv6 LAN DHCPv6 Server functionality in Stateful mode.</t>
  </si>
  <si>
    <t>Validate IPv6 LAN DHCPv6 Server functionality in Stateless mode.</t>
  </si>
  <si>
    <t>Remark</t>
  </si>
  <si>
    <t>Status</t>
  </si>
  <si>
    <t>Expected</t>
  </si>
  <si>
    <t>Step</t>
  </si>
  <si>
    <t>Test Case</t>
  </si>
  <si>
    <t>S. N.</t>
  </si>
  <si>
    <t xml:space="preserve">Plan </t>
  </si>
  <si>
    <t>ACS URL should be updated with given url and comes online in ACS after reboot in both the scenarios</t>
  </si>
  <si>
    <r>
      <rPr>
        <b/>
        <sz val="11"/>
        <color theme="1"/>
        <rFont val="Cambria"/>
        <family val="1"/>
      </rPr>
      <t xml:space="preserve">Scenario 1
 </t>
    </r>
    <r>
      <rPr>
        <sz val="11"/>
        <color theme="1"/>
        <rFont val="Cambria"/>
        <family val="1"/>
      </rPr>
      <t xml:space="preserve">1.In ACS,Go to Advanced view-&gt;ManagementServer&gt;&gt;Edit 
2.Go to URL and enter https://(IPv4 address)/ftacs-digest/ACS
</t>
    </r>
    <r>
      <rPr>
        <b/>
        <sz val="11"/>
        <color theme="1"/>
        <rFont val="Cambria"/>
        <family val="1"/>
      </rPr>
      <t xml:space="preserve">Scenario 2
</t>
    </r>
    <r>
      <rPr>
        <sz val="11"/>
        <color theme="1"/>
        <rFont val="Cambria"/>
        <family val="1"/>
      </rPr>
      <t>1.In ACS,Go to Advanced view-&gt;ManagementServer&gt;&gt;Edit 
2.Go to URL and enter https://(IPv6 address)/ftacs-digest/ACS</t>
    </r>
  </si>
  <si>
    <t>Verification of DUT status on ACS after changing ACS URL domain name to IP address (IPv4/Ipv6)</t>
  </si>
  <si>
    <t>Client list for AP6 should get updated on ACS &amp; GUI</t>
  </si>
  <si>
    <t>1.Connect 2-3 wireless clients to AP6                                                      
2.In ACS,go to Device-&gt;WiFi-&gt;AccessPoint.6-&gt;AssociatedDevice &amp; Get current
3.Now go to Status--&gt; WLAN Clients in GUI.
4.Client should be updated on ACS as well as in GUI under AP6.</t>
  </si>
  <si>
    <t>Validate whether the Device.WiFi.AccessPoint.{6}.AssociatedDevice List is updating or not by connecting wireless client to AP6</t>
  </si>
  <si>
    <t>Client list for AP5 should get updated on ACS &amp; GUI</t>
  </si>
  <si>
    <t>.Connect 2-3 wireless clients to AP5                                                      
2.In ACS,go to Device-&gt;WiFi-&gt;AccessPoint.5-&gt;AssociatedDevice &amp; Get current
3.Now go to Status--&gt; WLAN Clients in GUI.
4.Client should be updated on ACS as well as in GUI under AP5.</t>
  </si>
  <si>
    <t>Validate whether the Device.WiFi.AccessPoint.{5}.AssociatedDevice List is updating or not by connecting wireless client to AP5</t>
  </si>
  <si>
    <t>Client list for AP4 should get updated on ACS &amp; GUI</t>
  </si>
  <si>
    <t>1.Connect 2-3 wireless clients to AP4                                                       
2.In ACS,go to Device-&gt;WiFi-&gt;AccessPoint.4-&gt;AssociatedDevice &amp; Get current
3.Now go to Status--&gt; WLAN Clients in GUI.
4.Client should be updated on ACS as well as in GUI under AP4.</t>
  </si>
  <si>
    <t>Validate whether the Device.WiFi.AccessPoint.{4}.AssociatedDevice List is updating or not by connecting wireless client to AP4</t>
  </si>
  <si>
    <t>Client list for AP3 should get updated on ACS &amp; GUI</t>
  </si>
  <si>
    <t>1.Connect 2-3 wireless clients to AP3                                                       
2.In ACS,go to Device-&gt;WiFi-&gt;AccessPoint.3-&gt;AssociatedDevice &amp; Get current
3.Now go to Status--&gt; WLAN Clients in GUI.
4.Client should be updated on ACS as well as in GUI under AP3.</t>
  </si>
  <si>
    <t>Validate whether the Device.WiFi.AccessPoint.{3}.AssociatedDevice List is updating or not by connecting wireless client to AP3</t>
  </si>
  <si>
    <t>Client list for AP2 should get updated on ACS &amp; GUI</t>
  </si>
  <si>
    <t>1.Connect 2-3 wireless clients to AP2                                                         
2.In ACS,go to Device-&gt;WiFi-&gt;AccessPoint.2-&gt;AssociatedDevice &amp; Get current
3.Now go to Status--&gt; WLAN Clients in GUI.
4.Client should be updated on ACS as well as in GUI under AP2.</t>
  </si>
  <si>
    <t>Validate whether the Device.WiFi.AccessPoint.{2}.AssociatedDevice List is updating or not by connecting wireless client to AP2</t>
  </si>
  <si>
    <t>Client list for AP1 should get updated on ACS &amp; GUI</t>
  </si>
  <si>
    <t>1.Connect 2-3 wireless clients to AP1                                                         
2.In ACS,go to Device-&gt;WiFi-&gt;AccessPoint.1-&gt;AssociatedDevice &amp; Get current
3.Now go to Status--&gt; WLAN Clients in GUI.
4.Client should be updated on ACS as well as in GUI under AP1.</t>
  </si>
  <si>
    <t>Validate whether the Device.WiFi.AccessPoint.{1}.AssociatedDevice List is updating or not by connecting wireless client to AP1</t>
  </si>
  <si>
    <t xml:space="preserve">At step 4 Check in GUI Basic Configuration Hz&gt; Mode should be mode to a/n/ac mode and band should be as set previously. If channel is set to 161 and 165 then the channel B.W should be 80 GHz
</t>
  </si>
  <si>
    <t xml:space="preserve">1)Proceed with TC 2 
2) Device.WiFi.Radio.2.AutoChannelEnable = 1.
3) Send update .
4) Check in GUI Basic Configuration  5GHz.
</t>
  </si>
  <si>
    <t>To Vailidate that WiFi Mode and Channel Spacing should not  get changed after enabling   Autochannel  Device.WiFi.Radio.1.AutoChannelEnable through ACS  for  5 GHz</t>
  </si>
  <si>
    <t xml:space="preserve">At step 4  Check in GUI Basic Configuration 2.4GHz&gt; Mode should be ng mode.  
</t>
  </si>
  <si>
    <t xml:space="preserve">1)Proceed with TC 1. 
2) Device.WiFi.Radio.1.AutoChannelEnable = 1.
3) Send update .
4) Check in GUI Basic Configuration 2.4GHz.
</t>
  </si>
  <si>
    <t>To Vailidate that WiFi Mode should not  get changed after enabling  Autochannel  Device.WiFi.Radio.1.AutoChannelEnable through ACS  for  2.4 GHz</t>
  </si>
  <si>
    <t xml:space="preserve">1)Factory reset the device  Make the device online on ACS . 
2) Device.WiFi.Radio.2.AutoChannelEnable = 0.
3) Send update .
4) Check in GUI Basic Configuration  5GHz.
</t>
  </si>
  <si>
    <t>To Vailidate that WiFi Mode and Channel Spacing should not  get changed after disabling  Autochannel  Device.WiFi.Radio.1.AutoChannelEnable through ACS  for  5 GHz</t>
  </si>
  <si>
    <t xml:space="preserve">1)Factory reset the device  Make the device online on ACS . 
2) Device.WiFi.Radio.1.AutoChannelEnable = 0.
3) Send update .
4) Check in GUI Basic Configuration 2.4GHz.
</t>
  </si>
  <si>
    <t>To Vailidate that WiFi Mode should not  get changed after disabling  Autochannel  Device.WiFi.Radio.1.AutoChannelEnable through ACS  for  2.4 GHz</t>
  </si>
  <si>
    <t xml:space="preserve">Device.Routing.Router.{i}.Enable is set to 1 </t>
  </si>
  <si>
    <t xml:space="preserve">1) Make the device online on ACS .
2) Navigate to Device.Routing.Router.{i}.Enable =1 .
3) Execute Get Current </t>
  </si>
  <si>
    <t xml:space="preserve">To validate Device.Routing.Router.{i}.Enable is set to 1 </t>
  </si>
  <si>
    <t xml:space="preserve"> Device.Routing.Router.{i}.IPv4Forwarding.{i}.StaticRoute is set to 1 </t>
  </si>
  <si>
    <t xml:space="preserve">1) Make the device online on ACS .
2) Navigate to Device.Routing.Router.{i}.IPv4Forwarding.{i}.StaticRoute .
3) Execute Get Current </t>
  </si>
  <si>
    <t xml:space="preserve">To validate Device.Routing.Router.{i}.IPv4Forwarding.{i}.StaticRoute is set to 1 </t>
  </si>
  <si>
    <t>The Diagnostic state should be Error_NoRouteToHost  and Response time as  0</t>
  </si>
  <si>
    <t>1) Make the device online on ACS .
2) Navigate to Device.IP.Diagnostics.TraceRoute .
3) Give DiagnosticsState as Requested
4) Give Host as unreachable host (Ip address) .
5) Limit the MaxHopCount as less then the number of hops required to reach the host 
5)Execute Get current after Diagnostic state Error_NoRouteToHost .</t>
  </si>
  <si>
    <t xml:space="preserve">Validate that the response time is zero for route which is unreachable(invalid IP ) &amp; Diagnostic state as Error_NoRouteToHost in Device.IP.Diagnostics.TraceRoute </t>
  </si>
  <si>
    <t>The Diagnostic state should be Error_MaxHopCountExceeded and Response time as  0</t>
  </si>
  <si>
    <t>1) Make the device online on ACS .
2) Navigate to Device.IP.Diagnostics.TraceRoute .
3) Give DiagnosticsState as Requested
4) Give Host as reachable host .
5) Limit the MaxHopCount as less then the number of hops required to reach the host 
5)Execute Get current after Diagnostic state Error_MaxHopCountExceeded.</t>
  </si>
  <si>
    <t xml:space="preserve">Validate that the response time is zero for route which is unreachable within maximum hops (specified) &amp; Diagnostic state as Error_MaxHopCountExceeded in Device.IP.Diagnostics.TraceRoute </t>
  </si>
  <si>
    <t>The Diagnostic state should be Error_CannotResolveHostName and Response time as  0</t>
  </si>
  <si>
    <t>1) Make the device online on ACS .
2) Navigate to Device.IP.Diagnostics.TraceRoute .
3) Give DiagnosticsState as Requested
4) Give Host as invalid  URL . 
5)Execute Get current after Diagnostic state Error_CannotResolveHostName.</t>
  </si>
  <si>
    <t xml:space="preserve">Validate that the response time is zero for invalid  URL &amp; Diagnostic state should be Error_CannotResolveHostName in  Device.IP.Diagnostics.TraceRoute </t>
  </si>
  <si>
    <t>Error Code 9009 : Notification Request Rejected should be displayed in both the scenarioes.</t>
  </si>
  <si>
    <t>1) Make the device Online on ACS server .
2) Select Device&gt;&gt;ManagementServer.PeriodicInformEnable from OFF to Active.
3) Select&gt;&gt;Device.ManagementServer.PeriodicInformEnable from OFF to Passive</t>
  </si>
  <si>
    <t>Validate on changing the notification of Device.ManagementServer.PeriodicInformEnable from OFF to Active and OFF to PASSIVE gives error code 9004 , 9005</t>
  </si>
  <si>
    <t xml:space="preserve">It should show the number of physical interface on the device. E.g. 1 lan 1 wan and nuber of access points enabled so if two Aps are enabled number will be 4
</t>
  </si>
  <si>
    <t xml:space="preserve">1) Make the device Online on ACS server .
2) Select Device&gt;&gt;InterfaceStackNumberOfEntries 
</t>
  </si>
  <si>
    <t>Validate the number of entries in Device.InterfaceStackNumberOfEntries .</t>
  </si>
  <si>
    <t xml:space="preserve">See that the Router Advertisments are received after &lt;timing in seconds&gt;secs of previous Router Advertisment.
In GUI Advertisement interval should configure as per given seconds </t>
  </si>
  <si>
    <t>1) Make the device Online on ACS server .
2) Select Device&gt;&gt;RouterAdvertisement&gt;&gt;InterfaceSetting.{i}&gt;&gt;MinRtrAdvInterval to &lt; timing in seconds&gt;.
3) Start packet captures of the LAN host.
4) Go to GUI RADvD&gt;&gt; Advertisement interval.</t>
  </si>
  <si>
    <t xml:space="preserve">Validate that the user should receive the RA packets after Device.RouterAdvertisement.InterfaceSetting.{i}.MinRtrAdvInterval </t>
  </si>
  <si>
    <t xml:space="preserve">The Diagnostics should get completed sucessfully . 
The Result should give number of HOPs </t>
  </si>
  <si>
    <t>1) Make the device Online on ACS server .
2) Select Device.IP.Diagnostics.TraceRoute . 
3) Select DiagnosticsState : Requested. 
4) Host : &lt;Any URL&gt;
5) ProtocolVersion IPv6</t>
  </si>
  <si>
    <t xml:space="preserve">Validate the Traceroute Functionality Device.IP.Diagnostics.TraceRoute  from ACS with protocol Version Ipv6 . </t>
  </si>
  <si>
    <t>1) Make the device Online on ACS server .
2) Select Device.IP.Diagnostics.TraceRoute . 
3) Select DiagnosticsState : Requested. 
4) Host : &lt;Any URL&gt;
5) ProtocolVersion IPv4</t>
  </si>
  <si>
    <t xml:space="preserve">Validate the Traceroute Functionality Device.IP.Diagnostics.TraceRoute  from ACS with protocol Version Ipv4 . </t>
  </si>
  <si>
    <t>Details of newly added client only should be seen in ACS notification</t>
  </si>
  <si>
    <t xml:space="preserve">Steps:
1) Factory reset the device and make it online on ACS.
2) Connect WiFi clients .
3) Check for 4 Value Change in ACS.
</t>
  </si>
  <si>
    <r>
      <rPr>
        <sz val="7"/>
        <rFont val="Cambria"/>
        <family val="1"/>
      </rPr>
      <t xml:space="preserve"> </t>
    </r>
    <r>
      <rPr>
        <sz val="11"/>
        <rFont val="Cambria"/>
        <family val="1"/>
      </rPr>
      <t>4 ValueChange is sent to ACS, when new host connects. But, along with details of newly connected host, 
"Device.X_RJIL_MacFiltering.i.Description" parameter of previously connected host is also seen.</t>
    </r>
  </si>
  <si>
    <t>dbglog file should get uploaded to FTP server and user can download the dbglog file</t>
  </si>
  <si>
    <t>Make the device online on ACS . 
1) Click on  File Upload
2) Select &lt;Filetype&gt; as  Vendor Log File&lt;i&gt;
4)  Select  ' Select file location'as Manual URL URL:  &lt;URL of server &gt; where file is located e.g. ftp://10.64.218.26/
Target location: 
Username: &lt;Username of  server &gt;
Password: &lt;Password of Server &gt;  
File size: 0
Delay:
5) Send Update.</t>
  </si>
  <si>
    <t>Validate "File Upload Vendor log  File &lt;i&gt;" functionality. (dbglog)Manually</t>
  </si>
  <si>
    <t xml:space="preserve"> Device will create backup of current device configuration and upload file to specified location</t>
  </si>
  <si>
    <t>Make the device online on ACS . 
1) Click on  File Upload.
2) Select &lt;Filetype&gt; as  Vendor Configuration File.
3) Select  ' Select file location'as Manual URL  .  
4) Enter Destination URL: &lt;URL of server &gt;
Username : &lt;Username of server&gt;
Password :&lt;Password of Server&gt;
5) Send Update</t>
  </si>
  <si>
    <t>Validate "File Upload Vendor Configuration File" functionality.(Backup) using Manually entering URL</t>
  </si>
  <si>
    <t>Make the device online on ACS . 
1) Click on  File Upload.
2) Select &lt;Filetype&gt; as  Vendor Configuration File.
3) Select 'Select file location'  as Default URL  .  
4) Send Update .</t>
  </si>
  <si>
    <t>Validate "File Upload Vendor Configuration File" functionality.(Backup) using Default URL</t>
  </si>
  <si>
    <t xml:space="preserve">Make the device online on ACS . 
1) Click on  Custom RPC .
2) Select  Upload in Method name 
3) Select &lt;Filetype&gt; as 3 Vendor Configuration File 1.
4) Enter &lt;URL &gt;  of the server which config file is to be uploaded.  
eg.
&lt;cwmp:Upload xmlns:cwmp="urn:dslforum-org:cwmp-1-0"&gt;
  &lt;CommandKey&gt;&lt;/CommandKey&gt;
  &lt;FileType&gt;3 Vendor Configuration File 1&lt;/FileType&gt;
  &lt;URL&gt;ftp://10.64.218.26/test110&lt;/URL&gt;
  &lt;Username&gt;FTPuser&lt;/Username&gt;
  &lt;Password&gt;FTPpass12&lt;/Password&gt;
  &lt;DelaySeconds&gt;0&lt;/DelaySeconds&gt;
&lt;/cwmp:Upload&gt;
5) Send update </t>
  </si>
  <si>
    <t>Validate "File Upload Vendor Configuration File" functionality.(Backup) using Custom RPC using 1 vendor configuration File</t>
  </si>
  <si>
    <t>Device should upgrade suceessfully withoutt any problem and same should rfelect ion ACS &amp; GUI.</t>
  </si>
  <si>
    <t>1.In ACS,Go to Device info &amp; Start trace of DUT                                                                                                                                                                  2.Go to Update Group-&gt;New,select manufacturer &amp; modle name from Drop down,Give a name, send to-&gt;Individual,click on select and select devices to upgrade from list.                                                                                                                                                                                 3.Devices should be added ,now go to Download file,now select file type as Firmware image,select file location-&gt;manually  and provide firmware location from the  apache server                                                                                                                                                                                     
5.select that firmware and Save Activate</t>
  </si>
  <si>
    <t>Validate firmware upgrade and downgrade using linux appache server for firmware download</t>
  </si>
  <si>
    <t xml:space="preserve">ACS URL and Inform Interval should get updated on GUI </t>
  </si>
  <si>
    <t>1.In ACS,Go to Advanced view-&gt;ManagementServer                                                  
2.Edit Inform Interval &amp; ACS URL  &amp; send update</t>
  </si>
  <si>
    <t>Validate through ACS should abe to configure TR69 Settings</t>
  </si>
  <si>
    <t>DUT should be responding to ACS when power comes up</t>
  </si>
  <si>
    <t>1.Reboot DUT from GUI/ACS &amp; observe</t>
  </si>
  <si>
    <t>Validate HGW status on ACS after power down and UP</t>
  </si>
  <si>
    <t>After task is completed,user should be able to see the file uploaded on http/ftp server in respective Case</t>
  </si>
  <si>
    <t xml:space="preserve">Case1-In ACS,Go to Advanced view-&gt;File upload-&gt;Add Vendor log file -&gt;Select Default upload URL-&gt;enter any name and send update                                                   Case2-In ACS,Go to Advanced view-&gt; File upload-&gt;Add Vendor log file -&gt;Select Manually upload URL(Dest url-http://10.64.218.26:8001/file name) and send update.                                                            Case 3- In ACS,Go to Advanced view-&gt;File upload-&gt;Add Vendor Configuration file -&gt;Select Manually upload URL(Dest url-ftp://10.64.218.26/file name),Give username-ftpuser,password-Jio@1234 and send update </t>
  </si>
  <si>
    <t>Validate "File Upload Log File" functionality.</t>
  </si>
  <si>
    <t>After task is completed,user should be able to see the file uploaded on http /ftp server in respective Case</t>
  </si>
  <si>
    <t xml:space="preserve">Case 1-In ACS,Go to Advanced view-&gt;File upload-&gt;Add Vendor Configuration file -&gt;Select Default upload URL-&gt;enter any name and send update.                                                                      
Case 2-In ACS,Go to Advanced view-&gt;File upload-&gt;Add Vendor Configuration file -&gt;Select Manually upload URL(Dest url-http://10.64.218.26:8001/file name) and send update.                                                           
Case 3-In ACS,Go to Advanced view-&gt;File upload-&gt;Add Vendor Configuration file -&gt;Select Manually upload URL(Dest url-ftp://10.64.218.26/file name),Give username-ftpuser,password-Jio@1234 and send update </t>
  </si>
  <si>
    <t>Validate "File Upload Configuration File" functionality.</t>
  </si>
  <si>
    <t>Device.DNS.Client.Server details on ACS should be updated as it is on Device GUI.</t>
  </si>
  <si>
    <t xml:space="preserve">1.In ACS,Go to Device-&gt;DNS-&gt;Client-&gt;Server.1,2,3,4 &amp; get current on all                            
2.Login to GUI,go to Device status </t>
  </si>
  <si>
    <t>Validate whether the device is showing all the DNS servers details which got from network in Device.DNS.Client.Server</t>
  </si>
  <si>
    <t>User should get '9012 File Transfer Server Authentication failure' error message in Failed Task</t>
  </si>
  <si>
    <t xml:space="preserve">Case 1-Go to File upload-&gt;Add Vendor Configuration file -&gt;Select Default upload URL-&gt;enter any name and send update.                         
Case 2-Go to File upload-&gt;Add Vendor Configuration file -&gt;Select Manually upload URL(Dest url-http://10.64.218.26:8001/file name),Give incorrect username or password    </t>
  </si>
  <si>
    <t>Validate "File Upload" functionality from ACS server using incorrect User Name and Password and we should get '9012 File Transfer Server Authentication failure' in this case.</t>
  </si>
  <si>
    <t>Depending on NumberOfRepetitions,results should display with IPAddress of Hostname</t>
  </si>
  <si>
    <t>1.In ACS, Go to advanced view,Device-&gt;DNS-&gt;Diagnostics-&gt;NSLookupDiagnostics                    
2.Edit DiagnosticsState=Requested,HostName= youtube.com,NumberOfRepetitions=1(or any number) and send update                                            
3.Get current on results tab</t>
  </si>
  <si>
    <t>Validate Device.DNS.Diagnostics.NSLookupDiagnostics functionality.</t>
  </si>
  <si>
    <t>The list should be updated as per the number of clients connected to the device in both scenario</t>
  </si>
  <si>
    <t xml:space="preserve">Senario 1
1) Make the device online on ACS.
2) Connect multiple (WLAN + LAN ) clients to device . 
3) Check that they are updated in Status»LAN Clients list in GUI 
4) Check Device.Hosts.Host  in ACS 
Senario 2
1) Continue with the above senario 1. Disconnect some of the clients connected to the device . 
3) Check that they are updated in Status»LAN Clients list in GUI 
4) Check Device.Hosts.Host  in ACS . </t>
  </si>
  <si>
    <t>Validate Host list should get update correctly on ACS there should not any difference between Host list on ACS &amp; GUI's LAN Client List</t>
  </si>
  <si>
    <t>User should be able Get parameter value of ipv6 interface through ACS</t>
  </si>
  <si>
    <t xml:space="preserve">1.In ACS, Go to Advanced view-&gt;Device Info-&gt;IP -&gt;Interface.1-&gt;IPv4Address.2 </t>
  </si>
  <si>
    <t>Validate GPV functonality  for IPv4 interface through ACS</t>
  </si>
  <si>
    <t>User should be able Get parameter value of ipv4 interface through ACS</t>
  </si>
  <si>
    <t xml:space="preserve">1.In ACS, Go to Advanced view-&gt;Device Info-&gt;IP-&gt;Interface.1-&gt;IPv6Address.1 </t>
  </si>
  <si>
    <t>Validate GPV functonality  for IPv6 interface through ACS</t>
  </si>
  <si>
    <t>1.When devices comes up, DUT should be responding to ACS and latest firmware is updated                                                                    
2.In device history ,1 BOOT &amp; 4 value change event message should be displayed</t>
  </si>
  <si>
    <t>1.Go to DUT GUI                                                 
2.Go to Administration-&gt;Maintainance-&gt;Upgrade via network-&gt;Browse latest Firmware and select upgrade</t>
  </si>
  <si>
    <t>Validate "1 BOOT" and "4 VALUE CHANGE" event messages in ACS Server "Device History" after Firmware Upgrade from ONT web GUI.</t>
  </si>
  <si>
    <t>1.When devices comes up, DUT should be responding to ACS and latest firmware is updated 2.In device history "M Download", "7 TRANSFER COMPLETE", "1 BOOT" and "4 VALUE CHANGE"event message should be displayed</t>
  </si>
  <si>
    <t xml:space="preserve">1.In ACS,Go to File Download                                        
2.Add and select file type as Firmware image,select file location-&gt;From list ,select latest firmware &amp; send update </t>
  </si>
  <si>
    <t>Validate "M Download", "7 TRANSFER COMPLETE", "1 BOOT" and "4 VALUE CHANGE" event messages in ACS Server "Device History" after doing ONT Firmware Upgrade from ACS Server.</t>
  </si>
  <si>
    <t>1.When devices comes up, DUT should be responding to ACS 
2.In device history "0 BOOTSTRAP" &amp; "1 BOOT"event message should be displayed</t>
  </si>
  <si>
    <t>1.In ACS,Go to Device info.                                             
2.Start trace of DUT                                                        
3.Click on Factory reset</t>
  </si>
  <si>
    <t>Validate "0 BOOTSTRAP", "1  BOOT"event message in ACS Server "Device History" after Factory resetting ONT from ACS Server.</t>
  </si>
  <si>
    <t>1.Devices comes up, DUT should be responding to ACS 
2.In device history "1 BOOT", "0 BOOTSTRAP"event message should be displayed</t>
  </si>
  <si>
    <t>1.In ACS,Go to DUT GUI                                                    
2.Go to Administration-&gt;Maintainance-&gt;Backup/restore-&gt;Default</t>
  </si>
  <si>
    <t>Validate "0 BOOTSTRAP", "1  BOOT" event message in ACS Server "Device History" after Factory resetting ONT from web GUI.</t>
  </si>
  <si>
    <t>ConnectionRequestURL should be IPV6 when both IPv4 and IPv6 are enabled</t>
  </si>
  <si>
    <t>1.In ACS,Go to Advanced view-&gt;ManagementServer &amp; check ConnectionRequestURL</t>
  </si>
  <si>
    <t>Device has got both IPv4 &amp; IPv6 IPs. Verify that it should use IPv6 in ConnectionRequestURL</t>
  </si>
  <si>
    <t>DUT should be responding to ACS whenever user perform GPV &amp; SPV</t>
  </si>
  <si>
    <t xml:space="preserve">1.In ACS, Go to advanced view and modify or set different values and do Get parameter value                                                     </t>
  </si>
  <si>
    <t>Device should not go offline on ACS after some SPV/GPV</t>
  </si>
  <si>
    <t>1.Devices comes up, DUT should be responding to ACS                                                   
2.In device history ,1 BOOT &amp; M Reboot event message should be displayed</t>
  </si>
  <si>
    <t>1.In ACS,Go to Device info.                                        
 2.Start trace of DUT                                                              
3.Click on Reboot</t>
  </si>
  <si>
    <t>Device sending 1BOOT and M Reboot event to ACS, when rebooted  through ACS</t>
  </si>
  <si>
    <t>1.Devices comes up, DUT should be responding to ACS                                        
2.In device history ,1 BOOT event message should be displayed</t>
  </si>
  <si>
    <t>1.In ACS,Go to DUT GUI                                                   
2.Go to Administration-&gt;Maintainance-&gt;Backup/restore-&gt;Reboot</t>
  </si>
  <si>
    <t>Device sending 1BOOT event to ACS, when rebooted manually or through GUI.</t>
  </si>
  <si>
    <t xml:space="preserve">Devices comes up, DUT should be responding to ACS  </t>
  </si>
  <si>
    <t>1.In ACS,Go to Device info.                                                                                                    
2.Click on Reboot/ Factory reset</t>
  </si>
  <si>
    <t>Valiadte after reboot /Fcatory reset TR69 clinet should up every time.</t>
  </si>
  <si>
    <t>Data exchanged between DUT and ACS should be encrypted</t>
  </si>
  <si>
    <t xml:space="preserve">1.In DUT GUI,Go to Administration-&gt;Packet trace,start WAN trace.                                                      
2.In ACS, Go to advanced view and on any option Get parameter value and save parameter values.                                                      
3.In GUI,stop traces and download </t>
  </si>
  <si>
    <t>Validate The data exchanged between the Home Gateway and the ACS shall be encrypted for in/out band management</t>
  </si>
  <si>
    <t>DUT should retain configuration after firmware upgrade from ACS</t>
  </si>
  <si>
    <t xml:space="preserve">1.Upgrade DUT from ACS &amp; check the configuration </t>
  </si>
  <si>
    <t>Validate after firmware upgrade  device should retain its user set configurations</t>
  </si>
  <si>
    <t>1. User should able to set DHCP Pool server configuration through ACS.
2.User should be able to see updated DHCPv4 pool on device GUI and only 4 clients should be connected</t>
  </si>
  <si>
    <t>1.In ACS,Go to Advanced view-&gt;DHCPv4-&gt;Server-&gt;pool-&gt;pool1                                                      
2.Edit MaxAddress &amp; MinAddress so that 4 host could connect                                               
3.Connect 4 clients and try to connect 5th &amp; observe</t>
  </si>
  <si>
    <t xml:space="preserve">Validate whether the parameter from  DeviceDHCPv4.Server.Pool.1 able to configurable from ACS </t>
  </si>
  <si>
    <t>1.User should able to enable the DHCP server from ACS and same should reflect in ACS &amp; GUI Network-&gt;LAN IPv4 configuration,DHCP mode should be DHCP server
2.LAN host should get IP from DHCP server.</t>
  </si>
  <si>
    <t>1.In ACS,Go to Advanced view-&gt;DHCPv4-&gt;Server 2.Enable= 0 form 1</t>
  </si>
  <si>
    <t xml:space="preserve">Validate whether the parameter  DeviceDHCPv4.Server.Disable able to configurable from ACS </t>
  </si>
  <si>
    <t>1.In ACS,Go to Advanced view-&gt;DHCPv4-&gt;Server 2.Enable=1 form 0</t>
  </si>
  <si>
    <t xml:space="preserve">Validate whether the parameter  DeviceDHCPv4.Server.Enable able to configurable from ACS </t>
  </si>
  <si>
    <t>User should be able to add,modify or set External port forwarding rule from ACS</t>
  </si>
  <si>
    <t xml:space="preserve">1.In ACS,Go to Advanced view-&gt;Device-&gt;NAT-&gt;PortMapping                                                             
2.copy'Device.NAT.PortMapping ',go to custom RPC and select Method name=Add Object &amp; in request, paste the copied object and send update                                                                         
3.Get current on PortMapping 1,object will create for HTTP service by default                                                                           
4.Modify the  Service to FTP by giving External port  7000   </t>
  </si>
  <si>
    <t xml:space="preserve">Validate through ACS SPV for "Internal Port" of the  Port Forwarding </t>
  </si>
  <si>
    <t xml:space="preserve">Validate through ACS SPV for "External Port" of the  Port Forwarding </t>
  </si>
  <si>
    <t>User should be able to add,modify  port forwarding rule from ACS</t>
  </si>
  <si>
    <t xml:space="preserve">Validate whether the parameter  Device.NAT.PortMapping able to configurable from ACS </t>
  </si>
  <si>
    <t xml:space="preserve">Radio channels should be changed from ACS &amp; reflected on GUI </t>
  </si>
  <si>
    <t xml:space="preserve">Validate whether the Device.WiFi.Radio.channel able to configure from ACS </t>
  </si>
  <si>
    <t>Validate the stunt functioanlity of the device for LAN side devices</t>
  </si>
  <si>
    <t>Storage deviecs details should be visible on ACS after connecting USB to device</t>
  </si>
  <si>
    <t>1.Connect USB to DUT                                                
2.Go to ACS,Storage devices tab will appear</t>
  </si>
  <si>
    <t>Validate whether the parameter   Device.Storage.service getting updated on ACS  for connected storage device on USB</t>
  </si>
  <si>
    <t>Validate the ONT  MUST support configuration of its DNS parameter  through CWMP</t>
  </si>
  <si>
    <t xml:space="preserve">In factory default condition device should come online on ACS with unique credentials and password
</t>
  </si>
  <si>
    <t>1.In ACS,Go to Device info.                                             
2.Start trace of DUT                                                        
3.Click on Factory reset &amp; check the staus on ACS once device come up</t>
  </si>
  <si>
    <t>Validate  Home Gateway shall use a unique (for each device) login ID and password for connecting to the ACS</t>
  </si>
  <si>
    <t>1.SSID Broadcast should be Enabled from ACS same should reflect in GUI
2.Should visible on Wireless clients</t>
  </si>
  <si>
    <t>1.In ACS,Go to Advanced view-&gt;WiFi-&gt;AccessPoint6                                                                 
2.Edit SSIDAdvertisementEnabled =0</t>
  </si>
  <si>
    <t>Validate SSID broadcast disable functionality using ACS parameter Devcie.WiFi.AccessPoint.6.SSIDAdvertisementEnabled</t>
  </si>
  <si>
    <t>1.In ACS,Go to Advanced view-&gt;WiFi-&gt;AccessPoint5                                                                 
2.Edit SSIDAdvertisementEnabled =0</t>
  </si>
  <si>
    <t>Validate SSID broadcast disable functionality using ACS parameter Devcie.WiFi.AccessPoint.5.SSIDAdvertisementEnabled</t>
  </si>
  <si>
    <t>1.In ACS,Go to Advanced view-&gt;WiFi-&gt;AccessPoint4                                                               
2.Edit SSIDAdvertisementEnabled =0</t>
  </si>
  <si>
    <t>Validate SSID broadcast disable functionality using ACS parameter Devcie.WiFi.AccessPoint.4.SSIDAdvertisementEnabled</t>
  </si>
  <si>
    <t>1.In ACS,Go to Advanced view-&gt;WiFi-&gt;AccessPoint3                                                               
2.Edit SSIDAdvertisementEnabled =0</t>
  </si>
  <si>
    <t>Validate SSID broadcast disable functionality using ACS parameter Devcie.WiFi.AccessPoint.3.SSIDAdvertisementEnabled</t>
  </si>
  <si>
    <t>1.In ACS,Go to Advanced view-&gt;WiFi-&gt;AccessPoint2                                                             
2.Edit SSIDAdvertisementEnabled =0</t>
  </si>
  <si>
    <t>Validate SSID broadcast disable functionality using ACS parameter Devcie.WiFi.AccessPoint.2.SSIDAdvertisementEnabled</t>
  </si>
  <si>
    <t>1.In ACS,Go to Advanced view-&gt;WiFi-&gt;AccessPoint1                                                                 
2.Edit SSIDAdvertisementEnabled =0</t>
  </si>
  <si>
    <t>Validate SSID broadcast disable functionality using ACS parameter Devcie.WiFi.AccessPoint.1.SSIDAdvertisementEnabled</t>
  </si>
  <si>
    <t>1.In ACS,Go to Advanced view-&gt;WiFi-&gt;AccessPoint6                                                                 
2.Edit SSIDAdvertisementEnabled =1</t>
  </si>
  <si>
    <t>Validate SSID broadcast enable functionality using ACS parameter Devcie.WiFi.AccessPoint.6.SSIDAdvertisementEnabled</t>
  </si>
  <si>
    <t>1.In ACS,Go to Advanced view-&gt;WiFi-&gt;AccessPoint5                                                                 
2.Edit SSIDAdvertisementEnabled =1</t>
  </si>
  <si>
    <t>Validate SSID broadcast enable functionality using ACS parameter Devcie.WiFi.AccessPoint.5.SSIDAdvertisementEnabled</t>
  </si>
  <si>
    <t>1.In ACS,Go to Advanced view-&gt;WiFi-&gt;AccessPoint4                                                                
2.Edit SSIDAdvertisementEnabled =1</t>
  </si>
  <si>
    <t>Validate SSID broadcast enable functionality using ACS parameter Devcie.WiFi.AccessPoint.4.SSIDAdvertisementEnabled</t>
  </si>
  <si>
    <t>1.In ACS,Go to Advanced view-&gt;WiFi-&gt;AccessPoint3                                                               
2.Edit SSIDAdvertisementEnabled =1</t>
  </si>
  <si>
    <t>Validate SSID broadcast enable functionality using ACS parameter Devcie.WiFi.AccessPoint.3.SSIDAdvertisementEnabled</t>
  </si>
  <si>
    <t>1.In ACS,Go to Advanced view-&gt;WiFi-&gt;AccessPoint2                                                             
2.Edit SSIDAdvertisementEnabled =1</t>
  </si>
  <si>
    <t>Validate SSID broadcast enable functionality using ACS parameter Devcie.WiFi.AccessPoint.2.SSIDAdvertisementEnabled</t>
  </si>
  <si>
    <t>1.In ACS,Go to Advanced view-&gt;WiFi-&gt;AccessPoint1                                                                 
2.Edit SSIDAdvertisementEnabled =1</t>
  </si>
  <si>
    <t>Validate SSID broadcast enable functionality using ACS parameter Devcie.WiFi.AccessPoint.1.SSIDAdvertisementEnabled</t>
  </si>
  <si>
    <t>SSID name should get changed from ACS</t>
  </si>
  <si>
    <t>1.In ACS,go to Advanced view-&gt;Device-&gt;WiFi-&gt;SSID.6                                                                                 
2.Edit SSID name &amp; send update</t>
  </si>
  <si>
    <t>Validate using  the parameter Device.WiFi.SSID.6.SSID through ACS  should able change the SSID name</t>
  </si>
  <si>
    <t>1.In ACS,go to Advanced view-&gt;Device-&gt;WiFi-&gt;SSID.5                                                                                
2.Edit SSID name &amp; send update</t>
  </si>
  <si>
    <t>Validate using  the parameter Device.WiFi.SSID.5.SSID through ACS  should able change the SSID name</t>
  </si>
  <si>
    <t>1.In ACS,go to Advanced view-&gt;Device-&gt;WiFi-&gt;SSID.4                                                                              
2.Edit SSID name &amp; send update</t>
  </si>
  <si>
    <t>Validate using  the parameter Device.WiFi.SSID.4.SSID through ACS  should able change the SSID name</t>
  </si>
  <si>
    <t>1.In ACS,go to Advanced view-&gt;Device-&gt;WiFi-&gt;SSID.3                                                                               
2.Edit SSID name &amp; send update</t>
  </si>
  <si>
    <t>Validate using  the parameter Device.WiFi.SSID.3.SSID through ACS  should able change the SSID name</t>
  </si>
  <si>
    <t>1.In ACS,go to Advanced view-&gt;Device-&gt;WiFi-&gt;SSID.2                                                                               
2.Edit SSID name &amp; send update</t>
  </si>
  <si>
    <t>Validate using  the parameter Device.WiFi.SSID.2.SSID through ACS  should able change the SSID name</t>
  </si>
  <si>
    <t>1.In ACS,go to Advanced view-&gt;Device-&gt;WiFi-&gt;SSID.1                                                                             
2.Edit SSID name &amp; send update</t>
  </si>
  <si>
    <t>Validate using  the parameter Device.WiFi.SSID.1.SSID through ACS  should able change the SSID name</t>
  </si>
  <si>
    <t>SSID details in ACS should be same as per configured in device GUI</t>
  </si>
  <si>
    <t>1.In ACS,go to Advanced view-&gt;Device-&gt;WiFi-&gt;SSID.6 &amp; check the SSID 6 details</t>
  </si>
  <si>
    <t xml:space="preserve">Validate in ACS server the parameter Device.WiFi.SSID.6.SSID details should update correctly as per configured in GUI </t>
  </si>
  <si>
    <t>1.In ACS,go to Advanced view-&gt;Device-&gt;WiFi-&gt;SSID.5 &amp; check the SSID 5 details</t>
  </si>
  <si>
    <t xml:space="preserve">Validate in ACS server the parameter Device.WiFi.SSID.5.SSID details should update correctly as per configured in GUI </t>
  </si>
  <si>
    <t>1.In ACS,go to Advanced view-&gt;Device-&gt;WiFi-&gt;SSID.4 &amp; check the SSID 4 details</t>
  </si>
  <si>
    <t xml:space="preserve">Validate in ACS server the parameter Device.WiFi.SSID.4.SSID details should update correctly as per configured in GUI </t>
  </si>
  <si>
    <t>1.In ACS,go to Advanced view-&gt;Device-&gt;WiFi-&gt;SSID.3 &amp; check the SSID 3 details</t>
  </si>
  <si>
    <t xml:space="preserve">Validate in ACS server the parameter Device.WiFi.SSID.3.SSID details should update correctly as per configured in GUI </t>
  </si>
  <si>
    <t>1.In ACS,go to Advanced view-&gt;Device-&gt;WiFi-&gt;SSID.2 &amp; check the SSID 2 details</t>
  </si>
  <si>
    <t xml:space="preserve">Validate in ACS server the parameter Device.WiFi.SSID.2.SSID details should update correctly as per configured in GUI </t>
  </si>
  <si>
    <t>1.In ACS,go to Advanced view-&gt;Device-&gt;WiFi-&gt;SSID.1 &amp; check the SSID 1 details</t>
  </si>
  <si>
    <t xml:space="preserve">Validate in ACS server the parameter Device.WiFi.SSID.1.SSID details should update correctly as per configured in GUI </t>
  </si>
  <si>
    <t>In GUI,IPv6 static route should get added &amp; user should be able to add,modify or delete the route</t>
  </si>
  <si>
    <t>1.In ACS,go to Advanced view-Device-&gt;Routing-&gt;Router.1-&gt;IPv6Forwarding,copy 'Device.Routing.Router.1.IPv6Forwarding'              
2.Go to custom RPC,select Method name=Add Object &amp; in request, paste the copied object and send update                                                  
3.'IPv6 forwarding.2.' object will create,get current  &amp; edit Enable=1 &amp; DestIPAddress,GatewayIPAddress                        
4.send update</t>
  </si>
  <si>
    <t>Validate IPv6 routes information in Device.Routing.Router.1.IPv6Forwarding</t>
  </si>
  <si>
    <t>In GUI,IPv4 static route should get added &amp; user should be able to add,modify or delete the route</t>
  </si>
  <si>
    <t>1.In ACS,go to Advanced view-Device-&gt;Routing-&gt;Router.1-&gt;IPv4Forwarding,copy 'Device.Routing.Router.1.IPv4Forwarding'                      
2.Go to custom RPC,select Method name=Add Object &amp; in request, paste the copied object and send update                                                       
3.'IPv4 forwarding.2.' object will create,get current &amp; edit Enable=1 &amp; DestIPAddress,GatewayIPAddress                         
4.send update</t>
  </si>
  <si>
    <t>Validate IPv4 routes information in Device.Routing.Router.1.IPv4Forwarding</t>
  </si>
  <si>
    <t>On Device.Ethernet.Interface.2.stats page,BytesReceived,BytesSent,PacketsReceived,PacketsSent should get updated</t>
  </si>
  <si>
    <t>1.Connect a LAN host to DUT &amp; Play youtube video on HOST                                                              
2.In ACS,Go to Device-&gt;Ethernet-&gt;Interface.2-&gt;stats</t>
  </si>
  <si>
    <t>Validate Device.Ethernet.Interface.1.stats and Device.Ethernet.Interface.2.stats</t>
  </si>
  <si>
    <t>On Device.Ethernet.Interface.1.stats page,BytesReceived,BytesSent,PacketsReceived,PacketsSent should get updated</t>
  </si>
  <si>
    <t xml:space="preserve">1.Connect a LAN host to DUT &amp; Play youtube video on HOST                                                          
2.In ACS,Go to Device-&gt;Ethernet-&gt;Interface.1-&gt;stats </t>
  </si>
  <si>
    <t>Validate Device.Ethernet.Interface.1.stats and Device.Ethernet.Interface.1.stats</t>
  </si>
  <si>
    <t>After task is completed,user should not see 9011 Upload failure error</t>
  </si>
  <si>
    <t>Case1-In ACS,Go to Advanced view-&gt; File upload-&gt;Add Vendor log/Configurationfile -&gt;Select Default upload URL-&gt;enter any name and send update.                                                     
Case2-In ACS,Go to Advanced view-&gt; File upload-&gt;Add Vendor log/Configuration file -&gt;Select Manually upload URL(Dest url-https://10.64.218.26:8001/file name),Give username-ftpuser,password-Jio@1234 and send update</t>
  </si>
  <si>
    <t>Validate the Upload Functinality from ACS server using https URL.</t>
  </si>
  <si>
    <t xml:space="preserve">DUT should get factory reset every time with default settings  &amp; GPV task should  completed without any problem </t>
  </si>
  <si>
    <t>1.In ACS,Go to Device info.                              
2.Start trace of DUT                                                
3.Click on Factory reset &amp; once device online on ACS verify the GPV for DUT                                                     
4.repeat above steps 20 times</t>
  </si>
  <si>
    <t>Validate the HG Factory Reset operation from ACS for 10 times &amp; verify the GPV for DUT</t>
  </si>
  <si>
    <t>DUT should get reboot every time through ACS. &amp; GPON State should O5  &amp; GPV task shoul completed without any problem</t>
  </si>
  <si>
    <t>1.In ACS,Go to Device info.                               
2.Start trace of DUT                                               
3.Click on Reboot &amp; verfy the GPON state of the DUT &amp; once device online on ACS do GPV for DUT                                                  
4.repeat above steps 20 times</t>
  </si>
  <si>
    <t>All devices comes up it is should be upgraded and online on ACS</t>
  </si>
  <si>
    <t>1.In ACS,In ACS,Go to Device info &amp; Start trace of DUT                                                                      
2.Go to Update Group-&gt;New,select manufacturer &amp; modle name from Drop down,Give a name, send to-&gt;Individual,click on select and select devices to upgrade from list.                                                                              
3.Devices should be added ,now go to Download file,now select file type as Firmware image,select file location-&gt;From list                                                                           4.select latest firmware &amp; save                               
5.select that firmware and Save Activate                     
6.Repeat the same steps for upgrade and downgrade with three builds(including build-R&amp;D )</t>
  </si>
  <si>
    <t>Validate all the devices status in ACS server after doing bulk firmware upgrade from ACS server.</t>
  </si>
  <si>
    <t xml:space="preserve">1. All the device should upgarde and downgarde without any problem.                                                                                                                                                                       2.In Device History 7 transfer complete,M download, 1 Boot,4 value change should be seen (old to new firmware)                                                                                                                              </t>
  </si>
  <si>
    <t>1.In ACS,Go to Device info &amp; Start trace of DUT                                                                                                                                                                  2.Go to Update Group-&gt;New,select manufacturer &amp; modle name from Drop down,Give a name, send to-&gt;Individual,click on select and select devices to upgrade from list.                                                                                                                                                                                 3.Devices should be added ,now go to Download file,now select file type as Firmware image,select file location-&gt;From list                                                                           4.select latest firmware &amp; save                                                                                                                                                                                            5.select that firmware and Save Activate
6. Repeat the same steps for 5 times</t>
  </si>
  <si>
    <t>TR069:Bulk devices firmware upgrade/downgrade from ACS  for 5 times</t>
  </si>
  <si>
    <t>After device comes up,check DUT status,it should be responding to ACS</t>
  </si>
  <si>
    <t xml:space="preserve">1.In ACS,Go to File Download-&gt;Add,now select file type as Firmware image,select file location-&gt;From list                                                               
2.select latest firmware &amp; send update </t>
  </si>
  <si>
    <t>Verification of home gateway status on ACS</t>
  </si>
  <si>
    <t>Device should upgrade / downgrade  suceessfully without any problem and same should refelct ion ACS &amp; GUI.
GPV task should completed everytime without any problem.</t>
  </si>
  <si>
    <t>1.In ACS,Go to File Download-&gt;Add,now select file type as Firmware image,select file location-&gt;From list                                                               
2.select latest firmware/old firmware  &amp; send update 
3. Once the device online do GPV
4. Repeat the same steps for 20 iteration</t>
  </si>
  <si>
    <t>Validate the TR-069 functionality of upgrade / downgrade continuously and GPV from ACS for 10 iterartion</t>
  </si>
  <si>
    <t xml:space="preserve">ACS URL should be updated as below https://acs.oss.jio.com:8443/ftacs-digest/ACS </t>
  </si>
  <si>
    <t>once device is upgraded to latest FW, factory default device and check for the default acs URL in command prompt</t>
  </si>
  <si>
    <t>Verify default URL after factory reset</t>
  </si>
  <si>
    <t>Expected Result</t>
  </si>
  <si>
    <t xml:space="preserve">Steps
</t>
  </si>
  <si>
    <t>S.N.</t>
  </si>
  <si>
    <t>Maximum Client Connectivity</t>
  </si>
  <si>
    <t>Long run (oever night)</t>
  </si>
  <si>
    <t>Client connectivity to consecutive set of APs, one after another through WPS</t>
  </si>
  <si>
    <t>Client conectivity to all other Aps after enable of one perticular AP</t>
  </si>
  <si>
    <t>Client conectivity to all other Aps after disable of one perticular AP</t>
  </si>
  <si>
    <t>Client conectivity to all other Aps after changing SSID name of one perticular AP</t>
  </si>
  <si>
    <t>Conectivity after Connect/ Disconnect Wi-Fi in client for multiple iteration(10 times)</t>
  </si>
  <si>
    <t>WPS Connect /Disconnect for multiple iteration (10 times)</t>
  </si>
  <si>
    <t>Enable/Disable All AP's for muliple iteration(10 times) in WPA2 mode</t>
  </si>
  <si>
    <t>SSID Broadcast Disabl/Eanble for multiple iteraction(10 times) in WPA2 mode</t>
  </si>
  <si>
    <t>AP</t>
  </si>
  <si>
    <t xml:space="preserve">
same SSID name functionality  for 2.4 &amp; 5.0 Ghz Radio </t>
  </si>
  <si>
    <t>Radis server Authentication</t>
  </si>
  <si>
    <t>LAN side Ethernet traffic should not get affected by AP enable/disable</t>
  </si>
  <si>
    <t>Clients connectd to other client should be  distrubed but reconnect without any issue by enable/disable any particular AP</t>
  </si>
  <si>
    <t>Clients connectd to other APs  should be  distrubed but reconnect without any issue by configuring the SSID of one particular AP</t>
  </si>
  <si>
    <t>wireless client should be able to connect to APs after deleting wireless client MAC address from APs Deny MAC Filter rules.</t>
  </si>
  <si>
    <t>wireless client should not be able to connect to APs after deleting wireless client MAC address from APs Allowed MAC Filter rules.</t>
  </si>
  <si>
    <t>wireless clients connectivity to APs by adding wireless client MAC address in APs MAC Filter page with deny action.</t>
  </si>
  <si>
    <t>wireless clients connectivity to APs by adding wireless client MAC address in APs MAC Filter page with Allow action.</t>
  </si>
  <si>
    <t>able to delete MAC Address under AP MAC filter</t>
  </si>
  <si>
    <t>Client connectivity after disabling all APs, followed by reboot &amp; then enabling all Aps</t>
  </si>
  <si>
    <t>Clients Connectivity to all other APs after disabling one particular AP and then followed by reboot</t>
  </si>
  <si>
    <t>Maximum Associated Wi-Fi client Range with limit config</t>
  </si>
  <si>
    <t>Connectivity after changing channels</t>
  </si>
  <si>
    <t>Check connectivity for SSID with special   characters</t>
  </si>
  <si>
    <t>Factory Reset &amp; Check default SSID broadcasting or not</t>
  </si>
  <si>
    <t>LMUI Enable</t>
  </si>
  <si>
    <t>LMUI Disable</t>
  </si>
  <si>
    <t>WLAN Partition Functionality</t>
  </si>
  <si>
    <t>Reachability from one AP to other Aps</t>
  </si>
  <si>
    <t>WPS using PBC</t>
  </si>
  <si>
    <t>Reboot &amp; check client connectivity to Aps</t>
  </si>
  <si>
    <t>AP Enable in OPEN mode</t>
  </si>
  <si>
    <t>AP Disable in OPEN mode</t>
  </si>
  <si>
    <t>OPEN mode functionality</t>
  </si>
  <si>
    <t>WPS using hard Button</t>
  </si>
  <si>
    <t>Client connectivity to other APs after changing SSID name</t>
  </si>
  <si>
    <t>Change SSID name having only space with character</t>
  </si>
  <si>
    <t>Client connectivity to Aps (after SSID broadcast changes)</t>
  </si>
  <si>
    <t>SSID Broadcast Enable for APs</t>
  </si>
  <si>
    <t xml:space="preserve">
SSID Broadcast Disable for APs</t>
  </si>
  <si>
    <t>Enable All AP's &amp; try to connect APs</t>
  </si>
  <si>
    <t>Client connectivity to Aps (after SSID &amp; PWD change)</t>
  </si>
  <si>
    <t>1. User should be able to configure SSID name with combination of special characters, numbers &amp; characters                                                              2. User should be able to connect to the configured SSID without any problem.</t>
  </si>
  <si>
    <r>
      <t xml:space="preserve">1.Launch GUI page in laptop for device.
2.Give the credential and login the page
3.Go to wireless --Profiles--Configure SSID 6.
4.While configuring SSID 6 make sure use special characters, characters &amp; numbers in charecter.
</t>
    </r>
    <r>
      <rPr>
        <b/>
        <sz val="11"/>
        <color theme="1"/>
        <rFont val="Calibri"/>
        <family val="2"/>
        <scheme val="minor"/>
      </rPr>
      <t>(Ex:-@Jio!@#$&amp;12RB*_$6 6)</t>
    </r>
    <r>
      <rPr>
        <sz val="11"/>
        <color theme="1"/>
        <rFont val="Calibri"/>
        <family val="2"/>
        <scheme val="minor"/>
      </rPr>
      <t xml:space="preserve">
5.Now try to save configuration.</t>
    </r>
  </si>
  <si>
    <t>To validate connectivity for SSID name with combination of special characters (!@#$%^&amp;*()_+-=[]{}\:/&lt;&gt;,.?-), characters &amp; numbers for AP6.</t>
  </si>
  <si>
    <r>
      <t xml:space="preserve">1.Launch GUI page in laptop for device.
2.Give the credential and login the page
3.Go to wireless --Profiles--Configure SSID 5.
4.While configuring SSID 5 make sure use special characters, characters &amp; numbers in charecter.
</t>
    </r>
    <r>
      <rPr>
        <b/>
        <sz val="11"/>
        <color theme="1"/>
        <rFont val="Calibri"/>
        <family val="2"/>
        <scheme val="minor"/>
      </rPr>
      <t>(Ex:-.@Jio!@#$&amp;12RB*_$5 5)</t>
    </r>
    <r>
      <rPr>
        <sz val="11"/>
        <color theme="1"/>
        <rFont val="Calibri"/>
        <family val="2"/>
        <scheme val="minor"/>
      </rPr>
      <t xml:space="preserve">
5.Now try to save configuration.</t>
    </r>
  </si>
  <si>
    <t>To validate connectivity for SSID name with combination of special characters (!@#$%^&amp;*()_+-=[]{}\:/&lt;&gt;,.?-), characters &amp; numbers for AP5.</t>
  </si>
  <si>
    <r>
      <t xml:space="preserve">1.Launch GUI page in laptop for device.
2.Give the credential and login the page
3.Go to wireless --Profiles--Configure SSID 4.
4.While configuring SSID 4 make sure use special characters, characters &amp; numbers in charecter.
</t>
    </r>
    <r>
      <rPr>
        <b/>
        <sz val="11"/>
        <color theme="1"/>
        <rFont val="Calibri"/>
        <family val="2"/>
        <scheme val="minor"/>
      </rPr>
      <t>(Ex:-@Jio!@#$&amp;12RB*_$4 4)</t>
    </r>
    <r>
      <rPr>
        <sz val="11"/>
        <color theme="1"/>
        <rFont val="Calibri"/>
        <family val="2"/>
        <scheme val="minor"/>
      </rPr>
      <t xml:space="preserve">
5.Now try to save configuration.</t>
    </r>
  </si>
  <si>
    <t>To validate connectivity for SSID name with combination of special characters (!@#$%^&amp;*()_+-=[]{}\:/&lt;&gt;,.?-), characters &amp; numbers for AP4.</t>
  </si>
  <si>
    <r>
      <t xml:space="preserve">1.Launch GUI page in laptop for device.
2.Give the credential and login the page
3.Go to wireless --Profiles--Configure SSID 3.
4.While configuring SSID 3 make sure use special characters, characters &amp; numbers in charecter.
</t>
    </r>
    <r>
      <rPr>
        <b/>
        <sz val="11"/>
        <color theme="1"/>
        <rFont val="Calibri"/>
        <family val="2"/>
        <scheme val="minor"/>
      </rPr>
      <t>(Ex:-@Jio!@#$&amp;12RB*_$3 3)</t>
    </r>
    <r>
      <rPr>
        <sz val="11"/>
        <color theme="1"/>
        <rFont val="Calibri"/>
        <family val="2"/>
        <scheme val="minor"/>
      </rPr>
      <t xml:space="preserve">
5.Now try to save configuration.</t>
    </r>
  </si>
  <si>
    <t>To validate connectivity for SSID name with combination of special characters (!@#$%^&amp;*()_+-=[]{}\:/&lt;&gt;,.?-), characters &amp; numbers for AP3.</t>
  </si>
  <si>
    <r>
      <t xml:space="preserve">1.Launch GUI page in laptop for device.
2.Give the credential and login the page
3.Go to wireless --Profiles--Configure SSID 2.
4.While configuring SSID 2 make sure use special characters, characters &amp; numbers in charecter.
</t>
    </r>
    <r>
      <rPr>
        <b/>
        <sz val="11"/>
        <color theme="1"/>
        <rFont val="Calibri"/>
        <family val="2"/>
        <scheme val="minor"/>
      </rPr>
      <t>(Ex:-@Jio!@#$&amp;12RB*_$2 2)</t>
    </r>
    <r>
      <rPr>
        <sz val="11"/>
        <color theme="1"/>
        <rFont val="Calibri"/>
        <family val="2"/>
        <scheme val="minor"/>
      </rPr>
      <t xml:space="preserve">
5.Now try to save configuration.</t>
    </r>
  </si>
  <si>
    <t>To validate connectivity for SSID name with combination of special characters (!@#$%^&amp;*()_+-=[]{}\:/&lt;&gt;,.?-), characters &amp; numbers for AP2.</t>
  </si>
  <si>
    <r>
      <t xml:space="preserve">1.Launch GUI page in laptop for device.
2.Give the credential and login the page
3.Go to wireless --Profiles--Configure SSID 1.
4.While configuring SSID 1 make sure use special characters, characters &amp; numbers in charecter.
</t>
    </r>
    <r>
      <rPr>
        <b/>
        <sz val="11"/>
        <color theme="1"/>
        <rFont val="Calibri"/>
        <family val="2"/>
        <scheme val="minor"/>
      </rPr>
      <t>(Ex:-@Jio!@#$&amp;12RB*_$1 1)</t>
    </r>
    <r>
      <rPr>
        <sz val="11"/>
        <color theme="1"/>
        <rFont val="Calibri"/>
        <family val="2"/>
        <scheme val="minor"/>
      </rPr>
      <t xml:space="preserve">
5.Now try to save configuration.</t>
    </r>
  </si>
  <si>
    <t>To validate connectivity for SSID name with combination of special characters (!@#$%^&amp;*()_+-=[]{}\:/&lt;&gt;,.?-), characters &amp; numbers for AP1.</t>
  </si>
  <si>
    <t>User should not able to add space before in characters.</t>
  </si>
  <si>
    <r>
      <t xml:space="preserve">1.Launch GUI page in laptop for device.
2.Give the credential and login the page
3.Go to wireless --Profiles--Configure SSID 6.
4.While configuring SSID 6make sure use space before characters.
</t>
    </r>
    <r>
      <rPr>
        <b/>
        <sz val="11"/>
        <color theme="1"/>
        <rFont val="Calibri"/>
        <family val="2"/>
        <scheme val="minor"/>
      </rPr>
      <t>(Ex:-     JIO_ONT-6)</t>
    </r>
    <r>
      <rPr>
        <sz val="11"/>
        <color theme="1"/>
        <rFont val="Calibri"/>
        <family val="2"/>
        <scheme val="minor"/>
      </rPr>
      <t xml:space="preserve">
5.Now try to save configuration.</t>
    </r>
  </si>
  <si>
    <t>To validate connectivity for SSID name with spaces before characters for AP6.</t>
  </si>
  <si>
    <r>
      <t xml:space="preserve">1.Launch GUI page in laptop for device.
2.Give the credential and login the page
3.Go to wireless --Profiles--Configure SSID 5.
4.While configuring SSID 5 make sure use space before characters.
</t>
    </r>
    <r>
      <rPr>
        <b/>
        <sz val="11"/>
        <color theme="1"/>
        <rFont val="Calibri"/>
        <family val="2"/>
        <scheme val="minor"/>
      </rPr>
      <t>(Ex:-     JIO_ONT-5)</t>
    </r>
    <r>
      <rPr>
        <sz val="11"/>
        <color theme="1"/>
        <rFont val="Calibri"/>
        <family val="2"/>
        <scheme val="minor"/>
      </rPr>
      <t xml:space="preserve">
5.Now try to save configuration.</t>
    </r>
  </si>
  <si>
    <t>To validate connectivity for SSID name with spaces before characters for AP5.</t>
  </si>
  <si>
    <r>
      <t xml:space="preserve">1.Launch GUI page in laptop for device.
2.Give the credential and login the page
3.Go to wireless --Profiles--Configure SSID 4.
4.While configuring SSID 4 make sure use space before characters.
</t>
    </r>
    <r>
      <rPr>
        <b/>
        <sz val="11"/>
        <color theme="1"/>
        <rFont val="Calibri"/>
        <family val="2"/>
        <scheme val="minor"/>
      </rPr>
      <t>(Ex:-     JIO_ONT-4)</t>
    </r>
    <r>
      <rPr>
        <sz val="11"/>
        <color theme="1"/>
        <rFont val="Calibri"/>
        <family val="2"/>
        <scheme val="minor"/>
      </rPr>
      <t xml:space="preserve">
5.Now try to save configuration.</t>
    </r>
  </si>
  <si>
    <t>To validate connectivity for SSID name with spaces before characters for AP4.</t>
  </si>
  <si>
    <r>
      <t xml:space="preserve">1.Launch GUI page in laptop for device.
2.Give the credential and login the page
3.Go to wireless --Profiles--Configure SSID 3.
4.While configuring SSID 3 make sure use space before characters.
</t>
    </r>
    <r>
      <rPr>
        <b/>
        <sz val="11"/>
        <color theme="1"/>
        <rFont val="Calibri"/>
        <family val="2"/>
        <scheme val="minor"/>
      </rPr>
      <t>(Ex:-     JIO_ONT-3)</t>
    </r>
    <r>
      <rPr>
        <sz val="11"/>
        <color theme="1"/>
        <rFont val="Calibri"/>
        <family val="2"/>
        <scheme val="minor"/>
      </rPr>
      <t xml:space="preserve">
5.Now try to save configuration.</t>
    </r>
  </si>
  <si>
    <t>To validate connectivity for SSID name with spaces before characters for AP3.</t>
  </si>
  <si>
    <r>
      <t xml:space="preserve">1.Launch GUI page in laptop for device.
2.Give the credential and login the page
3.Go to wireless --Profiles--Configure SSID 2.
4.While configuring SSID 2 make sure use space before characters.
</t>
    </r>
    <r>
      <rPr>
        <b/>
        <sz val="11"/>
        <color theme="1"/>
        <rFont val="Calibri"/>
        <family val="2"/>
        <scheme val="minor"/>
      </rPr>
      <t>(Ex:-     JIO_ONT-2)</t>
    </r>
    <r>
      <rPr>
        <sz val="11"/>
        <color theme="1"/>
        <rFont val="Calibri"/>
        <family val="2"/>
        <scheme val="minor"/>
      </rPr>
      <t xml:space="preserve">
5.Now try to save configuration.</t>
    </r>
  </si>
  <si>
    <t>To validate connectivity for SSID name with spaces before characters for AP2.</t>
  </si>
  <si>
    <r>
      <t xml:space="preserve">1.Launch GUI page in laptop for device.
2.Give the credential and login the page
3.Go to wireless --Profiles--Configure SSID 1.
4.While configuring SSID1 make sure use space before characters.
</t>
    </r>
    <r>
      <rPr>
        <b/>
        <sz val="11"/>
        <color theme="1"/>
        <rFont val="Calibri"/>
        <family val="2"/>
        <scheme val="minor"/>
      </rPr>
      <t>(Ex:-     JIO_ONT-1)</t>
    </r>
    <r>
      <rPr>
        <sz val="11"/>
        <color theme="1"/>
        <rFont val="Calibri"/>
        <family val="2"/>
        <scheme val="minor"/>
      </rPr>
      <t xml:space="preserve">
5.Now try to save configuration.</t>
    </r>
  </si>
  <si>
    <t>To validate connectivity for SSID name with spaces before characters for AP1.</t>
  </si>
  <si>
    <t>1. User should able to add space in characters.
2. User should able to connect device sucessfully.</t>
  </si>
  <si>
    <r>
      <t xml:space="preserve">1.Launch GUI page in laptop for device.
2.Give the credential and login the page
3.Go to wireless --Profiles--Configure SSID 6.
4.While configuring SSID 6 make sure use space in between characters.
</t>
    </r>
    <r>
      <rPr>
        <b/>
        <sz val="11"/>
        <color theme="1"/>
        <rFont val="Calibri"/>
        <family val="2"/>
        <scheme val="minor"/>
      </rPr>
      <t>(Ex:-JIO ONT 6)</t>
    </r>
    <r>
      <rPr>
        <sz val="11"/>
        <color theme="1"/>
        <rFont val="Calibri"/>
        <family val="2"/>
        <scheme val="minor"/>
      </rPr>
      <t xml:space="preserve">
5.Now try to connect configured client.</t>
    </r>
  </si>
  <si>
    <t>To validate connectivity for SSID name with spaces in characters for AP6</t>
  </si>
  <si>
    <r>
      <t xml:space="preserve">1.Launch GUI page in laptop for device.
2.Give the credential and login the page
3.Go to wireless --Profiles--Configure SSID 5.
4.While configuring SSID 5 make sure use space in between characters.
</t>
    </r>
    <r>
      <rPr>
        <b/>
        <sz val="11"/>
        <color theme="1"/>
        <rFont val="Calibri"/>
        <family val="2"/>
        <scheme val="minor"/>
      </rPr>
      <t>(Ex:-JIO ONT 5)</t>
    </r>
    <r>
      <rPr>
        <sz val="11"/>
        <color theme="1"/>
        <rFont val="Calibri"/>
        <family val="2"/>
        <scheme val="minor"/>
      </rPr>
      <t xml:space="preserve">
5.Now try to connect configured client.</t>
    </r>
  </si>
  <si>
    <t>To validate connectivity for SSID name with spaces in characters for AP5</t>
  </si>
  <si>
    <r>
      <t xml:space="preserve">1.Launch GUI page in laptop for device.
2.Give the credential and login the page
3.Go to wireless --Profiles--Configure SSID 4.
4.While configuring SSID 4 make sure use space in between characters.
</t>
    </r>
    <r>
      <rPr>
        <b/>
        <sz val="11"/>
        <color theme="1"/>
        <rFont val="Calibri"/>
        <family val="2"/>
        <scheme val="minor"/>
      </rPr>
      <t>(Ex:-JIO ONT 4)</t>
    </r>
    <r>
      <rPr>
        <sz val="11"/>
        <color theme="1"/>
        <rFont val="Calibri"/>
        <family val="2"/>
        <scheme val="minor"/>
      </rPr>
      <t xml:space="preserve">
5.Now try to connect configured client.</t>
    </r>
  </si>
  <si>
    <t>To validate connectivity for SSID name with spaces in characters for AP4</t>
  </si>
  <si>
    <r>
      <t xml:space="preserve">1.Launch GUI page in laptop for device.
2.Give the credential and login the page
3.Go to wireless --Profiles--Configure SSID 3.
4.While configuring SSID 3 make sure use space in between characters.
</t>
    </r>
    <r>
      <rPr>
        <b/>
        <sz val="11"/>
        <color theme="1"/>
        <rFont val="Calibri"/>
        <family val="2"/>
        <scheme val="minor"/>
      </rPr>
      <t>(Ex:-JIO ONT 3)</t>
    </r>
    <r>
      <rPr>
        <sz val="11"/>
        <color theme="1"/>
        <rFont val="Calibri"/>
        <family val="2"/>
        <scheme val="minor"/>
      </rPr>
      <t xml:space="preserve">
5.Now try to connect configured client.</t>
    </r>
  </si>
  <si>
    <t>To validate connectivity for SSID name with spaces in characters for AP3</t>
  </si>
  <si>
    <r>
      <t xml:space="preserve">1.Launch GUI page in laptop for device.
2.Give the credential and login the page
3.Go to wireless --Profiles--Configure SSID 2.
4.While configuring SSID 2 make sure use space in between characters.
</t>
    </r>
    <r>
      <rPr>
        <b/>
        <sz val="11"/>
        <color theme="1"/>
        <rFont val="Calibri"/>
        <family val="2"/>
        <scheme val="minor"/>
      </rPr>
      <t>(Ex:-JIO ONT 2)</t>
    </r>
    <r>
      <rPr>
        <sz val="11"/>
        <color theme="1"/>
        <rFont val="Calibri"/>
        <family val="2"/>
        <scheme val="minor"/>
      </rPr>
      <t xml:space="preserve">
5.Now try to connect configured client.</t>
    </r>
  </si>
  <si>
    <t>To validate connectivity for SSID name with spaces in characters for AP2</t>
  </si>
  <si>
    <r>
      <t xml:space="preserve">1.Launch GUI page in laptop for device.
2.Give the credential and login the page
3.Go to wireless --Profiles--Configure SSID 1.
4.While configuring SSID 1 make sure use space in between characters.
</t>
    </r>
    <r>
      <rPr>
        <b/>
        <sz val="11"/>
        <color theme="1"/>
        <rFont val="Calibri"/>
        <family val="2"/>
        <scheme val="minor"/>
      </rPr>
      <t>(Ex:-JIO ONT 1)</t>
    </r>
    <r>
      <rPr>
        <sz val="11"/>
        <color theme="1"/>
        <rFont val="Calibri"/>
        <family val="2"/>
        <scheme val="minor"/>
      </rPr>
      <t xml:space="preserve">
5.Now try to connect configured client.</t>
    </r>
  </si>
  <si>
    <t>To validate connectivity for SSID name with spaces in characters for AP1</t>
  </si>
  <si>
    <t>1. User should able to make call through Wi-Fi calling functionality.
2. For Wi-Fi calling it should show voice over Wi-Fi &amp; for normal LTE call it should be voice over LTE on mobile phone.</t>
  </si>
  <si>
    <t>1. Login into device GUI.
2. Go to wireless page &amp; configure any SSID.
3. On mobile, go to Setting--&gt; Connections--&gt; Wi-Fi Calling &amp; then tap on the Wi-Fi calling to toggle it ON.
4. Connect mobile to ONT through Wi-Fi connection.
5. Now try to call on other phone.</t>
  </si>
  <si>
    <t>Wi-Fi Calling functionality</t>
  </si>
  <si>
    <t>User should be able to set channels 12 or 13 from ACS.</t>
  </si>
  <si>
    <t>1.Make device online on ACS.
2. Navigate to device--wifi--Radio
3. you should be able to set channels as 12 or 13 for AP1,AP2 &amp; AP3.</t>
  </si>
  <si>
    <t>We should be able to select the Ch12 and Ch13 via ACS testing</t>
  </si>
  <si>
    <t>wireless channels by default will be 1 to 11. it will only change when the domain is changed</t>
  </si>
  <si>
    <t xml:space="preserve">1. update device firmware      
2. factory default the device
3. login to device and look for default wireless channnel list in wireless
</t>
  </si>
  <si>
    <t>By default DFS channel should be disbale or user should not allow to set  the DFS channel manually.Only non DFS channel should be available (36, 40, 44, 48, 149, 153, 157, 161 )</t>
  </si>
  <si>
    <t>Steps:-
1.login to Web GUI 
2. Under Basic Configuartion 5 GHz configuration ,check the available channel list.
3. DFS channel list(52, 56, 60 and 64 ) for 5 GHz AP in IN/991 by default available or not 
4.Try to set manually under channel configuration.</t>
  </si>
  <si>
    <t>Validate DFS channel should not allowed to configured for 5 GHZ AP</t>
  </si>
  <si>
    <t>ONT_4 should not select any channel from the DFS channel list(52, 56, 60 and 64 ) for every rebbot</t>
  </si>
  <si>
    <t>Steps:-
1.login to Web GUI 
2. Configured all manully to ONT_1 with Channel 36, to ONT_2 with channel  149, to ONT_3 with  channel 161.
3. Keep ONT_4 with Auto channel selection mode &amp;  reboot it for 10-iteration
4.Verify the channel section for every rebbot on ONT_4</t>
  </si>
  <si>
    <t>Validate DFS channels suppressing testing</t>
  </si>
  <si>
    <t xml:space="preserve">Basci configuration 5GHz page should show "a/n/ac" in Mode.
</t>
  </si>
  <si>
    <t>Validate wireless 802.11 n/g Mode functionalty
1.Launch GUI page in laptop for device
2.Give the credential and login the page
3.Search Basic configuration 5GHz in Device.</t>
  </si>
  <si>
    <t xml:space="preserve">Basci configuration 2.4GHz page should show "ng" in Mode.
</t>
  </si>
  <si>
    <t>Validate wireless 802.11 n/g Mode functionalty
1.Launch GUI page in laptop for device
2.Give the credential and login the page
3.Search Basic configuration 2.4Ghz in Device.</t>
  </si>
  <si>
    <t>Device should show 2.4GHz wireless radio mode as "ng" in device status page.</t>
  </si>
  <si>
    <t>Clients should able connenct to Device without any problem.</t>
  </si>
  <si>
    <t>1.Launch GUI page in laptop for device
2.Give the credential and login the page
3.Go to wireless --AcesspointAP1--Configure SSID
4.Now connect the device with one 11n and 11n and 11AC capabilty client</t>
  </si>
  <si>
    <t>1.Launch GUI page in laptop for device
2.Give the credential and login the page
3.Go to wireless --Profiles--Configure SSID.
4.Now connect the device with one 11n and 11g capabilty client</t>
  </si>
  <si>
    <t>Validate that, by default 2.4GHz Radio should operate in ng-Mode.</t>
  </si>
  <si>
    <t>n/g Clients should able to Device without any problem to AP4</t>
  </si>
  <si>
    <t>n/g Clients should able to Device without any problem to AP3</t>
  </si>
  <si>
    <t>Validate wireless 802.11ng mode functionality of AP3</t>
  </si>
  <si>
    <t>n/g Clients should able to Device without any problem to AP2</t>
  </si>
  <si>
    <t>Validate wireless 802.11ng mode functionality of AP2</t>
  </si>
  <si>
    <t>n/g Clients should able to Device without any problem to AP1</t>
  </si>
  <si>
    <t>Validate wireless 802.11ng mode functionality of AP1</t>
  </si>
  <si>
    <t>Steps</t>
  </si>
  <si>
    <t xml:space="preserve">Test Case </t>
  </si>
  <si>
    <t>Wi-Fi</t>
  </si>
  <si>
    <t>Result</t>
  </si>
  <si>
    <t>Validate whether the Gateway is coming online or not in ACS server using IPv6 network.</t>
  </si>
  <si>
    <t>Validate whether the user is able to reboot the Gateway from ACS server present in IPv6 network.</t>
  </si>
  <si>
    <t>Validate whether the user is able to upgrade the Gateway from ACS server present in IPv6 network.</t>
  </si>
  <si>
    <t>Validate whether the user is able to factory reset the Gateway from ACS server present in IPv6 network.</t>
  </si>
  <si>
    <t>Validate the internet accessiblity functionality from Gateway LAN clients using IPv6 network.</t>
  </si>
  <si>
    <t>Validate that, by default Gateway should try to connect to ACS server using IPv6 WAN first and when IPv6 WAN not ready then Gateway should try to connect to ACS using IPv4 WAN.</t>
  </si>
  <si>
    <t>Validate the internet accessiblity functionality from Gateway LAN clients using IPv6 WAN when IPv4 WAN is down.</t>
  </si>
  <si>
    <t xml:space="preserve">Verify Default setting of Ethernet WAN </t>
  </si>
  <si>
    <t>1. From Newtwork &gt; Broadband&gt;Ethernet
2. Verify that by default Ethernet WAN is disabled.</t>
  </si>
  <si>
    <t>Ethernet WAN should be disabled.</t>
  </si>
  <si>
    <t>Verify by default Cellular WAN shall get IPV6 address</t>
  </si>
  <si>
    <t>Verify that IPV6 mode has dual mode for configuration</t>
  </si>
  <si>
    <t>1. IPV6 mode shall have IPV6&amp;V4 mode
2. IPV6 only mode shall be also there</t>
  </si>
  <si>
    <t>Both options shall be there in IPV6 mode configuration</t>
  </si>
  <si>
    <t>By default on WAN interface IPV6 shall be working on Cellular WAN</t>
  </si>
  <si>
    <t>1. Login to web gui of IDCPE
2. Verify that WAN interface gets IPV6 address.</t>
  </si>
  <si>
    <t>Verify that LAN clients gets IPV4 address</t>
  </si>
  <si>
    <t>1. Insert a 5G SIM in IDCPE device
2. Connect a ethernet client to IDCPE
3. Verify that client gets a  IPV4 address</t>
  </si>
  <si>
    <t>on LAN clients IPV4 address should be provided</t>
  </si>
  <si>
    <t>Verify that WiFi clients gets IPV4 address</t>
  </si>
  <si>
    <t>1. Insert a 5G SIM in IDCPE device
2. Connect a WiFi client to IDCPE
3. Verify that WiFi client gets a  IPV4 address</t>
  </si>
  <si>
    <t>WiFi clients IPV4 address should be provided</t>
  </si>
  <si>
    <t>Validate stability of WAN interafce</t>
  </si>
  <si>
    <t>1. Login to web gui of IDCPE
2. run a Ping 6 traffic from daignostic tab to google.com 
3. Run this test for more than 1 hour</t>
  </si>
  <si>
    <t>Ping 6 from WAN interface should be successful for more than 1 hour</t>
  </si>
  <si>
    <t xml:space="preserve">Validate internet ping from WiFi clients </t>
  </si>
  <si>
    <t xml:space="preserve">1. Insert a 5G SIM in IDCPE device
2. Connect a WiFi client to IDCPE
3. Run ping traffic from WiFi clients for more than 6 hours </t>
  </si>
  <si>
    <t xml:space="preserve">Continuous ping for 6 hours from LAN clients should be successful </t>
  </si>
  <si>
    <t>Validate Cellular speed test with Jio APN in IPV4&amp; V6 mode</t>
  </si>
  <si>
    <t xml:space="preserve">1. From APN network settings select JIO APN
2. Configure IPV4&amp;V6 Mode
3. Connect Ethernet laptop on IDCPE
4. Run speed test </t>
  </si>
  <si>
    <t>Speed test shall be successful on Jio Apn with both IP mode</t>
  </si>
  <si>
    <t>Validate Cellular speed test with Jio APN in IPV4&amp; V6 mode for WiFi Client</t>
  </si>
  <si>
    <t xml:space="preserve">1. From APN network settings select JIO APN
2. Configure IPV4&amp;V6 Mode
3. Connect WiFi laptop on IDCPE
4. Run speed test </t>
  </si>
  <si>
    <t>Laptop speed should be almost same on both Ethernet &amp; WiFi interface of IDCPE</t>
  </si>
  <si>
    <t>Validate Cellular speed test with Jio APN in IPV6 mode</t>
  </si>
  <si>
    <t>Validate Cellular speed test with Jio APN in IPV6 mode for WiFi Client</t>
  </si>
  <si>
    <t xml:space="preserve">1. From APN network settings select JIO APN
2. Configure IPV6 Mode
3. Connect Ethernet laptop on IDCPE
4. Run speed test </t>
  </si>
  <si>
    <t xml:space="preserve">1. From APN network settings select JIO APN
2. Configure IPV6 Mode
3. Connect WiFi laptop on IDCPE
4. Run speed test </t>
  </si>
  <si>
    <t>Speed test shall be successful on Jio Apn with IPV6 only mode</t>
  </si>
  <si>
    <t>Validate the HG reboot from ACS for 10 times &amp; verfify the IPV6 state for Device.</t>
  </si>
  <si>
    <t>2.4GHz SSID</t>
  </si>
  <si>
    <t>5GHz SSID</t>
  </si>
  <si>
    <t>2.4 Guest 1</t>
  </si>
  <si>
    <t>2.4 Guest 2</t>
  </si>
  <si>
    <t>5GHz Guest 1</t>
  </si>
  <si>
    <t>5GHz Guest 2</t>
  </si>
  <si>
    <t>Validate wireless 802.11 a/n/ac/ax mode functionality of AP5</t>
  </si>
  <si>
    <t>Validate wireless 802.11 a/n/ac /ax mode functionality of AP6</t>
  </si>
  <si>
    <t>Device should show 5GHz wireless radio mode as "a/n/ac/ax" in device status page.</t>
  </si>
  <si>
    <t>Validate that, by default 5GHz Radio should operate in a/n/ac/ax-Mode.</t>
  </si>
  <si>
    <t>Summary</t>
  </si>
  <si>
    <t>Peak Throughput test with PAL Client</t>
  </si>
  <si>
    <t>Peak Throughput test with 11ax real client</t>
  </si>
  <si>
    <t>Peak Throughput test with 11ac real client</t>
  </si>
  <si>
    <t>RVR test with PAL Client</t>
  </si>
  <si>
    <t>RVR test with 11ac client</t>
  </si>
  <si>
    <t>RVR test with 11ax real client</t>
  </si>
  <si>
    <t>Multi client test in Octoscope</t>
  </si>
  <si>
    <t>Overnight stability validation with Multi client</t>
  </si>
  <si>
    <t>Dual band stability validation</t>
  </si>
  <si>
    <t>SN</t>
  </si>
  <si>
    <t>Orientation performance validation in octoscope</t>
  </si>
  <si>
    <t xml:space="preserve">Steps </t>
  </si>
  <si>
    <t>1.Port forwarding rule created from ACS should reflect on ACS</t>
  </si>
  <si>
    <t xml:space="preserve">1. Login to IDCPE GUI (http://192.168.1.1) with username : admin and password : 7KEFJdFLT4                           2. Navigate to Network Setting &gt;&gt; NAT                                   3. Add new port forwarding rule                                              4.Login to ACS                                                                                     5.Navigate to Advanced view &gt; Device &gt; NAT &gt; PortMapping
6.Do GPV on PortMapping and check objects created under port mapping                             </t>
  </si>
  <si>
    <t>Add port forwarding rule from GuI and check status on ACS</t>
  </si>
  <si>
    <t>Port Forwarding</t>
  </si>
  <si>
    <t xml:space="preserve">
JXW6501</t>
  </si>
  <si>
    <t xml:space="preserve">1. Login to ACS                                                                                     2.Navigate to Advanced view &gt; Device &gt; NAT &gt; PortMapping
3.Do GPV on PortMapping and check objects created under port mapping                                                                                                                4.select any object/rule from objects and edit                                                    </t>
  </si>
  <si>
    <t>edit existing port forwarding rule from ACS</t>
  </si>
  <si>
    <t xml:space="preserve">1. Login to ACS                                                                                     2.Navigate to Advanced view &gt; Device &gt; NAT &gt; PortMapping
3..copy 'Device.NAT.PortMapping ', navigate to custom RPC and select Method name=Add Object &amp; in request, paste the copied object and send update                                                                         
3.Get current on PortMapping ,PortMapping 1 object will create for HTTP service by default                                                             </t>
  </si>
  <si>
    <t>Add port forwarding rule from ACS</t>
  </si>
  <si>
    <t>1. Post firmware upgrade port forwarding rules should not remove.                                                                                                2.Lan side server should not accessible from outside network</t>
  </si>
  <si>
    <t>1.Upgrade the IDCPE with latest firmware</t>
  </si>
  <si>
    <t>Check Port forwarding rules status post device upgrade</t>
  </si>
  <si>
    <t>1. Post reboot  port forwarding rules should not remove.                                                                                                2.Lan server should  accessible from outside network</t>
  </si>
  <si>
    <t xml:space="preserve">1. Reboot the IDCPE                                                              </t>
  </si>
  <si>
    <t>Check Port forwarding rules status post device reboot</t>
  </si>
  <si>
    <t>1. Post factory reset port forwarding rules should removed.                                                                                                2.Lan  server should not accessible from outside network</t>
  </si>
  <si>
    <t xml:space="preserve">1. Factory reset the IDCPE                                                                 </t>
  </si>
  <si>
    <t>Check Port forwarding rules status post device reset</t>
  </si>
  <si>
    <t>1. Login to IDCPE GUI (http://192.168.1.1) with username : admin and password : 7KEFJdFLT4                           2. Navigate to Network Setting &gt;&gt; NAT                                   3. Add new port forwarding rule for port translation, by configuring  different configurations in the Start Port, End Port, Translation Start Port, and Translation End Port fields.</t>
  </si>
  <si>
    <t>configure port translation, by configuring  different configurations in the Start Port, End Port, Translation Start Port, and Translation End Port fields.</t>
  </si>
  <si>
    <t>1. Port forwarding rule should not added as TCP port 7547 is reserved for system use</t>
  </si>
  <si>
    <t xml:space="preserve">1. Login to IDCPE GUI (http://192.168.1.1) with username : admin and password : 7KEFJdFLT4                           2. Navigate to Network Setting &gt;&gt; NAT                                   3. Add new port forwarding rule by entering start and end port value as 7547                                        </t>
  </si>
  <si>
    <t xml:space="preserve"> UseTCP  port 7547 in start and end port  </t>
  </si>
  <si>
    <t xml:space="preserve">1. Port forwarding rule should listed on NAT page             2. The HTTP/FTP server should  not accessible from WAN side host                                                                                                                    </t>
  </si>
  <si>
    <t xml:space="preserve">1. User should able to disable  rule                                               2.  The HTTP/FTP server should  accessible from WAN side host on changed port range                                                                                                                          </t>
  </si>
  <si>
    <t xml:space="preserve">1. Login to IDCPE GUI (http://192.168.1.1) with username : admin and password : 7KEFJdFLT4                                                   2. Navigate to Network Setting &gt;&gt; NAT                                        3. Check already existing port forwarding rule                              4. edit existing port forwarding rule and enable the rule 
5. Try to access HTTP/FTP server on client connected to IDCPE from outside network 
</t>
  </si>
  <si>
    <t>Enable existing port forwarding rule</t>
  </si>
  <si>
    <t xml:space="preserve">1. User should able to disable  rule                                               2.  The HTTP/FTP server should not accessible from WAN side host on changed port range                                                                                                                          </t>
  </si>
  <si>
    <t xml:space="preserve">1. Login to IDCPE GUI (http://192.168.1.1) with username : admin and password : 7KEFJdFLT4                                                   2. Navigate to Network Setting &gt;&gt; NAT                                        3. Check already existing port forwarding rule                              4. edit existing port forwarding rule and disable the rule 
5. Try to access HTTP/FTP server on client connected to IDCPE from outside network 
</t>
  </si>
  <si>
    <t>Disable existing port forwarding rule</t>
  </si>
  <si>
    <t xml:space="preserve">1. User should able to edit existing rules                                        2.  The HTTP/FTP server should accessible from WAN side host on changed port range                                                                                                                          </t>
  </si>
  <si>
    <t xml:space="preserve">1. Login to IDCPE GUI (http://192.168.1.1) with username : admin and password : 7KEFJdFLT4                                                   2. Navigate to Network Setting &gt;&gt; NAT                                        3. Check already existing port forwarding rule                              4. edit existing port forwarding rule and change server ip address
5. Try to access HTTP/FTP server on client connected to IDCPE from outside network 
</t>
  </si>
  <si>
    <t>Edit existing port forwarding rule by changing server ip address</t>
  </si>
  <si>
    <t xml:space="preserve">1. Login to IDCPE GUI (http://192.168.1.1) with username : admin and password : 7KEFJdFLT4                                                   2. Navigate to Network Setting &gt;&gt; NAT                                        3. Check already existing port forwarding rule                              4. edit existing port forwarding rule and change start and end port                                               
5. Try to access HTTP/FTP server on client connected to IDCPE from outside network 
</t>
  </si>
  <si>
    <t>Edit existing port forwarding rule by changing start and end ports</t>
  </si>
  <si>
    <t xml:space="preserve">1. User should able to edit existing rules                               2.The HTTP/FTP server should accessible from WAN side host                                                                             </t>
  </si>
  <si>
    <t xml:space="preserve">1. Login to IDCPE GUI (http://192.168.1.1) with username : admin and password : 7KEFJdFLT4                                                   2. Navigate to Network Setting &gt;&gt; NAT                                        3. Check already existing port forwarding rule                              4. edit existing port forwarding rule  and change service name                                                  
5. Try to access HTTP/FTP (as per changed rule) server on client connected to IDCPE from outside network 
</t>
  </si>
  <si>
    <t>Edit existing port forwarding rule by chnaging service name</t>
  </si>
  <si>
    <t xml:space="preserve">1. Port forwarding rule should be deleted                                            2.The HTTP/FTP server should not e accessible from WAN side host </t>
  </si>
  <si>
    <t xml:space="preserve">1. Login to IDCPE GUI (http://192.168.1.1) with username : admin and password : 7KEFJdFLT4                                                   2. Navigate to Network Setting &gt;&gt; NAT                                        3. Check already existing port forwarding rule                              4. Delete existing port forwarding rule                                                         
5. Try to access HTTP/FTP server on client connected to IDCPE from outside network 
</t>
  </si>
  <si>
    <t>Delete existing port forwarding rule</t>
  </si>
  <si>
    <t>Check the Inbound HTTP service using custom port at LAN side WAN side</t>
  </si>
  <si>
    <t>Check the Inbound HTTP service using custom portat LAN side and standard port at WAN side</t>
  </si>
  <si>
    <t>Check the Inbound HTTP service using standard port at LAN side and custom port at WAN side</t>
  </si>
  <si>
    <t>The HTTP server should be accessible from WAN side host by using standard port- 80</t>
  </si>
  <si>
    <t>Check the Inbound HTTP service using standard port at LAN side and WAN side</t>
  </si>
  <si>
    <t>Check the Inbound FTP service using custom port at LAN side WAN side</t>
  </si>
  <si>
    <t>Check the Inbound FTP service using custom portat LAN side and standard port at WAN side</t>
  </si>
  <si>
    <t>Check the Inbound FTP service using standard port at LAN side and custom port at WAN side</t>
  </si>
  <si>
    <t>Check the Inbound FTP service using standard port at LAN side and WAN side</t>
  </si>
  <si>
    <t xml:space="preserve">Test Result  </t>
  </si>
  <si>
    <t>Actual Resullt</t>
  </si>
  <si>
    <t>Prequisite</t>
  </si>
  <si>
    <t xml:space="preserve">Test Summary </t>
  </si>
  <si>
    <t>Module</t>
  </si>
  <si>
    <t>Device Model</t>
  </si>
  <si>
    <t>Setup Topology</t>
  </si>
  <si>
    <t>1. Configure 2 IDCPE                                                                                                  2.Connect LAN/WLAN client to both IDCPE                                                                           3. Internet connectivity should be proper on both IDCPEs                                              4.Add firewall rule on IDCPE, for allowing WAN host to access LAN serve  5.Port forwarding rule should be present</t>
  </si>
  <si>
    <t>1. User should able to edit existing rules from acs</t>
  </si>
  <si>
    <t>1.Port forwarding rule should get created from acs</t>
  </si>
  <si>
    <t xml:space="preserve">1. Configure 2 IDCPE                                                                                                  2.Connect LAN/WLAN client to both IDCPE                                                                           3. Internet connectivity should be proper on both IDCPEs                                              4.Add firewall rule on IDCPE, for allowing WAN host to access LAN serve </t>
  </si>
  <si>
    <t>1. Configure 2 IDCPE                                                                                                  2.Connect LAN/WLAN client to both IDCPE                                                                           3. Internet connectivity should be proper on both IDCPEs                                              4.Add firewall rule on IDCPE, for allowing WAN host to access LAN serve 5.Add port forwarding rule</t>
  </si>
  <si>
    <t>1. Configure 2 IDCPE                                                                                                  2.Connect LAN/WLAN client to both IDCPE                                                                           3. Internet connectivity should be proper on both IDCPEs                                              4.Add firewall rule on IDCPE, for allowing WAN host to access LAN server 5.Add port forwarding rule</t>
  </si>
  <si>
    <t>1. Configure 2 IDCPE                                                                                                  2.Connect LAN/WLAN client to both IDCPE                                                                           3. Internet connectivity should be proper on both IDCPEs                                              4.Add firewall rule on IDCPE, for allowing WAN host to access LAN serve</t>
  </si>
  <si>
    <t>1. Configure 2 IDCPE                                                                                                  2.Connect LAN/WLAN client to both IDCPE                                                                           3. Internet connectivity should be proper on both IDCPEs                                              4.Add firewall rule on IDCPE, for allowing WAN host to access LAN server</t>
  </si>
  <si>
    <t xml:space="preserve">1. Login to IDCPE GUI (http://192.168.1.1) with username : admin and password : 7KEFJdFLT4                           2. Navigate to Network Setting &gt;&gt; NAT                                   3. Add new port forwarding rule by selecting WAN interface as Cellular WAN 1                                                       4. Configure FTP/HTTP server on client connected to IDCPE 
5. Try to access FTP/HTTP server configured on client connected to IDCPE from outside network(IDCPE-2) </t>
  </si>
  <si>
    <t>Select WAN interface as  ETHWAN when connection type is cellular wan-1</t>
  </si>
  <si>
    <t>1. Configure 2 IDCPE                                                                                                  2.Connect LAN/WLAN client to both IDCPE                                                                           3. Internet connectivity should be proper on both IDCPEs                                              4.Add firewall rule on IDCPE, for allowing WAN host to access LAN serve                               5.Port forwarding rule should be added for HTTP/FTP services and it should be disabled</t>
  </si>
  <si>
    <t>1. Configure 2 IDCPE                                                                                                  2.Connect LAN/WLAN client to both IDCPE                                                                           3. Internet connectivity should be proper on both IDCPEs                                              4.Add firewall rule on IDCPE, for allowing WAN host to access LAN serve                               5.Port forwarding rule should be added for HTTP/FTP services</t>
  </si>
  <si>
    <t>The HTTP server should be accessible from WAN side host by using custom port between 3000-3010</t>
  </si>
  <si>
    <t xml:space="preserve">1. Login to IDCPE GUI (http://192.168.1.1) with username : admin and password : 7KEFJdFLT4                           2. Navigate to Network Setting &gt;&gt; NAT                                   3. Add new port forwarding rule by doing below changes :                                                                                     Active : Enable                                                                                   Service Name  : HTTP                                                                     
WAN Interface : Cellular WAN 1                                                                             Start Port : 3000
End Port :  3010                                                                                   Translation Start Port :  3000                                                               Translation End Port :  3010                                                                                     
Server IP Address :  IP address of client connected to IDCPE                                                                                    Configure Originating IP :  NA                                                           Originating IP :  NA                                                                        Protocol : TCP                                                                               4. Configure HTTP server with  port  7000 on client connected to IDCPE 
5. Try to access HTTP server on client connected to IDCPE from outside network(IDCPE-2) on port range 3000-3010
</t>
  </si>
  <si>
    <t>The HTTP server should be accessible from WAN side host by using standard port-80</t>
  </si>
  <si>
    <t xml:space="preserve">1. Login to IDCPE GUI (http://192.168.1.1) with username : admin and password : 7KEFJdFLT4                           2. Navigate to Network Setting &gt;&gt; NAT                                   3. Add new port forwarding rule by doing below changes :                                                                                     Active : Enable                                                                                   Service Name  : HTTP                                                                     
WAN Interface : Cellular WAN 1                                                                             Start Port : 80
End Port :  80                                                                                   Translation Start Port :  80                                                               Translation End Port :  80                                                                                         
Server IP Address :  IP address of client connected to IDCPE                                                                                     Configure Originating IP :  NA                                                           Originating IP :  NA                                                                        Protocol : TCP                                                                               4. Configure FTP server with FTP port 7000 on client connected to IDCPE 
5. Try to access FTP server configured on client connected to IDCPE from outside network(IDCPE-2) on standard port
</t>
  </si>
  <si>
    <t xml:space="preserve">1. Login to IDCPE GUI (http://192.168.1.1) with username : admin and password : 7KEFJdFLT4                           2. Navigate to Network Setting &gt;&gt; NAT                                   3. Add new port forwarding rule by doing below changes :                                                                                     Active : Enable                                                                                   Service Name  : HTTP                                                                      
WAN Interface : Cellular WAN 1                                                                             Start Port : 3000
End Port :  3010                                                                                   Translation Start Port :  3000                                                               Translation End Port :  3010                                                                                     
Server IP Address :  IP address of client connected to IDCPE                                                                                   Configure Originating IP :  NA                                                           Originating IP :  NA                                                                        Protocol : TCP                                                                               4. Configure HTTP server with  port 80 on client connected to IDCPE 
5. Try to access HTTP server configured on client connected to IDCPE from outside network(IDCPE-2) on port range 3000-3010
</t>
  </si>
  <si>
    <t xml:space="preserve">1. Login to IDCPE GUI (http://192.168.1.1) with username : admin and password : 7KEFJdFLT4                           2. Navigate to Network Setting &gt;&gt; NAT                                   3. Add new port forwarding rule by doing below changes :                                                                                     Active : Enable                                                                                   Service Name  : HTTP                                                                     
WAN Interface : Cellular WAN 1                                                                             Start Port : 80
End Port :  80                                                                                   Translation Start Port :  80                                                              Translation End Port :  80                                                                                          
Server IP Address :  IP address of client connected to IDCPE                                                                                    Configure Originating IP :  NA                                                           Originating IP :  NA                                                                        Protocol : TCP                                                                               4. Configure HTTP server with  port  80
5. Try to access HTTP server configured on client connected to IDCPE from outside network(IDCPE-2) on standard port
</t>
  </si>
  <si>
    <t>The FTP server should be accessible from WAN side host by using custom port between 2000-2010</t>
  </si>
  <si>
    <t xml:space="preserve">1. Login to IDCPE GUI (http://192.168.1.1) with username : admin and password : 7KEFJdFLT4                           2. Navigate to Network Setting &gt;&gt; NAT                                   3. Add new port forwarding rule by doing below changes :                                                                                     Active : Enable                                                                                   Service Name  : FTP                                                                     
WAN Interface : Cellular WAN 1                                                                             Start Port : 2000
End Port :  2010                                                                                   Translation Start Port :  2000                                                               Translation End Port :  2010                                                                                     
Server IP Address :  IP address of client connected to IDCPE                                                                             Configure Originating IP :  NA                                                           Originating IP :  NA                                                                        Protocol : TCP                                                                               4. Configure FTP server with FTP port  6000 on client connected to IDCPE 
5. Try to access FTP server configured on client connected to IDCPE from outside network(IDCPE-2) on port range 2000-2010
</t>
  </si>
  <si>
    <t>The FTP server should be accessible from WAN side host by using standard port-21</t>
  </si>
  <si>
    <t xml:space="preserve">1. Login to IDCPE GUI (http://192.168.1.1) with username : admin and password : 7KEFJdFLT4                           2. Navigate to Network Setting &gt;&gt; NAT                                   3. Add new port forwarding rule by doing below changes :                                                                                     Active : Enable                                                                                   Service Name  : FTP                                                                     
WAN Interface : Cellular WAN 1                                                                             Start Port : 21
End Port :  21                                                                                   Translation Start Port :  21                                                               Translation End Port :  21                                                                                          
Server IP Address :  IP address of client connected to IDCPE                                                                                   Configure Originating IP :  NA                                                           Originating IP :  NA                                                                        Protocol : TCP                                                                               4. Configure FTP server with FTP port 6000 on client connected to IDCPE 
5. Try to access FTP server configured on client connected to IDCPE from outside network(IDCPE-2) on standard port
</t>
  </si>
  <si>
    <t xml:space="preserve">1. Login to IDCPE GUI (http://192.168.1.1) with username : admin and password : 7KEFJdFLT4                           2. Navigate to Network Setting &gt;&gt; NAT                                   3. Add new port forwarding rule by doing below changes :                                                                                     Active : Enable                                                                                   Service Name  : FTP                                                                     
WAN Interface : Cellular WAN 1                                                                             Start Port : 2000
End Port :  2010                                                                                   Translation Start Port :  2000                                                               Translation End Port :  2010                                                                                     
Server IP Address :  IP address of client connected to IDCPE                                                                                  Configure Originating IP :  NA                                                           Originating IP :  NA                                                                        Protocol : TCP                                                                               4. Configure FTP server with FTP port 21 on client connected to IDCPE 
5. Try to access FTP server configured on client connected to IDCPE from outside network(IDCPE-2) on port range 2000-2010
</t>
  </si>
  <si>
    <t xml:space="preserve">1. Login to IDCPE GUI (http://192.168.1.1) with username : admin and password : 7KEFJdFLT4                           2. Navigate to Network Setting &gt;&gt; NAT                                   3. Add new port forwarding rule by doing below changes :                                                                                     Active : Enable                                                                                   Service Name  : FTP                                                                     
WAN Interface : Cellular WAN 1                                                                             Start Port : 21
End Port :  21                                                                                   Translation Start Port :  21                                                               Translation End Port :  21                                                                                          
Server IP Address :  IP address of client connected to  IDCPE                                                                                    Configure Originating IP :  NA                                                           Originating IP :  NA                                                                        Protocol : TCP                                                                               4. Configure FTP server with FTP port  21 on client connected to IDCPE 
5. Try to access FTP server configured on client connected to IDCPE from outside network(IDCPE-2) on standard port
</t>
  </si>
  <si>
    <t>WAN</t>
  </si>
  <si>
    <t>WiFi_Stability</t>
  </si>
  <si>
    <t>Octoscope_Performance</t>
  </si>
  <si>
    <t>Port Forwading_Cellular_WAN_1</t>
  </si>
  <si>
    <r>
      <t xml:space="preserve">                      IDCPE VIT </t>
    </r>
    <r>
      <rPr>
        <b/>
        <sz val="22"/>
        <color theme="1"/>
        <rFont val="Calibri"/>
        <family val="2"/>
        <scheme val="minor"/>
      </rPr>
      <t xml:space="preserve">Full Cycle Test Report </t>
    </r>
    <r>
      <rPr>
        <sz val="22"/>
        <color theme="1"/>
        <rFont val="Calibri"/>
        <family val="2"/>
        <scheme val="minor"/>
      </rPr>
      <t xml:space="preserve">                     </t>
    </r>
    <r>
      <rPr>
        <b/>
        <sz val="14"/>
        <color theme="1"/>
        <rFont val="Calibri"/>
        <family val="2"/>
        <scheme val="minor"/>
      </rPr>
      <t xml:space="preserve">Date: </t>
    </r>
  </si>
  <si>
    <t xml:space="preserve"> IDCPE</t>
  </si>
  <si>
    <t>PASS</t>
  </si>
  <si>
    <t>IDCPE WAN is ipv6 only</t>
  </si>
  <si>
    <t>Sr.No</t>
  </si>
  <si>
    <t>FAIL</t>
  </si>
  <si>
    <t xml:space="preserve">
Enable  AP's</t>
  </si>
  <si>
    <t>5GHz Guest 3</t>
  </si>
  <si>
    <t>2.4 Guest 3</t>
  </si>
  <si>
    <t xml:space="preserve">Validate in ACS server the parameter Device.WiFi.SSID.7.SSID details should update correctly as per configured in GUI </t>
  </si>
  <si>
    <t xml:space="preserve">Validate in ACS server the parameter Device.WiFi.SSID.8.SSID details should update correctly as per configured in GUI </t>
  </si>
  <si>
    <t>1.In ACS,go to Advanced view-&gt;Device-&gt;WiFi-&gt;SSID.7 &amp; check the SSID 6 details</t>
  </si>
  <si>
    <t>1.In ACS,go to Advanced view-&gt;Device-&gt;WiFi-&gt;SSID. &amp; check the SSID 8 details</t>
  </si>
  <si>
    <t>setup limitation</t>
  </si>
  <si>
    <t>Unique Wi-Fi SSID &amp; PASSphrase for deafult SSIDs</t>
  </si>
  <si>
    <t>Guest1 SSID</t>
  </si>
  <si>
    <t>Guest2 SSID</t>
  </si>
  <si>
    <t>Guest3 SSID</t>
  </si>
  <si>
    <t>Default 2.4Ghz SSID</t>
  </si>
  <si>
    <t>Default 5Ghz SSID</t>
  </si>
  <si>
    <t>Tested on Production ACS</t>
  </si>
  <si>
    <t xml:space="preserve">DNS servers should be configured from ACS successfully.                                                
</t>
  </si>
  <si>
    <t>1.In ACS,Go to Device-&gt;WiFi-&gt;Radio.channel ,edit the channels</t>
  </si>
  <si>
    <t>1.In ACS,Go to Advanced view-&gt;Device-&gt;NAT-&gt;PortMapping                                                             
2.copy'Device.NAT.PortMapping ',go to custom RPC and select Method name=Add Object &amp; in request, paste the copied object and send update                                                                         
3.Get current on PortMapping 1,object will create for UDP service by default                                                                           
4.Modify the  Service by giving External port as 7000</t>
  </si>
  <si>
    <t xml:space="preserve">1.In ACS,Go to Advanced view-&gt;Device-&gt;NAT-&gt;PortMapping                                                             
2.copy'Device.NAT.PortMapping ',go to custom RPC and select Method name=Add Object &amp; in request, paste the copied object and send update                                                                         
3.Get current on PortMapping 1,object will create for UDP service by default                                                                           
4.User can change Service to TCP by giving InternalPort,ExternalPort   </t>
  </si>
  <si>
    <t>1.User should able to enable the DHCP server from ACS and same should reflect in ACS &amp; GUI Network Setting-&gt;Home Networking &gt;&gt;  LAN setup &gt;&gt; DHCP server state &gt;&gt;DHCP  
2.LAN host should get IP from DHCP server.</t>
  </si>
  <si>
    <t>changes accepted</t>
  </si>
  <si>
    <t>option not available on GUI</t>
  </si>
  <si>
    <t>Severity</t>
  </si>
  <si>
    <t>Azure ID</t>
  </si>
  <si>
    <t xml:space="preserve">[IDCPE_Zyxel] : IPv6 not working when Ethernet wan is  enabled </t>
  </si>
  <si>
    <t>Blocker</t>
  </si>
  <si>
    <t xml:space="preserve">[IDCPE_Zyxel] : 5GHz SSID broadcast stopped  </t>
  </si>
  <si>
    <t>Major</t>
  </si>
  <si>
    <t>[IDCPE_Zyxel] :DHCPv4 IP not received on LAN client when DHCP pool changed from ACS</t>
  </si>
  <si>
    <t>Critical</t>
  </si>
  <si>
    <t xml:space="preserve"> [IDCPE_Zyxel] : File Upload Functionality from ACS not working</t>
  </si>
  <si>
    <t>[IDCPE_Zyxel] : IDCPE wan is not switching to cellular network when fiber cable removed from ONT</t>
  </si>
  <si>
    <t>[IDCPE_Zyxel] : Device internet connection down intermediately</t>
  </si>
  <si>
    <t>[IDCPE_Zyxel] : USB not getting detected on IDCPE</t>
  </si>
  <si>
    <t>#235754</t>
  </si>
  <si>
    <t>#235700</t>
  </si>
  <si>
    <t>[IDCPE_Zyxel] : FOTA upgrade failed when IP Protocol selected TR069 on IPv6 Only from TR-069 client settings</t>
  </si>
  <si>
    <t>[IDCPE_Zyxel] : 9 Aps listed in Device.WiFi.AccessPoint on ACS however device having only 8 APs.</t>
  </si>
  <si>
    <t>Normal</t>
  </si>
  <si>
    <t>#235721</t>
  </si>
  <si>
    <t xml:space="preserve">1.In ACS,Go to Device-&gt;DNS-&gt;Client-&gt;Server.1                                                                     2.Edit DNSServer = 8.8.8.8 in server 1                        
 </t>
  </si>
  <si>
    <t>Device offline on acs when ethwan is connected</t>
  </si>
  <si>
    <t xml:space="preserve">allowing to add same rule multiple times </t>
  </si>
  <si>
    <t>#235618</t>
  </si>
  <si>
    <t>IDCPE WAN is having only IPv6 IP</t>
  </si>
  <si>
    <t>checked only by changing acs ipv6 url</t>
  </si>
  <si>
    <t>5ghz with space in password ,client is not able to connect</t>
  </si>
  <si>
    <t>1.Launch GUI page in laptop for device
2.Give the credential and login the page
3.Go to Home networking &gt;&gt; Wireless &gt;&gt; WiFi &gt;&gt; General ,select 2.4GHz band and configure SSID.
4.Now connect AP1 with one 11n and 11g capabilty client.</t>
  </si>
  <si>
    <t>1.Launch GUI page in laptop for device
2.Give the credential and login the page                       3. .Go to Home networking &gt;&gt; Wireless &gt;&gt; WiFi &gt;&gt; General ,select 2.4GHz band 
3.Now navigate to Guest/More AP and configure guest1 SSID.
4.Now connect AP2 with one 11n and 11g capabilty client.</t>
  </si>
  <si>
    <t>Validate wireless 802.11 a/n/ac /ax mode functionality of AP7</t>
  </si>
  <si>
    <t>Validate wireless 802.11 a/n/ac /ax mode functionality of AP8</t>
  </si>
  <si>
    <t>Validate wireless 802.11ng mode functionality of AP4</t>
  </si>
  <si>
    <t>1.Launch GUI page in laptop for device
2.Give the credential and login the page                       3. .Go to Home networking &gt;&gt; Wireless &gt;&gt; WiFi &gt;&gt; General ,select 2.4GHz band 
3.Now navigate to Guest/More AP and configure guest2 SSID.
4.Now connect AP3 with one 11n and 11g capabilty client.</t>
  </si>
  <si>
    <t>1.Launch GUI page in laptop for device
2.Give the credential and login the page                       3. .Go to Home networking &gt;&gt; Wireless &gt;&gt; WiFi &gt;&gt; General ,select 2.4GHz band 
3.Now navigate to Guest/More AP and configure guest3 SSID.
4.Now connect AP4 with one 11n and 11g capabilty client.</t>
  </si>
  <si>
    <t>a/n/ac/ax Clients should able to Device without any problem to AP6</t>
  </si>
  <si>
    <t>a/n/ac/ax Clients should able to Device without any problem to AP7</t>
  </si>
  <si>
    <t>a/n/ac/ax Clients should able to Device without any problem to AP8</t>
  </si>
  <si>
    <t>a/n/ac/ax Clients should able to Device without any problem to AP5</t>
  </si>
  <si>
    <t>1.Launch GUI page in laptop for device
2.Give the credential and login the page
3.Go to Home networking &gt;&gt; Wireless &gt;&gt; WiFi &gt;&gt; General ,select 5GHz band and configure SSID.
4.Now connect AP5 with one 11a/n/ac/ax  capabilty client.</t>
  </si>
  <si>
    <t>1.Launch GUI page in laptop for device
2.Give the credential and login the page                       3. .Go to Home networking &gt;&gt; Wireless &gt;&gt; WiFi &gt;&gt; General ,select 5GHz band 
3.Now navigate to Guest/More AP and configure guest1 SSID.
4.Now connect AP6 with one 11a/n/ac/ax  capabilty client.</t>
  </si>
  <si>
    <t>1.Launch GUI page in laptop for device
2.Give the credential and login the page                       3. .Go to Home networking &gt;&gt; Wireless &gt;&gt; WiFi &gt;&gt; General ,select 5GHz band 
3.Now navigate to Guest/More AP and configure guest3 SSID.
4.Now connect AP8 with one 11a/n/ac/ax  capabilty client.</t>
  </si>
  <si>
    <t>1.Launch GUI page in laptop for device
2.Give the credential and login the page                       3. .Go to Home networking &gt;&gt; Wireless &gt;&gt; WiFi &gt;&gt; General ,select 5GHz band 
3.Now navigate to Guest/More AP and configure guest2 SSID.
4.Now connect AP7 with one 11a/n/ac/axapabilty client.</t>
  </si>
  <si>
    <t>SSID/PASSword Combination</t>
  </si>
  <si>
    <t>To validate connectivity for PASSword with spaces in characters for AP1.</t>
  </si>
  <si>
    <t>1.Launch GUI page in laptop for device.
2.Give the credential and login the page
3.Go to wireless --Profiles--Configure SSID 1.
4.While configuring PASSword make sure use space in between characters.
(Ex:-JIO ONT 1)
5.Now try to save configuration.</t>
  </si>
  <si>
    <t>User should not able to add space( ), single quotes('), double quotes("), Pipe (|), Semi-Colon (;) in characters for PASSword.</t>
  </si>
  <si>
    <t>To validate connectivity for PASSword with spaces in characters for AP2.</t>
  </si>
  <si>
    <t>1.Launch GUI page in laptop for device.
2.Give the credential and login the page
3.Go to wireless --Profiles--Configure SSID 2.
4.While configuring PASSword make sure use space in between characters.
(Ex:-JIO ONT 2)
5.Now try to save configuration.</t>
  </si>
  <si>
    <t>To validate connectivity for PASSword with spaces in characters for AP3.</t>
  </si>
  <si>
    <t>1.Launch GUI page in laptop for device.
2.Give the credential and login the page
3.Go to wireless --Profiles--Configure SSID 3.
4.While configuring PASSword make sure use space in between characters.
(Ex:-JIO ONT 3)
5.Now try to save configuration.</t>
  </si>
  <si>
    <t>To validate connectivity for PASSword with spaces in characters for AP4.</t>
  </si>
  <si>
    <t>1.Launch GUI page in laptop for device.
2.Give the credential and login the page
3.Go to wireless --Profiles--Configure SSID 4.
4.While configuring PASSword make sure use space in between characters.
(Ex:-JIO ONT 4)
5.Now try to save configuration.</t>
  </si>
  <si>
    <t>To validate connectivity for PASSword with spaces in characters for AP5.</t>
  </si>
  <si>
    <t>1.Launch GUI page in laptop for device.
2.Give the credential and login the page
3.Go to wireless --Profiles--Configure SSID 5.
4.While configuring PASSword make sure use space in between characters.
(Ex:-JIO ONT 5)
5.Now try to save configuration.</t>
  </si>
  <si>
    <t>To validate connectivity for PASSword with spaces in characters for AP6.</t>
  </si>
  <si>
    <t>1.Launch GUI page in laptop for device.
2.Give the credential and login the page
3.Go to wireless --Profiles--Configure SSID 6.
4.While configuring PASSword make sure use space in between characters.
(Ex:-JIO ONT 6)
5.Now try to save configuration.</t>
  </si>
  <si>
    <t>To validate connectivity for PASSword with combination of special characters (!@#$%^&amp;*()_+-=[]{}\:/&lt;&gt;,.?-), characters &amp; numbers for AP1.</t>
  </si>
  <si>
    <t>1.Launch GUI page in laptop for device.
2.Give the credential and login the page
3.Go to wireless --Profiles--Configure SSID 1.
4.While configuring PASSword make sure use special characters, characters &amp; numbers in charecter.
(Ex:-@Jio!@#$&amp;12RB*_$1_1)
5.Now try to save configuration.</t>
  </si>
  <si>
    <t>1. User should be able to configure PASSword with combination of special characters, numbers &amp; characters.                                          2. Client should be able to connect  with the same PASSword without any problem.</t>
  </si>
  <si>
    <t>To validate connectivity for PASSword with combination of special characters (!@#$%^&amp;*()_+-=[]{}\:/&lt;&gt;,.?-), characters &amp; numbers for AP2.</t>
  </si>
  <si>
    <t>1.Launch GUI page in laptop for device.
2.Give the credential and login the page
3.Go to wireless --Profiles--Configure SSID 2.
4.While configuring PASSword make sure use special characters, characters &amp; numbers in charecter.
(Ex:-@Jio!@#$&amp;12RB*_$2_2)
5.Now try to save configuration.</t>
  </si>
  <si>
    <t>To validate connectivity for PASSword with combination of special characters (!@#$%^&amp;*()_+-=[]{}\:/&lt;&gt;,.?-), characters &amp; numbers for AP3.</t>
  </si>
  <si>
    <t>1.Launch GUI page in laptop for device.
2.Give the credential and login the page
3.Go to wireless --Profiles--Configure SSID 3.
4.While configuring PASSword make sure use special characters, characters &amp; numbers in charecter.
(Ex:-@Jio!@#$&amp;12RB*_$3_3)
5.Now try to save configuration.</t>
  </si>
  <si>
    <t>To validate connectivity for PASSword with combination of special characters (!@#$%^&amp;*()_+-=[]{}\:/&lt;&gt;,.?-), characters &amp; numbers for AP4.</t>
  </si>
  <si>
    <t>1.Launch GUI page in laptop for device.
2.Give the credential and login the page
3.Go to wireless --Profiles--Configure SSID 4.
4.While configuring PASSword make sure use special characters, characters &amp; numbers in charecter.
(Ex:-@Jio!@#$&amp;12RB*_$4_4)
5.Now try to save configuration.</t>
  </si>
  <si>
    <t>To validate connectivity for PASSword with combination of special characters (!@#$%^&amp;*()_+-=[]{}\:/&lt;&gt;,.?-), characters &amp; numbers for AP5.</t>
  </si>
  <si>
    <t>1.Launch GUI page in laptop for device.
2.Give the credential and login the page
3.Go to wireless --Profiles--Configure SSID 5.
4.While configuring PASSword make sure use special characters, characters &amp; numbers in charecter.
(Ex:-@Jio!@#$&amp;12RB*_$5_5)
5.Now try to save configuration.</t>
  </si>
  <si>
    <t>To validate connectivity for PASSword with combination of special characters (!@#$%^&amp;*()_+-=[]{}\:/&lt;&gt;,.?-), characters &amp; numbers for AP6.</t>
  </si>
  <si>
    <t>1.Launch GUI page in laptop for device.
2.Give the credential and login the page
3.Go to wireless --Profiles--Configure SSID 6.
4.While configuring PASSword make sure use special characters, characters &amp; numbers in charecter.
(Ex:-Jio!@#$&amp;1234ONT*_$6_6)
5.Now try to save configuration.</t>
  </si>
  <si>
    <t>DFS channels are not disable on UI</t>
  </si>
  <si>
    <t>channel 1-9 available on GUI and 1-13 on ACS</t>
  </si>
  <si>
    <t>To validate connectivity for SSID name with spaces in characters for AP7</t>
  </si>
  <si>
    <t>To validate connectivity for SSID name with spaces in characters for AP8</t>
  </si>
  <si>
    <t>To validate connectivity for PASSword with spaces in characters for AP7.</t>
  </si>
  <si>
    <t>To validate connectivity for PASSword with spaces in characters for AP8.</t>
  </si>
  <si>
    <t>To validate connectivity for SSID name with spaces before characters for AP7.</t>
  </si>
  <si>
    <t>To validate connectivity for SSID name with spaces before characters for AP8.</t>
  </si>
  <si>
    <t>To validate connectivity for SSID name with combination of special characters (!@#$%^&amp;*()_+-=[]{}\:/&lt;&gt;,.?-), characters &amp; numbers for AP7.</t>
  </si>
  <si>
    <t>To validate connectivity for SSID name with combination of special characters (!@#$%^&amp;*()_+-=[]{}\:/&lt;&gt;,.?-), characters &amp; numbers for AP8.</t>
  </si>
  <si>
    <t>To validate connectivity for PASSword with combination of special characters (!@#$%^&amp;*()_+-=[]{}\:/&lt;&gt;,.?-), characters &amp; numbers for AP7.</t>
  </si>
  <si>
    <t>To validate connectivity for PASSword with combination of special characters (!@#$%^&amp;*()_+-=[]{}\:/&lt;&gt;,.?-), characters &amp; numbers for AP8.</t>
  </si>
  <si>
    <t>Device.WiFi.AccessPoint.{i}.AssociatedDevice List is not updating after connecting wireless client</t>
  </si>
  <si>
    <t xml:space="preserve">1. Login to Device GUI                                                                  2. Navigate to Home Networking &gt;&gt; LAN Setup 
3. LAN IPv6  mode setup : "IPv6 Active" should be enabled                                                                                 4.LAN IPv6 Prefix Setup :  "Delegation prefix from wan" should be selected and it should be set to "default"                                                                         5.LAN IPv6 Address assign setup  : should be "stateless"                                                                                         6. LAN IPv6 DNS Assign Setup : should be "From RA &amp; DHCPv6 server"                                                            
7.Start Wireshark, in IPv6 Router Advertisement packet check the Prefix Information.
</t>
  </si>
  <si>
    <t>1. Check LAN/WLAN clients IPv6 address, First 64 bits are from prefexes.
2. In packet captures check if prefix information is advertised in Router Advertisment.</t>
  </si>
  <si>
    <t>1. In GUI, go to Home Networking page.                2. Select LAN IPv6 prefix  :  Static                                                                                                                                                                3. Give static prefix : first 64 bits from wan IPv6 ip(example = 2409:40c0:102e:aec::/64.                  4. Select LAN IPv6 Address Assign Setup : Stateful
5. .Give IPv6 start,end address and domain name.</t>
  </si>
  <si>
    <t xml:space="preserve">1. The client will get first 64 bits IPv6 IP from the prefixes page.                                                                         
 2.It will get the next 64 bits IPv6 IP from Ip address pool .
</t>
  </si>
  <si>
    <t>1. In GUI, go to WAN IPv6 page. Select stateful address configuration.
2.Check WAN IPv6 in Device status page.</t>
  </si>
  <si>
    <t>1.The WAN IPv6 connection type and should be in stateful mode.
2. Device should receive an ipv6 wan ip .</t>
  </si>
  <si>
    <t xml:space="preserve">1. By default IPv6 Wan mode is stateful mode.
2. PD is enabled by default. 
3. Check in Advanced &gt;&gt; Prefexes </t>
  </si>
  <si>
    <t xml:space="preserve">Setup :DUT (LAN .----(WAN .Eth device  --- LAN Host .
On DUT :
1. ON WAN IPv6 page : Select Stateless mode and Turn OFF PD. 
2. Menu Search&gt;&gt; IPv6 Prefix Length Configuration&gt;&gt; 
Client Identifier &gt;&gt; Mac address of Eth device
 Add Prefix &gt;&gt; 64
ON Eth Device 
1. WAN Ipv6 configuration is stateless by Default and disbale NDPD and enable PD
2. Check the LAN ipv6 configuration and IPv6 address of LAN host connected to Eth device 
</t>
  </si>
  <si>
    <t>1. In GUI go to LAN IPv6 page .
2. Enter domain Name in the Domain .
3. Do Ipconfig /all on LAN host</t>
  </si>
  <si>
    <t>1. Go to Home Networking  &gt;&gt; LAN setup 
2. Select Lease / Rebind Time . 
3. Start packet captures on the LAN host</t>
  </si>
  <si>
    <t>1. Go to Home Networking  &gt;&gt; LAN setup .               2. RADVD Active should be Enable
3. Start Wireshark captures on LAN Host. 
By default DHCP server mode is stateless</t>
  </si>
  <si>
    <t>1.Go to RADVD page in GUI.
2.Change Advertise Interval.
3.Take wireshark packet capture from LAN host.</t>
  </si>
  <si>
    <t>In packet capture, the RADVD packets should come  50% of interval.
The RADVD server should have Prefix information from Prefixes page  (Stateless LAN Mode . and should not have Prefix information from Prefixes page  (Stateful LAN Mode ..</t>
  </si>
  <si>
    <t xml:space="preserve">1. Network settings »Routing» Static Route&gt;&gt; Add New IPv6 static route. 
a. Active : ON  
b. Route Name :  &lt;Any&gt; 
c. IP Type : IPV6  
d. Destination IP Address :Any                                         e. Prefix length :128
f. Gateway IP Address  : Lan IPv6 IP of DUT 
g.Interface : Any
</t>
  </si>
  <si>
    <t xml:space="preserve">1. Network settings »Routing» Static Route&gt;&gt; Add New IPv6 static route. 
a. Active : ON  
b. Route Name :  &lt;Any&gt; 
c. IP Type : IPV6  
d. Destination IP Address :Any                                         e. Prefix length :128
f. Gateway IP Address  :WAN IPv6 IP of DUT 
g.Interface : Any
</t>
  </si>
  <si>
    <t xml:space="preserve">1.In ACS, go to Device settings--&gt;Management. ConnectionRequestURL must be IPv6 URL.
2.Also check in ACS, Advanced View--&gt;Management server. ConnectionRequestURL must be IPv6 URL.
</t>
  </si>
  <si>
    <t>Device should online using IPv6 CURL.</t>
  </si>
  <si>
    <t xml:space="preserve">1.Give static wanIPv4
2.Through ACS, reboot the device
3.Check whether the device comes online after reboot.. </t>
  </si>
  <si>
    <t>1.Give static wanIPv4
1.Upgrade the device through ACS server.
3.Check in GUI whether the upgrade is successful and it should come online on ACS.</t>
  </si>
  <si>
    <t>1.Give static wan IPv4
1.Factory reset the device through ACS server.</t>
  </si>
  <si>
    <t>1.Check Internet connectivity on any LAN host connected to the Gateway.
[For Windows disable Ipv4 by clicking on Network Connections &gt;&gt; Properties &gt;&gt; Uncheck IPv4 &gt;&gt;OK, For Ubuntu use ping6]
2.Try pinging any URL to check the connectivity.</t>
  </si>
  <si>
    <t>1.Go to diagnostics page in GUI.
2.Do ping6 to any URL.</t>
  </si>
  <si>
    <t>1.Go to diagnostics page in GUI.
2.Do traceroute6 to any URL.</t>
  </si>
  <si>
    <t xml:space="preserve">1.Give unreachable static IPv4 address in WAN IPv4 page in GUI.
2. Enter correct TR69 credentials in TR69 page.
3.In ACS, go to Device settings--&gt;Management. ConnectionRequestURL must be IPv6 URL.
4.Also check in ACS, Advanced View--&gt;Management server. ConnectionRequestURL must be IPv6 URL.
</t>
  </si>
  <si>
    <t>1. Access the Dashboard Page of the DUT</t>
  </si>
  <si>
    <t>1.Check whether the device is online on ACS.
2.In ACS, go to Device.IP.Diagnostics.IPPing 
3.Enter DiagnosticsState Requested  
4.Give URL in HostName. ipv6.&lt;name&gt;.com
5.Do Send Update 
6.Check Result in ACS.</t>
  </si>
  <si>
    <t>1.Check whether the device is online on ACS.
2.In ACS, go toDevice.IP.Diagnostics.TraceRoute
3.Enter DiagnosticsState Requested  
4.Give URL in HostName.ipv6.&lt;namel&gt;.com
5.Do Send Update 
6.Check Result in ACS.</t>
  </si>
  <si>
    <t>1.Check whether the device is online on ACS.
2.In ACS, go to DNS--&gt;Diagnostics--&gt;NSlookupdiagnostics.
3.Enter DiagnosticsState Requested  
4.Give URL in HostName.
5.Do Send Update 
6.Check Result in ACS.</t>
  </si>
  <si>
    <t>1. Diagnostics &gt;&gt; Nslookup &gt;&gt; Enter a valid IPv6 Hostname</t>
  </si>
  <si>
    <t xml:space="preserve"> 1.In DUT, set valid TR069 credentials.
2.The device should come online on ACS.
3.Check ConnectionRequestURL on ACS.
Senario 2: 
Make IPv6 WAN Down by IPv6 WAN page by turing off PD and Choosing stateless mode.
</t>
  </si>
  <si>
    <t>1.Connect LAN client to the DUT.
2.In the DUT, make IPv4 WAN down by enterind a static IP in IPV4 WAN configuration page .
3.Try accessing internet using IPv6.</t>
  </si>
  <si>
    <t xml:space="preserve">1.Start Wireshark, in IPv6 Router Advertisement packet check the Prefix Information. 
2.The  IPv6 IP received by the clients are: 
For Ubuntu 64 bits from prefixes+64 bits from the mac address of the client .
For Windows check that first 64 bits are from prefexes.In packet captures  prefix information is advertised in Router Advertisment.
3. Reboot the device 
4. Check the WAN configuration, Wireshark Packet captures , LAN IP of the device . Prefix information 
</t>
  </si>
  <si>
    <t xml:space="preserve">1. In GUI, go to WAN IPv6 page. Select stateful address configuration.
2. PD should be ON 
2.Check WAN IPv6 in Device status page.
The WAN IPv6 connection type and should be in stateful mode &amp; Device should receive an ipv6 wan ip .
4. In GUI, go to LAN IPv6 page. Select server mode Stateless(by default..
5.Go to RADVD page, RA Flag managed should be off.
6. Check the Prefix recieved from WAN side in Network &gt;&gt; Prefixes
7.Start Wireshark, in IPv6 Router Advertisement packet check the Prefix Information. 
The  IPv6 IP received by the clients are: 
For Ubuntu 64 bits from prefixes+64 bits from the mac address of the client .
For Windows check that first 64 bits are from prefexes.In packet captures  prefix information is advertised in Router Advertisment.
8. Upgarde  the device 
9. Check the WAN configuration, Wireshark Packet captures , LAN IP of the device . Prefix information 
</t>
  </si>
  <si>
    <t xml:space="preserve">After Upgrade
1. The WAN IPv6 connection type and should be in stateful mode &amp; Device should receive an ipv6 wan ip . PD should be ON
2. IPv6 LAN should be in stateless mode . In Network&gt;&gt;prefixes the prefix should remain the same as before reboot .In packet captures  prefix information is advertised in Router Advertisment the same as before reboot .
3. For Ubuntu 64 bits from prefixes(same as before reboot.+64 bits from the mac address of the client .
For Windows check that first 64 bits are from prefexes(same as before reboot ..In packet captures  prefix information is advertised in Router Advertisment.
</t>
  </si>
  <si>
    <t xml:space="preserve">In DUT
1.Make sure that internet is reachable through IPv6
2. Connect the Ethernet  HGW /STB/Mesh device
3. Enter correct TR69 credentials in  TR69 Config  page.
4. In ACS search for Serial number of HGW device .
</t>
  </si>
  <si>
    <t xml:space="preserve"> DFS channel allowing to configured for 5 GHZ AP</t>
  </si>
  <si>
    <t>prefix getting changed after upgrade</t>
  </si>
  <si>
    <t xml:space="preserve">[IDCPE_Zyxel] : STB connected to IDCPE is offline on ACS </t>
  </si>
  <si>
    <t xml:space="preserve"># 236591 </t>
  </si>
  <si>
    <t xml:space="preserve">After Reboot:
1. prefix information is advertised in Router Advertisment  should change after reboot .
2.For Windows check that first 64 bits are from prefexes(should change after reboot) 
</t>
  </si>
  <si>
    <t>#236591</t>
  </si>
  <si>
    <t xml:space="preserve">1.Connect LAN port of the  DUT to STB                          
                </t>
  </si>
  <si>
    <t>From DUT ACS,STUN parameter should get pushed to STB  and both device should come online on ACS without any problem.</t>
  </si>
  <si>
    <t>To validate connectivity for Password name with spaces before characters for AP1.</t>
  </si>
  <si>
    <t>To validate connectivity for Password name with spaces before characters for AP2.</t>
  </si>
  <si>
    <t>To validate connectivity for Password name with spaces before characters for AP3.</t>
  </si>
  <si>
    <t>To validate connectivity for Password name with spaces before characters for AP4.</t>
  </si>
  <si>
    <t>To validate connectivity for Password name with spaces before characters for AP5.</t>
  </si>
  <si>
    <t>To validate connectivity for Password name with spaces before characters for AP6.</t>
  </si>
  <si>
    <t>To validate connectivity for Password name with spaces before characters for AP7.</t>
  </si>
  <si>
    <t>To validate connectivity for Password name with spaces before characters for AP8.</t>
  </si>
  <si>
    <t>1.Launch GUI page in laptop for device.
2.Give the credential and login the page
3.Go to wireless --Profiles--Configure Password 1.
4.While configuring Password make sure use space before characters.
(Ex:-     JIO_ONT-1)
5.Now try to save configuration.</t>
  </si>
  <si>
    <t>1.Launch GUI page in laptop for device.
2.Give the credential and login the page
3.Go to wireless --Profiles--Configure Password 2.
4.While configuring Password 2 make sure use space before characters.
(Ex:-     JIO_ONT-2)
5.Now try to save configuration.</t>
  </si>
  <si>
    <t>1.Launch GUI page in laptop for device.
2.Give the credential and login the page
3.Go to wireless --Profiles--Configure Password 3.
4.While configuring Password 3 make sure use space before characters.
(Ex:-     JIO_ONT-3)
5.Now try to save configuration.</t>
  </si>
  <si>
    <t>1.Launch GUI page in laptop for device.
2.Give the credential and login the page
3.Go to wireless --Profiles--Configure Password 4.
4.While configuring Password 4 make sure use space before characters.
(Ex:-     JIO_ONT-4)
5.Now try to save configuration.</t>
  </si>
  <si>
    <t>1.Launch GUI page in laptop for device.
2.Give the credential and login the page
3.Go to wireless --Profiles--Configure Password 5.
4.While configuring Password 5 make sure use space before characters.
(Ex:-     JIO_ONT-5)
5.Now try to save configuration.</t>
  </si>
  <si>
    <t>1.Launch GUI page in laptop for device.
2.Give the credential and login the page
3.Go to wireless --Profiles--Configure Password 6.
4.While configuring Password 6make sure use space before characters.
(Ex:-     JIO_ONT-6)
5.Now try to save configuration.</t>
  </si>
  <si>
    <t>#235610</t>
  </si>
  <si>
    <t>SSID and password accepting space before character accepting</t>
  </si>
  <si>
    <t>Able to set dhcp pool with start address is greater than end address</t>
  </si>
  <si>
    <t>ping and traceroute request from acs for invalid url or invalid ip is not working</t>
  </si>
  <si>
    <t>mac filter functionality not working properly :                                                               1. 4 value change is not received on ACS when new wlan/lan client connected                                                                                                           2.After adding new host mac on mc filter page , we need to do mac filter disabel-enable to apply rules                                                                                                                                                                                                                                        3.though mac address are disbaled  from mac filtering lan client not able to access internet</t>
  </si>
  <si>
    <t>s</t>
  </si>
  <si>
    <t>can't delete wireless mac authentication rule if single entry is present , need to disable rule and delete</t>
  </si>
  <si>
    <t>Method</t>
  </si>
  <si>
    <t>auto</t>
  </si>
  <si>
    <t>auto/Hold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</si>
</sst>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FF0000"/>
      <name val="Calibri"/>
      <family val="2"/>
      <scheme val="minor"/>
    </font>
    <font>
      <b/>
      <sz val="20"/>
      <color theme="1"/>
      <name val="Calibri"/>
      <family val="2"/>
      <scheme val="minor"/>
    </font>
    <font>
      <b/>
      <sz val="22"/>
      <color theme="1"/>
      <name val="Calibri"/>
      <family val="2"/>
      <scheme val="minor"/>
    </font>
    <font>
      <sz val="22"/>
      <color theme="1"/>
      <name val="Calibri"/>
      <family val="2"/>
      <scheme val="minor"/>
    </font>
    <font>
      <b/>
      <sz val="14"/>
      <color theme="1"/>
      <name val="Calibri"/>
      <family val="2"/>
      <scheme val="minor"/>
    </font>
    <font>
      <sz val="12"/>
      <color theme="1"/>
      <name val="Calibri"/>
      <family val="2"/>
      <scheme val="minor"/>
    </font>
    <font>
      <sz val="12"/>
      <name val="Calibri"/>
      <family val="2"/>
      <scheme val="minor"/>
    </font>
    <font>
      <sz val="12"/>
      <name val="Cambria"/>
      <family val="1"/>
    </font>
    <font>
      <sz val="12"/>
      <color theme="1"/>
      <name val="Cambria"/>
      <family val="1"/>
    </font>
    <font>
      <sz val="14"/>
      <color theme="1"/>
      <name val="Cambria"/>
      <family val="1"/>
    </font>
    <font>
      <sz val="14"/>
      <name val="Cambria"/>
      <family val="1"/>
    </font>
    <font>
      <sz val="11"/>
      <name val="Cambria"/>
      <family val="1"/>
    </font>
    <font>
      <b/>
      <sz val="12"/>
      <color theme="1"/>
      <name val="Cambria"/>
      <family val="1"/>
    </font>
    <font>
      <sz val="11"/>
      <color theme="1"/>
      <name val="Cambria"/>
      <family val="1"/>
    </font>
    <font>
      <sz val="11"/>
      <color rgb="FFFF0000"/>
      <name val="Cambria"/>
      <family val="1"/>
    </font>
    <font>
      <b/>
      <sz val="11"/>
      <color theme="1"/>
      <name val="Cambria"/>
      <family val="1"/>
    </font>
    <font>
      <sz val="7"/>
      <name val="Cambria"/>
      <family val="1"/>
    </font>
    <font>
      <sz val="11"/>
      <name val="Arial"/>
      <family val="2"/>
    </font>
    <font>
      <sz val="10"/>
      <color theme="1"/>
      <name val="Calibri"/>
      <family val="2"/>
      <scheme val="minor"/>
    </font>
    <font>
      <b/>
      <sz val="10"/>
      <color theme="1"/>
      <name val="Calibri"/>
      <family val="2"/>
      <scheme val="minor"/>
    </font>
    <font>
      <sz val="10"/>
      <color rgb="FF000000"/>
      <name val="Cambria"/>
      <family val="1"/>
    </font>
    <font>
      <sz val="10"/>
      <color theme="1"/>
      <name val="Cambria"/>
      <family val="1"/>
    </font>
    <font>
      <sz val="10"/>
      <color rgb="FF000000"/>
      <name val="Calibri"/>
      <family val="2"/>
    </font>
    <font>
      <b/>
      <sz val="10"/>
      <color theme="1"/>
      <name val="Cambria"/>
      <family val="1"/>
    </font>
    <font>
      <b/>
      <sz val="12"/>
      <color theme="1"/>
      <name val="Calibri"/>
      <family val="2"/>
      <scheme val="minor"/>
    </font>
    <font>
      <sz val="12"/>
      <color rgb="FFFF0000"/>
      <name val="Cambria"/>
      <family val="1"/>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35">
    <border>
      <left/>
      <right/>
      <top/>
      <bottom/>
      <diagonal/>
    </border>
    <border>
      <left/>
      <right style="double">
        <color theme="9" tint="-0.249977111117893"/>
      </right>
      <top style="double">
        <color theme="9" tint="-0.249977111117893"/>
      </top>
      <bottom style="double">
        <color theme="9" tint="-0.249977111117893"/>
      </bottom>
      <diagonal/>
    </border>
    <border>
      <left/>
      <right/>
      <top style="double">
        <color theme="9" tint="-0.249977111117893"/>
      </top>
      <bottom style="double">
        <color theme="9" tint="-0.249977111117893"/>
      </bottom>
      <diagonal/>
    </border>
    <border>
      <left style="double">
        <color theme="9" tint="-0.249977111117893"/>
      </left>
      <right/>
      <top style="double">
        <color theme="9" tint="-0.249977111117893"/>
      </top>
      <bottom style="double">
        <color theme="9" tint="-0.249977111117893"/>
      </bottom>
      <diagonal/>
    </border>
    <border>
      <left style="double">
        <color theme="9" tint="-0.249977111117893"/>
      </left>
      <right style="double">
        <color theme="9" tint="-0.249977111117893"/>
      </right>
      <top style="double">
        <color theme="9" tint="-0.249977111117893"/>
      </top>
      <bottom style="double">
        <color theme="9" tint="-0.249977111117893"/>
      </bottom>
      <diagonal/>
    </border>
    <border>
      <left/>
      <right style="double">
        <color theme="9" tint="-0.249977111117893"/>
      </right>
      <top/>
      <bottom style="double">
        <color theme="9" tint="-0.249977111117893"/>
      </bottom>
      <diagonal/>
    </border>
    <border>
      <left style="double">
        <color theme="9" tint="-0.249977111117893"/>
      </left>
      <right style="double">
        <color theme="9" tint="-0.249977111117893"/>
      </right>
      <top/>
      <bottom style="double">
        <color theme="9" tint="-0.249977111117893"/>
      </bottom>
      <diagonal/>
    </border>
    <border>
      <left/>
      <right/>
      <top/>
      <bottom style="double">
        <color theme="9" tint="-0.249977111117893"/>
      </bottom>
      <diagonal/>
    </border>
    <border>
      <left style="double">
        <color theme="9" tint="-0.249977111117893"/>
      </left>
      <right/>
      <top/>
      <bottom style="double">
        <color theme="9" tint="-0.249977111117893"/>
      </bottom>
      <diagonal/>
    </border>
    <border>
      <left/>
      <right style="double">
        <color theme="9" tint="-0.249977111117893"/>
      </right>
      <top style="double">
        <color theme="9" tint="-0.249977111117893"/>
      </top>
      <bottom/>
      <diagonal/>
    </border>
    <border>
      <left style="double">
        <color theme="9" tint="-0.249977111117893"/>
      </left>
      <right style="double">
        <color theme="9" tint="-0.249977111117893"/>
      </right>
      <top style="double">
        <color theme="9" tint="-0.249977111117893"/>
      </top>
      <bottom/>
      <diagonal/>
    </border>
    <border>
      <left/>
      <right/>
      <top style="double">
        <color theme="9" tint="-0.249977111117893"/>
      </top>
      <bottom/>
      <diagonal/>
    </border>
    <border>
      <left style="double">
        <color theme="9" tint="-0.249977111117893"/>
      </left>
      <right/>
      <top style="double">
        <color theme="9" tint="-0.249977111117893"/>
      </top>
      <bottom/>
      <diagonal/>
    </border>
    <border>
      <left/>
      <right style="double">
        <color theme="9" tint="-0.24994659260841701"/>
      </right>
      <top style="double">
        <color indexed="64"/>
      </top>
      <bottom style="double">
        <color theme="9" tint="-0.249977111117893"/>
      </bottom>
      <diagonal/>
    </border>
    <border>
      <left/>
      <right/>
      <top style="double">
        <color indexed="64"/>
      </top>
      <bottom style="double">
        <color theme="9" tint="-0.249977111117893"/>
      </bottom>
      <diagonal/>
    </border>
    <border>
      <left style="double">
        <color theme="9" tint="-0.24994659260841701"/>
      </left>
      <right/>
      <top style="double">
        <color indexed="64"/>
      </top>
      <bottom style="double">
        <color theme="9" tint="-0.249977111117893"/>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theme="1"/>
      </right>
      <top style="thin">
        <color theme="1"/>
      </top>
      <bottom/>
      <diagonal/>
    </border>
    <border>
      <left/>
      <right style="thin">
        <color theme="1"/>
      </right>
      <top style="thin">
        <color theme="1"/>
      </top>
      <bottom style="thin">
        <color theme="1"/>
      </bottom>
      <diagonal/>
    </border>
    <border>
      <left/>
      <right style="medium">
        <color theme="1"/>
      </right>
      <top/>
      <bottom style="medium">
        <color theme="1"/>
      </bottom>
      <diagonal/>
    </border>
    <border>
      <left/>
      <right/>
      <top/>
      <bottom style="medium">
        <color theme="1"/>
      </bottom>
      <diagonal/>
    </border>
    <border>
      <left style="medium">
        <color theme="1"/>
      </left>
      <right/>
      <top/>
      <bottom style="medium">
        <color theme="1"/>
      </bottom>
      <diagonal/>
    </border>
    <border>
      <left/>
      <right style="medium">
        <color theme="1"/>
      </right>
      <top/>
      <bottom/>
      <diagonal/>
    </border>
    <border>
      <left style="medium">
        <color theme="1"/>
      </left>
      <right/>
      <top/>
      <bottom/>
      <diagonal/>
    </border>
    <border>
      <left/>
      <right style="medium">
        <color theme="1"/>
      </right>
      <top style="medium">
        <color theme="1"/>
      </top>
      <bottom style="medium">
        <color theme="1"/>
      </bottom>
      <diagonal/>
    </border>
    <border>
      <left/>
      <right/>
      <top style="medium">
        <color theme="1"/>
      </top>
      <bottom style="medium">
        <color theme="1"/>
      </bottom>
      <diagonal/>
    </border>
    <border>
      <left style="medium">
        <color theme="1"/>
      </left>
      <right/>
      <top style="medium">
        <color theme="1"/>
      </top>
      <bottom style="medium">
        <color theme="1"/>
      </bottom>
      <diagonal/>
    </border>
  </borders>
  <cellStyleXfs count="2">
    <xf numFmtId="0" fontId="0" fillId="0" borderId="0"/>
    <xf numFmtId="9" fontId="1" fillId="0" borderId="0" applyFont="0" applyFill="0" applyBorder="0" applyAlignment="0" applyProtection="0"/>
  </cellStyleXfs>
  <cellXfs count="156">
    <xf numFmtId="0" fontId="0" fillId="0" borderId="0" xfId="0"/>
    <xf numFmtId="0" fontId="0" fillId="0" borderId="0" xfId="0" applyAlignment="1"/>
    <xf numFmtId="0" fontId="4" fillId="0" borderId="1" xfId="0" applyFont="1" applyBorder="1" applyAlignment="1">
      <alignment horizontal="center"/>
    </xf>
    <xf numFmtId="10" fontId="5" fillId="0" borderId="4" xfId="1" applyNumberFormat="1" applyFont="1" applyBorder="1" applyAlignment="1">
      <alignment horizontal="center"/>
    </xf>
    <xf numFmtId="0" fontId="5" fillId="0" borderId="4" xfId="0" applyFont="1" applyBorder="1" applyAlignment="1">
      <alignment horizontal="center"/>
    </xf>
    <xf numFmtId="0" fontId="6" fillId="2" borderId="3" xfId="0" applyFont="1" applyFill="1" applyBorder="1" applyAlignment="1">
      <alignment horizontal="center" vertical="center"/>
    </xf>
    <xf numFmtId="10" fontId="4" fillId="0" borderId="4" xfId="1" applyNumberFormat="1" applyFont="1" applyBorder="1" applyAlignment="1">
      <alignment horizontal="center"/>
    </xf>
    <xf numFmtId="0" fontId="4" fillId="0" borderId="4" xfId="0" applyFont="1" applyBorder="1" applyAlignment="1">
      <alignment horizontal="center"/>
    </xf>
    <xf numFmtId="0" fontId="6" fillId="0" borderId="3" xfId="0" applyFont="1" applyBorder="1" applyAlignment="1">
      <alignment horizontal="center" vertical="center"/>
    </xf>
    <xf numFmtId="0" fontId="0" fillId="3" borderId="0" xfId="0" applyFill="1"/>
    <xf numFmtId="0" fontId="4" fillId="3" borderId="1" xfId="0" applyFont="1" applyFill="1" applyBorder="1" applyAlignment="1">
      <alignment horizontal="center"/>
    </xf>
    <xf numFmtId="0" fontId="7" fillId="2" borderId="1"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1" xfId="0" applyFont="1" applyFill="1" applyBorder="1" applyAlignment="1">
      <alignment horizontal="center" vertical="center"/>
    </xf>
    <xf numFmtId="0" fontId="5" fillId="0" borderId="1" xfId="0" applyFont="1" applyBorder="1" applyAlignment="1">
      <alignment horizontal="center"/>
    </xf>
    <xf numFmtId="0" fontId="0" fillId="0" borderId="16" xfId="0" applyBorder="1" applyAlignment="1"/>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horizontal="left" vertical="top" wrapText="1"/>
    </xf>
    <xf numFmtId="0" fontId="13" fillId="0" borderId="0" xfId="0" applyFont="1" applyAlignment="1">
      <alignment horizontal="left" vertical="top"/>
    </xf>
    <xf numFmtId="0" fontId="13" fillId="0" borderId="0" xfId="0" applyFont="1" applyAlignment="1">
      <alignment horizontal="center" vertical="top"/>
    </xf>
    <xf numFmtId="0" fontId="14" fillId="0" borderId="17" xfId="0" applyFont="1" applyBorder="1" applyAlignment="1">
      <alignment horizontal="center" vertical="center" wrapText="1"/>
    </xf>
    <xf numFmtId="0" fontId="15" fillId="0" borderId="17" xfId="0" applyFont="1" applyBorder="1" applyAlignment="1">
      <alignment horizontal="left" vertical="top" wrapText="1"/>
    </xf>
    <xf numFmtId="0" fontId="16" fillId="0" borderId="17" xfId="0" applyFont="1" applyBorder="1" applyAlignment="1">
      <alignment horizontal="center" vertical="center" wrapText="1"/>
    </xf>
    <xf numFmtId="0" fontId="12" fillId="0" borderId="17" xfId="0" applyFont="1" applyBorder="1" applyAlignment="1">
      <alignment horizontal="left" vertical="top"/>
    </xf>
    <xf numFmtId="0" fontId="2" fillId="0" borderId="17" xfId="0" applyFont="1" applyBorder="1" applyAlignment="1">
      <alignment horizontal="center" vertical="top" wrapText="1"/>
    </xf>
    <xf numFmtId="0" fontId="0" fillId="0" borderId="17" xfId="0" applyBorder="1" applyAlignment="1">
      <alignment horizontal="left" vertical="top" wrapText="1"/>
    </xf>
    <xf numFmtId="0" fontId="14" fillId="0" borderId="17" xfId="0" applyFont="1" applyBorder="1" applyAlignment="1">
      <alignment horizontal="center" vertical="center"/>
    </xf>
    <xf numFmtId="0" fontId="0" fillId="0" borderId="0" xfId="0" applyAlignment="1">
      <alignment horizontal="left" vertical="top"/>
    </xf>
    <xf numFmtId="0" fontId="17" fillId="0" borderId="17" xfId="0" applyFont="1" applyBorder="1" applyAlignment="1">
      <alignment horizontal="center" vertical="center" wrapText="1"/>
    </xf>
    <xf numFmtId="0" fontId="18" fillId="0" borderId="17" xfId="0" applyFont="1" applyBorder="1" applyAlignment="1">
      <alignment horizontal="center" vertical="center" wrapText="1"/>
    </xf>
    <xf numFmtId="0" fontId="0" fillId="0" borderId="17" xfId="0" applyBorder="1" applyAlignment="1">
      <alignment horizontal="left" vertical="top"/>
    </xf>
    <xf numFmtId="0" fontId="0" fillId="0" borderId="0" xfId="0" applyAlignment="1">
      <alignment horizontal="left" vertical="top" wrapText="1"/>
    </xf>
    <xf numFmtId="0" fontId="19" fillId="2" borderId="18" xfId="0" applyFont="1" applyFill="1" applyBorder="1" applyAlignment="1">
      <alignment horizontal="center" vertical="center" wrapText="1"/>
    </xf>
    <xf numFmtId="0" fontId="19" fillId="2" borderId="19" xfId="0" applyFont="1" applyFill="1" applyBorder="1" applyAlignment="1">
      <alignment horizontal="center" vertical="center" wrapText="1"/>
    </xf>
    <xf numFmtId="0" fontId="19" fillId="2" borderId="17" xfId="0" applyFont="1" applyFill="1" applyBorder="1" applyAlignment="1">
      <alignment horizontal="center" vertical="center" wrapText="1"/>
    </xf>
    <xf numFmtId="0" fontId="0" fillId="0" borderId="0" xfId="0" applyFont="1" applyBorder="1" applyAlignment="1">
      <alignment horizontal="left" vertical="top" wrapText="1"/>
    </xf>
    <xf numFmtId="0" fontId="0" fillId="0" borderId="0" xfId="0" applyFont="1" applyBorder="1" applyAlignment="1">
      <alignment horizontal="center" vertical="top" wrapText="1"/>
    </xf>
    <xf numFmtId="0" fontId="20" fillId="3" borderId="17" xfId="0" applyFont="1" applyFill="1" applyBorder="1" applyAlignment="1">
      <alignment horizontal="left" vertical="top" wrapText="1"/>
    </xf>
    <xf numFmtId="0" fontId="20" fillId="3" borderId="17" xfId="0" applyFont="1" applyFill="1" applyBorder="1" applyAlignment="1">
      <alignment horizontal="center" vertical="top" wrapText="1"/>
    </xf>
    <xf numFmtId="0" fontId="0" fillId="3" borderId="17" xfId="0" applyFill="1" applyBorder="1" applyAlignment="1">
      <alignment horizontal="left" vertical="top" wrapText="1"/>
    </xf>
    <xf numFmtId="0" fontId="3" fillId="0" borderId="0" xfId="0" applyFont="1" applyBorder="1" applyAlignment="1">
      <alignment horizontal="left" vertical="top" wrapText="1"/>
    </xf>
    <xf numFmtId="0" fontId="20" fillId="0" borderId="17" xfId="0" applyFont="1" applyBorder="1" applyAlignment="1">
      <alignment horizontal="left" vertical="top" wrapText="1"/>
    </xf>
    <xf numFmtId="0" fontId="20" fillId="0" borderId="17" xfId="0" applyFont="1" applyBorder="1" applyAlignment="1">
      <alignment horizontal="center" vertical="top" wrapText="1"/>
    </xf>
    <xf numFmtId="0" fontId="20" fillId="0" borderId="20"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18" fillId="0" borderId="17" xfId="0" applyFont="1" applyBorder="1" applyAlignment="1">
      <alignment horizontal="center" vertical="top" wrapText="1"/>
    </xf>
    <xf numFmtId="0" fontId="18" fillId="3" borderId="17" xfId="0" applyFont="1" applyFill="1" applyBorder="1" applyAlignment="1">
      <alignment horizontal="center" vertical="top" wrapText="1"/>
    </xf>
    <xf numFmtId="0" fontId="20" fillId="0" borderId="17" xfId="0" applyFont="1" applyFill="1" applyBorder="1" applyAlignment="1">
      <alignment horizontal="left" vertical="top" wrapText="1"/>
    </xf>
    <xf numFmtId="0" fontId="0" fillId="0" borderId="0" xfId="0" applyBorder="1" applyAlignment="1">
      <alignment horizontal="left" vertical="top" wrapText="1"/>
    </xf>
    <xf numFmtId="0" fontId="18" fillId="0" borderId="17" xfId="0" applyFont="1" applyBorder="1" applyAlignment="1">
      <alignment horizontal="left" vertical="top" wrapText="1"/>
    </xf>
    <xf numFmtId="0" fontId="22" fillId="2" borderId="17" xfId="0" applyFont="1" applyFill="1" applyBorder="1" applyAlignment="1">
      <alignment horizontal="center" vertical="top" wrapText="1"/>
    </xf>
    <xf numFmtId="0" fontId="0" fillId="3" borderId="17" xfId="0" applyFill="1" applyBorder="1" applyAlignment="1">
      <alignment horizontal="center" vertical="center" wrapText="1"/>
    </xf>
    <xf numFmtId="0" fontId="0" fillId="3" borderId="17" xfId="0" applyFont="1" applyFill="1" applyBorder="1" applyAlignment="1">
      <alignment horizontal="center" vertical="center" wrapText="1"/>
    </xf>
    <xf numFmtId="0" fontId="3" fillId="0" borderId="17" xfId="0" applyFont="1" applyBorder="1" applyAlignment="1">
      <alignment horizontal="center" vertical="center" wrapText="1"/>
    </xf>
    <xf numFmtId="0" fontId="3" fillId="2" borderId="17" xfId="0" applyFont="1" applyFill="1" applyBorder="1" applyAlignment="1">
      <alignment horizontal="center" vertical="center" wrapText="1"/>
    </xf>
    <xf numFmtId="0" fontId="0" fillId="3" borderId="0" xfId="0" applyFill="1" applyBorder="1" applyAlignment="1">
      <alignment horizontal="center" vertical="center" wrapText="1"/>
    </xf>
    <xf numFmtId="0" fontId="3" fillId="0" borderId="0" xfId="0" applyFont="1" applyBorder="1" applyAlignment="1">
      <alignment horizontal="center" vertical="center" wrapText="1"/>
    </xf>
    <xf numFmtId="0" fontId="0" fillId="0" borderId="17" xfId="0" applyBorder="1" applyAlignment="1">
      <alignment horizontal="center" vertical="center" wrapText="1"/>
    </xf>
    <xf numFmtId="0" fontId="2" fillId="3" borderId="0" xfId="0" applyFont="1" applyFill="1" applyBorder="1" applyAlignment="1">
      <alignment horizontal="center" vertical="center" wrapText="1"/>
    </xf>
    <xf numFmtId="0" fontId="0" fillId="0" borderId="0" xfId="0" applyBorder="1" applyAlignment="1">
      <alignment horizontal="center" vertical="center" wrapText="1"/>
    </xf>
    <xf numFmtId="0" fontId="25" fillId="0" borderId="0" xfId="0" applyFont="1" applyBorder="1" applyAlignment="1">
      <alignment horizontal="left" vertical="top" wrapText="1"/>
    </xf>
    <xf numFmtId="0" fontId="25" fillId="0" borderId="17" xfId="0" applyFont="1" applyBorder="1" applyAlignment="1">
      <alignment horizontal="left" vertical="top" wrapText="1"/>
    </xf>
    <xf numFmtId="0" fontId="27" fillId="3" borderId="17" xfId="0" applyFont="1" applyFill="1" applyBorder="1" applyAlignment="1">
      <alignment horizontal="left" vertical="top" wrapText="1"/>
    </xf>
    <xf numFmtId="0" fontId="27" fillId="3" borderId="17" xfId="0" applyFont="1" applyFill="1" applyBorder="1" applyAlignment="1">
      <alignment horizontal="left" vertical="top"/>
    </xf>
    <xf numFmtId="0" fontId="28" fillId="0" borderId="17" xfId="0" applyFont="1" applyBorder="1" applyAlignment="1">
      <alignment horizontal="left" vertical="top" wrapText="1"/>
    </xf>
    <xf numFmtId="0" fontId="28" fillId="3" borderId="17" xfId="0" applyFont="1" applyFill="1" applyBorder="1" applyAlignment="1">
      <alignment horizontal="left" vertical="top"/>
    </xf>
    <xf numFmtId="0" fontId="28" fillId="0" borderId="17" xfId="0" applyFont="1" applyBorder="1" applyAlignment="1">
      <alignment horizontal="center" vertical="top" wrapText="1"/>
    </xf>
    <xf numFmtId="0" fontId="29" fillId="0" borderId="0" xfId="0" applyFont="1" applyBorder="1" applyAlignment="1">
      <alignment horizontal="left" vertical="top" wrapText="1"/>
    </xf>
    <xf numFmtId="0" fontId="27" fillId="0" borderId="17" xfId="0" applyFont="1" applyBorder="1" applyAlignment="1">
      <alignment horizontal="left" vertical="top" wrapText="1"/>
    </xf>
    <xf numFmtId="0" fontId="28" fillId="3" borderId="17" xfId="0" applyFont="1" applyFill="1" applyBorder="1" applyAlignment="1">
      <alignment horizontal="left" vertical="top" wrapText="1"/>
    </xf>
    <xf numFmtId="0" fontId="30" fillId="2" borderId="17" xfId="0" applyFont="1" applyFill="1" applyBorder="1" applyAlignment="1">
      <alignment horizontal="center" vertical="center" wrapText="1"/>
    </xf>
    <xf numFmtId="0" fontId="0" fillId="0" borderId="17" xfId="0" applyBorder="1"/>
    <xf numFmtId="0" fontId="0" fillId="0" borderId="17" xfId="0" applyBorder="1" applyAlignment="1">
      <alignment horizontal="center"/>
    </xf>
    <xf numFmtId="0" fontId="0" fillId="0" borderId="17" xfId="0" applyBorder="1" applyAlignment="1">
      <alignment horizontal="center" vertical="center"/>
    </xf>
    <xf numFmtId="0" fontId="4" fillId="4" borderId="0" xfId="0" applyFont="1" applyFill="1" applyAlignment="1">
      <alignment vertical="center"/>
    </xf>
    <xf numFmtId="0" fontId="4" fillId="4" borderId="17" xfId="0" applyFont="1" applyFill="1" applyBorder="1" applyAlignment="1">
      <alignment horizontal="center" vertical="center"/>
    </xf>
    <xf numFmtId="0" fontId="0" fillId="0" borderId="17" xfId="0" applyBorder="1" applyAlignment="1">
      <alignment vertical="top" wrapText="1"/>
    </xf>
    <xf numFmtId="0" fontId="0" fillId="0" borderId="0" xfId="0" applyAlignment="1">
      <alignment vertical="top" wrapText="1"/>
    </xf>
    <xf numFmtId="0" fontId="0" fillId="0" borderId="0" xfId="0" applyAlignment="1">
      <alignment wrapText="1"/>
    </xf>
    <xf numFmtId="0" fontId="0" fillId="0" borderId="0" xfId="0" applyAlignment="1">
      <alignment horizontal="center" vertical="center"/>
    </xf>
    <xf numFmtId="0" fontId="0" fillId="0" borderId="23" xfId="0" applyBorder="1"/>
    <xf numFmtId="0" fontId="0" fillId="0" borderId="23" xfId="0" applyBorder="1" applyAlignment="1">
      <alignment vertical="top" wrapText="1"/>
    </xf>
    <xf numFmtId="0" fontId="0" fillId="0" borderId="23" xfId="0" applyBorder="1" applyAlignment="1">
      <alignment vertical="center" wrapText="1"/>
    </xf>
    <xf numFmtId="0" fontId="0" fillId="0" borderId="24" xfId="0" applyBorder="1"/>
    <xf numFmtId="0" fontId="0" fillId="0" borderId="24" xfId="0" applyBorder="1" applyAlignment="1">
      <alignment vertical="top" wrapText="1"/>
    </xf>
    <xf numFmtId="0" fontId="0" fillId="0" borderId="19" xfId="0" applyBorder="1" applyAlignment="1">
      <alignment vertical="top" wrapText="1"/>
    </xf>
    <xf numFmtId="0" fontId="0" fillId="0" borderId="25" xfId="0" applyBorder="1" applyAlignment="1">
      <alignment vertical="top" wrapText="1"/>
    </xf>
    <xf numFmtId="0" fontId="0" fillId="0" borderId="24" xfId="0" applyBorder="1" applyAlignment="1">
      <alignment vertical="center" wrapText="1"/>
    </xf>
    <xf numFmtId="0" fontId="0" fillId="0" borderId="26" xfId="0" applyBorder="1" applyAlignment="1">
      <alignment vertical="top" wrapText="1"/>
    </xf>
    <xf numFmtId="0" fontId="0" fillId="0" borderId="20" xfId="0" applyBorder="1"/>
    <xf numFmtId="0" fontId="0" fillId="0" borderId="20" xfId="0" applyBorder="1" applyAlignment="1"/>
    <xf numFmtId="0" fontId="31" fillId="2" borderId="23" xfId="0" applyFont="1" applyFill="1" applyBorder="1" applyAlignment="1">
      <alignment vertical="center" wrapText="1"/>
    </xf>
    <xf numFmtId="0" fontId="31" fillId="2" borderId="20" xfId="0" applyFont="1" applyFill="1" applyBorder="1" applyAlignment="1">
      <alignment horizontal="center" vertical="center" wrapText="1"/>
    </xf>
    <xf numFmtId="0" fontId="31" fillId="2" borderId="17" xfId="0" applyFont="1" applyFill="1" applyBorder="1" applyAlignment="1">
      <alignment horizontal="center" vertical="top" wrapText="1"/>
    </xf>
    <xf numFmtId="0" fontId="31" fillId="2" borderId="17" xfId="0" applyFont="1" applyFill="1" applyBorder="1" applyAlignment="1">
      <alignment horizontal="center" vertical="center" wrapText="1"/>
    </xf>
    <xf numFmtId="0" fontId="0" fillId="0" borderId="0" xfId="0" applyBorder="1" applyAlignment="1">
      <alignment vertical="top" wrapText="1"/>
    </xf>
    <xf numFmtId="0" fontId="18" fillId="5" borderId="17" xfId="0" applyFont="1" applyFill="1" applyBorder="1" applyAlignment="1">
      <alignment horizontal="center" vertical="top" wrapText="1"/>
    </xf>
    <xf numFmtId="0" fontId="21" fillId="3" borderId="17" xfId="0" applyFont="1" applyFill="1" applyBorder="1" applyAlignment="1">
      <alignment horizontal="center" vertical="top" wrapText="1"/>
    </xf>
    <xf numFmtId="0" fontId="2" fillId="0" borderId="17" xfId="0" applyFont="1" applyBorder="1" applyAlignment="1">
      <alignment horizontal="center" vertical="center"/>
    </xf>
    <xf numFmtId="0" fontId="15" fillId="0" borderId="17" xfId="0" applyFont="1" applyBorder="1" applyAlignment="1">
      <alignment horizontal="center" vertical="center" wrapText="1"/>
    </xf>
    <xf numFmtId="0" fontId="4" fillId="0" borderId="4" xfId="0" applyFont="1" applyBorder="1" applyAlignment="1">
      <alignment horizontal="center"/>
    </xf>
    <xf numFmtId="0" fontId="24" fillId="0" borderId="17" xfId="0" applyFont="1" applyBorder="1" applyAlignment="1">
      <alignment wrapText="1"/>
    </xf>
    <xf numFmtId="0" fontId="20" fillId="0" borderId="17" xfId="0" applyFont="1" applyBorder="1" applyAlignment="1">
      <alignment horizontal="left" wrapText="1"/>
    </xf>
    <xf numFmtId="0" fontId="0" fillId="0" borderId="23" xfId="0" applyBorder="1" applyAlignment="1">
      <alignment horizontal="left" vertical="top"/>
    </xf>
    <xf numFmtId="0" fontId="0" fillId="0" borderId="0" xfId="0" applyAlignment="1">
      <alignment horizontal="center"/>
    </xf>
    <xf numFmtId="0" fontId="0" fillId="0" borderId="17" xfId="0" applyBorder="1" applyAlignment="1">
      <alignment wrapText="1"/>
    </xf>
    <xf numFmtId="0" fontId="0" fillId="0" borderId="17" xfId="0" applyBorder="1" applyAlignment="1">
      <alignment horizontal="left" wrapText="1"/>
    </xf>
    <xf numFmtId="0" fontId="20" fillId="0" borderId="17" xfId="0" applyFont="1" applyBorder="1" applyAlignment="1">
      <alignment horizontal="center" vertical="center" wrapText="1"/>
    </xf>
    <xf numFmtId="0" fontId="32" fillId="0" borderId="17" xfId="0" applyFont="1" applyBorder="1" applyAlignment="1">
      <alignment horizontal="center" vertical="center" wrapText="1"/>
    </xf>
    <xf numFmtId="0" fontId="25" fillId="3" borderId="17" xfId="0" applyFont="1" applyFill="1" applyBorder="1" applyAlignment="1">
      <alignment horizontal="left" vertical="top" wrapText="1"/>
    </xf>
    <xf numFmtId="0" fontId="0" fillId="0" borderId="18" xfId="0" applyFill="1" applyBorder="1"/>
    <xf numFmtId="0" fontId="0" fillId="0" borderId="18" xfId="0" applyFill="1" applyBorder="1" applyAlignment="1">
      <alignment wrapText="1"/>
    </xf>
    <xf numFmtId="0" fontId="3" fillId="0" borderId="17" xfId="0" applyFont="1" applyBorder="1" applyAlignment="1">
      <alignment horizontal="left" vertical="top" wrapText="1"/>
    </xf>
    <xf numFmtId="0" fontId="0" fillId="0" borderId="17" xfId="0" applyFont="1" applyBorder="1" applyAlignment="1">
      <alignment horizontal="left" vertical="top" wrapText="1"/>
    </xf>
    <xf numFmtId="0" fontId="8" fillId="2" borderId="15"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4" fillId="0" borderId="4" xfId="0" applyFont="1" applyBorder="1" applyAlignment="1">
      <alignment horizontal="center"/>
    </xf>
    <xf numFmtId="0" fontId="6" fillId="2" borderId="4" xfId="0" applyFont="1" applyFill="1" applyBorder="1" applyAlignment="1">
      <alignment horizontal="center" vertical="center"/>
    </xf>
    <xf numFmtId="0" fontId="6" fillId="0" borderId="3" xfId="0" applyFont="1" applyBorder="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4" fillId="0" borderId="3"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0" fontId="6" fillId="0" borderId="12" xfId="0" applyFont="1" applyBorder="1" applyAlignment="1">
      <alignment horizontal="center" vertical="center"/>
    </xf>
    <xf numFmtId="0" fontId="6" fillId="0" borderId="8" xfId="0" applyFont="1" applyBorder="1" applyAlignment="1">
      <alignment horizontal="center" vertical="center"/>
    </xf>
    <xf numFmtId="0" fontId="5" fillId="0" borderId="12" xfId="0" applyFont="1" applyBorder="1" applyAlignment="1">
      <alignment horizontal="center"/>
    </xf>
    <xf numFmtId="0" fontId="5" fillId="0" borderId="9" xfId="0" applyFont="1" applyBorder="1" applyAlignment="1">
      <alignment horizontal="center"/>
    </xf>
    <xf numFmtId="0" fontId="5" fillId="0" borderId="8" xfId="0" applyFont="1" applyBorder="1" applyAlignment="1">
      <alignment horizontal="center"/>
    </xf>
    <xf numFmtId="0" fontId="5" fillId="0" borderId="5" xfId="0" applyFont="1" applyBorder="1" applyAlignment="1">
      <alignment horizontal="center"/>
    </xf>
    <xf numFmtId="0" fontId="5" fillId="0" borderId="12"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10" fontId="4" fillId="0" borderId="10" xfId="1" applyNumberFormat="1" applyFont="1" applyBorder="1" applyAlignment="1">
      <alignment horizontal="center"/>
    </xf>
    <xf numFmtId="10" fontId="4" fillId="0" borderId="6" xfId="1" applyNumberFormat="1" applyFont="1" applyBorder="1" applyAlignment="1">
      <alignment horizontal="center"/>
    </xf>
    <xf numFmtId="0" fontId="4" fillId="0" borderId="9" xfId="0" applyFont="1" applyBorder="1" applyAlignment="1">
      <alignment horizontal="center" vertical="center" wrapText="1"/>
    </xf>
    <xf numFmtId="0" fontId="4" fillId="0" borderId="5" xfId="0" applyFont="1" applyBorder="1" applyAlignment="1">
      <alignment horizontal="center" vertical="center" wrapText="1"/>
    </xf>
    <xf numFmtId="0" fontId="26" fillId="2" borderId="17" xfId="0" applyFont="1" applyFill="1" applyBorder="1" applyAlignment="1">
      <alignment horizontal="center" vertical="center" wrapText="1"/>
    </xf>
    <xf numFmtId="0" fontId="3" fillId="2" borderId="34" xfId="0" applyFont="1" applyFill="1" applyBorder="1" applyAlignment="1">
      <alignment horizontal="center"/>
    </xf>
    <xf numFmtId="0" fontId="3" fillId="2" borderId="33" xfId="0" applyFont="1" applyFill="1" applyBorder="1" applyAlignment="1">
      <alignment horizontal="center"/>
    </xf>
    <xf numFmtId="0" fontId="3" fillId="2" borderId="32" xfId="0" applyFont="1" applyFill="1" applyBorder="1" applyAlignment="1">
      <alignment horizontal="center"/>
    </xf>
    <xf numFmtId="0" fontId="0" fillId="0" borderId="31" xfId="0" applyBorder="1" applyAlignment="1">
      <alignment horizontal="center" wrapText="1"/>
    </xf>
    <xf numFmtId="0" fontId="0" fillId="0" borderId="0" xfId="0" applyBorder="1" applyAlignment="1">
      <alignment horizontal="center" wrapText="1"/>
    </xf>
    <xf numFmtId="0" fontId="0" fillId="0" borderId="30" xfId="0" applyBorder="1" applyAlignment="1">
      <alignment horizontal="center" wrapText="1"/>
    </xf>
    <xf numFmtId="0" fontId="0" fillId="0" borderId="29" xfId="0" applyBorder="1" applyAlignment="1">
      <alignment horizontal="center" wrapText="1"/>
    </xf>
    <xf numFmtId="0" fontId="0" fillId="0" borderId="28" xfId="0" applyBorder="1" applyAlignment="1">
      <alignment horizontal="center" wrapText="1"/>
    </xf>
    <xf numFmtId="0" fontId="0" fillId="0" borderId="27" xfId="0" applyBorder="1" applyAlignment="1">
      <alignment horizontal="center" wrapText="1"/>
    </xf>
    <xf numFmtId="0" fontId="0" fillId="0" borderId="19" xfId="0" applyBorder="1" applyAlignment="1">
      <alignment horizontal="center" vertical="center" wrapText="1"/>
    </xf>
    <xf numFmtId="0" fontId="0" fillId="0" borderId="18" xfId="0" applyBorder="1" applyAlignment="1">
      <alignment horizontal="center" vertical="center" wrapText="1"/>
    </xf>
    <xf numFmtId="0" fontId="0" fillId="0" borderId="21" xfId="0"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18004</xdr:colOff>
      <xdr:row>1</xdr:row>
      <xdr:rowOff>19050</xdr:rowOff>
    </xdr:from>
    <xdr:ext cx="1193616" cy="378593"/>
    <xdr:pic>
      <xdr:nvPicPr>
        <xdr:cNvPr id="2" name="Picture 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04" y="209550"/>
          <a:ext cx="1193616" cy="378593"/>
        </a:xfrm>
        <a:prstGeom prst="rect">
          <a:avLst/>
        </a:prstGeom>
        <a:solidFill>
          <a:srgbClr val="FFC000"/>
        </a:solidFill>
      </xdr:spPr>
    </xdr:pic>
    <xdr:clientData/>
  </xdr:oneCellAnchor>
  <xdr:oneCellAnchor>
    <xdr:from>
      <xdr:col>1</xdr:col>
      <xdr:colOff>18004</xdr:colOff>
      <xdr:row>1</xdr:row>
      <xdr:rowOff>19050</xdr:rowOff>
    </xdr:from>
    <xdr:ext cx="1193616" cy="378593"/>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04" y="209550"/>
          <a:ext cx="1193616" cy="378593"/>
        </a:xfrm>
        <a:prstGeom prst="rect">
          <a:avLst/>
        </a:prstGeom>
        <a:solidFill>
          <a:srgbClr val="FFC000"/>
        </a:solidFill>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457473</xdr:colOff>
      <xdr:row>4</xdr:row>
      <xdr:rowOff>75107</xdr:rowOff>
    </xdr:from>
    <xdr:to>
      <xdr:col>4</xdr:col>
      <xdr:colOff>1734301</xdr:colOff>
      <xdr:row>7</xdr:row>
      <xdr:rowOff>68278</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2895873" y="837107"/>
          <a:ext cx="152878" cy="564671"/>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0" cap="none" spc="0">
              <a:ln w="0"/>
              <a:solidFill>
                <a:schemeClr val="tx1"/>
              </a:solidFill>
              <a:effectLst>
                <a:outerShdw blurRad="38100" dist="19050" dir="2700000" algn="tl" rotWithShape="0">
                  <a:schemeClr val="dk1">
                    <a:alpha val="40000"/>
                  </a:schemeClr>
                </a:outerShdw>
              </a:effectLst>
            </a:rPr>
            <a:t>             </a:t>
          </a:r>
        </a:p>
        <a:p>
          <a:pPr algn="l"/>
          <a:r>
            <a:rPr lang="en-IN" sz="1100" b="0" cap="none" spc="0" baseline="0">
              <a:ln w="0"/>
              <a:solidFill>
                <a:schemeClr val="tx1"/>
              </a:solidFill>
              <a:effectLst>
                <a:outerShdw blurRad="38100" dist="19050" dir="2700000" algn="tl" rotWithShape="0">
                  <a:schemeClr val="dk1">
                    <a:alpha val="40000"/>
                  </a:schemeClr>
                </a:outerShdw>
              </a:effectLst>
            </a:rPr>
            <a:t>       5G network</a:t>
          </a:r>
          <a:endParaRPr lang="en-IN" sz="11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20483</xdr:colOff>
      <xdr:row>5</xdr:row>
      <xdr:rowOff>6827</xdr:rowOff>
    </xdr:from>
    <xdr:to>
      <xdr:col>3</xdr:col>
      <xdr:colOff>1215376</xdr:colOff>
      <xdr:row>6</xdr:row>
      <xdr:rowOff>177525</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1849283" y="959327"/>
          <a:ext cx="585293" cy="361198"/>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0" cap="none" spc="0">
              <a:ln w="0"/>
              <a:solidFill>
                <a:schemeClr val="tx1"/>
              </a:solidFill>
              <a:effectLst>
                <a:outerShdw blurRad="38100" dist="19050" dir="2700000" algn="tl" rotWithShape="0">
                  <a:schemeClr val="dk1">
                    <a:alpha val="40000"/>
                  </a:schemeClr>
                </a:outerShdw>
              </a:effectLst>
            </a:rPr>
            <a:t>          IDCPE-2</a:t>
          </a:r>
        </a:p>
      </xdr:txBody>
    </xdr:sp>
    <xdr:clientData/>
  </xdr:twoCellAnchor>
  <xdr:twoCellAnchor>
    <xdr:from>
      <xdr:col>3</xdr:col>
      <xdr:colOff>1215377</xdr:colOff>
      <xdr:row>6</xdr:row>
      <xdr:rowOff>6830</xdr:rowOff>
    </xdr:from>
    <xdr:to>
      <xdr:col>4</xdr:col>
      <xdr:colOff>423333</xdr:colOff>
      <xdr:row>6</xdr:row>
      <xdr:rowOff>20484</xdr:rowOff>
    </xdr:to>
    <xdr:cxnSp macro="">
      <xdr:nvCxnSpPr>
        <xdr:cNvPr id="4" name="Straight Connector 3">
          <a:extLst>
            <a:ext uri="{FF2B5EF4-FFF2-40B4-BE49-F238E27FC236}">
              <a16:creationId xmlns:a16="http://schemas.microsoft.com/office/drawing/2014/main" id="{00000000-0008-0000-0800-000004000000}"/>
            </a:ext>
          </a:extLst>
        </xdr:cNvPr>
        <xdr:cNvCxnSpPr/>
      </xdr:nvCxnSpPr>
      <xdr:spPr>
        <a:xfrm>
          <a:off x="2434577" y="1149830"/>
          <a:ext cx="427156" cy="13654"/>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1529461</xdr:colOff>
      <xdr:row>4</xdr:row>
      <xdr:rowOff>116074</xdr:rowOff>
    </xdr:from>
    <xdr:to>
      <xdr:col>5</xdr:col>
      <xdr:colOff>2676559</xdr:colOff>
      <xdr:row>6</xdr:row>
      <xdr:rowOff>129729</xdr:rowOff>
    </xdr:to>
    <xdr:sp macro="" textlink="">
      <xdr:nvSpPr>
        <xdr:cNvPr id="5" name="Rectangle 4">
          <a:extLst>
            <a:ext uri="{FF2B5EF4-FFF2-40B4-BE49-F238E27FC236}">
              <a16:creationId xmlns:a16="http://schemas.microsoft.com/office/drawing/2014/main" id="{00000000-0008-0000-0800-000005000000}"/>
            </a:ext>
          </a:extLst>
        </xdr:cNvPr>
        <xdr:cNvSpPr/>
      </xdr:nvSpPr>
      <xdr:spPr>
        <a:xfrm>
          <a:off x="3653536" y="878074"/>
          <a:ext cx="4098" cy="39465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          IDCPE-1</a:t>
          </a:r>
        </a:p>
      </xdr:txBody>
    </xdr:sp>
    <xdr:clientData/>
  </xdr:twoCellAnchor>
  <xdr:twoCellAnchor>
    <xdr:from>
      <xdr:col>4</xdr:col>
      <xdr:colOff>1734301</xdr:colOff>
      <xdr:row>5</xdr:row>
      <xdr:rowOff>150215</xdr:rowOff>
    </xdr:from>
    <xdr:to>
      <xdr:col>5</xdr:col>
      <xdr:colOff>1474839</xdr:colOff>
      <xdr:row>5</xdr:row>
      <xdr:rowOff>163870</xdr:rowOff>
    </xdr:to>
    <xdr:cxnSp macro="">
      <xdr:nvCxnSpPr>
        <xdr:cNvPr id="6" name="Straight Connector 5">
          <a:extLst>
            <a:ext uri="{FF2B5EF4-FFF2-40B4-BE49-F238E27FC236}">
              <a16:creationId xmlns:a16="http://schemas.microsoft.com/office/drawing/2014/main" id="{00000000-0008-0000-0800-000006000000}"/>
            </a:ext>
          </a:extLst>
        </xdr:cNvPr>
        <xdr:cNvCxnSpPr>
          <a:stCxn id="2" idx="3"/>
        </xdr:cNvCxnSpPr>
      </xdr:nvCxnSpPr>
      <xdr:spPr>
        <a:xfrm flipV="1">
          <a:off x="3048751" y="1102715"/>
          <a:ext cx="607313" cy="1365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614516</xdr:colOff>
      <xdr:row>6</xdr:row>
      <xdr:rowOff>163870</xdr:rowOff>
    </xdr:from>
    <xdr:to>
      <xdr:col>3</xdr:col>
      <xdr:colOff>621344</xdr:colOff>
      <xdr:row>9</xdr:row>
      <xdr:rowOff>61452</xdr:rowOff>
    </xdr:to>
    <xdr:cxnSp macro="">
      <xdr:nvCxnSpPr>
        <xdr:cNvPr id="7" name="Straight Connector 6">
          <a:extLst>
            <a:ext uri="{FF2B5EF4-FFF2-40B4-BE49-F238E27FC236}">
              <a16:creationId xmlns:a16="http://schemas.microsoft.com/office/drawing/2014/main" id="{00000000-0008-0000-0800-000007000000}"/>
            </a:ext>
          </a:extLst>
        </xdr:cNvPr>
        <xdr:cNvCxnSpPr/>
      </xdr:nvCxnSpPr>
      <xdr:spPr>
        <a:xfrm>
          <a:off x="2433791" y="1306870"/>
          <a:ext cx="6828" cy="46908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2089357</xdr:colOff>
      <xdr:row>6</xdr:row>
      <xdr:rowOff>109245</xdr:rowOff>
    </xdr:from>
    <xdr:to>
      <xdr:col>5</xdr:col>
      <xdr:colOff>2096182</xdr:colOff>
      <xdr:row>8</xdr:row>
      <xdr:rowOff>157043</xdr:rowOff>
    </xdr:to>
    <xdr:cxnSp macro="">
      <xdr:nvCxnSpPr>
        <xdr:cNvPr id="8" name="Straight Connector 7">
          <a:extLst>
            <a:ext uri="{FF2B5EF4-FFF2-40B4-BE49-F238E27FC236}">
              <a16:creationId xmlns:a16="http://schemas.microsoft.com/office/drawing/2014/main" id="{00000000-0008-0000-0800-000008000000}"/>
            </a:ext>
          </a:extLst>
        </xdr:cNvPr>
        <xdr:cNvCxnSpPr/>
      </xdr:nvCxnSpPr>
      <xdr:spPr>
        <a:xfrm>
          <a:off x="3660982" y="1252245"/>
          <a:ext cx="0" cy="4287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279946</xdr:colOff>
      <xdr:row>9</xdr:row>
      <xdr:rowOff>61452</xdr:rowOff>
    </xdr:from>
    <xdr:to>
      <xdr:col>3</xdr:col>
      <xdr:colOff>1065161</xdr:colOff>
      <xdr:row>10</xdr:row>
      <xdr:rowOff>150215</xdr:rowOff>
    </xdr:to>
    <xdr:sp macro="" textlink="">
      <xdr:nvSpPr>
        <xdr:cNvPr id="9" name="Rectangle 8">
          <a:extLst>
            <a:ext uri="{FF2B5EF4-FFF2-40B4-BE49-F238E27FC236}">
              <a16:creationId xmlns:a16="http://schemas.microsoft.com/office/drawing/2014/main" id="{00000000-0008-0000-0800-000009000000}"/>
            </a:ext>
          </a:extLst>
        </xdr:cNvPr>
        <xdr:cNvSpPr/>
      </xdr:nvSpPr>
      <xdr:spPr>
        <a:xfrm>
          <a:off x="2108746" y="1775952"/>
          <a:ext cx="328015" cy="279263"/>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r>
            <a:rPr lang="en-IN" sz="1100" b="1"/>
            <a:t>Client</a:t>
          </a:r>
        </a:p>
      </xdr:txBody>
    </xdr:sp>
    <xdr:clientData/>
  </xdr:twoCellAnchor>
  <xdr:twoCellAnchor>
    <xdr:from>
      <xdr:col>5</xdr:col>
      <xdr:colOff>1754786</xdr:colOff>
      <xdr:row>8</xdr:row>
      <xdr:rowOff>136559</xdr:rowOff>
    </xdr:from>
    <xdr:to>
      <xdr:col>5</xdr:col>
      <xdr:colOff>2512689</xdr:colOff>
      <xdr:row>10</xdr:row>
      <xdr:rowOff>109248</xdr:rowOff>
    </xdr:to>
    <xdr:sp macro="" textlink="">
      <xdr:nvSpPr>
        <xdr:cNvPr id="10" name="Rectangle 9">
          <a:extLst>
            <a:ext uri="{FF2B5EF4-FFF2-40B4-BE49-F238E27FC236}">
              <a16:creationId xmlns:a16="http://schemas.microsoft.com/office/drawing/2014/main" id="{00000000-0008-0000-0800-00000A000000}"/>
            </a:ext>
          </a:extLst>
        </xdr:cNvPr>
        <xdr:cNvSpPr/>
      </xdr:nvSpPr>
      <xdr:spPr>
        <a:xfrm>
          <a:off x="3659786" y="1660559"/>
          <a:ext cx="0" cy="35368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b="1"/>
            <a:t>   Client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opLeftCell="A3" zoomScaleNormal="100" workbookViewId="0">
      <selection activeCell="K14" sqref="K14"/>
    </sheetView>
  </sheetViews>
  <sheetFormatPr defaultColWidth="9.140625" defaultRowHeight="15" x14ac:dyDescent="0.25"/>
  <cols>
    <col min="1" max="1" width="5.5703125" customWidth="1"/>
    <col min="2" max="2" width="25.28515625" customWidth="1"/>
    <col min="3" max="3" width="9.85546875" customWidth="1"/>
    <col min="4" max="4" width="9.7109375" customWidth="1"/>
    <col min="5" max="5" width="10" customWidth="1"/>
    <col min="6" max="6" width="10.140625" customWidth="1"/>
    <col min="7" max="7" width="9.85546875" customWidth="1"/>
    <col min="8" max="8" width="15.42578125" customWidth="1"/>
    <col min="9" max="9" width="15.140625" customWidth="1"/>
    <col min="10" max="10" width="30.7109375" customWidth="1"/>
    <col min="11" max="11" width="19.7109375" customWidth="1"/>
    <col min="12" max="12" width="8.5703125" customWidth="1"/>
  </cols>
  <sheetData>
    <row r="1" spans="1:15" ht="15.75" thickBot="1" x14ac:dyDescent="0.3">
      <c r="A1" s="1"/>
      <c r="B1" s="15"/>
      <c r="C1" s="15"/>
      <c r="D1" s="15"/>
      <c r="E1" s="15"/>
      <c r="F1" s="15"/>
      <c r="G1" s="15"/>
      <c r="H1" s="15"/>
      <c r="I1" s="15"/>
      <c r="J1" s="15"/>
    </row>
    <row r="2" spans="1:15" ht="33" customHeight="1" thickTop="1" thickBot="1" x14ac:dyDescent="0.3">
      <c r="A2" s="1"/>
      <c r="B2" s="116" t="s">
        <v>599</v>
      </c>
      <c r="C2" s="117"/>
      <c r="D2" s="117"/>
      <c r="E2" s="117"/>
      <c r="F2" s="117"/>
      <c r="G2" s="117"/>
      <c r="H2" s="117"/>
      <c r="I2" s="117"/>
      <c r="J2" s="118"/>
    </row>
    <row r="3" spans="1:15" ht="17.25" thickTop="1" thickBot="1" x14ac:dyDescent="0.3">
      <c r="A3" s="1"/>
      <c r="B3" s="8" t="s">
        <v>22</v>
      </c>
      <c r="C3" s="121" t="s">
        <v>600</v>
      </c>
      <c r="D3" s="122"/>
      <c r="E3" s="122"/>
      <c r="F3" s="123"/>
      <c r="G3" s="121" t="s">
        <v>21</v>
      </c>
      <c r="H3" s="122"/>
      <c r="I3" s="123"/>
      <c r="J3" s="14" t="s">
        <v>20</v>
      </c>
    </row>
    <row r="4" spans="1:15" ht="17.25" thickTop="1" thickBot="1" x14ac:dyDescent="0.3">
      <c r="A4" s="1"/>
      <c r="B4" s="8" t="s">
        <v>19</v>
      </c>
      <c r="C4" s="121"/>
      <c r="D4" s="122"/>
      <c r="E4" s="122"/>
      <c r="F4" s="123"/>
      <c r="G4" s="121" t="s">
        <v>18</v>
      </c>
      <c r="H4" s="122"/>
      <c r="I4" s="123"/>
      <c r="J4" s="14"/>
    </row>
    <row r="5" spans="1:15" ht="17.25" thickTop="1" thickBot="1" x14ac:dyDescent="0.3">
      <c r="A5" s="1"/>
      <c r="B5" s="8" t="s">
        <v>17</v>
      </c>
      <c r="C5" s="121"/>
      <c r="D5" s="122"/>
      <c r="E5" s="122"/>
      <c r="F5" s="123"/>
      <c r="G5" s="121" t="s">
        <v>16</v>
      </c>
      <c r="H5" s="122"/>
      <c r="I5" s="123"/>
      <c r="J5" s="14"/>
    </row>
    <row r="6" spans="1:15" ht="16.5" thickTop="1" thickBot="1" x14ac:dyDescent="0.3">
      <c r="A6" s="1"/>
      <c r="B6" s="119"/>
      <c r="C6" s="119"/>
      <c r="D6" s="119"/>
      <c r="E6" s="119"/>
      <c r="F6" s="119"/>
      <c r="G6" s="119"/>
      <c r="H6" s="119"/>
      <c r="I6" s="119"/>
      <c r="J6" s="119"/>
    </row>
    <row r="7" spans="1:15" ht="17.25" thickTop="1" thickBot="1" x14ac:dyDescent="0.3">
      <c r="A7" s="1"/>
      <c r="B7" s="120" t="s">
        <v>15</v>
      </c>
      <c r="C7" s="120" t="s">
        <v>14</v>
      </c>
      <c r="D7" s="120"/>
      <c r="E7" s="120"/>
      <c r="F7" s="120"/>
      <c r="G7" s="120"/>
      <c r="H7" s="120"/>
      <c r="I7" s="120"/>
      <c r="J7" s="13" t="s">
        <v>13</v>
      </c>
    </row>
    <row r="8" spans="1:15" ht="17.25" thickTop="1" thickBot="1" x14ac:dyDescent="0.3">
      <c r="A8" s="1"/>
      <c r="B8" s="120"/>
      <c r="C8" s="12" t="s">
        <v>12</v>
      </c>
      <c r="D8" s="12" t="s">
        <v>11</v>
      </c>
      <c r="E8" s="12" t="s">
        <v>10</v>
      </c>
      <c r="F8" s="12" t="s">
        <v>9</v>
      </c>
      <c r="G8" s="12" t="s">
        <v>8</v>
      </c>
      <c r="H8" s="12" t="s">
        <v>7</v>
      </c>
      <c r="I8" s="12" t="s">
        <v>6</v>
      </c>
      <c r="J8" s="11"/>
    </row>
    <row r="9" spans="1:15" ht="17.25" thickTop="1" thickBot="1" x14ac:dyDescent="0.3">
      <c r="A9" s="1"/>
      <c r="B9" s="8" t="s">
        <v>595</v>
      </c>
      <c r="C9" s="7" t="e">
        <f t="shared" ref="C9:C16" si="0">D9+E9+F9+G9</f>
        <v>#VALUE!</v>
      </c>
      <c r="D9" s="7" t="e">
        <v>#VALUE!</v>
      </c>
      <c r="E9" s="7" t="e">
        <v>#VALUE!</v>
      </c>
      <c r="F9" s="7" t="e">
        <v>#VALUE!</v>
      </c>
      <c r="G9" s="7" t="e">
        <v>#VALUE!</v>
      </c>
      <c r="H9" s="6" t="e">
        <f t="shared" ref="H9:H16" si="1">IF(D9+E9=0,0,(D9+E9)/C9)</f>
        <v>#VALUE!</v>
      </c>
      <c r="I9" s="6" t="e">
        <f t="shared" ref="I9:I16" si="2">IF(D9+E9 = 0, 0, (D9/(D9+E9)))</f>
        <v>#VALUE!</v>
      </c>
      <c r="J9" s="2"/>
    </row>
    <row r="10" spans="1:15" ht="17.25" thickTop="1" thickBot="1" x14ac:dyDescent="0.3">
      <c r="A10" s="1"/>
      <c r="B10" s="8" t="s">
        <v>5</v>
      </c>
      <c r="C10" s="7">
        <f t="shared" si="0"/>
        <v>32</v>
      </c>
      <c r="D10" s="7">
        <f>COUNTIF('IPV6'!F1:F111, "PASS")</f>
        <v>20</v>
      </c>
      <c r="E10" s="7">
        <f>COUNTIF('IPV6'!F1:F111, "FAIL")</f>
        <v>2</v>
      </c>
      <c r="F10" s="7">
        <f>COUNTIF('IPV6'!F1:F111, "NA")</f>
        <v>10</v>
      </c>
      <c r="G10" s="7">
        <f>COUNTIF('IPV6'!F1:F111, "NT")</f>
        <v>0</v>
      </c>
      <c r="H10" s="6">
        <f t="shared" si="1"/>
        <v>0.6875</v>
      </c>
      <c r="I10" s="6">
        <f t="shared" si="2"/>
        <v>0.90909090909090906</v>
      </c>
      <c r="J10" s="2"/>
    </row>
    <row r="11" spans="1:15" s="9" customFormat="1" ht="17.25" thickTop="1" thickBot="1" x14ac:dyDescent="0.3">
      <c r="A11" s="1"/>
      <c r="B11" s="8" t="s">
        <v>4</v>
      </c>
      <c r="C11" s="7">
        <f t="shared" si="0"/>
        <v>97</v>
      </c>
      <c r="D11" s="7">
        <f>COUNTIF('TR069'!E1:F221, "PASS")</f>
        <v>22</v>
      </c>
      <c r="E11" s="7">
        <f>COUNTIF('TR069'!E1:F221, "FAIL")</f>
        <v>3</v>
      </c>
      <c r="F11" s="7">
        <f>COUNTIF('TR069'!E1:F221, "NA")</f>
        <v>3</v>
      </c>
      <c r="G11" s="7">
        <f>COUNTIF('TR069'!E1:F221, "NT")</f>
        <v>69</v>
      </c>
      <c r="H11" s="6">
        <f t="shared" si="1"/>
        <v>0.25773195876288657</v>
      </c>
      <c r="I11" s="6">
        <f t="shared" si="2"/>
        <v>0.88</v>
      </c>
      <c r="J11" s="10"/>
      <c r="K11"/>
      <c r="L11"/>
      <c r="M11"/>
      <c r="N11"/>
      <c r="O11"/>
    </row>
    <row r="12" spans="1:15" ht="17.25" thickTop="1" thickBot="1" x14ac:dyDescent="0.3">
      <c r="A12" s="1"/>
      <c r="B12" s="8" t="s">
        <v>3</v>
      </c>
      <c r="C12" s="7">
        <f t="shared" si="0"/>
        <v>320</v>
      </c>
      <c r="D12" s="7">
        <f>COUNTIF('WIFI Matrix'!A1:X282, "PASS")</f>
        <v>236</v>
      </c>
      <c r="E12" s="7">
        <f>COUNTIF('WIFI Matrix'!A1:X343, "FAIL")</f>
        <v>0</v>
      </c>
      <c r="F12" s="7">
        <f>COUNTIF('WIFI Matrix'!A1:X343, "NA")</f>
        <v>72</v>
      </c>
      <c r="G12" s="7">
        <f>COUNTIF('WIFI Matrix'!A1:X343, "NT")</f>
        <v>12</v>
      </c>
      <c r="H12" s="6">
        <f t="shared" si="1"/>
        <v>0.73750000000000004</v>
      </c>
      <c r="I12" s="6">
        <f t="shared" si="2"/>
        <v>1</v>
      </c>
      <c r="J12" s="2"/>
    </row>
    <row r="13" spans="1:15" ht="17.25" thickTop="1" thickBot="1" x14ac:dyDescent="0.3">
      <c r="A13" s="1"/>
      <c r="B13" s="8" t="s">
        <v>2</v>
      </c>
      <c r="C13" s="102">
        <f t="shared" si="0"/>
        <v>65</v>
      </c>
      <c r="D13" s="7">
        <f>COUNTIF(WIFI!A2:F138, "PASS")</f>
        <v>0</v>
      </c>
      <c r="E13" s="7">
        <f>COUNTIF(WIFI!A1:F199, "FAIL")</f>
        <v>0</v>
      </c>
      <c r="F13" s="7">
        <f>COUNTIF(WIFI!A1:F199, "NA")</f>
        <v>0</v>
      </c>
      <c r="G13" s="7">
        <f>COUNTIF(WIFI!A1:Z199, "NT")</f>
        <v>65</v>
      </c>
      <c r="H13" s="6">
        <f t="shared" si="1"/>
        <v>0</v>
      </c>
      <c r="I13" s="6">
        <f t="shared" si="2"/>
        <v>0</v>
      </c>
      <c r="J13" s="2"/>
    </row>
    <row r="14" spans="1:15" ht="17.25" thickTop="1" thickBot="1" x14ac:dyDescent="0.3">
      <c r="A14" s="1"/>
      <c r="B14" s="8" t="s">
        <v>596</v>
      </c>
      <c r="C14" s="102" t="e">
        <f t="shared" si="0"/>
        <v>#VALUE!</v>
      </c>
      <c r="D14" s="7" t="e">
        <v>#VALUE!</v>
      </c>
      <c r="E14" s="7" t="e">
        <v>#VALUE!</v>
      </c>
      <c r="F14" s="7" t="e">
        <v>#VALUE!</v>
      </c>
      <c r="G14" s="7" t="e">
        <v>#VALUE!</v>
      </c>
      <c r="H14" s="6" t="e">
        <f t="shared" si="1"/>
        <v>#VALUE!</v>
      </c>
      <c r="I14" s="6" t="e">
        <f t="shared" si="2"/>
        <v>#VALUE!</v>
      </c>
      <c r="J14" s="2"/>
    </row>
    <row r="15" spans="1:15" ht="17.25" thickTop="1" thickBot="1" x14ac:dyDescent="0.3">
      <c r="A15" s="1"/>
      <c r="B15" s="8" t="s">
        <v>597</v>
      </c>
      <c r="C15" s="7" t="e">
        <f t="shared" si="0"/>
        <v>#VALUE!</v>
      </c>
      <c r="D15" s="7" t="e">
        <v>#VALUE!</v>
      </c>
      <c r="E15" s="7" t="e">
        <v>#VALUE!</v>
      </c>
      <c r="F15" s="7" t="e">
        <v>#VALUE!</v>
      </c>
      <c r="G15" s="7" t="e">
        <v>#VALUE!</v>
      </c>
      <c r="H15" s="6" t="e">
        <f t="shared" si="1"/>
        <v>#VALUE!</v>
      </c>
      <c r="I15" s="6" t="e">
        <f t="shared" si="2"/>
        <v>#VALUE!</v>
      </c>
      <c r="J15" s="2"/>
    </row>
    <row r="16" spans="1:15" ht="17.25" thickTop="1" thickBot="1" x14ac:dyDescent="0.3">
      <c r="A16" s="1"/>
      <c r="B16" s="8" t="s">
        <v>598</v>
      </c>
      <c r="C16" s="7" t="e">
        <f t="shared" si="0"/>
        <v>#VALUE!</v>
      </c>
      <c r="D16" s="7" t="e">
        <v>#VALUE!</v>
      </c>
      <c r="E16" s="7" t="e">
        <v>#VALUE!</v>
      </c>
      <c r="F16" s="7" t="e">
        <v>#VALUE!</v>
      </c>
      <c r="G16" s="7" t="e">
        <v>#VALUE!</v>
      </c>
      <c r="H16" s="6" t="e">
        <f t="shared" si="1"/>
        <v>#VALUE!</v>
      </c>
      <c r="I16" s="6" t="e">
        <f t="shared" si="2"/>
        <v>#VALUE!</v>
      </c>
      <c r="J16" s="2"/>
    </row>
    <row r="17" spans="1:10" ht="15.75" customHeight="1" thickTop="1" x14ac:dyDescent="0.25">
      <c r="A17" s="1"/>
      <c r="B17" s="127" t="s">
        <v>1</v>
      </c>
      <c r="C17" s="129"/>
      <c r="D17" s="130"/>
      <c r="E17" s="133"/>
      <c r="F17" s="134"/>
      <c r="G17" s="134"/>
      <c r="H17" s="135"/>
      <c r="I17" s="139"/>
      <c r="J17" s="141"/>
    </row>
    <row r="18" spans="1:10" ht="15.75" thickBot="1" x14ac:dyDescent="0.3">
      <c r="A18" s="1"/>
      <c r="B18" s="128"/>
      <c r="C18" s="131"/>
      <c r="D18" s="132"/>
      <c r="E18" s="136"/>
      <c r="F18" s="137"/>
      <c r="G18" s="137"/>
      <c r="H18" s="138"/>
      <c r="I18" s="140"/>
      <c r="J18" s="142"/>
    </row>
    <row r="19" spans="1:10" ht="17.25" thickTop="1" thickBot="1" x14ac:dyDescent="0.3">
      <c r="A19" s="1"/>
      <c r="B19" s="5" t="s">
        <v>0</v>
      </c>
      <c r="C19" s="4" t="e">
        <f>SUM(C9:C16)</f>
        <v>#VALUE!</v>
      </c>
      <c r="D19" s="4" t="e">
        <f>SUM(D9:D16)</f>
        <v>#VALUE!</v>
      </c>
      <c r="E19" s="4" t="e">
        <f>SUM(E9:E16)</f>
        <v>#VALUE!</v>
      </c>
      <c r="F19" s="4" t="e">
        <f>SUM(F9:F16)</f>
        <v>#VALUE!</v>
      </c>
      <c r="G19" s="4" t="e">
        <f>SUM(G9:G16)</f>
        <v>#VALUE!</v>
      </c>
      <c r="H19" s="3" t="e">
        <f>(D19+E19)/C19</f>
        <v>#VALUE!</v>
      </c>
      <c r="I19" s="3" t="e">
        <f>D19/(D19+E19)</f>
        <v>#VALUE!</v>
      </c>
      <c r="J19" s="2"/>
    </row>
    <row r="20" spans="1:10" ht="16.5" thickTop="1" thickBot="1" x14ac:dyDescent="0.3">
      <c r="A20" s="1"/>
      <c r="B20" s="124"/>
      <c r="C20" s="125"/>
      <c r="D20" s="125"/>
      <c r="E20" s="125"/>
      <c r="F20" s="125"/>
      <c r="G20" s="125"/>
      <c r="H20" s="125"/>
      <c r="I20" s="125"/>
      <c r="J20" s="126"/>
    </row>
    <row r="21" spans="1:10" ht="15.75" thickTop="1" x14ac:dyDescent="0.25"/>
  </sheetData>
  <mergeCells count="16">
    <mergeCell ref="B20:J20"/>
    <mergeCell ref="B17:B18"/>
    <mergeCell ref="C17:D18"/>
    <mergeCell ref="E17:H18"/>
    <mergeCell ref="I17:I18"/>
    <mergeCell ref="J17:J18"/>
    <mergeCell ref="B2:J2"/>
    <mergeCell ref="B6:J6"/>
    <mergeCell ref="B7:B8"/>
    <mergeCell ref="C7:I7"/>
    <mergeCell ref="C3:F3"/>
    <mergeCell ref="G3:I3"/>
    <mergeCell ref="C4:F4"/>
    <mergeCell ref="G4:I4"/>
    <mergeCell ref="C5:F5"/>
    <mergeCell ref="G5:I5"/>
  </mergeCells>
  <hyperlinks>
    <hyperlink ref="B11" location="'Emergency '!A1" display="Emergency"/>
    <hyperlink ref="B10" location="OOS!A1" display="OOS"/>
    <hyperlink ref="B9" location="RAN!A1" display="RAN"/>
    <hyperlink ref="B12" location="Stability!A1" display="Stability"/>
    <hyperlink ref="B14:B15" location="Stability!A1" display="Stability"/>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1"/>
  <sheetViews>
    <sheetView topLeftCell="A10" workbookViewId="0">
      <selection activeCell="D18" sqref="D18"/>
    </sheetView>
  </sheetViews>
  <sheetFormatPr defaultRowHeight="15" x14ac:dyDescent="0.25"/>
  <cols>
    <col min="2" max="2" width="8.7109375" style="106"/>
    <col min="3" max="3" width="12.5703125" style="81" customWidth="1"/>
    <col min="4" max="4" width="57.85546875" customWidth="1"/>
    <col min="5" max="5" width="13.140625" style="106" customWidth="1"/>
  </cols>
  <sheetData>
    <row r="2" spans="2:5" x14ac:dyDescent="0.25">
      <c r="B2" s="74" t="s">
        <v>603</v>
      </c>
      <c r="C2" s="75" t="s">
        <v>628</v>
      </c>
      <c r="D2" s="74" t="s">
        <v>501</v>
      </c>
      <c r="E2" s="74" t="s">
        <v>627</v>
      </c>
    </row>
    <row r="3" spans="2:5" ht="30" x14ac:dyDescent="0.25">
      <c r="B3" s="74">
        <v>1</v>
      </c>
      <c r="C3" s="75">
        <v>235704</v>
      </c>
      <c r="D3" s="107" t="s">
        <v>636</v>
      </c>
      <c r="E3" s="74" t="s">
        <v>630</v>
      </c>
    </row>
    <row r="4" spans="2:5" ht="30" x14ac:dyDescent="0.25">
      <c r="B4" s="74">
        <v>2</v>
      </c>
      <c r="C4" s="75">
        <v>235721</v>
      </c>
      <c r="D4" s="107" t="s">
        <v>637</v>
      </c>
      <c r="E4" s="74" t="s">
        <v>630</v>
      </c>
    </row>
    <row r="5" spans="2:5" x14ac:dyDescent="0.25">
      <c r="B5" s="74">
        <v>3</v>
      </c>
      <c r="C5" s="75">
        <v>234673</v>
      </c>
      <c r="D5" s="73" t="s">
        <v>629</v>
      </c>
      <c r="E5" s="74" t="s">
        <v>630</v>
      </c>
    </row>
    <row r="6" spans="2:5" x14ac:dyDescent="0.25">
      <c r="B6" s="74">
        <v>4</v>
      </c>
      <c r="C6" s="75">
        <v>235700</v>
      </c>
      <c r="D6" s="73" t="s">
        <v>635</v>
      </c>
      <c r="E6" s="74" t="s">
        <v>634</v>
      </c>
    </row>
    <row r="7" spans="2:5" ht="30" x14ac:dyDescent="0.25">
      <c r="B7" s="74">
        <v>5</v>
      </c>
      <c r="C7" s="75">
        <v>235618</v>
      </c>
      <c r="D7" s="107" t="s">
        <v>633</v>
      </c>
      <c r="E7" s="74" t="s">
        <v>634</v>
      </c>
    </row>
    <row r="8" spans="2:5" x14ac:dyDescent="0.25">
      <c r="B8" s="74">
        <v>6</v>
      </c>
      <c r="C8" s="75">
        <v>236591</v>
      </c>
      <c r="D8" s="107" t="s">
        <v>744</v>
      </c>
      <c r="E8" s="74" t="s">
        <v>634</v>
      </c>
    </row>
    <row r="9" spans="2:5" x14ac:dyDescent="0.25">
      <c r="B9" s="74">
        <v>7</v>
      </c>
      <c r="C9" s="75">
        <v>235610</v>
      </c>
      <c r="D9" s="73" t="s">
        <v>631</v>
      </c>
      <c r="E9" s="74" t="s">
        <v>632</v>
      </c>
    </row>
    <row r="10" spans="2:5" x14ac:dyDescent="0.25">
      <c r="B10" s="74">
        <v>8</v>
      </c>
      <c r="C10" s="75">
        <v>235754</v>
      </c>
      <c r="D10" s="73" t="s">
        <v>638</v>
      </c>
      <c r="E10" s="74" t="s">
        <v>632</v>
      </c>
    </row>
    <row r="11" spans="2:5" ht="30" x14ac:dyDescent="0.25">
      <c r="B11" s="74">
        <v>9</v>
      </c>
      <c r="C11" s="75">
        <v>235783</v>
      </c>
      <c r="D11" s="107" t="s">
        <v>641</v>
      </c>
      <c r="E11" s="74" t="s">
        <v>632</v>
      </c>
    </row>
    <row r="12" spans="2:5" ht="30" x14ac:dyDescent="0.25">
      <c r="B12" s="74">
        <v>10</v>
      </c>
      <c r="C12" s="75">
        <v>235843</v>
      </c>
      <c r="D12" s="108" t="s">
        <v>642</v>
      </c>
      <c r="E12" s="74" t="s">
        <v>643</v>
      </c>
    </row>
    <row r="13" spans="2:5" ht="30" x14ac:dyDescent="0.25">
      <c r="B13" s="74">
        <v>11</v>
      </c>
      <c r="C13" s="75"/>
      <c r="D13" s="107" t="s">
        <v>706</v>
      </c>
      <c r="E13" s="74"/>
    </row>
    <row r="14" spans="2:5" x14ac:dyDescent="0.25">
      <c r="B14" s="74">
        <v>12</v>
      </c>
      <c r="C14" s="75"/>
      <c r="D14" s="73" t="s">
        <v>766</v>
      </c>
      <c r="E14" s="74"/>
    </row>
    <row r="15" spans="2:5" x14ac:dyDescent="0.25">
      <c r="B15" s="74">
        <v>13</v>
      </c>
      <c r="C15" s="75"/>
      <c r="D15" s="73" t="s">
        <v>646</v>
      </c>
      <c r="E15" s="74"/>
    </row>
    <row r="16" spans="2:5" ht="30" x14ac:dyDescent="0.25">
      <c r="B16" s="74">
        <v>14</v>
      </c>
      <c r="C16" s="75"/>
      <c r="D16" s="107" t="s">
        <v>767</v>
      </c>
      <c r="E16" s="74"/>
    </row>
    <row r="17" spans="2:5" x14ac:dyDescent="0.25">
      <c r="B17" s="74">
        <v>15</v>
      </c>
      <c r="C17" s="75"/>
      <c r="D17" s="73" t="s">
        <v>765</v>
      </c>
      <c r="E17" s="74"/>
    </row>
    <row r="18" spans="2:5" x14ac:dyDescent="0.25">
      <c r="B18" s="74">
        <v>16</v>
      </c>
      <c r="C18" s="75"/>
      <c r="D18" s="73" t="s">
        <v>651</v>
      </c>
      <c r="E18" s="74"/>
    </row>
    <row r="19" spans="2:5" x14ac:dyDescent="0.25">
      <c r="B19" s="74">
        <v>17</v>
      </c>
      <c r="C19" s="75"/>
      <c r="D19" s="73" t="s">
        <v>742</v>
      </c>
      <c r="E19" s="74"/>
    </row>
    <row r="20" spans="2:5" ht="105" x14ac:dyDescent="0.25">
      <c r="D20" s="113" t="s">
        <v>768</v>
      </c>
    </row>
    <row r="21" spans="2:5" x14ac:dyDescent="0.25">
      <c r="D21" s="112" t="s">
        <v>770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B7" sqref="B7"/>
    </sheetView>
  </sheetViews>
  <sheetFormatPr defaultRowHeight="15" x14ac:dyDescent="0.25"/>
  <cols>
    <col min="1" max="1" width="10.140625" customWidth="1"/>
    <col min="2" max="2" width="52.85546875" customWidth="1"/>
    <col min="3" max="3" width="38.5703125" customWidth="1"/>
    <col min="4" max="4" width="31.140625" customWidth="1"/>
    <col min="5" max="5" width="11.28515625" customWidth="1"/>
    <col min="6" max="6" width="22" customWidth="1"/>
  </cols>
  <sheetData>
    <row r="1" spans="1:6" ht="15.75" x14ac:dyDescent="0.25">
      <c r="A1" s="35" t="s">
        <v>80</v>
      </c>
      <c r="B1" s="35" t="s">
        <v>79</v>
      </c>
      <c r="C1" s="35" t="s">
        <v>78</v>
      </c>
      <c r="D1" s="35" t="s">
        <v>77</v>
      </c>
      <c r="E1" s="35" t="s">
        <v>76</v>
      </c>
      <c r="F1" s="35" t="s">
        <v>75</v>
      </c>
    </row>
    <row r="2" spans="1:6" ht="45" x14ac:dyDescent="0.25">
      <c r="A2" s="75">
        <v>1</v>
      </c>
      <c r="B2" s="75" t="s">
        <v>458</v>
      </c>
      <c r="C2" s="59" t="s">
        <v>459</v>
      </c>
      <c r="D2" s="75" t="s">
        <v>460</v>
      </c>
      <c r="E2" s="75" t="s">
        <v>601</v>
      </c>
      <c r="F2" s="75"/>
    </row>
    <row r="3" spans="1:6" ht="45" x14ac:dyDescent="0.25">
      <c r="A3" s="75">
        <v>2</v>
      </c>
      <c r="B3" s="75" t="s">
        <v>461</v>
      </c>
      <c r="C3" s="59" t="s">
        <v>466</v>
      </c>
      <c r="D3" s="59" t="s">
        <v>465</v>
      </c>
      <c r="E3" s="75" t="s">
        <v>601</v>
      </c>
      <c r="F3" s="75"/>
    </row>
    <row r="4" spans="1:6" ht="30" x14ac:dyDescent="0.25">
      <c r="A4" s="75">
        <v>3</v>
      </c>
      <c r="B4" s="75" t="s">
        <v>462</v>
      </c>
      <c r="C4" s="59" t="s">
        <v>463</v>
      </c>
      <c r="D4" s="59" t="s">
        <v>464</v>
      </c>
      <c r="E4" s="75" t="s">
        <v>601</v>
      </c>
      <c r="F4" s="59"/>
    </row>
    <row r="5" spans="1:6" ht="57.75" customHeight="1" x14ac:dyDescent="0.25">
      <c r="A5" s="75">
        <v>4</v>
      </c>
      <c r="B5" s="75" t="s">
        <v>467</v>
      </c>
      <c r="C5" s="59" t="s">
        <v>468</v>
      </c>
      <c r="D5" s="59" t="s">
        <v>469</v>
      </c>
      <c r="E5" s="75" t="s">
        <v>601</v>
      </c>
      <c r="F5" s="75"/>
    </row>
    <row r="6" spans="1:6" ht="60" x14ac:dyDescent="0.25">
      <c r="A6" s="75">
        <v>5</v>
      </c>
      <c r="B6" s="75" t="s">
        <v>470</v>
      </c>
      <c r="C6" s="59" t="s">
        <v>471</v>
      </c>
      <c r="D6" s="59" t="s">
        <v>472</v>
      </c>
      <c r="E6" s="75" t="s">
        <v>601</v>
      </c>
      <c r="F6" s="75"/>
    </row>
    <row r="7" spans="1:6" ht="48.75" customHeight="1" x14ac:dyDescent="0.25">
      <c r="A7" s="75">
        <v>6</v>
      </c>
      <c r="B7" s="75" t="s">
        <v>473</v>
      </c>
      <c r="C7" s="59" t="s">
        <v>474</v>
      </c>
      <c r="D7" s="59" t="s">
        <v>475</v>
      </c>
      <c r="E7" s="75" t="s">
        <v>601</v>
      </c>
      <c r="F7" s="75"/>
    </row>
    <row r="8" spans="1:6" ht="36" customHeight="1" x14ac:dyDescent="0.25">
      <c r="A8" s="75">
        <v>7</v>
      </c>
      <c r="B8" s="75" t="s">
        <v>476</v>
      </c>
      <c r="C8" s="59" t="s">
        <v>477</v>
      </c>
      <c r="D8" s="59" t="s">
        <v>478</v>
      </c>
      <c r="E8" s="100" t="s">
        <v>604</v>
      </c>
      <c r="F8" s="75" t="s">
        <v>644</v>
      </c>
    </row>
    <row r="9" spans="1:6" ht="75" x14ac:dyDescent="0.25">
      <c r="A9" s="75">
        <v>8</v>
      </c>
      <c r="B9" s="75" t="s">
        <v>479</v>
      </c>
      <c r="C9" s="59" t="s">
        <v>480</v>
      </c>
      <c r="D9" s="59" t="s">
        <v>481</v>
      </c>
      <c r="E9" s="75" t="s">
        <v>601</v>
      </c>
      <c r="F9" s="75"/>
    </row>
    <row r="10" spans="1:6" ht="75" x14ac:dyDescent="0.25">
      <c r="A10" s="75">
        <v>9</v>
      </c>
      <c r="B10" s="59" t="s">
        <v>482</v>
      </c>
      <c r="C10" s="59" t="s">
        <v>483</v>
      </c>
      <c r="D10" s="59" t="s">
        <v>484</v>
      </c>
      <c r="E10" s="75" t="s">
        <v>601</v>
      </c>
      <c r="F10" s="75"/>
    </row>
    <row r="11" spans="1:6" ht="75" x14ac:dyDescent="0.25">
      <c r="A11" s="75">
        <v>10</v>
      </c>
      <c r="B11" s="75" t="s">
        <v>485</v>
      </c>
      <c r="C11" s="59" t="s">
        <v>487</v>
      </c>
      <c r="D11" s="59" t="s">
        <v>489</v>
      </c>
      <c r="E11" s="75" t="s">
        <v>601</v>
      </c>
      <c r="F11" s="75"/>
    </row>
    <row r="12" spans="1:6" ht="75" x14ac:dyDescent="0.25">
      <c r="A12" s="75">
        <v>11</v>
      </c>
      <c r="B12" s="59" t="s">
        <v>486</v>
      </c>
      <c r="C12" s="59" t="s">
        <v>488</v>
      </c>
      <c r="D12" s="59" t="s">
        <v>484</v>
      </c>
      <c r="E12" s="75" t="s">
        <v>601</v>
      </c>
      <c r="F12" s="75"/>
    </row>
  </sheetData>
  <dataValidations count="1">
    <dataValidation type="list" allowBlank="1" showInputMessage="1" showErrorMessage="1" sqref="E1">
      <formula1>"PASS, FAIL, NT,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B1" zoomScale="80" zoomScaleNormal="80" workbookViewId="0">
      <selection activeCell="D11" sqref="D11"/>
    </sheetView>
  </sheetViews>
  <sheetFormatPr defaultColWidth="80" defaultRowHeight="18" customHeight="1" x14ac:dyDescent="0.25"/>
  <cols>
    <col min="1" max="1" width="7.85546875" style="16" hidden="1" customWidth="1"/>
    <col min="2" max="2" width="4.7109375" style="16" customWidth="1"/>
    <col min="3" max="3" width="77.7109375" style="18" customWidth="1"/>
    <col min="4" max="4" width="45" style="18" customWidth="1"/>
    <col min="5" max="5" width="40.85546875" style="16" customWidth="1"/>
    <col min="6" max="6" width="10.5703125" style="17" customWidth="1"/>
    <col min="7" max="7" width="11.5703125" style="16" customWidth="1"/>
    <col min="8" max="16384" width="80" style="16"/>
  </cols>
  <sheetData>
    <row r="1" spans="1:7" ht="18" customHeight="1" x14ac:dyDescent="0.25">
      <c r="A1" s="35" t="s">
        <v>81</v>
      </c>
      <c r="B1" s="35" t="s">
        <v>80</v>
      </c>
      <c r="C1" s="35" t="s">
        <v>79</v>
      </c>
      <c r="D1" s="34" t="s">
        <v>78</v>
      </c>
      <c r="E1" s="34" t="s">
        <v>77</v>
      </c>
      <c r="F1" s="33" t="s">
        <v>76</v>
      </c>
      <c r="G1" s="33" t="s">
        <v>75</v>
      </c>
    </row>
    <row r="2" spans="1:7" s="32" customFormat="1" ht="30.6" customHeight="1" x14ac:dyDescent="0.25">
      <c r="A2" s="26" t="s">
        <v>34</v>
      </c>
      <c r="B2" s="23">
        <v>1</v>
      </c>
      <c r="C2" s="22" t="s">
        <v>74</v>
      </c>
      <c r="D2" s="22" t="s">
        <v>707</v>
      </c>
      <c r="E2" s="22" t="s">
        <v>708</v>
      </c>
      <c r="F2" s="30" t="s">
        <v>601</v>
      </c>
      <c r="G2" s="30"/>
    </row>
    <row r="3" spans="1:7" s="32" customFormat="1" ht="33.950000000000003" customHeight="1" x14ac:dyDescent="0.25">
      <c r="A3" s="26" t="s">
        <v>34</v>
      </c>
      <c r="B3" s="23">
        <v>2</v>
      </c>
      <c r="C3" s="22" t="s">
        <v>73</v>
      </c>
      <c r="D3" s="22" t="s">
        <v>709</v>
      </c>
      <c r="E3" s="22" t="s">
        <v>710</v>
      </c>
      <c r="F3" s="30" t="s">
        <v>601</v>
      </c>
      <c r="G3" s="30"/>
    </row>
    <row r="4" spans="1:7" s="28" customFormat="1" ht="34.5" customHeight="1" x14ac:dyDescent="0.25">
      <c r="A4" s="31"/>
      <c r="B4" s="23">
        <v>3</v>
      </c>
      <c r="C4" s="22" t="s">
        <v>72</v>
      </c>
      <c r="D4" s="22" t="s">
        <v>71</v>
      </c>
      <c r="E4" s="22" t="s">
        <v>70</v>
      </c>
      <c r="F4" s="30" t="s">
        <v>9</v>
      </c>
      <c r="G4" s="30" t="s">
        <v>626</v>
      </c>
    </row>
    <row r="5" spans="1:7" s="28" customFormat="1" ht="26.45" customHeight="1" x14ac:dyDescent="0.25">
      <c r="A5" s="31" t="s">
        <v>46</v>
      </c>
      <c r="B5" s="23">
        <v>4</v>
      </c>
      <c r="C5" s="22" t="s">
        <v>69</v>
      </c>
      <c r="D5" s="22" t="s">
        <v>711</v>
      </c>
      <c r="E5" s="22" t="s">
        <v>712</v>
      </c>
      <c r="F5" s="30" t="s">
        <v>9</v>
      </c>
      <c r="G5" s="30" t="s">
        <v>626</v>
      </c>
    </row>
    <row r="6" spans="1:7" s="28" customFormat="1" ht="29.1" customHeight="1" x14ac:dyDescent="0.25">
      <c r="A6" s="26" t="s">
        <v>34</v>
      </c>
      <c r="B6" s="23">
        <v>5</v>
      </c>
      <c r="C6" s="22" t="s">
        <v>68</v>
      </c>
      <c r="D6" s="22" t="s">
        <v>713</v>
      </c>
      <c r="E6" s="22" t="s">
        <v>67</v>
      </c>
      <c r="F6" s="30" t="s">
        <v>9</v>
      </c>
      <c r="G6" s="30" t="s">
        <v>626</v>
      </c>
    </row>
    <row r="7" spans="1:7" s="28" customFormat="1" ht="26.1" customHeight="1" x14ac:dyDescent="0.25">
      <c r="A7" s="31"/>
      <c r="B7" s="23">
        <v>6</v>
      </c>
      <c r="C7" s="22" t="s">
        <v>66</v>
      </c>
      <c r="D7" s="22" t="s">
        <v>714</v>
      </c>
      <c r="E7" s="22" t="s">
        <v>65</v>
      </c>
      <c r="F7" s="30" t="s">
        <v>9</v>
      </c>
      <c r="G7" s="30" t="s">
        <v>626</v>
      </c>
    </row>
    <row r="8" spans="1:7" s="28" customFormat="1" ht="38.1" customHeight="1" x14ac:dyDescent="0.25">
      <c r="A8" s="31"/>
      <c r="B8" s="23">
        <v>7</v>
      </c>
      <c r="C8" s="22" t="s">
        <v>64</v>
      </c>
      <c r="D8" s="22" t="s">
        <v>715</v>
      </c>
      <c r="E8" s="22" t="s">
        <v>63</v>
      </c>
      <c r="F8" s="30" t="s">
        <v>9</v>
      </c>
      <c r="G8" s="30" t="s">
        <v>626</v>
      </c>
    </row>
    <row r="9" spans="1:7" s="28" customFormat="1" ht="26.45" customHeight="1" x14ac:dyDescent="0.25">
      <c r="A9" s="31"/>
      <c r="B9" s="23">
        <v>8</v>
      </c>
      <c r="C9" s="22" t="s">
        <v>62</v>
      </c>
      <c r="D9" s="22" t="s">
        <v>716</v>
      </c>
      <c r="E9" s="22" t="s">
        <v>61</v>
      </c>
      <c r="F9" s="30" t="s">
        <v>9</v>
      </c>
      <c r="G9" s="30" t="s">
        <v>626</v>
      </c>
    </row>
    <row r="10" spans="1:7" s="28" customFormat="1" ht="32.450000000000003" customHeight="1" x14ac:dyDescent="0.25">
      <c r="A10" s="26" t="s">
        <v>34</v>
      </c>
      <c r="B10" s="23">
        <v>9</v>
      </c>
      <c r="C10" s="22" t="s">
        <v>60</v>
      </c>
      <c r="D10" s="22" t="s">
        <v>717</v>
      </c>
      <c r="E10" s="22" t="s">
        <v>59</v>
      </c>
      <c r="F10" s="30" t="s">
        <v>601</v>
      </c>
      <c r="G10" s="30"/>
    </row>
    <row r="11" spans="1:7" s="28" customFormat="1" ht="39.6" customHeight="1" x14ac:dyDescent="0.25">
      <c r="A11" s="31"/>
      <c r="B11" s="23">
        <v>10</v>
      </c>
      <c r="C11" s="22" t="s">
        <v>58</v>
      </c>
      <c r="D11" s="22" t="s">
        <v>718</v>
      </c>
      <c r="E11" s="22" t="s">
        <v>719</v>
      </c>
      <c r="F11" s="30" t="s">
        <v>9</v>
      </c>
      <c r="G11" s="30"/>
    </row>
    <row r="12" spans="1:7" s="28" customFormat="1" ht="30.6" customHeight="1" x14ac:dyDescent="0.25">
      <c r="A12" s="31"/>
      <c r="B12" s="23">
        <v>11</v>
      </c>
      <c r="C12" s="22" t="s">
        <v>57</v>
      </c>
      <c r="D12" s="22" t="s">
        <v>720</v>
      </c>
      <c r="E12" s="22" t="s">
        <v>55</v>
      </c>
      <c r="F12" s="30" t="s">
        <v>601</v>
      </c>
      <c r="G12" s="30"/>
    </row>
    <row r="13" spans="1:7" s="28" customFormat="1" ht="22.5" customHeight="1" x14ac:dyDescent="0.25">
      <c r="A13" s="31"/>
      <c r="B13" s="23">
        <v>12</v>
      </c>
      <c r="C13" s="22" t="s">
        <v>56</v>
      </c>
      <c r="D13" s="22" t="s">
        <v>721</v>
      </c>
      <c r="E13" s="22" t="s">
        <v>55</v>
      </c>
      <c r="F13" s="30" t="s">
        <v>601</v>
      </c>
      <c r="G13" s="30"/>
    </row>
    <row r="14" spans="1:7" s="28" customFormat="1" ht="42.6" customHeight="1" x14ac:dyDescent="0.25">
      <c r="A14" s="26" t="s">
        <v>34</v>
      </c>
      <c r="B14" s="23">
        <v>13</v>
      </c>
      <c r="C14" s="22" t="s">
        <v>451</v>
      </c>
      <c r="D14" s="22" t="s">
        <v>722</v>
      </c>
      <c r="E14" s="22" t="s">
        <v>723</v>
      </c>
      <c r="F14" s="30" t="s">
        <v>601</v>
      </c>
      <c r="G14" s="30"/>
    </row>
    <row r="15" spans="1:7" s="28" customFormat="1" ht="33.6" customHeight="1" x14ac:dyDescent="0.25">
      <c r="A15" s="26" t="s">
        <v>34</v>
      </c>
      <c r="B15" s="23">
        <v>14</v>
      </c>
      <c r="C15" s="22" t="s">
        <v>452</v>
      </c>
      <c r="D15" s="22" t="s">
        <v>724</v>
      </c>
      <c r="E15" s="22" t="s">
        <v>54</v>
      </c>
      <c r="F15" s="30" t="s">
        <v>601</v>
      </c>
      <c r="G15" s="30" t="s">
        <v>649</v>
      </c>
    </row>
    <row r="16" spans="1:7" s="28" customFormat="1" ht="36.6" customHeight="1" x14ac:dyDescent="0.25">
      <c r="A16" s="26" t="s">
        <v>34</v>
      </c>
      <c r="B16" s="23">
        <v>15</v>
      </c>
      <c r="C16" s="22" t="s">
        <v>453</v>
      </c>
      <c r="D16" s="22" t="s">
        <v>725</v>
      </c>
      <c r="E16" s="22" t="s">
        <v>53</v>
      </c>
      <c r="F16" s="109" t="s">
        <v>601</v>
      </c>
      <c r="G16" s="30" t="s">
        <v>649</v>
      </c>
    </row>
    <row r="17" spans="1:7" s="28" customFormat="1" ht="30.6" customHeight="1" x14ac:dyDescent="0.25">
      <c r="A17" s="26" t="s">
        <v>34</v>
      </c>
      <c r="B17" s="23">
        <v>16</v>
      </c>
      <c r="C17" s="22" t="s">
        <v>454</v>
      </c>
      <c r="D17" s="22" t="s">
        <v>726</v>
      </c>
      <c r="E17" s="22" t="s">
        <v>52</v>
      </c>
      <c r="F17" s="30" t="s">
        <v>601</v>
      </c>
      <c r="G17" s="30" t="s">
        <v>649</v>
      </c>
    </row>
    <row r="18" spans="1:7" s="28" customFormat="1" ht="31.5" customHeight="1" x14ac:dyDescent="0.25">
      <c r="A18" s="26" t="s">
        <v>34</v>
      </c>
      <c r="B18" s="23">
        <v>17</v>
      </c>
      <c r="C18" s="22" t="s">
        <v>455</v>
      </c>
      <c r="D18" s="22" t="s">
        <v>727</v>
      </c>
      <c r="E18" s="22" t="s">
        <v>51</v>
      </c>
      <c r="F18" s="30" t="s">
        <v>601</v>
      </c>
      <c r="G18" s="29"/>
    </row>
    <row r="19" spans="1:7" s="28" customFormat="1" ht="23.45" customHeight="1" x14ac:dyDescent="0.25">
      <c r="A19" s="31" t="s">
        <v>46</v>
      </c>
      <c r="B19" s="23">
        <v>18</v>
      </c>
      <c r="C19" s="22" t="s">
        <v>50</v>
      </c>
      <c r="D19" s="22" t="s">
        <v>728</v>
      </c>
      <c r="E19" s="22" t="s">
        <v>49</v>
      </c>
      <c r="F19" s="30" t="s">
        <v>601</v>
      </c>
      <c r="G19" s="29"/>
    </row>
    <row r="20" spans="1:7" s="28" customFormat="1" ht="20.100000000000001" customHeight="1" x14ac:dyDescent="0.25">
      <c r="A20" s="31" t="s">
        <v>46</v>
      </c>
      <c r="B20" s="23">
        <v>19</v>
      </c>
      <c r="C20" s="22" t="s">
        <v>48</v>
      </c>
      <c r="D20" s="22" t="s">
        <v>729</v>
      </c>
      <c r="E20" s="22" t="s">
        <v>47</v>
      </c>
      <c r="F20" s="30" t="s">
        <v>601</v>
      </c>
      <c r="G20" s="29"/>
    </row>
    <row r="21" spans="1:7" ht="20.45" customHeight="1" x14ac:dyDescent="0.25">
      <c r="A21" s="26" t="s">
        <v>34</v>
      </c>
      <c r="B21" s="23">
        <v>20</v>
      </c>
      <c r="C21" s="22" t="s">
        <v>45</v>
      </c>
      <c r="D21" s="22" t="s">
        <v>730</v>
      </c>
      <c r="E21" s="22" t="s">
        <v>44</v>
      </c>
      <c r="F21" s="21" t="s">
        <v>9</v>
      </c>
      <c r="G21" s="21"/>
    </row>
    <row r="22" spans="1:7" ht="32.450000000000003" customHeight="1" x14ac:dyDescent="0.25">
      <c r="A22" s="24"/>
      <c r="B22" s="23">
        <v>21</v>
      </c>
      <c r="C22" s="22" t="s">
        <v>43</v>
      </c>
      <c r="D22" s="22" t="s">
        <v>42</v>
      </c>
      <c r="E22" s="22" t="s">
        <v>41</v>
      </c>
      <c r="F22" s="21" t="s">
        <v>9</v>
      </c>
      <c r="G22" s="21"/>
    </row>
    <row r="23" spans="1:7" ht="23.1" customHeight="1" x14ac:dyDescent="0.25">
      <c r="A23" s="24"/>
      <c r="B23" s="23">
        <v>22</v>
      </c>
      <c r="C23" s="22" t="s">
        <v>40</v>
      </c>
      <c r="D23" s="22" t="s">
        <v>731</v>
      </c>
      <c r="E23" s="22" t="s">
        <v>39</v>
      </c>
      <c r="F23" s="21" t="s">
        <v>601</v>
      </c>
      <c r="G23" s="21"/>
    </row>
    <row r="24" spans="1:7" ht="21.6" customHeight="1" x14ac:dyDescent="0.25">
      <c r="A24" s="26" t="s">
        <v>34</v>
      </c>
      <c r="B24" s="23">
        <v>23</v>
      </c>
      <c r="C24" s="22" t="s">
        <v>38</v>
      </c>
      <c r="D24" s="22" t="s">
        <v>732</v>
      </c>
      <c r="E24" s="22" t="s">
        <v>37</v>
      </c>
      <c r="F24" s="21" t="s">
        <v>601</v>
      </c>
      <c r="G24" s="21"/>
    </row>
    <row r="25" spans="1:7" ht="27.6" customHeight="1" x14ac:dyDescent="0.25">
      <c r="A25" s="26" t="s">
        <v>34</v>
      </c>
      <c r="B25" s="23">
        <v>24</v>
      </c>
      <c r="C25" s="22" t="s">
        <v>36</v>
      </c>
      <c r="D25" s="22" t="s">
        <v>733</v>
      </c>
      <c r="E25" s="22" t="s">
        <v>35</v>
      </c>
      <c r="F25" s="21" t="s">
        <v>601</v>
      </c>
      <c r="G25" s="27"/>
    </row>
    <row r="26" spans="1:7" ht="20.100000000000001" customHeight="1" x14ac:dyDescent="0.25">
      <c r="A26" s="26" t="s">
        <v>34</v>
      </c>
      <c r="B26" s="23">
        <v>25</v>
      </c>
      <c r="C26" s="22" t="s">
        <v>33</v>
      </c>
      <c r="D26" s="22" t="s">
        <v>734</v>
      </c>
      <c r="E26" s="22" t="s">
        <v>32</v>
      </c>
      <c r="F26" s="101" t="s">
        <v>601</v>
      </c>
      <c r="G26" s="25"/>
    </row>
    <row r="27" spans="1:7" ht="26.45" customHeight="1" x14ac:dyDescent="0.25">
      <c r="A27" s="24"/>
      <c r="B27" s="23">
        <v>26</v>
      </c>
      <c r="C27" s="22" t="s">
        <v>31</v>
      </c>
      <c r="D27" s="22" t="s">
        <v>735</v>
      </c>
      <c r="E27" s="22" t="s">
        <v>30</v>
      </c>
      <c r="F27" s="101" t="s">
        <v>601</v>
      </c>
      <c r="G27" s="25"/>
    </row>
    <row r="28" spans="1:7" ht="19.5" customHeight="1" x14ac:dyDescent="0.25">
      <c r="A28" s="24"/>
      <c r="B28" s="23">
        <v>27</v>
      </c>
      <c r="C28" s="22" t="s">
        <v>456</v>
      </c>
      <c r="D28" s="22" t="s">
        <v>736</v>
      </c>
      <c r="E28" s="22" t="s">
        <v>29</v>
      </c>
      <c r="F28" s="21" t="s">
        <v>9</v>
      </c>
      <c r="G28" s="21"/>
    </row>
    <row r="29" spans="1:7" ht="20.100000000000001" customHeight="1" x14ac:dyDescent="0.25">
      <c r="A29" s="24"/>
      <c r="B29" s="23">
        <v>28</v>
      </c>
      <c r="C29" s="22" t="s">
        <v>457</v>
      </c>
      <c r="D29" s="22" t="s">
        <v>737</v>
      </c>
      <c r="E29" s="22" t="s">
        <v>28</v>
      </c>
      <c r="F29" s="21" t="s">
        <v>601</v>
      </c>
      <c r="G29" s="21"/>
    </row>
    <row r="30" spans="1:7" ht="29.45" customHeight="1" x14ac:dyDescent="0.25">
      <c r="A30" s="24"/>
      <c r="B30" s="23">
        <v>29</v>
      </c>
      <c r="C30" s="22" t="s">
        <v>27</v>
      </c>
      <c r="D30" s="22" t="s">
        <v>738</v>
      </c>
      <c r="E30" s="22" t="s">
        <v>746</v>
      </c>
      <c r="F30" s="101" t="s">
        <v>601</v>
      </c>
      <c r="G30" s="21" t="s">
        <v>743</v>
      </c>
    </row>
    <row r="31" spans="1:7" ht="21.95" customHeight="1" x14ac:dyDescent="0.25">
      <c r="A31" s="24"/>
      <c r="B31" s="23">
        <v>30</v>
      </c>
      <c r="C31" s="22" t="s">
        <v>26</v>
      </c>
      <c r="D31" s="22" t="s">
        <v>739</v>
      </c>
      <c r="E31" s="22" t="s">
        <v>740</v>
      </c>
      <c r="F31" s="101" t="s">
        <v>601</v>
      </c>
      <c r="G31" s="21" t="s">
        <v>743</v>
      </c>
    </row>
    <row r="32" spans="1:7" ht="34.5" customHeight="1" x14ac:dyDescent="0.25">
      <c r="A32" s="24"/>
      <c r="B32" s="23">
        <v>31</v>
      </c>
      <c r="C32" s="22" t="s">
        <v>25</v>
      </c>
      <c r="D32" s="22" t="s">
        <v>741</v>
      </c>
      <c r="E32" s="22" t="s">
        <v>23</v>
      </c>
      <c r="F32" s="110" t="s">
        <v>604</v>
      </c>
      <c r="G32" s="47" t="s">
        <v>745</v>
      </c>
    </row>
    <row r="33" spans="1:7" ht="33" customHeight="1" x14ac:dyDescent="0.25">
      <c r="A33" s="24"/>
      <c r="B33" s="23">
        <v>32</v>
      </c>
      <c r="C33" s="22" t="s">
        <v>24</v>
      </c>
      <c r="D33" s="22" t="s">
        <v>741</v>
      </c>
      <c r="E33" s="22" t="s">
        <v>23</v>
      </c>
      <c r="F33" s="110" t="s">
        <v>604</v>
      </c>
      <c r="G33" s="47" t="s">
        <v>745</v>
      </c>
    </row>
    <row r="34" spans="1:7" ht="18" customHeight="1" x14ac:dyDescent="0.25">
      <c r="E34" s="18"/>
      <c r="F34" s="20"/>
      <c r="G34" s="19"/>
    </row>
  </sheetData>
  <autoFilter ref="B1:G33"/>
  <dataValidations count="1">
    <dataValidation type="list" allowBlank="1" showInputMessage="1" showErrorMessage="1" sqref="F1:F1048576">
      <formula1>"PASS, FAIL, NT, NA"</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8"/>
  <sheetViews>
    <sheetView topLeftCell="A11" zoomScale="80" zoomScaleNormal="80" workbookViewId="0">
      <selection activeCell="E3" sqref="E3:E98"/>
    </sheetView>
  </sheetViews>
  <sheetFormatPr defaultColWidth="9.140625" defaultRowHeight="20.25" customHeight="1" x14ac:dyDescent="0.25"/>
  <cols>
    <col min="1" max="1" width="5.28515625" style="36" customWidth="1"/>
    <col min="2" max="2" width="93.85546875" style="36" customWidth="1"/>
    <col min="3" max="3" width="37.42578125" style="36" customWidth="1"/>
    <col min="4" max="4" width="38" style="36" customWidth="1"/>
    <col min="5" max="5" width="10" style="37" customWidth="1"/>
    <col min="6" max="6" width="13.28515625" style="36" customWidth="1"/>
    <col min="7" max="7" width="22.28515625" style="36" customWidth="1"/>
    <col min="8" max="8" width="13.7109375" style="36" customWidth="1"/>
    <col min="9" max="16384" width="9.140625" style="36"/>
  </cols>
  <sheetData>
    <row r="1" spans="1:7" s="41" customFormat="1" ht="28.5" x14ac:dyDescent="0.25">
      <c r="A1" s="52" t="s">
        <v>333</v>
      </c>
      <c r="B1" s="52" t="s">
        <v>79</v>
      </c>
      <c r="C1" s="52" t="s">
        <v>332</v>
      </c>
      <c r="D1" s="52" t="s">
        <v>331</v>
      </c>
      <c r="E1" s="52" t="s">
        <v>76</v>
      </c>
      <c r="F1" s="52" t="s">
        <v>75</v>
      </c>
      <c r="G1" s="114" t="s">
        <v>771</v>
      </c>
    </row>
    <row r="2" spans="1:7" s="41" customFormat="1" ht="51.6" hidden="1" customHeight="1" x14ac:dyDescent="0.25">
      <c r="A2" s="39">
        <v>1</v>
      </c>
      <c r="B2" s="38" t="s">
        <v>330</v>
      </c>
      <c r="C2" s="38" t="s">
        <v>329</v>
      </c>
      <c r="D2" s="38" t="s">
        <v>328</v>
      </c>
      <c r="E2" s="48" t="s">
        <v>601</v>
      </c>
      <c r="F2" s="38"/>
      <c r="G2" s="114"/>
    </row>
    <row r="3" spans="1:7" s="50" customFormat="1" ht="114" x14ac:dyDescent="0.25">
      <c r="A3" s="39">
        <v>2</v>
      </c>
      <c r="B3" s="42" t="s">
        <v>327</v>
      </c>
      <c r="C3" s="42" t="s">
        <v>326</v>
      </c>
      <c r="D3" s="42" t="s">
        <v>325</v>
      </c>
      <c r="E3" s="48" t="s">
        <v>8</v>
      </c>
      <c r="F3" s="30"/>
      <c r="G3" s="26" t="s">
        <v>772</v>
      </c>
    </row>
    <row r="4" spans="1:7" s="50" customFormat="1" ht="57" x14ac:dyDescent="0.25">
      <c r="A4" s="39">
        <v>3</v>
      </c>
      <c r="B4" s="42" t="s">
        <v>324</v>
      </c>
      <c r="C4" s="42" t="s">
        <v>323</v>
      </c>
      <c r="D4" s="42" t="s">
        <v>322</v>
      </c>
      <c r="E4" s="48" t="s">
        <v>8</v>
      </c>
      <c r="F4" s="30"/>
      <c r="G4" s="26" t="s">
        <v>772</v>
      </c>
    </row>
    <row r="5" spans="1:7" s="50" customFormat="1" ht="213.75" x14ac:dyDescent="0.25">
      <c r="A5" s="39">
        <v>4</v>
      </c>
      <c r="B5" s="42" t="s">
        <v>321</v>
      </c>
      <c r="C5" s="42" t="s">
        <v>320</v>
      </c>
      <c r="D5" s="42" t="s">
        <v>319</v>
      </c>
      <c r="E5" s="48" t="s">
        <v>8</v>
      </c>
      <c r="F5" s="30" t="s">
        <v>612</v>
      </c>
      <c r="G5" s="26" t="s">
        <v>772</v>
      </c>
    </row>
    <row r="6" spans="1:7" s="50" customFormat="1" ht="242.25" x14ac:dyDescent="0.25">
      <c r="A6" s="39">
        <v>5</v>
      </c>
      <c r="B6" s="42" t="s">
        <v>318</v>
      </c>
      <c r="C6" s="42" t="s">
        <v>317</v>
      </c>
      <c r="D6" s="42" t="s">
        <v>316</v>
      </c>
      <c r="E6" s="48" t="s">
        <v>8</v>
      </c>
      <c r="F6" s="30" t="s">
        <v>612</v>
      </c>
      <c r="G6" s="26" t="s">
        <v>772</v>
      </c>
    </row>
    <row r="7" spans="1:7" s="50" customFormat="1" ht="85.5" x14ac:dyDescent="0.25">
      <c r="A7" s="39">
        <v>6</v>
      </c>
      <c r="B7" s="42" t="s">
        <v>490</v>
      </c>
      <c r="C7" s="42" t="s">
        <v>315</v>
      </c>
      <c r="D7" s="42" t="s">
        <v>314</v>
      </c>
      <c r="E7" s="48" t="s">
        <v>8</v>
      </c>
      <c r="F7" s="30"/>
      <c r="G7" s="26" t="s">
        <v>772</v>
      </c>
    </row>
    <row r="8" spans="1:7" s="50" customFormat="1" ht="71.25" x14ac:dyDescent="0.25">
      <c r="A8" s="39">
        <v>7</v>
      </c>
      <c r="B8" s="42" t="s">
        <v>313</v>
      </c>
      <c r="C8" s="42" t="s">
        <v>312</v>
      </c>
      <c r="D8" s="42" t="s">
        <v>311</v>
      </c>
      <c r="E8" s="48" t="s">
        <v>8</v>
      </c>
      <c r="F8" s="30"/>
      <c r="G8" s="26" t="s">
        <v>772</v>
      </c>
    </row>
    <row r="9" spans="1:7" s="50" customFormat="1" ht="171" x14ac:dyDescent="0.25">
      <c r="A9" s="39">
        <v>8</v>
      </c>
      <c r="B9" s="42" t="s">
        <v>310</v>
      </c>
      <c r="C9" s="42" t="s">
        <v>309</v>
      </c>
      <c r="D9" s="42" t="s">
        <v>308</v>
      </c>
      <c r="E9" s="48" t="s">
        <v>8</v>
      </c>
      <c r="F9" s="51" t="s">
        <v>640</v>
      </c>
      <c r="G9" s="26" t="s">
        <v>772</v>
      </c>
    </row>
    <row r="10" spans="1:7" s="50" customFormat="1" ht="57" x14ac:dyDescent="0.25">
      <c r="A10" s="39">
        <v>9</v>
      </c>
      <c r="B10" s="42" t="s">
        <v>307</v>
      </c>
      <c r="C10" s="42" t="s">
        <v>306</v>
      </c>
      <c r="D10" s="42" t="s">
        <v>305</v>
      </c>
      <c r="E10" s="48" t="s">
        <v>8</v>
      </c>
      <c r="F10" s="47"/>
      <c r="G10" s="26" t="s">
        <v>772</v>
      </c>
    </row>
    <row r="11" spans="1:7" s="50" customFormat="1" ht="57" x14ac:dyDescent="0.25">
      <c r="A11" s="39">
        <v>10</v>
      </c>
      <c r="B11" s="42" t="s">
        <v>304</v>
      </c>
      <c r="C11" s="42" t="s">
        <v>303</v>
      </c>
      <c r="D11" s="42" t="s">
        <v>302</v>
      </c>
      <c r="E11" s="48" t="s">
        <v>8</v>
      </c>
      <c r="F11" s="47"/>
      <c r="G11" s="26" t="s">
        <v>772</v>
      </c>
    </row>
    <row r="12" spans="1:7" s="50" customFormat="1" ht="96" hidden="1" customHeight="1" x14ac:dyDescent="0.2">
      <c r="A12" s="39">
        <v>11</v>
      </c>
      <c r="B12" s="42" t="s">
        <v>301</v>
      </c>
      <c r="C12" s="42" t="s">
        <v>300</v>
      </c>
      <c r="D12" s="42" t="s">
        <v>299</v>
      </c>
      <c r="E12" s="39" t="s">
        <v>601</v>
      </c>
      <c r="F12" s="103" t="s">
        <v>647</v>
      </c>
      <c r="G12" s="26" t="s">
        <v>773</v>
      </c>
    </row>
    <row r="13" spans="1:7" s="50" customFormat="1" ht="67.5" hidden="1" customHeight="1" x14ac:dyDescent="0.2">
      <c r="A13" s="39">
        <v>12</v>
      </c>
      <c r="B13" s="42" t="s">
        <v>298</v>
      </c>
      <c r="C13" s="42" t="s">
        <v>297</v>
      </c>
      <c r="D13" s="42" t="s">
        <v>296</v>
      </c>
      <c r="E13" s="39" t="s">
        <v>601</v>
      </c>
      <c r="F13" s="103" t="s">
        <v>647</v>
      </c>
      <c r="G13" s="26" t="s">
        <v>773</v>
      </c>
    </row>
    <row r="14" spans="1:7" s="50" customFormat="1" ht="130.5" hidden="1" customHeight="1" x14ac:dyDescent="0.25">
      <c r="A14" s="39">
        <v>13</v>
      </c>
      <c r="B14" s="42" t="s">
        <v>295</v>
      </c>
      <c r="C14" s="42" t="s">
        <v>294</v>
      </c>
      <c r="D14" s="42" t="s">
        <v>283</v>
      </c>
      <c r="E14" s="48" t="s">
        <v>601</v>
      </c>
      <c r="F14" s="47" t="s">
        <v>617</v>
      </c>
      <c r="G14" s="26" t="s">
        <v>773</v>
      </c>
    </row>
    <row r="15" spans="1:7" s="50" customFormat="1" ht="76.5" hidden="1" customHeight="1" x14ac:dyDescent="0.25">
      <c r="A15" s="39">
        <v>14</v>
      </c>
      <c r="B15" s="42" t="s">
        <v>293</v>
      </c>
      <c r="C15" s="42" t="s">
        <v>292</v>
      </c>
      <c r="D15" s="42" t="s">
        <v>283</v>
      </c>
      <c r="E15" s="48" t="s">
        <v>601</v>
      </c>
      <c r="F15" s="47" t="s">
        <v>614</v>
      </c>
      <c r="G15" s="26" t="s">
        <v>773</v>
      </c>
    </row>
    <row r="16" spans="1:7" s="50" customFormat="1" ht="65.45" hidden="1" customHeight="1" x14ac:dyDescent="0.25">
      <c r="A16" s="39">
        <v>15</v>
      </c>
      <c r="B16" s="42" t="s">
        <v>291</v>
      </c>
      <c r="C16" s="42" t="s">
        <v>290</v>
      </c>
      <c r="D16" s="42" t="s">
        <v>283</v>
      </c>
      <c r="E16" s="48" t="s">
        <v>601</v>
      </c>
      <c r="F16" s="47" t="s">
        <v>615</v>
      </c>
      <c r="G16" s="26" t="s">
        <v>773</v>
      </c>
    </row>
    <row r="17" spans="1:7" s="50" customFormat="1" ht="20.25" hidden="1" customHeight="1" x14ac:dyDescent="0.25">
      <c r="A17" s="39">
        <v>16</v>
      </c>
      <c r="B17" s="42" t="s">
        <v>289</v>
      </c>
      <c r="C17" s="42" t="s">
        <v>288</v>
      </c>
      <c r="D17" s="42" t="s">
        <v>283</v>
      </c>
      <c r="E17" s="48" t="s">
        <v>601</v>
      </c>
      <c r="F17" s="47" t="s">
        <v>616</v>
      </c>
      <c r="G17" s="26" t="s">
        <v>773</v>
      </c>
    </row>
    <row r="18" spans="1:7" s="50" customFormat="1" ht="50.1" hidden="1" customHeight="1" x14ac:dyDescent="0.25">
      <c r="A18" s="39">
        <v>17</v>
      </c>
      <c r="B18" s="42" t="s">
        <v>287</v>
      </c>
      <c r="C18" s="42" t="s">
        <v>286</v>
      </c>
      <c r="D18" s="42" t="s">
        <v>283</v>
      </c>
      <c r="E18" s="48" t="s">
        <v>601</v>
      </c>
      <c r="F18" s="47" t="s">
        <v>618</v>
      </c>
      <c r="G18" s="26" t="s">
        <v>773</v>
      </c>
    </row>
    <row r="19" spans="1:7" s="50" customFormat="1" ht="56.45" hidden="1" customHeight="1" x14ac:dyDescent="0.25">
      <c r="A19" s="39">
        <v>18</v>
      </c>
      <c r="B19" s="42" t="s">
        <v>285</v>
      </c>
      <c r="C19" s="42" t="s">
        <v>284</v>
      </c>
      <c r="D19" s="42" t="s">
        <v>283</v>
      </c>
      <c r="E19" s="48" t="s">
        <v>601</v>
      </c>
      <c r="F19" s="47" t="s">
        <v>614</v>
      </c>
      <c r="G19" s="26" t="s">
        <v>773</v>
      </c>
    </row>
    <row r="20" spans="1:7" s="50" customFormat="1" ht="56.45" hidden="1" customHeight="1" x14ac:dyDescent="0.25">
      <c r="A20" s="39"/>
      <c r="B20" s="42" t="s">
        <v>608</v>
      </c>
      <c r="C20" s="42" t="s">
        <v>610</v>
      </c>
      <c r="D20" s="42" t="s">
        <v>283</v>
      </c>
      <c r="E20" s="48" t="s">
        <v>601</v>
      </c>
      <c r="F20" s="47"/>
      <c r="G20" s="26" t="s">
        <v>773</v>
      </c>
    </row>
    <row r="21" spans="1:7" s="50" customFormat="1" ht="56.45" hidden="1" customHeight="1" x14ac:dyDescent="0.25">
      <c r="A21" s="39"/>
      <c r="B21" s="42" t="s">
        <v>609</v>
      </c>
      <c r="C21" s="42" t="s">
        <v>611</v>
      </c>
      <c r="D21" s="42" t="s">
        <v>283</v>
      </c>
      <c r="E21" s="48" t="s">
        <v>601</v>
      </c>
      <c r="F21" s="47"/>
      <c r="G21" s="26" t="s">
        <v>773</v>
      </c>
    </row>
    <row r="22" spans="1:7" s="50" customFormat="1" ht="42.75" x14ac:dyDescent="0.25">
      <c r="A22" s="39">
        <v>19</v>
      </c>
      <c r="B22" s="42" t="s">
        <v>282</v>
      </c>
      <c r="C22" s="42" t="s">
        <v>281</v>
      </c>
      <c r="D22" s="42" t="s">
        <v>270</v>
      </c>
      <c r="E22" s="48" t="s">
        <v>8</v>
      </c>
      <c r="F22" s="47"/>
      <c r="G22" s="26" t="s">
        <v>772</v>
      </c>
    </row>
    <row r="23" spans="1:7" s="50" customFormat="1" ht="42.75" x14ac:dyDescent="0.25">
      <c r="A23" s="39">
        <v>20</v>
      </c>
      <c r="B23" s="42" t="s">
        <v>280</v>
      </c>
      <c r="C23" s="42" t="s">
        <v>279</v>
      </c>
      <c r="D23" s="42" t="s">
        <v>270</v>
      </c>
      <c r="E23" s="48" t="s">
        <v>8</v>
      </c>
      <c r="F23" s="47"/>
      <c r="G23" s="26" t="s">
        <v>772</v>
      </c>
    </row>
    <row r="24" spans="1:7" s="50" customFormat="1" ht="42.75" x14ac:dyDescent="0.25">
      <c r="A24" s="39">
        <v>21</v>
      </c>
      <c r="B24" s="42" t="s">
        <v>278</v>
      </c>
      <c r="C24" s="42" t="s">
        <v>277</v>
      </c>
      <c r="D24" s="42" t="s">
        <v>270</v>
      </c>
      <c r="E24" s="48" t="s">
        <v>8</v>
      </c>
      <c r="F24" s="47"/>
      <c r="G24" s="26" t="s">
        <v>772</v>
      </c>
    </row>
    <row r="25" spans="1:7" s="50" customFormat="1" ht="42.75" x14ac:dyDescent="0.25">
      <c r="A25" s="39">
        <v>22</v>
      </c>
      <c r="B25" s="42" t="s">
        <v>276</v>
      </c>
      <c r="C25" s="42" t="s">
        <v>275</v>
      </c>
      <c r="D25" s="42" t="s">
        <v>270</v>
      </c>
      <c r="E25" s="48" t="s">
        <v>8</v>
      </c>
      <c r="F25" s="47"/>
      <c r="G25" s="26" t="s">
        <v>772</v>
      </c>
    </row>
    <row r="26" spans="1:7" s="50" customFormat="1" ht="42.75" x14ac:dyDescent="0.25">
      <c r="A26" s="39">
        <v>23</v>
      </c>
      <c r="B26" s="42" t="s">
        <v>274</v>
      </c>
      <c r="C26" s="42" t="s">
        <v>273</v>
      </c>
      <c r="D26" s="42" t="s">
        <v>270</v>
      </c>
      <c r="E26" s="48" t="s">
        <v>8</v>
      </c>
      <c r="F26" s="47"/>
      <c r="G26" s="26" t="s">
        <v>772</v>
      </c>
    </row>
    <row r="27" spans="1:7" s="50" customFormat="1" ht="42.75" x14ac:dyDescent="0.25">
      <c r="A27" s="39">
        <v>24</v>
      </c>
      <c r="B27" s="42" t="s">
        <v>272</v>
      </c>
      <c r="C27" s="42" t="s">
        <v>271</v>
      </c>
      <c r="D27" s="42" t="s">
        <v>270</v>
      </c>
      <c r="E27" s="48" t="s">
        <v>8</v>
      </c>
      <c r="F27" s="47"/>
      <c r="G27" s="26" t="s">
        <v>772</v>
      </c>
    </row>
    <row r="28" spans="1:7" s="50" customFormat="1" ht="42.75" x14ac:dyDescent="0.25">
      <c r="A28" s="39">
        <v>25</v>
      </c>
      <c r="B28" s="42" t="s">
        <v>269</v>
      </c>
      <c r="C28" s="42" t="s">
        <v>268</v>
      </c>
      <c r="D28" s="42" t="s">
        <v>245</v>
      </c>
      <c r="E28" s="48" t="s">
        <v>8</v>
      </c>
      <c r="F28" s="47"/>
      <c r="G28" s="26" t="s">
        <v>772</v>
      </c>
    </row>
    <row r="29" spans="1:7" s="50" customFormat="1" ht="42.75" x14ac:dyDescent="0.25">
      <c r="A29" s="39">
        <v>26</v>
      </c>
      <c r="B29" s="42" t="s">
        <v>267</v>
      </c>
      <c r="C29" s="42" t="s">
        <v>266</v>
      </c>
      <c r="D29" s="42" t="s">
        <v>245</v>
      </c>
      <c r="E29" s="48" t="s">
        <v>8</v>
      </c>
      <c r="F29" s="47"/>
      <c r="G29" s="26" t="s">
        <v>772</v>
      </c>
    </row>
    <row r="30" spans="1:7" s="50" customFormat="1" ht="42.75" x14ac:dyDescent="0.25">
      <c r="A30" s="39">
        <v>27</v>
      </c>
      <c r="B30" s="42" t="s">
        <v>265</v>
      </c>
      <c r="C30" s="42" t="s">
        <v>264</v>
      </c>
      <c r="D30" s="42" t="s">
        <v>245</v>
      </c>
      <c r="E30" s="48" t="s">
        <v>8</v>
      </c>
      <c r="F30" s="47"/>
      <c r="G30" s="26" t="s">
        <v>772</v>
      </c>
    </row>
    <row r="31" spans="1:7" s="50" customFormat="1" ht="42.75" x14ac:dyDescent="0.25">
      <c r="A31" s="39">
        <v>28</v>
      </c>
      <c r="B31" s="42" t="s">
        <v>263</v>
      </c>
      <c r="C31" s="42" t="s">
        <v>262</v>
      </c>
      <c r="D31" s="42" t="s">
        <v>245</v>
      </c>
      <c r="E31" s="48" t="s">
        <v>8</v>
      </c>
      <c r="F31" s="47"/>
      <c r="G31" s="26" t="s">
        <v>772</v>
      </c>
    </row>
    <row r="32" spans="1:7" s="50" customFormat="1" ht="42.75" x14ac:dyDescent="0.25">
      <c r="A32" s="39">
        <v>29</v>
      </c>
      <c r="B32" s="42" t="s">
        <v>261</v>
      </c>
      <c r="C32" s="42" t="s">
        <v>260</v>
      </c>
      <c r="D32" s="42" t="s">
        <v>245</v>
      </c>
      <c r="E32" s="48" t="s">
        <v>8</v>
      </c>
      <c r="F32" s="47"/>
      <c r="G32" s="26" t="s">
        <v>772</v>
      </c>
    </row>
    <row r="33" spans="1:7" s="50" customFormat="1" ht="42.75" x14ac:dyDescent="0.25">
      <c r="A33" s="39">
        <v>30</v>
      </c>
      <c r="B33" s="42" t="s">
        <v>259</v>
      </c>
      <c r="C33" s="42" t="s">
        <v>258</v>
      </c>
      <c r="D33" s="42" t="s">
        <v>245</v>
      </c>
      <c r="E33" s="48" t="s">
        <v>8</v>
      </c>
      <c r="F33" s="47"/>
      <c r="G33" s="26" t="s">
        <v>772</v>
      </c>
    </row>
    <row r="34" spans="1:7" s="50" customFormat="1" ht="42.75" x14ac:dyDescent="0.25">
      <c r="A34" s="39">
        <v>31</v>
      </c>
      <c r="B34" s="42" t="s">
        <v>257</v>
      </c>
      <c r="C34" s="42" t="s">
        <v>256</v>
      </c>
      <c r="D34" s="42" t="s">
        <v>245</v>
      </c>
      <c r="E34" s="48" t="s">
        <v>8</v>
      </c>
      <c r="F34" s="47"/>
      <c r="G34" s="26" t="s">
        <v>772</v>
      </c>
    </row>
    <row r="35" spans="1:7" s="50" customFormat="1" ht="42.75" x14ac:dyDescent="0.25">
      <c r="A35" s="39">
        <v>32</v>
      </c>
      <c r="B35" s="42" t="s">
        <v>255</v>
      </c>
      <c r="C35" s="42" t="s">
        <v>254</v>
      </c>
      <c r="D35" s="42" t="s">
        <v>245</v>
      </c>
      <c r="E35" s="48" t="s">
        <v>8</v>
      </c>
      <c r="F35" s="47"/>
      <c r="G35" s="26" t="s">
        <v>772</v>
      </c>
    </row>
    <row r="36" spans="1:7" s="50" customFormat="1" ht="42.75" x14ac:dyDescent="0.25">
      <c r="A36" s="39">
        <v>33</v>
      </c>
      <c r="B36" s="42" t="s">
        <v>253</v>
      </c>
      <c r="C36" s="42" t="s">
        <v>252</v>
      </c>
      <c r="D36" s="42" t="s">
        <v>245</v>
      </c>
      <c r="E36" s="48" t="s">
        <v>8</v>
      </c>
      <c r="F36" s="47"/>
      <c r="G36" s="26" t="s">
        <v>772</v>
      </c>
    </row>
    <row r="37" spans="1:7" s="50" customFormat="1" ht="42.75" x14ac:dyDescent="0.25">
      <c r="A37" s="39">
        <v>34</v>
      </c>
      <c r="B37" s="42" t="s">
        <v>251</v>
      </c>
      <c r="C37" s="42" t="s">
        <v>250</v>
      </c>
      <c r="D37" s="42" t="s">
        <v>245</v>
      </c>
      <c r="E37" s="48" t="s">
        <v>8</v>
      </c>
      <c r="F37" s="47"/>
      <c r="G37" s="26" t="s">
        <v>772</v>
      </c>
    </row>
    <row r="38" spans="1:7" s="50" customFormat="1" ht="42.75" x14ac:dyDescent="0.25">
      <c r="A38" s="39">
        <v>35</v>
      </c>
      <c r="B38" s="42" t="s">
        <v>249</v>
      </c>
      <c r="C38" s="42" t="s">
        <v>248</v>
      </c>
      <c r="D38" s="42" t="s">
        <v>245</v>
      </c>
      <c r="E38" s="48" t="s">
        <v>8</v>
      </c>
      <c r="F38" s="47"/>
      <c r="G38" s="26" t="s">
        <v>772</v>
      </c>
    </row>
    <row r="39" spans="1:7" s="50" customFormat="1" ht="42.75" x14ac:dyDescent="0.25">
      <c r="A39" s="39">
        <v>36</v>
      </c>
      <c r="B39" s="42" t="s">
        <v>247</v>
      </c>
      <c r="C39" s="42" t="s">
        <v>246</v>
      </c>
      <c r="D39" s="42" t="s">
        <v>245</v>
      </c>
      <c r="E39" s="48" t="s">
        <v>8</v>
      </c>
      <c r="F39" s="47"/>
      <c r="G39" s="26" t="s">
        <v>772</v>
      </c>
    </row>
    <row r="40" spans="1:7" s="50" customFormat="1" ht="70.5" hidden="1" customHeight="1" x14ac:dyDescent="0.25">
      <c r="A40" s="39">
        <v>37</v>
      </c>
      <c r="B40" s="42" t="s">
        <v>244</v>
      </c>
      <c r="C40" s="42" t="s">
        <v>243</v>
      </c>
      <c r="D40" s="38" t="s">
        <v>242</v>
      </c>
      <c r="E40" s="48" t="s">
        <v>601</v>
      </c>
      <c r="F40" s="47" t="s">
        <v>619</v>
      </c>
      <c r="G40" s="26"/>
    </row>
    <row r="41" spans="1:7" s="50" customFormat="1" ht="57" x14ac:dyDescent="0.2">
      <c r="A41" s="39">
        <v>38</v>
      </c>
      <c r="B41" s="42" t="s">
        <v>241</v>
      </c>
      <c r="C41" s="104" t="s">
        <v>645</v>
      </c>
      <c r="D41" s="42" t="s">
        <v>620</v>
      </c>
      <c r="E41" s="48" t="s">
        <v>8</v>
      </c>
      <c r="F41" s="51"/>
      <c r="G41" s="26" t="s">
        <v>772</v>
      </c>
    </row>
    <row r="42" spans="1:7" s="50" customFormat="1" ht="42" hidden="1" customHeight="1" x14ac:dyDescent="0.25">
      <c r="A42" s="39">
        <v>39</v>
      </c>
      <c r="B42" s="42" t="s">
        <v>240</v>
      </c>
      <c r="C42" s="42" t="s">
        <v>239</v>
      </c>
      <c r="D42" s="42" t="s">
        <v>238</v>
      </c>
      <c r="E42" s="99" t="s">
        <v>604</v>
      </c>
      <c r="F42" s="47" t="s">
        <v>639</v>
      </c>
      <c r="G42" s="26"/>
    </row>
    <row r="43" spans="1:7" s="50" customFormat="1" ht="33" hidden="1" customHeight="1" x14ac:dyDescent="0.25">
      <c r="A43" s="39">
        <v>40</v>
      </c>
      <c r="B43" s="42" t="s">
        <v>237</v>
      </c>
      <c r="C43" s="42" t="s">
        <v>748</v>
      </c>
      <c r="D43" s="42" t="s">
        <v>749</v>
      </c>
      <c r="E43" s="99" t="s">
        <v>604</v>
      </c>
      <c r="F43" s="47" t="s">
        <v>747</v>
      </c>
      <c r="G43" s="26"/>
    </row>
    <row r="44" spans="1:7" s="50" customFormat="1" ht="27.6" hidden="1" customHeight="1" x14ac:dyDescent="0.25">
      <c r="A44" s="39">
        <v>41</v>
      </c>
      <c r="B44" s="42" t="s">
        <v>236</v>
      </c>
      <c r="C44" s="42" t="s">
        <v>621</v>
      </c>
      <c r="D44" s="42" t="s">
        <v>235</v>
      </c>
      <c r="E44" s="48" t="s">
        <v>601</v>
      </c>
      <c r="F44" s="47"/>
      <c r="G44" s="26" t="s">
        <v>773</v>
      </c>
    </row>
    <row r="45" spans="1:7" s="50" customFormat="1" ht="142.5" x14ac:dyDescent="0.25">
      <c r="A45" s="39">
        <v>42</v>
      </c>
      <c r="B45" s="42" t="s">
        <v>234</v>
      </c>
      <c r="C45" s="42" t="s">
        <v>623</v>
      </c>
      <c r="D45" s="42" t="s">
        <v>233</v>
      </c>
      <c r="E45" s="48" t="s">
        <v>8</v>
      </c>
      <c r="F45" s="47"/>
      <c r="G45" s="26" t="s">
        <v>772</v>
      </c>
    </row>
    <row r="46" spans="1:7" s="50" customFormat="1" ht="142.5" x14ac:dyDescent="0.25">
      <c r="A46" s="39">
        <v>43</v>
      </c>
      <c r="B46" s="42" t="s">
        <v>232</v>
      </c>
      <c r="C46" s="42" t="s">
        <v>622</v>
      </c>
      <c r="D46" s="42" t="s">
        <v>229</v>
      </c>
      <c r="E46" s="48" t="s">
        <v>8</v>
      </c>
      <c r="F46" s="47"/>
      <c r="G46" s="26" t="s">
        <v>772</v>
      </c>
    </row>
    <row r="47" spans="1:7" s="50" customFormat="1" ht="142.5" x14ac:dyDescent="0.25">
      <c r="A47" s="39">
        <v>44</v>
      </c>
      <c r="B47" s="42" t="s">
        <v>231</v>
      </c>
      <c r="C47" s="42" t="s">
        <v>230</v>
      </c>
      <c r="D47" s="42" t="s">
        <v>229</v>
      </c>
      <c r="E47" s="48" t="s">
        <v>8</v>
      </c>
      <c r="F47" s="47"/>
      <c r="G47" s="26" t="s">
        <v>772</v>
      </c>
    </row>
    <row r="48" spans="1:7" s="50" customFormat="1" ht="42" hidden="1" customHeight="1" x14ac:dyDescent="0.25">
      <c r="A48" s="39">
        <v>45</v>
      </c>
      <c r="B48" s="42" t="s">
        <v>228</v>
      </c>
      <c r="C48" s="42" t="s">
        <v>227</v>
      </c>
      <c r="D48" s="42" t="s">
        <v>624</v>
      </c>
      <c r="E48" s="39" t="s">
        <v>601</v>
      </c>
      <c r="F48" s="47"/>
      <c r="G48" s="26" t="s">
        <v>773</v>
      </c>
    </row>
    <row r="49" spans="1:7" s="50" customFormat="1" ht="39" hidden="1" customHeight="1" x14ac:dyDescent="0.25">
      <c r="A49" s="39">
        <v>46</v>
      </c>
      <c r="B49" s="42" t="s">
        <v>226</v>
      </c>
      <c r="C49" s="42" t="s">
        <v>225</v>
      </c>
      <c r="D49" s="42" t="s">
        <v>224</v>
      </c>
      <c r="E49" s="39" t="s">
        <v>601</v>
      </c>
      <c r="F49" s="47"/>
      <c r="G49" s="26" t="s">
        <v>773</v>
      </c>
    </row>
    <row r="50" spans="1:7" s="50" customFormat="1" ht="42" hidden="1" customHeight="1" x14ac:dyDescent="0.25">
      <c r="A50" s="39">
        <v>47</v>
      </c>
      <c r="B50" s="42" t="s">
        <v>223</v>
      </c>
      <c r="C50" s="42" t="s">
        <v>222</v>
      </c>
      <c r="D50" s="42" t="s">
        <v>221</v>
      </c>
      <c r="E50" s="99" t="s">
        <v>604</v>
      </c>
      <c r="F50" s="51" t="s">
        <v>648</v>
      </c>
      <c r="G50" s="26" t="s">
        <v>773</v>
      </c>
    </row>
    <row r="51" spans="1:7" s="50" customFormat="1" ht="28.5" x14ac:dyDescent="0.25">
      <c r="A51" s="39">
        <v>48</v>
      </c>
      <c r="B51" s="42" t="s">
        <v>220</v>
      </c>
      <c r="C51" s="42" t="s">
        <v>219</v>
      </c>
      <c r="D51" s="42" t="s">
        <v>218</v>
      </c>
      <c r="E51" s="48" t="s">
        <v>8</v>
      </c>
      <c r="F51" s="47"/>
      <c r="G51" s="26" t="s">
        <v>772</v>
      </c>
    </row>
    <row r="52" spans="1:7" s="50" customFormat="1" ht="45.75" hidden="1" customHeight="1" x14ac:dyDescent="0.25">
      <c r="A52" s="39">
        <v>49</v>
      </c>
      <c r="B52" s="42" t="s">
        <v>217</v>
      </c>
      <c r="C52" s="42" t="s">
        <v>216</v>
      </c>
      <c r="D52" s="42" t="s">
        <v>215</v>
      </c>
      <c r="E52" s="48" t="s">
        <v>601</v>
      </c>
      <c r="F52" s="47"/>
      <c r="G52" s="26"/>
    </row>
    <row r="53" spans="1:7" s="50" customFormat="1" ht="28.5" x14ac:dyDescent="0.25">
      <c r="A53" s="39">
        <v>50</v>
      </c>
      <c r="B53" s="42" t="s">
        <v>214</v>
      </c>
      <c r="C53" s="42" t="s">
        <v>213</v>
      </c>
      <c r="D53" s="42" t="s">
        <v>212</v>
      </c>
      <c r="E53" s="48" t="s">
        <v>8</v>
      </c>
      <c r="F53" s="47"/>
      <c r="G53" s="26" t="s">
        <v>772</v>
      </c>
    </row>
    <row r="54" spans="1:7" s="50" customFormat="1" ht="68.099999999999994" hidden="1" customHeight="1" x14ac:dyDescent="0.25">
      <c r="A54" s="39">
        <v>51</v>
      </c>
      <c r="B54" s="38" t="s">
        <v>211</v>
      </c>
      <c r="C54" s="42" t="s">
        <v>210</v>
      </c>
      <c r="D54" s="42" t="s">
        <v>209</v>
      </c>
      <c r="E54" s="48" t="s">
        <v>601</v>
      </c>
      <c r="F54" s="47"/>
      <c r="G54" s="26" t="s">
        <v>773</v>
      </c>
    </row>
    <row r="55" spans="1:7" s="50" customFormat="1" ht="57" x14ac:dyDescent="0.25">
      <c r="A55" s="39">
        <v>52</v>
      </c>
      <c r="B55" s="38" t="s">
        <v>208</v>
      </c>
      <c r="C55" s="42" t="s">
        <v>207</v>
      </c>
      <c r="D55" s="42" t="s">
        <v>206</v>
      </c>
      <c r="E55" s="48" t="s">
        <v>8</v>
      </c>
      <c r="F55" s="47"/>
      <c r="G55" s="26" t="s">
        <v>772</v>
      </c>
    </row>
    <row r="56" spans="1:7" s="50" customFormat="1" ht="42.75" x14ac:dyDescent="0.25">
      <c r="A56" s="39">
        <v>53</v>
      </c>
      <c r="B56" s="42" t="s">
        <v>205</v>
      </c>
      <c r="C56" s="42" t="s">
        <v>204</v>
      </c>
      <c r="D56" s="42" t="s">
        <v>203</v>
      </c>
      <c r="E56" s="48" t="s">
        <v>8</v>
      </c>
      <c r="F56" s="47"/>
      <c r="G56" s="26" t="s">
        <v>772</v>
      </c>
    </row>
    <row r="57" spans="1:7" s="50" customFormat="1" ht="42.75" x14ac:dyDescent="0.25">
      <c r="A57" s="39">
        <v>54</v>
      </c>
      <c r="B57" s="42" t="s">
        <v>202</v>
      </c>
      <c r="C57" s="42" t="s">
        <v>201</v>
      </c>
      <c r="D57" s="42" t="s">
        <v>200</v>
      </c>
      <c r="E57" s="48" t="s">
        <v>8</v>
      </c>
      <c r="F57" s="98" t="s">
        <v>602</v>
      </c>
      <c r="G57" s="26" t="s">
        <v>772</v>
      </c>
    </row>
    <row r="58" spans="1:7" s="50" customFormat="1" ht="61.5" hidden="1" customHeight="1" x14ac:dyDescent="0.25">
      <c r="A58" s="39">
        <v>55</v>
      </c>
      <c r="B58" s="38" t="s">
        <v>199</v>
      </c>
      <c r="C58" s="42" t="s">
        <v>198</v>
      </c>
      <c r="D58" s="42" t="s">
        <v>197</v>
      </c>
      <c r="E58" s="48" t="s">
        <v>601</v>
      </c>
      <c r="F58" s="47"/>
      <c r="G58" s="26" t="s">
        <v>773</v>
      </c>
    </row>
    <row r="59" spans="1:7" s="50" customFormat="1" ht="71.25" x14ac:dyDescent="0.25">
      <c r="A59" s="39">
        <v>56</v>
      </c>
      <c r="B59" s="38" t="s">
        <v>196</v>
      </c>
      <c r="C59" s="42" t="s">
        <v>195</v>
      </c>
      <c r="D59" s="42" t="s">
        <v>194</v>
      </c>
      <c r="E59" s="48" t="s">
        <v>8</v>
      </c>
      <c r="F59" s="47"/>
      <c r="G59" s="26" t="s">
        <v>772</v>
      </c>
    </row>
    <row r="60" spans="1:7" s="50" customFormat="1" ht="99.75" x14ac:dyDescent="0.25">
      <c r="A60" s="39">
        <v>57</v>
      </c>
      <c r="B60" s="38" t="s">
        <v>193</v>
      </c>
      <c r="C60" s="42" t="s">
        <v>192</v>
      </c>
      <c r="D60" s="42" t="s">
        <v>191</v>
      </c>
      <c r="E60" s="48" t="s">
        <v>8</v>
      </c>
      <c r="F60" s="47"/>
      <c r="G60" s="26" t="s">
        <v>772</v>
      </c>
    </row>
    <row r="61" spans="1:7" s="50" customFormat="1" ht="63.95" hidden="1" customHeight="1" x14ac:dyDescent="0.25">
      <c r="A61" s="39">
        <v>58</v>
      </c>
      <c r="B61" s="38" t="s">
        <v>190</v>
      </c>
      <c r="C61" s="42" t="s">
        <v>189</v>
      </c>
      <c r="D61" s="42" t="s">
        <v>188</v>
      </c>
      <c r="E61" s="48" t="s">
        <v>601</v>
      </c>
      <c r="F61" s="47"/>
      <c r="G61" s="26" t="s">
        <v>773</v>
      </c>
    </row>
    <row r="62" spans="1:7" s="50" customFormat="1" ht="28.5" x14ac:dyDescent="0.25">
      <c r="A62" s="39">
        <v>59</v>
      </c>
      <c r="B62" s="42" t="s">
        <v>187</v>
      </c>
      <c r="C62" s="42" t="s">
        <v>186</v>
      </c>
      <c r="D62" s="42" t="s">
        <v>185</v>
      </c>
      <c r="E62" s="48" t="s">
        <v>8</v>
      </c>
      <c r="F62" s="47"/>
      <c r="G62" s="26" t="s">
        <v>772</v>
      </c>
    </row>
    <row r="63" spans="1:7" s="50" customFormat="1" ht="28.5" x14ac:dyDescent="0.25">
      <c r="A63" s="39">
        <v>60</v>
      </c>
      <c r="B63" s="42" t="s">
        <v>184</v>
      </c>
      <c r="C63" s="42" t="s">
        <v>183</v>
      </c>
      <c r="D63" s="42" t="s">
        <v>182</v>
      </c>
      <c r="E63" s="48" t="s">
        <v>8</v>
      </c>
      <c r="F63" s="47"/>
      <c r="G63" s="26" t="s">
        <v>772</v>
      </c>
    </row>
    <row r="64" spans="1:7" s="50" customFormat="1" ht="29.45" hidden="1" customHeight="1" x14ac:dyDescent="0.25">
      <c r="A64" s="39">
        <v>61</v>
      </c>
      <c r="B64" s="42" t="s">
        <v>181</v>
      </c>
      <c r="C64" s="42" t="s">
        <v>180</v>
      </c>
      <c r="D64" s="42" t="s">
        <v>179</v>
      </c>
      <c r="E64" s="39" t="s">
        <v>601</v>
      </c>
      <c r="F64" s="47"/>
      <c r="G64" s="26"/>
    </row>
    <row r="65" spans="1:7" s="50" customFormat="1" ht="128.25" x14ac:dyDescent="0.25">
      <c r="A65" s="39">
        <v>62</v>
      </c>
      <c r="B65" s="42" t="s">
        <v>178</v>
      </c>
      <c r="C65" s="42" t="s">
        <v>177</v>
      </c>
      <c r="D65" s="42" t="s">
        <v>176</v>
      </c>
      <c r="E65" s="48" t="s">
        <v>8</v>
      </c>
      <c r="F65" s="47"/>
      <c r="G65" s="26" t="s">
        <v>772</v>
      </c>
    </row>
    <row r="66" spans="1:7" s="50" customFormat="1" ht="142.5" x14ac:dyDescent="0.25">
      <c r="A66" s="39">
        <v>63</v>
      </c>
      <c r="B66" s="42" t="s">
        <v>175</v>
      </c>
      <c r="C66" s="42" t="s">
        <v>174</v>
      </c>
      <c r="D66" s="42" t="s">
        <v>173</v>
      </c>
      <c r="E66" s="48" t="s">
        <v>8</v>
      </c>
      <c r="F66" s="51" t="s">
        <v>640</v>
      </c>
      <c r="G66" s="26" t="s">
        <v>772</v>
      </c>
    </row>
    <row r="67" spans="1:7" s="50" customFormat="1" ht="42.75" x14ac:dyDescent="0.25">
      <c r="A67" s="39">
        <v>64</v>
      </c>
      <c r="B67" s="42" t="s">
        <v>172</v>
      </c>
      <c r="C67" s="42" t="s">
        <v>171</v>
      </c>
      <c r="D67" s="42" t="s">
        <v>170</v>
      </c>
      <c r="E67" s="48" t="s">
        <v>8</v>
      </c>
      <c r="F67" s="47"/>
      <c r="G67" s="26" t="s">
        <v>772</v>
      </c>
    </row>
    <row r="68" spans="1:7" s="50" customFormat="1" ht="256.5" x14ac:dyDescent="0.25">
      <c r="A68" s="39">
        <v>65</v>
      </c>
      <c r="B68" s="42" t="s">
        <v>169</v>
      </c>
      <c r="C68" s="42" t="s">
        <v>168</v>
      </c>
      <c r="D68" s="42" t="s">
        <v>167</v>
      </c>
      <c r="E68" s="48" t="s">
        <v>8</v>
      </c>
      <c r="F68" s="51" t="s">
        <v>640</v>
      </c>
      <c r="G68" s="26" t="s">
        <v>772</v>
      </c>
    </row>
    <row r="69" spans="1:7" s="50" customFormat="1" ht="228" x14ac:dyDescent="0.25">
      <c r="A69" s="39">
        <v>66</v>
      </c>
      <c r="B69" s="42" t="s">
        <v>166</v>
      </c>
      <c r="C69" s="42" t="s">
        <v>165</v>
      </c>
      <c r="D69" s="42" t="s">
        <v>164</v>
      </c>
      <c r="E69" s="48" t="s">
        <v>8</v>
      </c>
      <c r="F69" s="51" t="s">
        <v>640</v>
      </c>
      <c r="G69" s="26" t="s">
        <v>772</v>
      </c>
    </row>
    <row r="70" spans="1:7" s="50" customFormat="1" ht="25.5" hidden="1" customHeight="1" x14ac:dyDescent="0.25">
      <c r="A70" s="39">
        <v>67</v>
      </c>
      <c r="B70" s="42" t="s">
        <v>163</v>
      </c>
      <c r="C70" s="42" t="s">
        <v>162</v>
      </c>
      <c r="D70" s="42" t="s">
        <v>161</v>
      </c>
      <c r="E70" s="48" t="s">
        <v>601</v>
      </c>
      <c r="F70" s="47"/>
      <c r="G70" s="26"/>
    </row>
    <row r="71" spans="1:7" s="50" customFormat="1" ht="57" x14ac:dyDescent="0.25">
      <c r="A71" s="39">
        <v>68</v>
      </c>
      <c r="B71" s="42" t="s">
        <v>160</v>
      </c>
      <c r="C71" s="42" t="s">
        <v>159</v>
      </c>
      <c r="D71" s="42" t="s">
        <v>158</v>
      </c>
      <c r="E71" s="48" t="s">
        <v>8</v>
      </c>
      <c r="F71" s="47"/>
      <c r="G71" s="26" t="s">
        <v>772</v>
      </c>
    </row>
    <row r="72" spans="1:7" s="50" customFormat="1" ht="26.45" hidden="1" customHeight="1" x14ac:dyDescent="0.25">
      <c r="A72" s="39">
        <v>69</v>
      </c>
      <c r="B72" s="42" t="s">
        <v>157</v>
      </c>
      <c r="C72" s="42" t="s">
        <v>156</v>
      </c>
      <c r="D72" s="42" t="s">
        <v>155</v>
      </c>
      <c r="E72" s="48" t="s">
        <v>8</v>
      </c>
      <c r="F72" s="30" t="s">
        <v>612</v>
      </c>
      <c r="G72" s="26"/>
    </row>
    <row r="73" spans="1:7" s="50" customFormat="1" ht="313.5" x14ac:dyDescent="0.25">
      <c r="A73" s="39">
        <v>70</v>
      </c>
      <c r="B73" s="42" t="s">
        <v>154</v>
      </c>
      <c r="C73" s="42" t="s">
        <v>153</v>
      </c>
      <c r="D73" s="42" t="s">
        <v>148</v>
      </c>
      <c r="E73" s="48" t="s">
        <v>8</v>
      </c>
      <c r="F73" s="47"/>
      <c r="G73" s="26" t="s">
        <v>772</v>
      </c>
    </row>
    <row r="74" spans="1:7" s="50" customFormat="1" ht="99.75" x14ac:dyDescent="0.25">
      <c r="A74" s="39">
        <v>71</v>
      </c>
      <c r="B74" s="42" t="s">
        <v>152</v>
      </c>
      <c r="C74" s="42" t="s">
        <v>151</v>
      </c>
      <c r="D74" s="42" t="s">
        <v>148</v>
      </c>
      <c r="E74" s="48" t="s">
        <v>8</v>
      </c>
      <c r="F74" s="47"/>
      <c r="G74" s="26" t="s">
        <v>772</v>
      </c>
    </row>
    <row r="75" spans="1:7" s="50" customFormat="1" ht="156.75" x14ac:dyDescent="0.25">
      <c r="A75" s="39">
        <v>72</v>
      </c>
      <c r="B75" s="42" t="s">
        <v>150</v>
      </c>
      <c r="C75" s="42" t="s">
        <v>149</v>
      </c>
      <c r="D75" s="42" t="s">
        <v>148</v>
      </c>
      <c r="E75" s="48" t="s">
        <v>8</v>
      </c>
      <c r="F75" s="47"/>
      <c r="G75" s="26" t="s">
        <v>772</v>
      </c>
    </row>
    <row r="76" spans="1:7" s="50" customFormat="1" ht="199.5" x14ac:dyDescent="0.25">
      <c r="A76" s="39">
        <v>73</v>
      </c>
      <c r="B76" s="42" t="s">
        <v>147</v>
      </c>
      <c r="C76" s="42" t="s">
        <v>146</v>
      </c>
      <c r="D76" s="42" t="s">
        <v>145</v>
      </c>
      <c r="E76" s="48" t="s">
        <v>8</v>
      </c>
      <c r="F76" s="51" t="s">
        <v>640</v>
      </c>
      <c r="G76" s="26" t="s">
        <v>772</v>
      </c>
    </row>
    <row r="77" spans="1:7" s="50" customFormat="1" ht="35.1" hidden="1" customHeight="1" x14ac:dyDescent="0.25">
      <c r="A77" s="39">
        <v>74</v>
      </c>
      <c r="B77" s="51" t="s">
        <v>144</v>
      </c>
      <c r="C77" s="42" t="s">
        <v>143</v>
      </c>
      <c r="D77" s="42" t="s">
        <v>142</v>
      </c>
      <c r="E77" s="39" t="s">
        <v>9</v>
      </c>
      <c r="F77" s="47"/>
      <c r="G77" s="26"/>
    </row>
    <row r="78" spans="1:7" s="50" customFormat="1" ht="99.75" x14ac:dyDescent="0.25">
      <c r="A78" s="39">
        <v>75</v>
      </c>
      <c r="B78" s="42" t="s">
        <v>141</v>
      </c>
      <c r="C78" s="42" t="s">
        <v>140</v>
      </c>
      <c r="D78" s="42" t="s">
        <v>137</v>
      </c>
      <c r="E78" s="48" t="s">
        <v>8</v>
      </c>
      <c r="F78" s="47"/>
      <c r="G78" s="26" t="s">
        <v>772</v>
      </c>
    </row>
    <row r="79" spans="1:7" s="50" customFormat="1" ht="99.75" x14ac:dyDescent="0.25">
      <c r="A79" s="39">
        <v>76</v>
      </c>
      <c r="B79" s="42" t="s">
        <v>139</v>
      </c>
      <c r="C79" s="42" t="s">
        <v>138</v>
      </c>
      <c r="D79" s="42" t="s">
        <v>137</v>
      </c>
      <c r="E79" s="48" t="s">
        <v>8</v>
      </c>
      <c r="F79" s="47"/>
      <c r="G79" s="26" t="s">
        <v>772</v>
      </c>
    </row>
    <row r="80" spans="1:7" ht="38.450000000000003" hidden="1" customHeight="1" x14ac:dyDescent="0.25">
      <c r="A80" s="39">
        <v>77</v>
      </c>
      <c r="B80" s="49" t="s">
        <v>136</v>
      </c>
      <c r="C80" s="42" t="s">
        <v>135</v>
      </c>
      <c r="D80" s="42" t="s">
        <v>134</v>
      </c>
      <c r="E80" s="47" t="s">
        <v>601</v>
      </c>
      <c r="F80" s="47"/>
      <c r="G80" s="115"/>
    </row>
    <row r="81" spans="1:7" s="50" customFormat="1" ht="85.5" x14ac:dyDescent="0.25">
      <c r="A81" s="39">
        <v>78</v>
      </c>
      <c r="B81" s="49" t="s">
        <v>133</v>
      </c>
      <c r="C81" s="42" t="s">
        <v>132</v>
      </c>
      <c r="D81" s="42" t="s">
        <v>131</v>
      </c>
      <c r="E81" s="48" t="s">
        <v>8</v>
      </c>
      <c r="F81" s="47"/>
      <c r="G81" s="26" t="s">
        <v>772</v>
      </c>
    </row>
    <row r="82" spans="1:7" ht="114" x14ac:dyDescent="0.25">
      <c r="A82" s="39">
        <v>79</v>
      </c>
      <c r="B82" s="49" t="s">
        <v>130</v>
      </c>
      <c r="C82" s="42" t="s">
        <v>129</v>
      </c>
      <c r="D82" s="42" t="s">
        <v>128</v>
      </c>
      <c r="E82" s="48" t="s">
        <v>8</v>
      </c>
      <c r="F82" s="47" t="s">
        <v>625</v>
      </c>
      <c r="G82" s="115" t="s">
        <v>772</v>
      </c>
    </row>
    <row r="83" spans="1:7" ht="99.75" x14ac:dyDescent="0.25">
      <c r="A83" s="39">
        <v>80</v>
      </c>
      <c r="B83" s="42" t="s">
        <v>127</v>
      </c>
      <c r="C83" s="42" t="s">
        <v>126</v>
      </c>
      <c r="D83" s="42" t="s">
        <v>125</v>
      </c>
      <c r="E83" s="48" t="s">
        <v>8</v>
      </c>
      <c r="F83" s="47"/>
      <c r="G83" s="115" t="s">
        <v>772</v>
      </c>
    </row>
    <row r="84" spans="1:7" s="50" customFormat="1" ht="142.5" x14ac:dyDescent="0.25">
      <c r="A84" s="39">
        <v>81</v>
      </c>
      <c r="B84" s="42" t="s">
        <v>124</v>
      </c>
      <c r="C84" s="42" t="s">
        <v>123</v>
      </c>
      <c r="D84" s="42" t="s">
        <v>122</v>
      </c>
      <c r="E84" s="48" t="s">
        <v>8</v>
      </c>
      <c r="F84" s="47"/>
      <c r="G84" s="26" t="s">
        <v>772</v>
      </c>
    </row>
    <row r="85" spans="1:7" ht="156.75" x14ac:dyDescent="0.25">
      <c r="A85" s="39">
        <v>82</v>
      </c>
      <c r="B85" s="42" t="s">
        <v>121</v>
      </c>
      <c r="C85" s="42" t="s">
        <v>120</v>
      </c>
      <c r="D85" s="42" t="s">
        <v>119</v>
      </c>
      <c r="E85" s="48" t="s">
        <v>8</v>
      </c>
      <c r="F85" s="47"/>
      <c r="G85" s="115" t="s">
        <v>772</v>
      </c>
    </row>
    <row r="86" spans="1:7" ht="71.25" x14ac:dyDescent="0.25">
      <c r="A86" s="39">
        <v>83</v>
      </c>
      <c r="B86" s="49" t="s">
        <v>118</v>
      </c>
      <c r="C86" s="42" t="s">
        <v>117</v>
      </c>
      <c r="D86" s="49" t="s">
        <v>116</v>
      </c>
      <c r="E86" s="48" t="s">
        <v>8</v>
      </c>
      <c r="F86" s="47"/>
      <c r="G86" s="115" t="s">
        <v>772</v>
      </c>
    </row>
    <row r="87" spans="1:7" ht="57" x14ac:dyDescent="0.25">
      <c r="A87" s="39">
        <v>84</v>
      </c>
      <c r="B87" s="49" t="s">
        <v>115</v>
      </c>
      <c r="C87" s="42" t="s">
        <v>114</v>
      </c>
      <c r="D87" s="49" t="s">
        <v>113</v>
      </c>
      <c r="E87" s="48" t="s">
        <v>8</v>
      </c>
      <c r="F87" s="47"/>
      <c r="G87" s="115" t="s">
        <v>772</v>
      </c>
    </row>
    <row r="88" spans="1:7" ht="142.5" x14ac:dyDescent="0.25">
      <c r="A88" s="39">
        <v>85</v>
      </c>
      <c r="B88" s="42" t="s">
        <v>112</v>
      </c>
      <c r="C88" s="42" t="s">
        <v>111</v>
      </c>
      <c r="D88" s="42" t="s">
        <v>106</v>
      </c>
      <c r="E88" s="48" t="s">
        <v>8</v>
      </c>
      <c r="F88" s="47"/>
      <c r="G88" s="115" t="s">
        <v>772</v>
      </c>
    </row>
    <row r="89" spans="1:7" ht="142.5" x14ac:dyDescent="0.25">
      <c r="A89" s="39">
        <v>86</v>
      </c>
      <c r="B89" s="42" t="s">
        <v>110</v>
      </c>
      <c r="C89" s="42" t="s">
        <v>109</v>
      </c>
      <c r="D89" s="42" t="s">
        <v>103</v>
      </c>
      <c r="E89" s="48" t="s">
        <v>8</v>
      </c>
      <c r="F89" s="47"/>
      <c r="G89" s="115" t="s">
        <v>772</v>
      </c>
    </row>
    <row r="90" spans="1:7" ht="29.1" hidden="1" customHeight="1" x14ac:dyDescent="0.25">
      <c r="A90" s="39">
        <v>87</v>
      </c>
      <c r="B90" s="42" t="s">
        <v>108</v>
      </c>
      <c r="C90" s="42" t="s">
        <v>107</v>
      </c>
      <c r="D90" s="42" t="s">
        <v>106</v>
      </c>
      <c r="E90" s="43" t="s">
        <v>9</v>
      </c>
      <c r="F90" s="43"/>
      <c r="G90" s="115"/>
    </row>
    <row r="91" spans="1:7" ht="30.6" hidden="1" customHeight="1" x14ac:dyDescent="0.25">
      <c r="A91" s="39">
        <v>88</v>
      </c>
      <c r="B91" s="42" t="s">
        <v>105</v>
      </c>
      <c r="C91" s="42" t="s">
        <v>104</v>
      </c>
      <c r="D91" s="42" t="s">
        <v>103</v>
      </c>
      <c r="E91" s="43" t="s">
        <v>9</v>
      </c>
      <c r="F91" s="43"/>
      <c r="G91" s="115"/>
    </row>
    <row r="92" spans="1:7" ht="114" x14ac:dyDescent="0.25">
      <c r="A92" s="39">
        <v>89</v>
      </c>
      <c r="B92" s="45" t="s">
        <v>102</v>
      </c>
      <c r="C92" s="46" t="s">
        <v>101</v>
      </c>
      <c r="D92" s="45" t="s">
        <v>100</v>
      </c>
      <c r="E92" s="48" t="s">
        <v>8</v>
      </c>
      <c r="F92" s="43"/>
      <c r="G92" s="115" t="s">
        <v>772</v>
      </c>
    </row>
    <row r="93" spans="1:7" ht="114" x14ac:dyDescent="0.25">
      <c r="A93" s="39">
        <v>90</v>
      </c>
      <c r="B93" s="42" t="s">
        <v>99</v>
      </c>
      <c r="C93" s="44" t="s">
        <v>98</v>
      </c>
      <c r="D93" s="42" t="s">
        <v>97</v>
      </c>
      <c r="E93" s="48" t="s">
        <v>8</v>
      </c>
      <c r="F93" s="43"/>
      <c r="G93" s="115" t="s">
        <v>772</v>
      </c>
    </row>
    <row r="94" spans="1:7" ht="114" x14ac:dyDescent="0.25">
      <c r="A94" s="39">
        <v>91</v>
      </c>
      <c r="B94" s="42" t="s">
        <v>96</v>
      </c>
      <c r="C94" s="44" t="s">
        <v>95</v>
      </c>
      <c r="D94" s="42" t="s">
        <v>94</v>
      </c>
      <c r="E94" s="48" t="s">
        <v>8</v>
      </c>
      <c r="F94" s="43"/>
      <c r="G94" s="115" t="s">
        <v>772</v>
      </c>
    </row>
    <row r="95" spans="1:7" ht="114" x14ac:dyDescent="0.25">
      <c r="A95" s="39">
        <v>92</v>
      </c>
      <c r="B95" s="42" t="s">
        <v>93</v>
      </c>
      <c r="C95" s="44" t="s">
        <v>92</v>
      </c>
      <c r="D95" s="42" t="s">
        <v>91</v>
      </c>
      <c r="E95" s="48" t="s">
        <v>8</v>
      </c>
      <c r="F95" s="43"/>
      <c r="G95" s="115" t="s">
        <v>772</v>
      </c>
    </row>
    <row r="96" spans="1:7" ht="114" x14ac:dyDescent="0.25">
      <c r="A96" s="39">
        <v>93</v>
      </c>
      <c r="B96" s="42" t="s">
        <v>90</v>
      </c>
      <c r="C96" s="44" t="s">
        <v>89</v>
      </c>
      <c r="D96" s="42" t="s">
        <v>88</v>
      </c>
      <c r="E96" s="48" t="s">
        <v>8</v>
      </c>
      <c r="F96" s="43"/>
      <c r="G96" s="115" t="s">
        <v>772</v>
      </c>
    </row>
    <row r="97" spans="1:7" ht="114" x14ac:dyDescent="0.25">
      <c r="A97" s="39">
        <v>94</v>
      </c>
      <c r="B97" s="42" t="s">
        <v>87</v>
      </c>
      <c r="C97" s="44" t="s">
        <v>86</v>
      </c>
      <c r="D97" s="42" t="s">
        <v>85</v>
      </c>
      <c r="E97" s="48" t="s">
        <v>8</v>
      </c>
      <c r="F97" s="43"/>
      <c r="G97" s="115" t="s">
        <v>772</v>
      </c>
    </row>
    <row r="98" spans="1:7" s="41" customFormat="1" ht="142.5" x14ac:dyDescent="0.25">
      <c r="A98" s="39">
        <v>95</v>
      </c>
      <c r="B98" s="42" t="s">
        <v>84</v>
      </c>
      <c r="C98" s="42" t="s">
        <v>83</v>
      </c>
      <c r="D98" s="42" t="s">
        <v>82</v>
      </c>
      <c r="E98" s="48" t="s">
        <v>8</v>
      </c>
      <c r="F98" s="38" t="s">
        <v>650</v>
      </c>
      <c r="G98" s="114" t="s">
        <v>772</v>
      </c>
    </row>
  </sheetData>
  <autoFilter ref="A1:G98">
    <filterColumn colId="6">
      <filters>
        <filter val="auto"/>
      </filters>
    </filterColumn>
  </autoFilter>
  <dataValidations count="1">
    <dataValidation type="list" allowBlank="1" showInputMessage="1" showErrorMessage="1" sqref="E1:E89 E92:E1048576">
      <formula1>"PASS, FAIL, NT, NA"</formula1>
    </dataValidation>
  </dataValidations>
  <pageMargins left="0.7" right="0.7" top="0.75" bottom="0.75" header="0.3" footer="0.3"/>
  <pageSetup paperSize="9" orientation="portrait"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01"/>
  <sheetViews>
    <sheetView topLeftCell="A13" zoomScale="70" zoomScaleNormal="70" workbookViewId="0">
      <selection activeCell="J29" sqref="J29"/>
    </sheetView>
  </sheetViews>
  <sheetFormatPr defaultColWidth="17.7109375" defaultRowHeight="25.5" customHeight="1" x14ac:dyDescent="0.25"/>
  <cols>
    <col min="1" max="1" width="3.28515625" customWidth="1"/>
    <col min="2" max="2" width="19.7109375" customWidth="1"/>
  </cols>
  <sheetData>
    <row r="1" spans="2:14" ht="15" x14ac:dyDescent="0.25">
      <c r="I1" s="9"/>
      <c r="J1" s="9"/>
    </row>
    <row r="2" spans="2:14" ht="105.75" customHeight="1" x14ac:dyDescent="0.25">
      <c r="B2" s="56" t="s">
        <v>344</v>
      </c>
      <c r="C2" s="56" t="s">
        <v>605</v>
      </c>
      <c r="D2" s="56" t="s">
        <v>377</v>
      </c>
      <c r="E2" s="56" t="s">
        <v>376</v>
      </c>
      <c r="F2" s="56" t="s">
        <v>375</v>
      </c>
      <c r="G2" s="56" t="s">
        <v>374</v>
      </c>
      <c r="H2" s="56" t="s">
        <v>373</v>
      </c>
      <c r="I2" s="56" t="s">
        <v>372</v>
      </c>
      <c r="J2" s="56" t="s">
        <v>371</v>
      </c>
      <c r="K2" s="56" t="s">
        <v>370</v>
      </c>
      <c r="L2" s="56" t="s">
        <v>369</v>
      </c>
      <c r="M2" s="56" t="s">
        <v>368</v>
      </c>
      <c r="N2" s="56" t="s">
        <v>367</v>
      </c>
    </row>
    <row r="3" spans="2:14" ht="15" x14ac:dyDescent="0.25">
      <c r="B3" s="55" t="s">
        <v>491</v>
      </c>
      <c r="C3" s="59" t="s">
        <v>601</v>
      </c>
      <c r="D3" s="59" t="s">
        <v>601</v>
      </c>
      <c r="E3" s="59" t="s">
        <v>601</v>
      </c>
      <c r="F3" s="59" t="s">
        <v>601</v>
      </c>
      <c r="G3" s="59" t="s">
        <v>601</v>
      </c>
      <c r="H3" s="59" t="s">
        <v>601</v>
      </c>
      <c r="I3" s="59" t="s">
        <v>601</v>
      </c>
      <c r="J3" s="59" t="s">
        <v>601</v>
      </c>
      <c r="K3" s="59" t="s">
        <v>601</v>
      </c>
      <c r="L3" s="59" t="s">
        <v>9</v>
      </c>
      <c r="M3" s="59" t="s">
        <v>9</v>
      </c>
      <c r="N3" s="59" t="s">
        <v>9</v>
      </c>
    </row>
    <row r="4" spans="2:14" ht="15" x14ac:dyDescent="0.25">
      <c r="B4" s="55" t="s">
        <v>492</v>
      </c>
      <c r="C4" s="59" t="s">
        <v>601</v>
      </c>
      <c r="D4" s="59" t="s">
        <v>601</v>
      </c>
      <c r="E4" s="59" t="s">
        <v>601</v>
      </c>
      <c r="F4" s="59" t="s">
        <v>601</v>
      </c>
      <c r="G4" s="59" t="s">
        <v>601</v>
      </c>
      <c r="H4" s="59" t="s">
        <v>601</v>
      </c>
      <c r="I4" s="59" t="s">
        <v>601</v>
      </c>
      <c r="J4" s="59" t="s">
        <v>601</v>
      </c>
      <c r="K4" s="59" t="s">
        <v>601</v>
      </c>
      <c r="L4" s="59" t="s">
        <v>9</v>
      </c>
      <c r="M4" s="59" t="s">
        <v>9</v>
      </c>
      <c r="N4" s="59" t="s">
        <v>9</v>
      </c>
    </row>
    <row r="5" spans="2:14" ht="15" x14ac:dyDescent="0.25">
      <c r="B5" s="55" t="s">
        <v>493</v>
      </c>
      <c r="C5" s="59" t="s">
        <v>601</v>
      </c>
      <c r="D5" s="59" t="s">
        <v>601</v>
      </c>
      <c r="E5" s="59" t="s">
        <v>601</v>
      </c>
      <c r="F5" s="59" t="s">
        <v>601</v>
      </c>
      <c r="G5" s="59" t="s">
        <v>601</v>
      </c>
      <c r="H5" s="59" t="s">
        <v>601</v>
      </c>
      <c r="I5" s="59" t="s">
        <v>601</v>
      </c>
      <c r="J5" s="59" t="s">
        <v>601</v>
      </c>
      <c r="K5" s="59" t="s">
        <v>9</v>
      </c>
      <c r="L5" s="59" t="s">
        <v>9</v>
      </c>
      <c r="M5" s="59" t="s">
        <v>9</v>
      </c>
      <c r="N5" s="59" t="s">
        <v>9</v>
      </c>
    </row>
    <row r="6" spans="2:14" ht="15" x14ac:dyDescent="0.25">
      <c r="B6" s="55" t="s">
        <v>494</v>
      </c>
      <c r="C6" s="59" t="s">
        <v>601</v>
      </c>
      <c r="D6" s="59" t="s">
        <v>601</v>
      </c>
      <c r="E6" s="59" t="s">
        <v>601</v>
      </c>
      <c r="F6" s="59" t="s">
        <v>601</v>
      </c>
      <c r="G6" s="59" t="s">
        <v>601</v>
      </c>
      <c r="H6" s="59" t="s">
        <v>601</v>
      </c>
      <c r="I6" s="59" t="s">
        <v>601</v>
      </c>
      <c r="J6" s="59" t="s">
        <v>601</v>
      </c>
      <c r="K6" s="59" t="s">
        <v>9</v>
      </c>
      <c r="L6" s="59" t="s">
        <v>9</v>
      </c>
      <c r="M6" s="59" t="s">
        <v>9</v>
      </c>
      <c r="N6" s="59" t="s">
        <v>9</v>
      </c>
    </row>
    <row r="7" spans="2:14" ht="15" x14ac:dyDescent="0.25">
      <c r="B7" s="55" t="s">
        <v>607</v>
      </c>
      <c r="C7" s="59" t="s">
        <v>601</v>
      </c>
      <c r="D7" s="59" t="s">
        <v>601</v>
      </c>
      <c r="E7" s="59" t="s">
        <v>601</v>
      </c>
      <c r="F7" s="59" t="s">
        <v>601</v>
      </c>
      <c r="G7" s="59" t="s">
        <v>601</v>
      </c>
      <c r="H7" s="59" t="s">
        <v>601</v>
      </c>
      <c r="I7" s="59" t="s">
        <v>601</v>
      </c>
      <c r="J7" s="59" t="s">
        <v>601</v>
      </c>
      <c r="K7" s="59" t="s">
        <v>9</v>
      </c>
      <c r="L7" s="59" t="s">
        <v>9</v>
      </c>
      <c r="M7" s="59" t="s">
        <v>9</v>
      </c>
      <c r="N7" s="59" t="s">
        <v>9</v>
      </c>
    </row>
    <row r="8" spans="2:14" ht="15" x14ac:dyDescent="0.25">
      <c r="B8" s="55" t="s">
        <v>495</v>
      </c>
      <c r="C8" s="59" t="s">
        <v>601</v>
      </c>
      <c r="D8" s="59" t="s">
        <v>601</v>
      </c>
      <c r="E8" s="59" t="s">
        <v>601</v>
      </c>
      <c r="F8" s="59" t="s">
        <v>601</v>
      </c>
      <c r="G8" s="59" t="s">
        <v>601</v>
      </c>
      <c r="H8" s="59" t="s">
        <v>601</v>
      </c>
      <c r="I8" s="59" t="s">
        <v>601</v>
      </c>
      <c r="J8" s="59" t="s">
        <v>601</v>
      </c>
      <c r="K8" s="59" t="s">
        <v>9</v>
      </c>
      <c r="L8" s="59" t="s">
        <v>9</v>
      </c>
      <c r="M8" s="59" t="s">
        <v>9</v>
      </c>
      <c r="N8" s="59" t="s">
        <v>9</v>
      </c>
    </row>
    <row r="9" spans="2:14" ht="15" x14ac:dyDescent="0.25">
      <c r="B9" s="55" t="s">
        <v>496</v>
      </c>
      <c r="C9" s="59" t="s">
        <v>601</v>
      </c>
      <c r="D9" s="59" t="s">
        <v>601</v>
      </c>
      <c r="E9" s="59" t="s">
        <v>601</v>
      </c>
      <c r="F9" s="59" t="s">
        <v>601</v>
      </c>
      <c r="G9" s="59" t="s">
        <v>601</v>
      </c>
      <c r="H9" s="59" t="s">
        <v>601</v>
      </c>
      <c r="I9" s="59" t="s">
        <v>601</v>
      </c>
      <c r="J9" s="59" t="s">
        <v>601</v>
      </c>
      <c r="K9" s="59" t="s">
        <v>9</v>
      </c>
      <c r="L9" s="59" t="s">
        <v>9</v>
      </c>
      <c r="M9" s="59" t="s">
        <v>9</v>
      </c>
      <c r="N9" s="59" t="s">
        <v>9</v>
      </c>
    </row>
    <row r="10" spans="2:14" ht="15" x14ac:dyDescent="0.25">
      <c r="B10" s="55" t="s">
        <v>606</v>
      </c>
      <c r="C10" s="59" t="s">
        <v>601</v>
      </c>
      <c r="D10" s="59" t="s">
        <v>601</v>
      </c>
      <c r="E10" s="59" t="s">
        <v>601</v>
      </c>
      <c r="F10" s="59" t="s">
        <v>601</v>
      </c>
      <c r="G10" s="59" t="s">
        <v>601</v>
      </c>
      <c r="H10" s="59" t="s">
        <v>601</v>
      </c>
      <c r="I10" s="59" t="s">
        <v>601</v>
      </c>
      <c r="J10" s="59" t="s">
        <v>601</v>
      </c>
      <c r="K10" s="59" t="s">
        <v>9</v>
      </c>
      <c r="L10" s="59" t="s">
        <v>9</v>
      </c>
      <c r="M10" s="59" t="s">
        <v>9</v>
      </c>
      <c r="N10" s="59" t="s">
        <v>9</v>
      </c>
    </row>
    <row r="11" spans="2:14" ht="15" x14ac:dyDescent="0.25">
      <c r="B11" s="58"/>
      <c r="C11" s="61"/>
      <c r="D11" s="61"/>
      <c r="E11" s="61"/>
      <c r="F11" s="61"/>
      <c r="G11" s="61"/>
      <c r="H11" s="61"/>
      <c r="I11" s="61"/>
      <c r="J11" s="61"/>
      <c r="K11" s="61"/>
      <c r="L11" s="61"/>
      <c r="M11" s="61"/>
      <c r="N11" s="61"/>
    </row>
    <row r="12" spans="2:14" ht="136.5" customHeight="1" x14ac:dyDescent="0.25">
      <c r="B12" s="56" t="s">
        <v>344</v>
      </c>
      <c r="C12" s="56" t="s">
        <v>366</v>
      </c>
      <c r="D12" s="56" t="s">
        <v>365</v>
      </c>
      <c r="E12" s="56" t="s">
        <v>364</v>
      </c>
      <c r="F12" s="56" t="s">
        <v>363</v>
      </c>
      <c r="G12" s="56" t="s">
        <v>362</v>
      </c>
      <c r="H12" s="56" t="s">
        <v>361</v>
      </c>
      <c r="I12" s="56" t="s">
        <v>360</v>
      </c>
      <c r="J12" s="56" t="s">
        <v>613</v>
      </c>
      <c r="K12" s="56" t="s">
        <v>359</v>
      </c>
      <c r="L12" s="56" t="s">
        <v>358</v>
      </c>
      <c r="M12" s="56" t="s">
        <v>357</v>
      </c>
      <c r="N12" s="56" t="s">
        <v>356</v>
      </c>
    </row>
    <row r="13" spans="2:14" ht="15" x14ac:dyDescent="0.25">
      <c r="B13" s="55" t="s">
        <v>491</v>
      </c>
      <c r="C13" s="59" t="s">
        <v>601</v>
      </c>
      <c r="D13" s="59" t="s">
        <v>601</v>
      </c>
      <c r="E13" s="59" t="s">
        <v>601</v>
      </c>
      <c r="F13" s="59" t="s">
        <v>601</v>
      </c>
      <c r="G13" s="59" t="s">
        <v>9</v>
      </c>
      <c r="H13" s="59" t="s">
        <v>9</v>
      </c>
      <c r="I13" s="59" t="s">
        <v>601</v>
      </c>
      <c r="J13" s="59" t="s">
        <v>601</v>
      </c>
      <c r="K13" s="59" t="s">
        <v>601</v>
      </c>
      <c r="L13" s="59" t="s">
        <v>601</v>
      </c>
      <c r="M13" s="59" t="s">
        <v>601</v>
      </c>
      <c r="N13" s="59" t="s">
        <v>601</v>
      </c>
    </row>
    <row r="14" spans="2:14" ht="15" x14ac:dyDescent="0.25">
      <c r="B14" s="55" t="s">
        <v>492</v>
      </c>
      <c r="C14" s="59" t="s">
        <v>601</v>
      </c>
      <c r="D14" s="59" t="s">
        <v>601</v>
      </c>
      <c r="E14" s="59" t="s">
        <v>601</v>
      </c>
      <c r="F14" s="59" t="s">
        <v>601</v>
      </c>
      <c r="G14" s="59" t="s">
        <v>9</v>
      </c>
      <c r="H14" s="59" t="s">
        <v>9</v>
      </c>
      <c r="I14" s="59" t="s">
        <v>601</v>
      </c>
      <c r="J14" s="59" t="s">
        <v>601</v>
      </c>
      <c r="K14" s="59" t="s">
        <v>601</v>
      </c>
      <c r="L14" s="59" t="s">
        <v>601</v>
      </c>
      <c r="M14" s="59" t="s">
        <v>601</v>
      </c>
      <c r="N14" s="59" t="s">
        <v>601</v>
      </c>
    </row>
    <row r="15" spans="2:14" ht="15" x14ac:dyDescent="0.25">
      <c r="B15" s="55" t="s">
        <v>493</v>
      </c>
      <c r="C15" s="59" t="s">
        <v>601</v>
      </c>
      <c r="D15" s="59" t="s">
        <v>601</v>
      </c>
      <c r="E15" s="59" t="s">
        <v>601</v>
      </c>
      <c r="F15" s="59" t="s">
        <v>9</v>
      </c>
      <c r="G15" s="59" t="s">
        <v>9</v>
      </c>
      <c r="H15" s="59" t="s">
        <v>9</v>
      </c>
      <c r="I15" s="59" t="s">
        <v>601</v>
      </c>
      <c r="J15" s="59" t="s">
        <v>601</v>
      </c>
      <c r="K15" s="59" t="s">
        <v>601</v>
      </c>
      <c r="L15" s="59" t="s">
        <v>601</v>
      </c>
      <c r="M15" s="59" t="s">
        <v>601</v>
      </c>
      <c r="N15" s="59" t="s">
        <v>601</v>
      </c>
    </row>
    <row r="16" spans="2:14" ht="15" x14ac:dyDescent="0.25">
      <c r="B16" s="55" t="s">
        <v>494</v>
      </c>
      <c r="C16" s="59" t="s">
        <v>601</v>
      </c>
      <c r="D16" s="59" t="s">
        <v>601</v>
      </c>
      <c r="E16" s="59" t="s">
        <v>601</v>
      </c>
      <c r="F16" s="59" t="s">
        <v>9</v>
      </c>
      <c r="G16" s="59" t="s">
        <v>9</v>
      </c>
      <c r="H16" s="59" t="s">
        <v>9</v>
      </c>
      <c r="I16" s="59" t="s">
        <v>601</v>
      </c>
      <c r="J16" s="59" t="s">
        <v>601</v>
      </c>
      <c r="K16" s="59" t="s">
        <v>601</v>
      </c>
      <c r="L16" s="59" t="s">
        <v>601</v>
      </c>
      <c r="M16" s="59" t="s">
        <v>601</v>
      </c>
      <c r="N16" s="59" t="s">
        <v>601</v>
      </c>
    </row>
    <row r="17" spans="2:14" ht="15" x14ac:dyDescent="0.25">
      <c r="B17" s="55" t="s">
        <v>607</v>
      </c>
      <c r="C17" s="59" t="s">
        <v>601</v>
      </c>
      <c r="D17" s="59" t="s">
        <v>601</v>
      </c>
      <c r="E17" s="59" t="s">
        <v>601</v>
      </c>
      <c r="F17" s="59" t="s">
        <v>9</v>
      </c>
      <c r="G17" s="59" t="s">
        <v>9</v>
      </c>
      <c r="H17" s="59" t="s">
        <v>9</v>
      </c>
      <c r="I17" s="59" t="s">
        <v>601</v>
      </c>
      <c r="J17" s="59" t="s">
        <v>601</v>
      </c>
      <c r="K17" s="59" t="s">
        <v>601</v>
      </c>
      <c r="L17" s="59" t="s">
        <v>601</v>
      </c>
      <c r="M17" s="59" t="s">
        <v>601</v>
      </c>
      <c r="N17" s="59" t="s">
        <v>601</v>
      </c>
    </row>
    <row r="18" spans="2:14" ht="15" x14ac:dyDescent="0.25">
      <c r="B18" s="55" t="s">
        <v>495</v>
      </c>
      <c r="C18" s="59" t="s">
        <v>601</v>
      </c>
      <c r="D18" s="59" t="s">
        <v>601</v>
      </c>
      <c r="E18" s="59" t="s">
        <v>601</v>
      </c>
      <c r="F18" s="59" t="s">
        <v>9</v>
      </c>
      <c r="G18" s="59" t="s">
        <v>9</v>
      </c>
      <c r="H18" s="59" t="s">
        <v>9</v>
      </c>
      <c r="I18" s="59" t="s">
        <v>601</v>
      </c>
      <c r="J18" s="59" t="s">
        <v>601</v>
      </c>
      <c r="K18" s="59" t="s">
        <v>601</v>
      </c>
      <c r="L18" s="59" t="s">
        <v>601</v>
      </c>
      <c r="M18" s="59" t="s">
        <v>601</v>
      </c>
      <c r="N18" s="59" t="s">
        <v>601</v>
      </c>
    </row>
    <row r="19" spans="2:14" ht="15" x14ac:dyDescent="0.25">
      <c r="B19" s="55" t="s">
        <v>496</v>
      </c>
      <c r="C19" s="59" t="s">
        <v>601</v>
      </c>
      <c r="D19" s="59" t="s">
        <v>601</v>
      </c>
      <c r="E19" s="59" t="s">
        <v>601</v>
      </c>
      <c r="F19" s="59" t="s">
        <v>9</v>
      </c>
      <c r="G19" s="59" t="s">
        <v>9</v>
      </c>
      <c r="H19" s="59" t="s">
        <v>9</v>
      </c>
      <c r="I19" s="59" t="s">
        <v>601</v>
      </c>
      <c r="J19" s="59" t="s">
        <v>601</v>
      </c>
      <c r="K19" s="59" t="s">
        <v>601</v>
      </c>
      <c r="L19" s="59" t="s">
        <v>601</v>
      </c>
      <c r="M19" s="59" t="s">
        <v>601</v>
      </c>
      <c r="N19" s="59" t="s">
        <v>601</v>
      </c>
    </row>
    <row r="20" spans="2:14" ht="15" x14ac:dyDescent="0.25">
      <c r="B20" s="55" t="s">
        <v>606</v>
      </c>
      <c r="C20" s="59" t="s">
        <v>601</v>
      </c>
      <c r="D20" s="59" t="s">
        <v>601</v>
      </c>
      <c r="E20" s="59" t="s">
        <v>601</v>
      </c>
      <c r="F20" s="59" t="s">
        <v>9</v>
      </c>
      <c r="G20" s="59" t="s">
        <v>9</v>
      </c>
      <c r="H20" s="59" t="s">
        <v>9</v>
      </c>
      <c r="I20" s="59" t="s">
        <v>601</v>
      </c>
      <c r="J20" s="59" t="s">
        <v>601</v>
      </c>
      <c r="K20" s="59" t="s">
        <v>601</v>
      </c>
      <c r="L20" s="59" t="s">
        <v>601</v>
      </c>
      <c r="M20" s="59" t="s">
        <v>601</v>
      </c>
      <c r="N20" s="59" t="s">
        <v>601</v>
      </c>
    </row>
    <row r="21" spans="2:14" ht="15" x14ac:dyDescent="0.25">
      <c r="B21" s="55"/>
      <c r="C21" s="61"/>
      <c r="D21" s="61"/>
      <c r="E21" s="57"/>
      <c r="F21" s="57"/>
      <c r="G21" s="57"/>
      <c r="H21" s="57"/>
      <c r="I21" s="57"/>
      <c r="J21" s="57"/>
      <c r="K21" s="57"/>
      <c r="L21" s="57"/>
      <c r="M21" s="60"/>
      <c r="N21" s="57"/>
    </row>
    <row r="22" spans="2:14" ht="135" x14ac:dyDescent="0.25">
      <c r="B22" s="56" t="s">
        <v>344</v>
      </c>
      <c r="C22" s="56" t="s">
        <v>355</v>
      </c>
      <c r="D22" s="56" t="s">
        <v>354</v>
      </c>
      <c r="E22" s="56" t="s">
        <v>353</v>
      </c>
      <c r="F22" s="56" t="s">
        <v>352</v>
      </c>
      <c r="G22" s="56" t="s">
        <v>351</v>
      </c>
      <c r="H22" s="56" t="s">
        <v>350</v>
      </c>
      <c r="I22" s="56" t="s">
        <v>349</v>
      </c>
      <c r="J22" s="56" t="s">
        <v>348</v>
      </c>
      <c r="K22" s="56" t="s">
        <v>347</v>
      </c>
      <c r="L22" s="56" t="s">
        <v>346</v>
      </c>
      <c r="M22" s="56" t="s">
        <v>345</v>
      </c>
    </row>
    <row r="23" spans="2:14" ht="15" x14ac:dyDescent="0.25">
      <c r="B23" s="55" t="s">
        <v>491</v>
      </c>
      <c r="C23" s="59" t="s">
        <v>601</v>
      </c>
      <c r="D23" s="59"/>
      <c r="E23" s="59"/>
      <c r="F23" s="59"/>
      <c r="G23" s="59"/>
      <c r="H23" s="59"/>
      <c r="I23" s="59" t="s">
        <v>601</v>
      </c>
      <c r="J23" s="59" t="s">
        <v>601</v>
      </c>
      <c r="K23" s="59" t="s">
        <v>601</v>
      </c>
      <c r="L23" s="53" t="s">
        <v>9</v>
      </c>
      <c r="M23" s="59" t="s">
        <v>601</v>
      </c>
    </row>
    <row r="24" spans="2:14" ht="15" x14ac:dyDescent="0.25">
      <c r="B24" s="55" t="s">
        <v>492</v>
      </c>
      <c r="C24" s="59" t="s">
        <v>601</v>
      </c>
      <c r="D24" s="59"/>
      <c r="E24" s="59"/>
      <c r="F24" s="59"/>
      <c r="G24" s="59"/>
      <c r="H24" s="59"/>
      <c r="I24" s="59" t="s">
        <v>601</v>
      </c>
      <c r="J24" s="59" t="s">
        <v>601</v>
      </c>
      <c r="K24" s="59" t="s">
        <v>601</v>
      </c>
      <c r="L24" s="53" t="s">
        <v>9</v>
      </c>
      <c r="M24" s="59" t="s">
        <v>601</v>
      </c>
    </row>
    <row r="25" spans="2:14" ht="15" x14ac:dyDescent="0.25">
      <c r="B25" s="55" t="s">
        <v>493</v>
      </c>
      <c r="C25" s="59" t="s">
        <v>601</v>
      </c>
      <c r="D25" s="59"/>
      <c r="E25" s="59"/>
      <c r="F25" s="59"/>
      <c r="G25" s="59"/>
      <c r="H25" s="59"/>
      <c r="I25" s="59" t="s">
        <v>601</v>
      </c>
      <c r="J25" s="59" t="s">
        <v>601</v>
      </c>
      <c r="K25" s="59" t="s">
        <v>601</v>
      </c>
      <c r="L25" s="53" t="s">
        <v>9</v>
      </c>
      <c r="M25" s="59" t="s">
        <v>601</v>
      </c>
    </row>
    <row r="26" spans="2:14" ht="15" x14ac:dyDescent="0.25">
      <c r="B26" s="55" t="s">
        <v>494</v>
      </c>
      <c r="C26" s="59" t="s">
        <v>601</v>
      </c>
      <c r="D26" s="59"/>
      <c r="E26" s="59"/>
      <c r="F26" s="59"/>
      <c r="G26" s="59"/>
      <c r="H26" s="59"/>
      <c r="I26" s="59" t="s">
        <v>601</v>
      </c>
      <c r="J26" s="59" t="s">
        <v>601</v>
      </c>
      <c r="K26" s="59" t="s">
        <v>601</v>
      </c>
      <c r="L26" s="53" t="s">
        <v>9</v>
      </c>
      <c r="M26" s="59" t="s">
        <v>601</v>
      </c>
    </row>
    <row r="27" spans="2:14" ht="15" x14ac:dyDescent="0.25">
      <c r="B27" s="55" t="s">
        <v>607</v>
      </c>
      <c r="C27" s="59" t="s">
        <v>601</v>
      </c>
      <c r="D27" s="59"/>
      <c r="E27" s="59"/>
      <c r="F27" s="59"/>
      <c r="G27" s="59"/>
      <c r="H27" s="59"/>
      <c r="I27" s="59" t="s">
        <v>601</v>
      </c>
      <c r="J27" s="59" t="s">
        <v>601</v>
      </c>
      <c r="K27" s="59" t="s">
        <v>601</v>
      </c>
      <c r="L27" s="53" t="s">
        <v>9</v>
      </c>
      <c r="M27" s="59" t="s">
        <v>601</v>
      </c>
    </row>
    <row r="28" spans="2:14" ht="15" x14ac:dyDescent="0.25">
      <c r="B28" s="55" t="s">
        <v>495</v>
      </c>
      <c r="C28" s="59" t="s">
        <v>601</v>
      </c>
      <c r="D28" s="59"/>
      <c r="E28" s="59"/>
      <c r="F28" s="59"/>
      <c r="G28" s="59"/>
      <c r="H28" s="59"/>
      <c r="I28" s="59" t="s">
        <v>601</v>
      </c>
      <c r="J28" s="59" t="s">
        <v>601</v>
      </c>
      <c r="K28" s="59" t="s">
        <v>601</v>
      </c>
      <c r="L28" s="53" t="s">
        <v>9</v>
      </c>
      <c r="M28" s="59" t="s">
        <v>601</v>
      </c>
    </row>
    <row r="29" spans="2:14" ht="15" x14ac:dyDescent="0.25">
      <c r="B29" s="55" t="s">
        <v>496</v>
      </c>
      <c r="C29" s="59" t="s">
        <v>601</v>
      </c>
      <c r="D29" s="59"/>
      <c r="E29" s="59"/>
      <c r="F29" s="59"/>
      <c r="G29" s="59"/>
      <c r="H29" s="59"/>
      <c r="I29" s="59" t="s">
        <v>601</v>
      </c>
      <c r="J29" s="59" t="s">
        <v>601</v>
      </c>
      <c r="K29" s="59" t="s">
        <v>601</v>
      </c>
      <c r="L29" s="53" t="s">
        <v>9</v>
      </c>
      <c r="M29" s="59" t="s">
        <v>601</v>
      </c>
    </row>
    <row r="30" spans="2:14" ht="15" x14ac:dyDescent="0.25">
      <c r="B30" s="55" t="s">
        <v>606</v>
      </c>
      <c r="C30" s="59" t="s">
        <v>601</v>
      </c>
      <c r="D30" s="59"/>
      <c r="E30" s="59"/>
      <c r="F30" s="59"/>
      <c r="G30" s="59"/>
      <c r="H30" s="59"/>
      <c r="I30" s="59" t="s">
        <v>601</v>
      </c>
      <c r="J30" s="59" t="s">
        <v>601</v>
      </c>
      <c r="K30" s="59" t="s">
        <v>601</v>
      </c>
      <c r="L30" s="53" t="s">
        <v>9</v>
      </c>
      <c r="M30" s="59" t="s">
        <v>601</v>
      </c>
    </row>
    <row r="31" spans="2:14" ht="15" x14ac:dyDescent="0.25">
      <c r="B31" s="58"/>
      <c r="C31" s="61"/>
      <c r="D31" s="57"/>
      <c r="E31" s="57"/>
      <c r="F31" s="57"/>
      <c r="G31" s="57"/>
      <c r="H31" s="57"/>
      <c r="I31" s="57"/>
      <c r="J31" s="57"/>
      <c r="K31" s="57"/>
      <c r="L31" s="57"/>
      <c r="M31" s="57"/>
    </row>
    <row r="32" spans="2:14" ht="135" customHeight="1" x14ac:dyDescent="0.25">
      <c r="B32" s="56" t="s">
        <v>344</v>
      </c>
      <c r="C32" s="56" t="s">
        <v>343</v>
      </c>
      <c r="D32" s="56" t="s">
        <v>342</v>
      </c>
      <c r="E32" s="56" t="s">
        <v>341</v>
      </c>
      <c r="F32" s="56" t="s">
        <v>340</v>
      </c>
      <c r="G32" s="56" t="s">
        <v>339</v>
      </c>
      <c r="H32" s="56" t="s">
        <v>338</v>
      </c>
      <c r="I32" s="56" t="s">
        <v>337</v>
      </c>
      <c r="J32" s="56" t="s">
        <v>336</v>
      </c>
      <c r="K32" s="56" t="s">
        <v>335</v>
      </c>
      <c r="L32" s="56" t="s">
        <v>334</v>
      </c>
    </row>
    <row r="33" spans="2:12" ht="15" x14ac:dyDescent="0.25">
      <c r="B33" s="55" t="s">
        <v>491</v>
      </c>
      <c r="C33" s="59" t="s">
        <v>601</v>
      </c>
      <c r="D33" s="59" t="s">
        <v>601</v>
      </c>
      <c r="E33" s="59" t="s">
        <v>601</v>
      </c>
      <c r="F33" s="59" t="s">
        <v>601</v>
      </c>
      <c r="G33" s="59" t="s">
        <v>601</v>
      </c>
      <c r="H33" s="59" t="s">
        <v>601</v>
      </c>
      <c r="I33" s="59" t="s">
        <v>601</v>
      </c>
      <c r="J33" s="59" t="s">
        <v>601</v>
      </c>
      <c r="K33" s="59" t="s">
        <v>601</v>
      </c>
      <c r="L33" s="53" t="s">
        <v>8</v>
      </c>
    </row>
    <row r="34" spans="2:12" ht="15" x14ac:dyDescent="0.25">
      <c r="B34" s="55" t="s">
        <v>492</v>
      </c>
      <c r="C34" s="59" t="s">
        <v>601</v>
      </c>
      <c r="D34" s="59" t="s">
        <v>601</v>
      </c>
      <c r="E34" s="59" t="s">
        <v>601</v>
      </c>
      <c r="F34" s="59" t="s">
        <v>601</v>
      </c>
      <c r="G34" s="59" t="s">
        <v>601</v>
      </c>
      <c r="H34" s="59" t="s">
        <v>601</v>
      </c>
      <c r="I34" s="59" t="s">
        <v>601</v>
      </c>
      <c r="J34" s="59" t="s">
        <v>601</v>
      </c>
      <c r="K34" s="59" t="s">
        <v>601</v>
      </c>
      <c r="L34" s="53" t="s">
        <v>8</v>
      </c>
    </row>
    <row r="35" spans="2:12" ht="15" x14ac:dyDescent="0.25">
      <c r="B35" s="55" t="s">
        <v>493</v>
      </c>
      <c r="C35" s="59" t="s">
        <v>601</v>
      </c>
      <c r="D35" s="59" t="s">
        <v>601</v>
      </c>
      <c r="E35" s="59" t="s">
        <v>9</v>
      </c>
      <c r="F35" s="59" t="s">
        <v>601</v>
      </c>
      <c r="G35" s="59" t="s">
        <v>601</v>
      </c>
      <c r="H35" s="59" t="s">
        <v>601</v>
      </c>
      <c r="I35" s="59" t="s">
        <v>601</v>
      </c>
      <c r="J35" s="53" t="s">
        <v>9</v>
      </c>
      <c r="K35" s="54" t="s">
        <v>601</v>
      </c>
      <c r="L35" s="53" t="s">
        <v>8</v>
      </c>
    </row>
    <row r="36" spans="2:12" ht="15" x14ac:dyDescent="0.25">
      <c r="B36" s="55" t="s">
        <v>494</v>
      </c>
      <c r="C36" s="59" t="s">
        <v>601</v>
      </c>
      <c r="D36" s="59" t="s">
        <v>601</v>
      </c>
      <c r="E36" s="59" t="s">
        <v>9</v>
      </c>
      <c r="F36" s="59" t="s">
        <v>601</v>
      </c>
      <c r="G36" s="59" t="s">
        <v>601</v>
      </c>
      <c r="H36" s="59" t="s">
        <v>601</v>
      </c>
      <c r="I36" s="59" t="s">
        <v>601</v>
      </c>
      <c r="J36" s="53" t="s">
        <v>9</v>
      </c>
      <c r="K36" s="54" t="s">
        <v>8</v>
      </c>
      <c r="L36" s="53" t="s">
        <v>8</v>
      </c>
    </row>
    <row r="37" spans="2:12" ht="15" x14ac:dyDescent="0.25">
      <c r="B37" s="55" t="s">
        <v>607</v>
      </c>
      <c r="C37" s="59" t="s">
        <v>601</v>
      </c>
      <c r="D37" s="59" t="s">
        <v>601</v>
      </c>
      <c r="E37" s="59" t="s">
        <v>9</v>
      </c>
      <c r="F37" s="59" t="s">
        <v>601</v>
      </c>
      <c r="G37" s="59" t="s">
        <v>601</v>
      </c>
      <c r="H37" s="59" t="s">
        <v>601</v>
      </c>
      <c r="I37" s="59" t="s">
        <v>601</v>
      </c>
      <c r="J37" s="53" t="s">
        <v>9</v>
      </c>
      <c r="K37" s="54" t="s">
        <v>8</v>
      </c>
      <c r="L37" s="53" t="s">
        <v>8</v>
      </c>
    </row>
    <row r="38" spans="2:12" ht="15" x14ac:dyDescent="0.25">
      <c r="B38" s="55" t="s">
        <v>495</v>
      </c>
      <c r="C38" s="59" t="s">
        <v>601</v>
      </c>
      <c r="D38" s="59" t="s">
        <v>601</v>
      </c>
      <c r="E38" s="59" t="s">
        <v>9</v>
      </c>
      <c r="F38" s="59" t="s">
        <v>601</v>
      </c>
      <c r="G38" s="59" t="s">
        <v>601</v>
      </c>
      <c r="H38" s="59" t="s">
        <v>601</v>
      </c>
      <c r="I38" s="59" t="s">
        <v>601</v>
      </c>
      <c r="J38" s="53" t="s">
        <v>9</v>
      </c>
      <c r="K38" s="54" t="s">
        <v>601</v>
      </c>
      <c r="L38" s="53" t="s">
        <v>8</v>
      </c>
    </row>
    <row r="39" spans="2:12" ht="15" x14ac:dyDescent="0.25">
      <c r="B39" s="55" t="s">
        <v>496</v>
      </c>
      <c r="C39" s="59" t="s">
        <v>601</v>
      </c>
      <c r="D39" s="59" t="s">
        <v>601</v>
      </c>
      <c r="E39" s="59" t="s">
        <v>9</v>
      </c>
      <c r="F39" s="59" t="s">
        <v>601</v>
      </c>
      <c r="G39" s="59" t="s">
        <v>601</v>
      </c>
      <c r="H39" s="59" t="s">
        <v>601</v>
      </c>
      <c r="I39" s="59" t="s">
        <v>601</v>
      </c>
      <c r="J39" s="53" t="s">
        <v>9</v>
      </c>
      <c r="K39" s="54" t="s">
        <v>8</v>
      </c>
      <c r="L39" s="53" t="s">
        <v>8</v>
      </c>
    </row>
    <row r="40" spans="2:12" ht="15" x14ac:dyDescent="0.25">
      <c r="B40" s="55" t="s">
        <v>606</v>
      </c>
      <c r="C40" s="59" t="s">
        <v>601</v>
      </c>
      <c r="D40" s="59" t="s">
        <v>601</v>
      </c>
      <c r="E40" s="59" t="s">
        <v>9</v>
      </c>
      <c r="F40" s="59" t="s">
        <v>601</v>
      </c>
      <c r="G40" s="59" t="s">
        <v>601</v>
      </c>
      <c r="H40" s="59" t="s">
        <v>601</v>
      </c>
      <c r="I40" s="59" t="s">
        <v>601</v>
      </c>
      <c r="J40" s="53" t="s">
        <v>9</v>
      </c>
      <c r="K40" s="54" t="s">
        <v>8</v>
      </c>
      <c r="L40" s="53" t="s">
        <v>8</v>
      </c>
    </row>
    <row r="41" spans="2:12" ht="15" x14ac:dyDescent="0.25">
      <c r="C41" s="61"/>
      <c r="D41" s="61"/>
      <c r="E41" s="61"/>
      <c r="F41" s="61"/>
      <c r="G41" s="61"/>
      <c r="H41" s="61"/>
      <c r="I41" s="61"/>
      <c r="J41" s="61"/>
    </row>
    <row r="42" spans="2:12" ht="15" x14ac:dyDescent="0.25"/>
    <row r="43" spans="2:12" ht="15" x14ac:dyDescent="0.25"/>
    <row r="77" ht="15" x14ac:dyDescent="0.25"/>
    <row r="101" ht="15" x14ac:dyDescent="0.25"/>
    <row r="201" ht="15" x14ac:dyDescent="0.25"/>
  </sheetData>
  <autoFilter ref="A1:J212"/>
  <dataValidations count="1">
    <dataValidation type="list" allowBlank="1" showInputMessage="1" showErrorMessage="1" sqref="E2 E21:E22 E11:E12 E31:E32 E42:E1048576">
      <formula1>"PASS, FAIL, NT, NA"</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tabSelected="1" topLeftCell="A30" zoomScale="80" zoomScaleNormal="80" workbookViewId="0">
      <selection activeCell="E49" sqref="E49"/>
    </sheetView>
  </sheetViews>
  <sheetFormatPr defaultColWidth="9.140625" defaultRowHeight="18" customHeight="1" x14ac:dyDescent="0.25"/>
  <cols>
    <col min="1" max="1" width="6" style="62" customWidth="1"/>
    <col min="2" max="2" width="100.28515625" style="62" customWidth="1"/>
    <col min="3" max="3" width="38.140625" style="62" customWidth="1"/>
    <col min="4" max="4" width="42" style="62" customWidth="1"/>
    <col min="5" max="5" width="10.5703125" style="62" customWidth="1"/>
    <col min="6" max="6" width="20.140625" style="62" bestFit="1" customWidth="1"/>
    <col min="7" max="16384" width="9.140625" style="62"/>
  </cols>
  <sheetData>
    <row r="1" spans="1:6" ht="18" customHeight="1" x14ac:dyDescent="0.25">
      <c r="A1" s="143" t="s">
        <v>449</v>
      </c>
      <c r="B1" s="143"/>
      <c r="C1" s="143"/>
      <c r="D1" s="143"/>
      <c r="E1" s="143"/>
      <c r="F1" s="143"/>
    </row>
    <row r="2" spans="1:6" ht="18" customHeight="1" x14ac:dyDescent="0.25">
      <c r="A2" s="72" t="s">
        <v>333</v>
      </c>
      <c r="B2" s="72" t="s">
        <v>448</v>
      </c>
      <c r="C2" s="72" t="s">
        <v>447</v>
      </c>
      <c r="D2" s="72" t="s">
        <v>331</v>
      </c>
      <c r="E2" s="72" t="s">
        <v>76</v>
      </c>
      <c r="F2" s="72" t="s">
        <v>75</v>
      </c>
    </row>
    <row r="3" spans="1:6" ht="18" customHeight="1" x14ac:dyDescent="0.25">
      <c r="A3" s="68">
        <v>1</v>
      </c>
      <c r="B3" s="71" t="s">
        <v>446</v>
      </c>
      <c r="C3" s="66" t="s">
        <v>652</v>
      </c>
      <c r="D3" s="66" t="s">
        <v>445</v>
      </c>
      <c r="E3" s="111" t="s">
        <v>8</v>
      </c>
      <c r="F3" s="63"/>
    </row>
    <row r="4" spans="1:6" ht="18" customHeight="1" x14ac:dyDescent="0.25">
      <c r="A4" s="68">
        <v>2</v>
      </c>
      <c r="B4" s="71" t="s">
        <v>444</v>
      </c>
      <c r="C4" s="66" t="s">
        <v>653</v>
      </c>
      <c r="D4" s="66" t="s">
        <v>443</v>
      </c>
      <c r="E4" s="111" t="s">
        <v>8</v>
      </c>
      <c r="F4" s="63"/>
    </row>
    <row r="5" spans="1:6" ht="18" customHeight="1" x14ac:dyDescent="0.25">
      <c r="A5" s="68">
        <v>3</v>
      </c>
      <c r="B5" s="71" t="s">
        <v>442</v>
      </c>
      <c r="C5" s="66" t="s">
        <v>657</v>
      </c>
      <c r="D5" s="66" t="s">
        <v>441</v>
      </c>
      <c r="E5" s="111" t="s">
        <v>8</v>
      </c>
      <c r="F5" s="63"/>
    </row>
    <row r="6" spans="1:6" ht="18" customHeight="1" x14ac:dyDescent="0.25">
      <c r="A6" s="68">
        <v>4</v>
      </c>
      <c r="B6" s="71" t="s">
        <v>656</v>
      </c>
      <c r="C6" s="66" t="s">
        <v>658</v>
      </c>
      <c r="D6" s="66" t="s">
        <v>440</v>
      </c>
      <c r="E6" s="111" t="s">
        <v>8</v>
      </c>
      <c r="F6" s="63"/>
    </row>
    <row r="7" spans="1:6" ht="18" customHeight="1" x14ac:dyDescent="0.25">
      <c r="A7" s="68">
        <v>5</v>
      </c>
      <c r="B7" s="71" t="s">
        <v>497</v>
      </c>
      <c r="C7" s="66" t="s">
        <v>663</v>
      </c>
      <c r="D7" s="66" t="s">
        <v>662</v>
      </c>
      <c r="E7" s="111" t="s">
        <v>8</v>
      </c>
      <c r="F7" s="63"/>
    </row>
    <row r="8" spans="1:6" ht="18" customHeight="1" x14ac:dyDescent="0.25">
      <c r="A8" s="68">
        <v>6</v>
      </c>
      <c r="B8" s="71" t="s">
        <v>498</v>
      </c>
      <c r="C8" s="66" t="s">
        <v>664</v>
      </c>
      <c r="D8" s="66" t="s">
        <v>659</v>
      </c>
      <c r="E8" s="111" t="s">
        <v>8</v>
      </c>
      <c r="F8" s="63"/>
    </row>
    <row r="9" spans="1:6" ht="18" customHeight="1" x14ac:dyDescent="0.25">
      <c r="A9" s="68">
        <v>7</v>
      </c>
      <c r="B9" s="71" t="s">
        <v>654</v>
      </c>
      <c r="C9" s="66" t="s">
        <v>666</v>
      </c>
      <c r="D9" s="66" t="s">
        <v>660</v>
      </c>
      <c r="E9" s="111" t="s">
        <v>8</v>
      </c>
      <c r="F9" s="63"/>
    </row>
    <row r="10" spans="1:6" ht="18" customHeight="1" x14ac:dyDescent="0.25">
      <c r="A10" s="68">
        <v>8</v>
      </c>
      <c r="B10" s="71" t="s">
        <v>655</v>
      </c>
      <c r="C10" s="66" t="s">
        <v>665</v>
      </c>
      <c r="D10" s="66" t="s">
        <v>661</v>
      </c>
      <c r="E10" s="111" t="s">
        <v>8</v>
      </c>
      <c r="F10" s="63"/>
    </row>
    <row r="11" spans="1:6" ht="18" customHeight="1" x14ac:dyDescent="0.25">
      <c r="A11" s="68">
        <v>9</v>
      </c>
      <c r="B11" s="71" t="s">
        <v>439</v>
      </c>
      <c r="C11" s="66" t="s">
        <v>438</v>
      </c>
      <c r="D11" s="66" t="s">
        <v>436</v>
      </c>
      <c r="E11" s="111" t="s">
        <v>8</v>
      </c>
      <c r="F11" s="63"/>
    </row>
    <row r="12" spans="1:6" ht="18" customHeight="1" x14ac:dyDescent="0.25">
      <c r="A12" s="68">
        <v>10</v>
      </c>
      <c r="B12" s="71" t="s">
        <v>500</v>
      </c>
      <c r="C12" s="66" t="s">
        <v>437</v>
      </c>
      <c r="D12" s="66" t="s">
        <v>436</v>
      </c>
      <c r="E12" s="111" t="s">
        <v>8</v>
      </c>
      <c r="F12" s="63"/>
    </row>
    <row r="13" spans="1:6" ht="18" customHeight="1" x14ac:dyDescent="0.25">
      <c r="A13" s="68">
        <v>11</v>
      </c>
      <c r="B13" s="71" t="s">
        <v>435</v>
      </c>
      <c r="C13" s="66" t="s">
        <v>434</v>
      </c>
      <c r="D13" s="66" t="s">
        <v>433</v>
      </c>
      <c r="E13" s="111" t="s">
        <v>8</v>
      </c>
      <c r="F13" s="63"/>
    </row>
    <row r="14" spans="1:6" ht="18" customHeight="1" x14ac:dyDescent="0.25">
      <c r="A14" s="68">
        <v>12</v>
      </c>
      <c r="B14" s="71" t="s">
        <v>499</v>
      </c>
      <c r="C14" s="66" t="s">
        <v>432</v>
      </c>
      <c r="D14" s="66" t="s">
        <v>431</v>
      </c>
      <c r="E14" s="111" t="s">
        <v>8</v>
      </c>
      <c r="F14" s="63"/>
    </row>
    <row r="15" spans="1:6" ht="26.1" customHeight="1" x14ac:dyDescent="0.25">
      <c r="A15" s="68">
        <v>13</v>
      </c>
      <c r="B15" s="64" t="s">
        <v>430</v>
      </c>
      <c r="C15" s="70" t="s">
        <v>429</v>
      </c>
      <c r="D15" s="66" t="s">
        <v>428</v>
      </c>
      <c r="E15" s="111" t="s">
        <v>8</v>
      </c>
      <c r="F15" s="63"/>
    </row>
    <row r="16" spans="1:6" s="69" customFormat="1" ht="21" customHeight="1" x14ac:dyDescent="0.25">
      <c r="A16" s="68">
        <v>14</v>
      </c>
      <c r="B16" s="65" t="s">
        <v>427</v>
      </c>
      <c r="C16" s="70" t="s">
        <v>426</v>
      </c>
      <c r="D16" s="70" t="s">
        <v>425</v>
      </c>
      <c r="E16" s="111" t="s">
        <v>8</v>
      </c>
      <c r="F16" s="63" t="s">
        <v>694</v>
      </c>
    </row>
    <row r="17" spans="1:6" ht="24.95" customHeight="1" x14ac:dyDescent="0.25">
      <c r="A17" s="68">
        <v>15</v>
      </c>
      <c r="B17" s="67" t="s">
        <v>769</v>
      </c>
      <c r="C17" s="66" t="s">
        <v>424</v>
      </c>
      <c r="D17" s="66" t="s">
        <v>423</v>
      </c>
      <c r="E17" s="111" t="s">
        <v>8</v>
      </c>
      <c r="F17" s="63" t="s">
        <v>695</v>
      </c>
    </row>
    <row r="18" spans="1:6" ht="22.5" customHeight="1" x14ac:dyDescent="0.25">
      <c r="A18" s="68">
        <v>16</v>
      </c>
      <c r="B18" s="67" t="s">
        <v>422</v>
      </c>
      <c r="C18" s="66" t="s">
        <v>421</v>
      </c>
      <c r="D18" s="66" t="s">
        <v>420</v>
      </c>
      <c r="E18" s="111" t="s">
        <v>8</v>
      </c>
      <c r="F18" s="63"/>
    </row>
    <row r="19" spans="1:6" ht="21.95" customHeight="1" x14ac:dyDescent="0.25">
      <c r="A19" s="68">
        <v>17</v>
      </c>
      <c r="B19" s="67" t="s">
        <v>419</v>
      </c>
      <c r="C19" s="66" t="s">
        <v>418</v>
      </c>
      <c r="D19" s="66" t="s">
        <v>417</v>
      </c>
      <c r="E19" s="111" t="s">
        <v>8</v>
      </c>
      <c r="F19" s="63"/>
    </row>
    <row r="20" spans="1:6" ht="18" customHeight="1" x14ac:dyDescent="0.25">
      <c r="A20" s="143" t="s">
        <v>667</v>
      </c>
      <c r="B20" s="143"/>
      <c r="C20" s="143"/>
      <c r="D20" s="143"/>
      <c r="E20" s="143"/>
      <c r="F20" s="143"/>
    </row>
    <row r="21" spans="1:6" ht="18" customHeight="1" x14ac:dyDescent="0.25">
      <c r="A21" s="63">
        <v>18</v>
      </c>
      <c r="B21" s="40" t="s">
        <v>416</v>
      </c>
      <c r="C21" s="40" t="s">
        <v>415</v>
      </c>
      <c r="D21" s="40" t="s">
        <v>404</v>
      </c>
      <c r="E21" s="111" t="s">
        <v>8</v>
      </c>
      <c r="F21" s="63"/>
    </row>
    <row r="22" spans="1:6" ht="18" customHeight="1" x14ac:dyDescent="0.25">
      <c r="A22" s="63">
        <v>19</v>
      </c>
      <c r="B22" s="40" t="s">
        <v>414</v>
      </c>
      <c r="C22" s="40" t="s">
        <v>413</v>
      </c>
      <c r="D22" s="40" t="s">
        <v>404</v>
      </c>
      <c r="E22" s="111" t="s">
        <v>8</v>
      </c>
      <c r="F22" s="63"/>
    </row>
    <row r="23" spans="1:6" ht="18" customHeight="1" x14ac:dyDescent="0.25">
      <c r="A23" s="63">
        <v>20</v>
      </c>
      <c r="B23" s="40" t="s">
        <v>412</v>
      </c>
      <c r="C23" s="40" t="s">
        <v>411</v>
      </c>
      <c r="D23" s="40" t="s">
        <v>404</v>
      </c>
      <c r="E23" s="111" t="s">
        <v>8</v>
      </c>
      <c r="F23" s="63"/>
    </row>
    <row r="24" spans="1:6" ht="18" customHeight="1" x14ac:dyDescent="0.25">
      <c r="A24" s="63">
        <v>21</v>
      </c>
      <c r="B24" s="40" t="s">
        <v>410</v>
      </c>
      <c r="C24" s="40" t="s">
        <v>409</v>
      </c>
      <c r="D24" s="40" t="s">
        <v>404</v>
      </c>
      <c r="E24" s="111" t="s">
        <v>8</v>
      </c>
      <c r="F24" s="63"/>
    </row>
    <row r="25" spans="1:6" ht="18" customHeight="1" x14ac:dyDescent="0.25">
      <c r="A25" s="63">
        <v>22</v>
      </c>
      <c r="B25" s="40" t="s">
        <v>408</v>
      </c>
      <c r="C25" s="40" t="s">
        <v>407</v>
      </c>
      <c r="D25" s="40" t="s">
        <v>404</v>
      </c>
      <c r="E25" s="111" t="s">
        <v>8</v>
      </c>
      <c r="F25" s="63"/>
    </row>
    <row r="26" spans="1:6" ht="18" customHeight="1" x14ac:dyDescent="0.25">
      <c r="A26" s="63">
        <v>23</v>
      </c>
      <c r="B26" s="40" t="s">
        <v>406</v>
      </c>
      <c r="C26" s="40" t="s">
        <v>405</v>
      </c>
      <c r="D26" s="40" t="s">
        <v>404</v>
      </c>
      <c r="E26" s="111" t="s">
        <v>8</v>
      </c>
      <c r="F26" s="63"/>
    </row>
    <row r="27" spans="1:6" ht="18" customHeight="1" x14ac:dyDescent="0.25">
      <c r="A27" s="63">
        <v>24</v>
      </c>
      <c r="B27" s="40" t="s">
        <v>696</v>
      </c>
      <c r="C27" s="40" t="s">
        <v>405</v>
      </c>
      <c r="D27" s="40" t="s">
        <v>404</v>
      </c>
      <c r="E27" s="111" t="s">
        <v>8</v>
      </c>
      <c r="F27" s="63"/>
    </row>
    <row r="28" spans="1:6" ht="18" customHeight="1" x14ac:dyDescent="0.25">
      <c r="A28" s="63">
        <v>25</v>
      </c>
      <c r="B28" s="40" t="s">
        <v>697</v>
      </c>
      <c r="C28" s="40" t="s">
        <v>405</v>
      </c>
      <c r="D28" s="40" t="s">
        <v>404</v>
      </c>
      <c r="E28" s="111" t="s">
        <v>8</v>
      </c>
      <c r="F28" s="63"/>
    </row>
    <row r="29" spans="1:6" ht="17.100000000000001" customHeight="1" x14ac:dyDescent="0.25">
      <c r="A29" s="63">
        <v>26</v>
      </c>
      <c r="B29" s="40" t="s">
        <v>668</v>
      </c>
      <c r="C29" s="40" t="s">
        <v>669</v>
      </c>
      <c r="D29" s="40" t="s">
        <v>670</v>
      </c>
      <c r="E29" s="111" t="s">
        <v>8</v>
      </c>
      <c r="F29" s="63"/>
    </row>
    <row r="30" spans="1:6" ht="18" customHeight="1" x14ac:dyDescent="0.25">
      <c r="A30" s="63">
        <v>27</v>
      </c>
      <c r="B30" s="40" t="s">
        <v>671</v>
      </c>
      <c r="C30" s="40" t="s">
        <v>672</v>
      </c>
      <c r="D30" s="40" t="s">
        <v>670</v>
      </c>
      <c r="E30" s="111" t="s">
        <v>8</v>
      </c>
      <c r="F30" s="63"/>
    </row>
    <row r="31" spans="1:6" ht="18" customHeight="1" x14ac:dyDescent="0.25">
      <c r="A31" s="63">
        <v>28</v>
      </c>
      <c r="B31" s="40" t="s">
        <v>673</v>
      </c>
      <c r="C31" s="40" t="s">
        <v>674</v>
      </c>
      <c r="D31" s="40" t="s">
        <v>670</v>
      </c>
      <c r="E31" s="111" t="s">
        <v>8</v>
      </c>
      <c r="F31" s="63"/>
    </row>
    <row r="32" spans="1:6" ht="18" customHeight="1" x14ac:dyDescent="0.25">
      <c r="A32" s="63">
        <v>29</v>
      </c>
      <c r="B32" s="40" t="s">
        <v>675</v>
      </c>
      <c r="C32" s="40" t="s">
        <v>676</v>
      </c>
      <c r="D32" s="40" t="s">
        <v>670</v>
      </c>
      <c r="E32" s="111" t="s">
        <v>8</v>
      </c>
      <c r="F32" s="63"/>
    </row>
    <row r="33" spans="1:6" ht="18" customHeight="1" x14ac:dyDescent="0.25">
      <c r="A33" s="63">
        <v>30</v>
      </c>
      <c r="B33" s="40" t="s">
        <v>677</v>
      </c>
      <c r="C33" s="40" t="s">
        <v>678</v>
      </c>
      <c r="D33" s="40" t="s">
        <v>670</v>
      </c>
      <c r="E33" s="111" t="s">
        <v>8</v>
      </c>
      <c r="F33" s="63"/>
    </row>
    <row r="34" spans="1:6" ht="18" customHeight="1" x14ac:dyDescent="0.25">
      <c r="A34" s="63">
        <v>31</v>
      </c>
      <c r="B34" s="40" t="s">
        <v>679</v>
      </c>
      <c r="C34" s="40" t="s">
        <v>680</v>
      </c>
      <c r="D34" s="40" t="s">
        <v>670</v>
      </c>
      <c r="E34" s="111" t="s">
        <v>8</v>
      </c>
      <c r="F34" s="63"/>
    </row>
    <row r="35" spans="1:6" ht="18" customHeight="1" x14ac:dyDescent="0.25">
      <c r="A35" s="63">
        <v>32</v>
      </c>
      <c r="B35" s="40" t="s">
        <v>698</v>
      </c>
      <c r="C35" s="40" t="s">
        <v>680</v>
      </c>
      <c r="D35" s="40" t="s">
        <v>670</v>
      </c>
      <c r="E35" s="111" t="s">
        <v>8</v>
      </c>
      <c r="F35" s="63"/>
    </row>
    <row r="36" spans="1:6" ht="18" customHeight="1" x14ac:dyDescent="0.25">
      <c r="A36" s="63">
        <v>33</v>
      </c>
      <c r="B36" s="40" t="s">
        <v>699</v>
      </c>
      <c r="C36" s="40" t="s">
        <v>680</v>
      </c>
      <c r="D36" s="40" t="s">
        <v>670</v>
      </c>
      <c r="E36" s="111" t="s">
        <v>8</v>
      </c>
      <c r="F36" s="63"/>
    </row>
    <row r="37" spans="1:6" ht="18" customHeight="1" x14ac:dyDescent="0.25">
      <c r="A37" s="63">
        <v>34</v>
      </c>
      <c r="B37" s="40" t="s">
        <v>403</v>
      </c>
      <c r="C37" s="40" t="s">
        <v>402</v>
      </c>
      <c r="D37" s="40" t="s">
        <v>391</v>
      </c>
      <c r="E37" s="111" t="s">
        <v>8</v>
      </c>
      <c r="F37" s="63"/>
    </row>
    <row r="38" spans="1:6" ht="17.45" customHeight="1" x14ac:dyDescent="0.25">
      <c r="A38" s="63">
        <v>35</v>
      </c>
      <c r="B38" s="40" t="s">
        <v>401</v>
      </c>
      <c r="C38" s="40" t="s">
        <v>400</v>
      </c>
      <c r="D38" s="40" t="s">
        <v>391</v>
      </c>
      <c r="E38" s="111" t="s">
        <v>8</v>
      </c>
      <c r="F38" s="63"/>
    </row>
    <row r="39" spans="1:6" ht="18" customHeight="1" x14ac:dyDescent="0.25">
      <c r="A39" s="63">
        <v>36</v>
      </c>
      <c r="B39" s="40" t="s">
        <v>399</v>
      </c>
      <c r="C39" s="40" t="s">
        <v>398</v>
      </c>
      <c r="D39" s="40" t="s">
        <v>391</v>
      </c>
      <c r="E39" s="111" t="s">
        <v>8</v>
      </c>
      <c r="F39" s="63"/>
    </row>
    <row r="40" spans="1:6" ht="18" customHeight="1" x14ac:dyDescent="0.25">
      <c r="A40" s="63">
        <v>37</v>
      </c>
      <c r="B40" s="40" t="s">
        <v>397</v>
      </c>
      <c r="C40" s="40" t="s">
        <v>396</v>
      </c>
      <c r="D40" s="40" t="s">
        <v>391</v>
      </c>
      <c r="E40" s="111" t="s">
        <v>8</v>
      </c>
      <c r="F40" s="63"/>
    </row>
    <row r="41" spans="1:6" ht="18" customHeight="1" x14ac:dyDescent="0.25">
      <c r="A41" s="63">
        <v>38</v>
      </c>
      <c r="B41" s="40" t="s">
        <v>395</v>
      </c>
      <c r="C41" s="40" t="s">
        <v>394</v>
      </c>
      <c r="D41" s="40" t="s">
        <v>391</v>
      </c>
      <c r="E41" s="111" t="s">
        <v>8</v>
      </c>
      <c r="F41" s="63"/>
    </row>
    <row r="42" spans="1:6" ht="18" customHeight="1" x14ac:dyDescent="0.25">
      <c r="A42" s="63">
        <v>39</v>
      </c>
      <c r="B42" s="40" t="s">
        <v>393</v>
      </c>
      <c r="C42" s="40" t="s">
        <v>392</v>
      </c>
      <c r="D42" s="40" t="s">
        <v>391</v>
      </c>
      <c r="E42" s="111" t="s">
        <v>8</v>
      </c>
      <c r="F42" s="63"/>
    </row>
    <row r="43" spans="1:6" ht="18" customHeight="1" x14ac:dyDescent="0.25">
      <c r="A43" s="63">
        <v>40</v>
      </c>
      <c r="B43" s="40" t="s">
        <v>700</v>
      </c>
      <c r="C43" s="40" t="s">
        <v>392</v>
      </c>
      <c r="D43" s="40" t="s">
        <v>391</v>
      </c>
      <c r="E43" s="111" t="s">
        <v>8</v>
      </c>
      <c r="F43" s="63"/>
    </row>
    <row r="44" spans="1:6" ht="18" customHeight="1" x14ac:dyDescent="0.25">
      <c r="A44" s="63">
        <v>41</v>
      </c>
      <c r="B44" s="40" t="s">
        <v>701</v>
      </c>
      <c r="C44" s="40" t="s">
        <v>392</v>
      </c>
      <c r="D44" s="40" t="s">
        <v>391</v>
      </c>
      <c r="E44" s="111" t="s">
        <v>8</v>
      </c>
      <c r="F44" s="63"/>
    </row>
    <row r="45" spans="1:6" ht="18" customHeight="1" x14ac:dyDescent="0.25">
      <c r="A45" s="63"/>
      <c r="B45" s="40" t="s">
        <v>750</v>
      </c>
      <c r="C45" s="40" t="s">
        <v>758</v>
      </c>
      <c r="D45" s="40" t="s">
        <v>391</v>
      </c>
      <c r="E45" s="111" t="s">
        <v>8</v>
      </c>
      <c r="F45" s="63"/>
    </row>
    <row r="46" spans="1:6" ht="18" customHeight="1" x14ac:dyDescent="0.25">
      <c r="A46" s="63"/>
      <c r="B46" s="40" t="s">
        <v>751</v>
      </c>
      <c r="C46" s="40" t="s">
        <v>759</v>
      </c>
      <c r="D46" s="40" t="s">
        <v>391</v>
      </c>
      <c r="E46" s="111" t="s">
        <v>8</v>
      </c>
      <c r="F46" s="63"/>
    </row>
    <row r="47" spans="1:6" ht="18" customHeight="1" x14ac:dyDescent="0.25">
      <c r="A47" s="63"/>
      <c r="B47" s="40" t="s">
        <v>752</v>
      </c>
      <c r="C47" s="40" t="s">
        <v>760</v>
      </c>
      <c r="D47" s="40" t="s">
        <v>391</v>
      </c>
      <c r="E47" s="111" t="s">
        <v>8</v>
      </c>
      <c r="F47" s="63"/>
    </row>
    <row r="48" spans="1:6" ht="18" customHeight="1" x14ac:dyDescent="0.25">
      <c r="A48" s="63"/>
      <c r="B48" s="40" t="s">
        <v>753</v>
      </c>
      <c r="C48" s="40" t="s">
        <v>761</v>
      </c>
      <c r="D48" s="40" t="s">
        <v>391</v>
      </c>
      <c r="E48" s="111" t="s">
        <v>8</v>
      </c>
      <c r="F48" s="63"/>
    </row>
    <row r="49" spans="1:6" ht="18" customHeight="1" x14ac:dyDescent="0.25">
      <c r="A49" s="63"/>
      <c r="B49" s="40" t="s">
        <v>754</v>
      </c>
      <c r="C49" s="40" t="s">
        <v>762</v>
      </c>
      <c r="D49" s="40" t="s">
        <v>391</v>
      </c>
      <c r="E49" s="111" t="s">
        <v>8</v>
      </c>
      <c r="F49" s="63" t="s">
        <v>764</v>
      </c>
    </row>
    <row r="50" spans="1:6" ht="18" customHeight="1" x14ac:dyDescent="0.25">
      <c r="A50" s="63"/>
      <c r="B50" s="40" t="s">
        <v>755</v>
      </c>
      <c r="C50" s="40" t="s">
        <v>763</v>
      </c>
      <c r="D50" s="40" t="s">
        <v>391</v>
      </c>
      <c r="E50" s="111" t="s">
        <v>8</v>
      </c>
      <c r="F50" s="63" t="s">
        <v>764</v>
      </c>
    </row>
    <row r="51" spans="1:6" ht="18" customHeight="1" x14ac:dyDescent="0.25">
      <c r="A51" s="63"/>
      <c r="B51" s="40" t="s">
        <v>756</v>
      </c>
      <c r="C51" s="40" t="s">
        <v>763</v>
      </c>
      <c r="D51" s="40" t="s">
        <v>391</v>
      </c>
      <c r="E51" s="111" t="s">
        <v>8</v>
      </c>
      <c r="F51" s="63" t="s">
        <v>764</v>
      </c>
    </row>
    <row r="52" spans="1:6" ht="18" customHeight="1" x14ac:dyDescent="0.25">
      <c r="A52" s="63"/>
      <c r="B52" s="40" t="s">
        <v>757</v>
      </c>
      <c r="C52" s="40" t="s">
        <v>763</v>
      </c>
      <c r="D52" s="40" t="s">
        <v>391</v>
      </c>
      <c r="E52" s="111" t="s">
        <v>8</v>
      </c>
      <c r="F52" s="63" t="s">
        <v>764</v>
      </c>
    </row>
    <row r="53" spans="1:6" ht="18" customHeight="1" x14ac:dyDescent="0.25">
      <c r="A53" s="63">
        <v>42</v>
      </c>
      <c r="B53" s="26" t="s">
        <v>390</v>
      </c>
      <c r="C53" s="26" t="s">
        <v>389</v>
      </c>
      <c r="D53" s="26" t="s">
        <v>378</v>
      </c>
      <c r="E53" s="111" t="s">
        <v>8</v>
      </c>
      <c r="F53" s="63"/>
    </row>
    <row r="54" spans="1:6" ht="18" customHeight="1" x14ac:dyDescent="0.25">
      <c r="A54" s="63">
        <v>43</v>
      </c>
      <c r="B54" s="26" t="s">
        <v>388</v>
      </c>
      <c r="C54" s="26" t="s">
        <v>387</v>
      </c>
      <c r="D54" s="26" t="s">
        <v>378</v>
      </c>
      <c r="E54" s="111" t="s">
        <v>8</v>
      </c>
      <c r="F54" s="63"/>
    </row>
    <row r="55" spans="1:6" ht="18" customHeight="1" x14ac:dyDescent="0.25">
      <c r="A55" s="63">
        <v>44</v>
      </c>
      <c r="B55" s="26" t="s">
        <v>386</v>
      </c>
      <c r="C55" s="26" t="s">
        <v>385</v>
      </c>
      <c r="D55" s="26" t="s">
        <v>378</v>
      </c>
      <c r="E55" s="111" t="s">
        <v>8</v>
      </c>
      <c r="F55" s="63"/>
    </row>
    <row r="56" spans="1:6" ht="18" customHeight="1" x14ac:dyDescent="0.25">
      <c r="A56" s="63">
        <v>45</v>
      </c>
      <c r="B56" s="26" t="s">
        <v>384</v>
      </c>
      <c r="C56" s="26" t="s">
        <v>383</v>
      </c>
      <c r="D56" s="26" t="s">
        <v>378</v>
      </c>
      <c r="E56" s="111" t="s">
        <v>8</v>
      </c>
      <c r="F56" s="63"/>
    </row>
    <row r="57" spans="1:6" ht="17.45" customHeight="1" x14ac:dyDescent="0.25">
      <c r="A57" s="63">
        <v>46</v>
      </c>
      <c r="B57" s="26" t="s">
        <v>382</v>
      </c>
      <c r="C57" s="26" t="s">
        <v>381</v>
      </c>
      <c r="D57" s="26" t="s">
        <v>378</v>
      </c>
      <c r="E57" s="111" t="s">
        <v>8</v>
      </c>
      <c r="F57" s="63"/>
    </row>
    <row r="58" spans="1:6" ht="18" customHeight="1" x14ac:dyDescent="0.25">
      <c r="A58" s="63">
        <v>47</v>
      </c>
      <c r="B58" s="26" t="s">
        <v>380</v>
      </c>
      <c r="C58" s="26" t="s">
        <v>379</v>
      </c>
      <c r="D58" s="26" t="s">
        <v>378</v>
      </c>
      <c r="E58" s="111" t="s">
        <v>8</v>
      </c>
      <c r="F58" s="63"/>
    </row>
    <row r="59" spans="1:6" ht="18" customHeight="1" x14ac:dyDescent="0.25">
      <c r="A59" s="63">
        <v>48</v>
      </c>
      <c r="B59" s="26" t="s">
        <v>702</v>
      </c>
      <c r="C59" s="26" t="s">
        <v>379</v>
      </c>
      <c r="D59" s="26" t="s">
        <v>378</v>
      </c>
      <c r="E59" s="111" t="s">
        <v>8</v>
      </c>
      <c r="F59" s="63"/>
    </row>
    <row r="60" spans="1:6" ht="18" customHeight="1" x14ac:dyDescent="0.25">
      <c r="A60" s="63">
        <v>49</v>
      </c>
      <c r="B60" s="26" t="s">
        <v>703</v>
      </c>
      <c r="C60" s="26" t="s">
        <v>379</v>
      </c>
      <c r="D60" s="26" t="s">
        <v>378</v>
      </c>
      <c r="E60" s="111" t="s">
        <v>8</v>
      </c>
      <c r="F60" s="63"/>
    </row>
    <row r="61" spans="1:6" ht="18" customHeight="1" x14ac:dyDescent="0.25">
      <c r="A61" s="63">
        <v>50</v>
      </c>
      <c r="B61" s="26" t="s">
        <v>681</v>
      </c>
      <c r="C61" s="26" t="s">
        <v>682</v>
      </c>
      <c r="D61" s="26" t="s">
        <v>683</v>
      </c>
      <c r="E61" s="111" t="s">
        <v>8</v>
      </c>
      <c r="F61" s="63"/>
    </row>
    <row r="62" spans="1:6" ht="18" customHeight="1" x14ac:dyDescent="0.25">
      <c r="A62" s="63">
        <v>51</v>
      </c>
      <c r="B62" s="26" t="s">
        <v>684</v>
      </c>
      <c r="C62" s="26" t="s">
        <v>685</v>
      </c>
      <c r="D62" s="26" t="s">
        <v>683</v>
      </c>
      <c r="E62" s="111" t="s">
        <v>8</v>
      </c>
      <c r="F62" s="63"/>
    </row>
    <row r="63" spans="1:6" ht="18" customHeight="1" x14ac:dyDescent="0.25">
      <c r="A63" s="63">
        <v>52</v>
      </c>
      <c r="B63" s="26" t="s">
        <v>686</v>
      </c>
      <c r="C63" s="26" t="s">
        <v>687</v>
      </c>
      <c r="D63" s="26" t="s">
        <v>683</v>
      </c>
      <c r="E63" s="111" t="s">
        <v>8</v>
      </c>
      <c r="F63" s="63"/>
    </row>
    <row r="64" spans="1:6" ht="18" customHeight="1" x14ac:dyDescent="0.25">
      <c r="A64" s="63">
        <v>53</v>
      </c>
      <c r="B64" s="26" t="s">
        <v>688</v>
      </c>
      <c r="C64" s="26" t="s">
        <v>689</v>
      </c>
      <c r="D64" s="26" t="s">
        <v>683</v>
      </c>
      <c r="E64" s="111" t="s">
        <v>8</v>
      </c>
      <c r="F64" s="63"/>
    </row>
    <row r="65" spans="1:6" ht="18" customHeight="1" x14ac:dyDescent="0.25">
      <c r="A65" s="63">
        <v>54</v>
      </c>
      <c r="B65" s="26" t="s">
        <v>690</v>
      </c>
      <c r="C65" s="26" t="s">
        <v>691</v>
      </c>
      <c r="D65" s="26" t="s">
        <v>683</v>
      </c>
      <c r="E65" s="111" t="s">
        <v>8</v>
      </c>
      <c r="F65" s="63"/>
    </row>
    <row r="66" spans="1:6" ht="18" customHeight="1" x14ac:dyDescent="0.25">
      <c r="A66" s="63">
        <v>55</v>
      </c>
      <c r="B66" s="26" t="s">
        <v>692</v>
      </c>
      <c r="C66" s="26" t="s">
        <v>693</v>
      </c>
      <c r="D66" s="26" t="s">
        <v>683</v>
      </c>
      <c r="E66" s="111" t="s">
        <v>8</v>
      </c>
      <c r="F66" s="63"/>
    </row>
    <row r="67" spans="1:6" ht="18" customHeight="1" x14ac:dyDescent="0.25">
      <c r="A67" s="63">
        <v>56</v>
      </c>
      <c r="B67" s="26" t="s">
        <v>704</v>
      </c>
      <c r="C67" s="26" t="s">
        <v>693</v>
      </c>
      <c r="D67" s="26" t="s">
        <v>683</v>
      </c>
      <c r="E67" s="111" t="s">
        <v>8</v>
      </c>
      <c r="F67" s="63"/>
    </row>
    <row r="68" spans="1:6" ht="18" customHeight="1" x14ac:dyDescent="0.25">
      <c r="A68" s="63">
        <v>57</v>
      </c>
      <c r="B68" s="26" t="s">
        <v>705</v>
      </c>
      <c r="C68" s="26" t="s">
        <v>693</v>
      </c>
      <c r="D68" s="26" t="s">
        <v>683</v>
      </c>
      <c r="E68" s="111" t="s">
        <v>8</v>
      </c>
      <c r="F68" s="63"/>
    </row>
  </sheetData>
  <autoFilter ref="A2:F66"/>
  <mergeCells count="2">
    <mergeCell ref="A1:F1"/>
    <mergeCell ref="A20:F20"/>
  </mergeCells>
  <dataValidations count="1">
    <dataValidation type="list" allowBlank="1" showInputMessage="1" showErrorMessage="1" sqref="E2 E69:F1048576">
      <formula1>"PASS, FAIL, NT, NA"</formula1>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D19" sqref="D19"/>
    </sheetView>
  </sheetViews>
  <sheetFormatPr defaultRowHeight="15" x14ac:dyDescent="0.25"/>
  <cols>
    <col min="2" max="2" width="54.42578125" customWidth="1"/>
    <col min="3" max="3" width="20.42578125" customWidth="1"/>
  </cols>
  <sheetData>
    <row r="1" spans="1:3" s="76" customFormat="1" ht="22.5" customHeight="1" x14ac:dyDescent="0.25">
      <c r="A1" s="77" t="s">
        <v>511</v>
      </c>
      <c r="B1" s="77" t="s">
        <v>501</v>
      </c>
      <c r="C1" s="77" t="s">
        <v>450</v>
      </c>
    </row>
    <row r="2" spans="1:3" x14ac:dyDescent="0.25">
      <c r="A2" s="74">
        <v>1</v>
      </c>
      <c r="B2" s="74" t="s">
        <v>502</v>
      </c>
      <c r="C2" s="74"/>
    </row>
    <row r="3" spans="1:3" x14ac:dyDescent="0.25">
      <c r="A3" s="74">
        <v>2</v>
      </c>
      <c r="B3" s="74" t="s">
        <v>503</v>
      </c>
      <c r="C3" s="74"/>
    </row>
    <row r="4" spans="1:3" x14ac:dyDescent="0.25">
      <c r="A4" s="74">
        <v>3</v>
      </c>
      <c r="B4" s="74" t="s">
        <v>504</v>
      </c>
      <c r="C4" s="74"/>
    </row>
    <row r="5" spans="1:3" x14ac:dyDescent="0.25">
      <c r="A5" s="74">
        <v>4</v>
      </c>
      <c r="B5" s="74" t="s">
        <v>505</v>
      </c>
      <c r="C5" s="74"/>
    </row>
    <row r="6" spans="1:3" x14ac:dyDescent="0.25">
      <c r="A6" s="74">
        <v>5</v>
      </c>
      <c r="B6" s="74" t="s">
        <v>506</v>
      </c>
      <c r="C6" s="74"/>
    </row>
    <row r="7" spans="1:3" x14ac:dyDescent="0.25">
      <c r="A7" s="74">
        <v>6</v>
      </c>
      <c r="B7" s="74" t="s">
        <v>507</v>
      </c>
      <c r="C7" s="74"/>
    </row>
    <row r="8" spans="1:3" x14ac:dyDescent="0.25">
      <c r="A8" s="74">
        <v>7</v>
      </c>
      <c r="B8" s="74" t="s">
        <v>508</v>
      </c>
      <c r="C8" s="74"/>
    </row>
    <row r="9" spans="1:3" x14ac:dyDescent="0.25">
      <c r="A9" s="74">
        <v>8</v>
      </c>
      <c r="B9" s="74" t="s">
        <v>509</v>
      </c>
      <c r="C9" s="74"/>
    </row>
    <row r="10" spans="1:3" x14ac:dyDescent="0.25">
      <c r="A10" s="74">
        <v>9</v>
      </c>
      <c r="B10" s="74" t="s">
        <v>510</v>
      </c>
      <c r="C10" s="74"/>
    </row>
    <row r="11" spans="1:3" x14ac:dyDescent="0.25">
      <c r="A11" s="74">
        <v>10</v>
      </c>
      <c r="B11" s="74" t="s">
        <v>512</v>
      </c>
      <c r="C11" s="7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4" zoomScale="80" zoomScaleNormal="80" workbookViewId="0">
      <selection activeCell="F16" sqref="F16"/>
    </sheetView>
  </sheetViews>
  <sheetFormatPr defaultRowHeight="15" x14ac:dyDescent="0.25"/>
  <cols>
    <col min="1" max="1" width="6.5703125" style="81" customWidth="1"/>
    <col min="2" max="2" width="12.42578125" customWidth="1"/>
    <col min="3" max="3" width="11.140625" style="80" customWidth="1"/>
    <col min="4" max="4" width="35.7109375" style="79" customWidth="1"/>
    <col min="5" max="5" width="34" style="79" customWidth="1"/>
    <col min="6" max="6" width="47.140625" style="80" customWidth="1"/>
    <col min="7" max="7" width="47.140625" style="79" customWidth="1"/>
    <col min="8" max="8" width="30" customWidth="1"/>
    <col min="9" max="9" width="12.85546875" customWidth="1"/>
  </cols>
  <sheetData>
    <row r="1" spans="1:9" ht="15.75" thickBot="1" x14ac:dyDescent="0.3">
      <c r="G1" s="97"/>
    </row>
    <row r="2" spans="1:9" ht="15.75" thickBot="1" x14ac:dyDescent="0.3">
      <c r="B2" s="144" t="s">
        <v>570</v>
      </c>
      <c r="C2" s="145"/>
      <c r="D2" s="145"/>
      <c r="E2" s="145"/>
      <c r="F2" s="146"/>
      <c r="G2" s="97"/>
    </row>
    <row r="3" spans="1:9" x14ac:dyDescent="0.25">
      <c r="B3" s="147"/>
      <c r="C3" s="148"/>
      <c r="D3" s="148"/>
      <c r="E3" s="148"/>
      <c r="F3" s="149"/>
      <c r="G3" s="97"/>
    </row>
    <row r="4" spans="1:9" x14ac:dyDescent="0.25">
      <c r="B4" s="147"/>
      <c r="C4" s="148"/>
      <c r="D4" s="148"/>
      <c r="E4" s="148"/>
      <c r="F4" s="149"/>
      <c r="G4" s="97"/>
    </row>
    <row r="5" spans="1:9" x14ac:dyDescent="0.25">
      <c r="B5" s="147"/>
      <c r="C5" s="148"/>
      <c r="D5" s="148"/>
      <c r="E5" s="148"/>
      <c r="F5" s="149"/>
      <c r="G5" s="97"/>
    </row>
    <row r="6" spans="1:9" x14ac:dyDescent="0.25">
      <c r="B6" s="147"/>
      <c r="C6" s="148"/>
      <c r="D6" s="148"/>
      <c r="E6" s="148"/>
      <c r="F6" s="149"/>
      <c r="G6" s="97"/>
    </row>
    <row r="7" spans="1:9" x14ac:dyDescent="0.25">
      <c r="B7" s="147"/>
      <c r="C7" s="148"/>
      <c r="D7" s="148"/>
      <c r="E7" s="148"/>
      <c r="F7" s="149"/>
      <c r="G7" s="97"/>
    </row>
    <row r="8" spans="1:9" x14ac:dyDescent="0.25">
      <c r="B8" s="147"/>
      <c r="C8" s="148"/>
      <c r="D8" s="148"/>
      <c r="E8" s="148"/>
      <c r="F8" s="149"/>
      <c r="G8" s="97"/>
    </row>
    <row r="9" spans="1:9" x14ac:dyDescent="0.25">
      <c r="B9" s="147"/>
      <c r="C9" s="148"/>
      <c r="D9" s="148"/>
      <c r="E9" s="148"/>
      <c r="F9" s="149"/>
      <c r="G9" s="97"/>
    </row>
    <row r="10" spans="1:9" x14ac:dyDescent="0.25">
      <c r="B10" s="147"/>
      <c r="C10" s="148"/>
      <c r="D10" s="148"/>
      <c r="E10" s="148"/>
      <c r="F10" s="149"/>
      <c r="G10" s="97"/>
    </row>
    <row r="11" spans="1:9" x14ac:dyDescent="0.25">
      <c r="B11" s="147"/>
      <c r="C11" s="148"/>
      <c r="D11" s="148"/>
      <c r="E11" s="148"/>
      <c r="F11" s="149"/>
      <c r="G11" s="97"/>
    </row>
    <row r="12" spans="1:9" ht="31.5" customHeight="1" thickBot="1" x14ac:dyDescent="0.3">
      <c r="B12" s="150"/>
      <c r="C12" s="151"/>
      <c r="D12" s="151"/>
      <c r="E12" s="151"/>
      <c r="F12" s="152"/>
      <c r="G12" s="97"/>
    </row>
    <row r="15" spans="1:9" s="80" customFormat="1" ht="31.5" x14ac:dyDescent="0.25">
      <c r="A15" s="96" t="s">
        <v>511</v>
      </c>
      <c r="B15" s="96" t="s">
        <v>569</v>
      </c>
      <c r="C15" s="96" t="s">
        <v>568</v>
      </c>
      <c r="D15" s="96" t="s">
        <v>567</v>
      </c>
      <c r="E15" s="96" t="s">
        <v>566</v>
      </c>
      <c r="F15" s="96" t="s">
        <v>513</v>
      </c>
      <c r="G15" s="95" t="s">
        <v>331</v>
      </c>
      <c r="H15" s="94" t="s">
        <v>565</v>
      </c>
      <c r="I15" s="93" t="s">
        <v>564</v>
      </c>
    </row>
    <row r="16" spans="1:9" s="1" customFormat="1" ht="333" customHeight="1" x14ac:dyDescent="0.25">
      <c r="A16" s="75">
        <v>1</v>
      </c>
      <c r="B16" s="153" t="s">
        <v>518</v>
      </c>
      <c r="C16" s="153" t="s">
        <v>517</v>
      </c>
      <c r="D16" s="78" t="s">
        <v>563</v>
      </c>
      <c r="E16" s="78" t="s">
        <v>578</v>
      </c>
      <c r="F16" s="78" t="s">
        <v>594</v>
      </c>
      <c r="G16" s="78" t="s">
        <v>591</v>
      </c>
      <c r="H16" s="92"/>
      <c r="I16" s="105" t="s">
        <v>8</v>
      </c>
    </row>
    <row r="17" spans="1:9" ht="312.60000000000002" customHeight="1" x14ac:dyDescent="0.25">
      <c r="A17" s="75">
        <v>2</v>
      </c>
      <c r="B17" s="154"/>
      <c r="C17" s="154"/>
      <c r="D17" s="42" t="s">
        <v>562</v>
      </c>
      <c r="E17" s="78" t="s">
        <v>578</v>
      </c>
      <c r="F17" s="78" t="s">
        <v>593</v>
      </c>
      <c r="G17" s="78" t="s">
        <v>589</v>
      </c>
      <c r="H17" s="91"/>
      <c r="I17" s="105" t="s">
        <v>8</v>
      </c>
    </row>
    <row r="18" spans="1:9" ht="312.60000000000002" customHeight="1" x14ac:dyDescent="0.25">
      <c r="A18" s="75">
        <v>3</v>
      </c>
      <c r="B18" s="154"/>
      <c r="C18" s="154"/>
      <c r="D18" s="78" t="s">
        <v>561</v>
      </c>
      <c r="E18" s="78" t="s">
        <v>578</v>
      </c>
      <c r="F18" s="78" t="s">
        <v>592</v>
      </c>
      <c r="G18" s="78" t="s">
        <v>591</v>
      </c>
      <c r="H18" s="91"/>
      <c r="I18" s="105" t="s">
        <v>8</v>
      </c>
    </row>
    <row r="19" spans="1:9" ht="329.1" customHeight="1" x14ac:dyDescent="0.25">
      <c r="A19" s="75">
        <v>4</v>
      </c>
      <c r="B19" s="154"/>
      <c r="C19" s="154"/>
      <c r="D19" s="42" t="s">
        <v>560</v>
      </c>
      <c r="E19" s="78" t="s">
        <v>578</v>
      </c>
      <c r="F19" s="78" t="s">
        <v>590</v>
      </c>
      <c r="G19" s="78" t="s">
        <v>589</v>
      </c>
      <c r="H19" s="91"/>
      <c r="I19" s="105" t="s">
        <v>8</v>
      </c>
    </row>
    <row r="20" spans="1:9" ht="330" x14ac:dyDescent="0.25">
      <c r="A20" s="75">
        <v>5</v>
      </c>
      <c r="B20" s="154"/>
      <c r="C20" s="154"/>
      <c r="D20" s="78" t="s">
        <v>559</v>
      </c>
      <c r="E20" s="78" t="s">
        <v>578</v>
      </c>
      <c r="F20" s="78" t="s">
        <v>588</v>
      </c>
      <c r="G20" s="78" t="s">
        <v>558</v>
      </c>
      <c r="H20" s="91"/>
      <c r="I20" s="105" t="s">
        <v>8</v>
      </c>
    </row>
    <row r="21" spans="1:9" ht="345" x14ac:dyDescent="0.25">
      <c r="A21" s="75">
        <v>6</v>
      </c>
      <c r="B21" s="154"/>
      <c r="C21" s="154"/>
      <c r="D21" s="42" t="s">
        <v>557</v>
      </c>
      <c r="E21" s="78" t="s">
        <v>578</v>
      </c>
      <c r="F21" s="78" t="s">
        <v>587</v>
      </c>
      <c r="G21" s="78" t="s">
        <v>583</v>
      </c>
      <c r="H21" s="91"/>
      <c r="I21" s="105" t="s">
        <v>8</v>
      </c>
    </row>
    <row r="22" spans="1:9" ht="345" x14ac:dyDescent="0.25">
      <c r="A22" s="75">
        <v>7</v>
      </c>
      <c r="B22" s="154"/>
      <c r="C22" s="154"/>
      <c r="D22" s="78" t="s">
        <v>556</v>
      </c>
      <c r="E22" s="78" t="s">
        <v>578</v>
      </c>
      <c r="F22" s="78" t="s">
        <v>586</v>
      </c>
      <c r="G22" s="78" t="s">
        <v>585</v>
      </c>
      <c r="H22" s="73"/>
      <c r="I22" s="105" t="s">
        <v>8</v>
      </c>
    </row>
    <row r="23" spans="1:9" ht="345" x14ac:dyDescent="0.25">
      <c r="A23" s="75">
        <v>8</v>
      </c>
      <c r="B23" s="155"/>
      <c r="C23" s="155"/>
      <c r="D23" s="42" t="s">
        <v>555</v>
      </c>
      <c r="E23" s="78" t="s">
        <v>578</v>
      </c>
      <c r="F23" s="78" t="s">
        <v>584</v>
      </c>
      <c r="G23" s="78" t="s">
        <v>583</v>
      </c>
      <c r="H23" s="73"/>
      <c r="I23" s="105" t="s">
        <v>8</v>
      </c>
    </row>
    <row r="24" spans="1:9" ht="150" x14ac:dyDescent="0.25">
      <c r="A24" s="75">
        <v>9</v>
      </c>
      <c r="B24" s="84" t="s">
        <v>518</v>
      </c>
      <c r="C24" s="84" t="s">
        <v>517</v>
      </c>
      <c r="D24" s="90" t="s">
        <v>554</v>
      </c>
      <c r="E24" s="78" t="s">
        <v>582</v>
      </c>
      <c r="F24" s="87" t="s">
        <v>553</v>
      </c>
      <c r="G24" s="83" t="s">
        <v>552</v>
      </c>
      <c r="H24" s="82"/>
      <c r="I24" s="105" t="s">
        <v>8</v>
      </c>
    </row>
    <row r="25" spans="1:9" ht="150" x14ac:dyDescent="0.25">
      <c r="A25" s="75">
        <v>10</v>
      </c>
      <c r="B25" s="84" t="s">
        <v>518</v>
      </c>
      <c r="C25" s="84" t="s">
        <v>517</v>
      </c>
      <c r="D25" s="90" t="s">
        <v>551</v>
      </c>
      <c r="E25" s="78" t="s">
        <v>582</v>
      </c>
      <c r="F25" s="87" t="s">
        <v>550</v>
      </c>
      <c r="G25" s="83" t="s">
        <v>549</v>
      </c>
      <c r="H25" s="82"/>
      <c r="I25" s="105" t="s">
        <v>8</v>
      </c>
    </row>
    <row r="26" spans="1:9" ht="150" x14ac:dyDescent="0.25">
      <c r="A26" s="75">
        <v>11</v>
      </c>
      <c r="B26" s="84" t="s">
        <v>518</v>
      </c>
      <c r="C26" s="84" t="s">
        <v>517</v>
      </c>
      <c r="D26" s="90" t="s">
        <v>548</v>
      </c>
      <c r="E26" s="78" t="s">
        <v>582</v>
      </c>
      <c r="F26" s="87" t="s">
        <v>547</v>
      </c>
      <c r="G26" s="83" t="s">
        <v>544</v>
      </c>
      <c r="H26" s="82"/>
      <c r="I26" s="105" t="s">
        <v>8</v>
      </c>
    </row>
    <row r="27" spans="1:9" ht="150" x14ac:dyDescent="0.25">
      <c r="A27" s="75">
        <v>12</v>
      </c>
      <c r="B27" s="84" t="s">
        <v>518</v>
      </c>
      <c r="C27" s="84" t="s">
        <v>517</v>
      </c>
      <c r="D27" s="90" t="s">
        <v>546</v>
      </c>
      <c r="E27" s="78" t="s">
        <v>582</v>
      </c>
      <c r="F27" s="87" t="s">
        <v>545</v>
      </c>
      <c r="G27" s="83" t="s">
        <v>544</v>
      </c>
      <c r="H27" s="82"/>
      <c r="I27" s="105" t="s">
        <v>8</v>
      </c>
    </row>
    <row r="28" spans="1:9" ht="150" x14ac:dyDescent="0.25">
      <c r="A28" s="75">
        <v>13</v>
      </c>
      <c r="B28" s="84" t="s">
        <v>518</v>
      </c>
      <c r="C28" s="84" t="s">
        <v>517</v>
      </c>
      <c r="D28" s="90" t="s">
        <v>543</v>
      </c>
      <c r="E28" s="78" t="s">
        <v>582</v>
      </c>
      <c r="F28" s="87" t="s">
        <v>542</v>
      </c>
      <c r="G28" s="83" t="s">
        <v>541</v>
      </c>
      <c r="H28" s="82"/>
      <c r="I28" s="105" t="s">
        <v>8</v>
      </c>
    </row>
    <row r="29" spans="1:9" ht="165" x14ac:dyDescent="0.25">
      <c r="A29" s="75">
        <v>14</v>
      </c>
      <c r="B29" s="84" t="s">
        <v>518</v>
      </c>
      <c r="C29" s="84" t="s">
        <v>517</v>
      </c>
      <c r="D29" s="90" t="s">
        <v>540</v>
      </c>
      <c r="E29" s="78" t="s">
        <v>581</v>
      </c>
      <c r="F29" s="87" t="s">
        <v>539</v>
      </c>
      <c r="G29" s="83" t="s">
        <v>538</v>
      </c>
      <c r="H29" s="82"/>
      <c r="I29" s="105" t="s">
        <v>8</v>
      </c>
    </row>
    <row r="30" spans="1:9" ht="150" x14ac:dyDescent="0.25">
      <c r="A30" s="75">
        <v>15</v>
      </c>
      <c r="B30" s="84" t="s">
        <v>518</v>
      </c>
      <c r="C30" s="84" t="s">
        <v>517</v>
      </c>
      <c r="D30" s="90" t="s">
        <v>580</v>
      </c>
      <c r="E30" s="78" t="s">
        <v>577</v>
      </c>
      <c r="F30" s="78" t="s">
        <v>579</v>
      </c>
      <c r="G30" s="78" t="s">
        <v>537</v>
      </c>
      <c r="H30" s="82"/>
      <c r="I30" s="105" t="s">
        <v>8</v>
      </c>
    </row>
    <row r="31" spans="1:9" ht="120" x14ac:dyDescent="0.25">
      <c r="A31" s="75">
        <v>16</v>
      </c>
      <c r="B31" s="84" t="s">
        <v>518</v>
      </c>
      <c r="C31" s="84" t="s">
        <v>517</v>
      </c>
      <c r="D31" s="90" t="s">
        <v>536</v>
      </c>
      <c r="E31" s="78" t="s">
        <v>577</v>
      </c>
      <c r="F31" s="78" t="s">
        <v>535</v>
      </c>
      <c r="G31" s="78" t="s">
        <v>534</v>
      </c>
      <c r="H31" s="82"/>
      <c r="I31" s="105" t="s">
        <v>8</v>
      </c>
    </row>
    <row r="32" spans="1:9" ht="120" x14ac:dyDescent="0.25">
      <c r="A32" s="75">
        <v>17</v>
      </c>
      <c r="B32" s="84" t="s">
        <v>518</v>
      </c>
      <c r="C32" s="84" t="s">
        <v>517</v>
      </c>
      <c r="D32" s="90" t="s">
        <v>533</v>
      </c>
      <c r="E32" s="78" t="s">
        <v>577</v>
      </c>
      <c r="F32" s="78" t="s">
        <v>532</v>
      </c>
      <c r="G32" s="78"/>
      <c r="H32" s="82"/>
      <c r="I32" s="105" t="s">
        <v>8</v>
      </c>
    </row>
    <row r="33" spans="1:9" ht="120" x14ac:dyDescent="0.25">
      <c r="A33" s="75">
        <v>18</v>
      </c>
      <c r="B33" s="84" t="s">
        <v>518</v>
      </c>
      <c r="C33" s="84" t="s">
        <v>517</v>
      </c>
      <c r="D33" s="90" t="s">
        <v>531</v>
      </c>
      <c r="E33" s="78" t="s">
        <v>576</v>
      </c>
      <c r="F33" s="78" t="s">
        <v>530</v>
      </c>
      <c r="G33" s="83" t="s">
        <v>529</v>
      </c>
      <c r="H33" s="82"/>
      <c r="I33" s="105" t="s">
        <v>8</v>
      </c>
    </row>
    <row r="34" spans="1:9" ht="120" x14ac:dyDescent="0.25">
      <c r="A34" s="75">
        <v>19</v>
      </c>
      <c r="B34" s="84" t="s">
        <v>518</v>
      </c>
      <c r="C34" s="84" t="s">
        <v>517</v>
      </c>
      <c r="D34" s="90" t="s">
        <v>528</v>
      </c>
      <c r="E34" s="78" t="s">
        <v>575</v>
      </c>
      <c r="F34" s="78" t="s">
        <v>527</v>
      </c>
      <c r="G34" s="83" t="s">
        <v>526</v>
      </c>
      <c r="H34" s="82"/>
      <c r="I34" s="105" t="s">
        <v>8</v>
      </c>
    </row>
    <row r="35" spans="1:9" ht="120" x14ac:dyDescent="0.25">
      <c r="A35" s="75">
        <v>20</v>
      </c>
      <c r="B35" s="89" t="s">
        <v>518</v>
      </c>
      <c r="C35" s="89" t="s">
        <v>517</v>
      </c>
      <c r="D35" s="88" t="s">
        <v>525</v>
      </c>
      <c r="E35" s="87" t="s">
        <v>575</v>
      </c>
      <c r="F35" s="87" t="s">
        <v>524</v>
      </c>
      <c r="G35" s="86" t="s">
        <v>523</v>
      </c>
      <c r="H35" s="85"/>
      <c r="I35" s="105" t="s">
        <v>8</v>
      </c>
    </row>
    <row r="36" spans="1:9" ht="135" x14ac:dyDescent="0.25">
      <c r="A36" s="75">
        <v>21</v>
      </c>
      <c r="B36" s="84" t="s">
        <v>518</v>
      </c>
      <c r="C36" s="84" t="s">
        <v>517</v>
      </c>
      <c r="D36" s="83" t="s">
        <v>522</v>
      </c>
      <c r="E36" s="83" t="s">
        <v>574</v>
      </c>
      <c r="F36" s="83" t="s">
        <v>521</v>
      </c>
      <c r="G36" s="83" t="s">
        <v>573</v>
      </c>
      <c r="H36" s="82"/>
      <c r="I36" s="105" t="s">
        <v>8</v>
      </c>
    </row>
    <row r="37" spans="1:9" ht="135" x14ac:dyDescent="0.25">
      <c r="A37" s="75">
        <v>22</v>
      </c>
      <c r="B37" s="84" t="s">
        <v>518</v>
      </c>
      <c r="C37" s="84" t="s">
        <v>517</v>
      </c>
      <c r="D37" s="83" t="s">
        <v>520</v>
      </c>
      <c r="E37" s="83" t="s">
        <v>571</v>
      </c>
      <c r="F37" s="83" t="s">
        <v>519</v>
      </c>
      <c r="G37" s="83" t="s">
        <v>572</v>
      </c>
      <c r="H37" s="82"/>
      <c r="I37" s="105" t="s">
        <v>8</v>
      </c>
    </row>
    <row r="38" spans="1:9" ht="135" x14ac:dyDescent="0.25">
      <c r="A38" s="75">
        <v>23</v>
      </c>
      <c r="B38" s="84" t="s">
        <v>518</v>
      </c>
      <c r="C38" s="84" t="s">
        <v>517</v>
      </c>
      <c r="D38" s="83" t="s">
        <v>516</v>
      </c>
      <c r="E38" s="83" t="s">
        <v>571</v>
      </c>
      <c r="F38" s="78" t="s">
        <v>515</v>
      </c>
      <c r="G38" s="83" t="s">
        <v>514</v>
      </c>
      <c r="H38" s="82"/>
      <c r="I38" s="105" t="s">
        <v>8</v>
      </c>
    </row>
  </sheetData>
  <mergeCells count="4">
    <mergeCell ref="B2:F2"/>
    <mergeCell ref="B3:F12"/>
    <mergeCell ref="B16:B23"/>
    <mergeCell ref="C16:C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Coverage Summary</vt:lpstr>
      <vt:lpstr>Issues</vt:lpstr>
      <vt:lpstr>WAN</vt:lpstr>
      <vt:lpstr>IPV6</vt:lpstr>
      <vt:lpstr>TR069</vt:lpstr>
      <vt:lpstr>WIFI Matrix</vt:lpstr>
      <vt:lpstr>WIFI</vt:lpstr>
      <vt:lpstr>Octoscope_Performance</vt:lpstr>
      <vt:lpstr>Port Forwading_Cellular_WAN_1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2023-01-11T09:10:14Z</dcterms:modified>
</cp:coreProperties>
</file>