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\Projeto-II-Estrutura-de-Dados\"/>
    </mc:Choice>
  </mc:AlternateContent>
  <xr:revisionPtr revIDLastSave="0" documentId="13_ncr:1_{6E77ABA5-6339-43D8-916B-35379251E593}" xr6:coauthVersionLast="47" xr6:coauthVersionMax="47" xr10:uidLastSave="{00000000-0000-0000-0000-000000000000}"/>
  <bookViews>
    <workbookView xWindow="-120" yWindow="-120" windowWidth="20640" windowHeight="11160" xr2:uid="{37BD5372-493E-42B1-801B-B4D1539963C8}"/>
  </bookViews>
  <sheets>
    <sheet name="Tes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0" i="1" l="1"/>
  <c r="P70" i="1"/>
  <c r="P71" i="1" s="1"/>
  <c r="Q56" i="1"/>
  <c r="P56" i="1"/>
  <c r="Q42" i="1"/>
  <c r="P42" i="1"/>
  <c r="Q28" i="1"/>
  <c r="P28" i="1"/>
  <c r="Q14" i="1"/>
  <c r="P14" i="1"/>
  <c r="N71" i="1"/>
  <c r="O70" i="1"/>
  <c r="N70" i="1"/>
  <c r="N57" i="1"/>
  <c r="O56" i="1"/>
  <c r="N56" i="1"/>
  <c r="O42" i="1"/>
  <c r="N43" i="1" s="1"/>
  <c r="N42" i="1"/>
  <c r="O28" i="1"/>
  <c r="N29" i="1" s="1"/>
  <c r="N28" i="1"/>
  <c r="N15" i="1"/>
  <c r="O14" i="1"/>
  <c r="N14" i="1"/>
  <c r="M70" i="1"/>
  <c r="L70" i="1"/>
  <c r="L71" i="1" s="1"/>
  <c r="M56" i="1"/>
  <c r="L56" i="1"/>
  <c r="L57" i="1" s="1"/>
  <c r="M42" i="1"/>
  <c r="L42" i="1"/>
  <c r="L43" i="1" s="1"/>
  <c r="M28" i="1"/>
  <c r="L28" i="1"/>
  <c r="L29" i="1" s="1"/>
  <c r="M14" i="1"/>
  <c r="L14" i="1"/>
  <c r="L15" i="1" s="1"/>
  <c r="E56" i="1"/>
  <c r="K70" i="1"/>
  <c r="J70" i="1"/>
  <c r="J71" i="1" s="1"/>
  <c r="I70" i="1"/>
  <c r="H70" i="1"/>
  <c r="H71" i="1" s="1"/>
  <c r="G70" i="1"/>
  <c r="F70" i="1"/>
  <c r="E70" i="1"/>
  <c r="D70" i="1"/>
  <c r="C70" i="1"/>
  <c r="B70" i="1"/>
  <c r="J57" i="1"/>
  <c r="K56" i="1"/>
  <c r="J56" i="1"/>
  <c r="I56" i="1"/>
  <c r="H56" i="1"/>
  <c r="H57" i="1" s="1"/>
  <c r="G56" i="1"/>
  <c r="F56" i="1"/>
  <c r="D56" i="1"/>
  <c r="C56" i="1"/>
  <c r="B56" i="1"/>
  <c r="K42" i="1"/>
  <c r="J42" i="1"/>
  <c r="J43" i="1" s="1"/>
  <c r="I42" i="1"/>
  <c r="H42" i="1"/>
  <c r="G42" i="1"/>
  <c r="F42" i="1"/>
  <c r="E42" i="1"/>
  <c r="D42" i="1"/>
  <c r="C42" i="1"/>
  <c r="B42" i="1"/>
  <c r="K14" i="1"/>
  <c r="J14" i="1"/>
  <c r="J15" i="1" s="1"/>
  <c r="I14" i="1"/>
  <c r="H14" i="1"/>
  <c r="H15" i="1" s="1"/>
  <c r="G14" i="1"/>
  <c r="F14" i="1"/>
  <c r="E14" i="1"/>
  <c r="D14" i="1"/>
  <c r="C14" i="1"/>
  <c r="B14" i="1"/>
  <c r="B28" i="1"/>
  <c r="C28" i="1"/>
  <c r="D28" i="1"/>
  <c r="E28" i="1"/>
  <c r="H28" i="1"/>
  <c r="H29" i="1" s="1"/>
  <c r="I28" i="1"/>
  <c r="J28" i="1"/>
  <c r="J29" i="1" s="1"/>
  <c r="K28" i="1"/>
  <c r="G28" i="1"/>
  <c r="F28" i="1"/>
  <c r="P57" i="1" l="1"/>
  <c r="P43" i="1"/>
  <c r="P29" i="1"/>
  <c r="P15" i="1"/>
  <c r="N72" i="1"/>
  <c r="L72" i="1"/>
  <c r="D71" i="1"/>
  <c r="D57" i="1"/>
  <c r="H43" i="1"/>
  <c r="H72" i="1" s="1"/>
  <c r="D43" i="1"/>
  <c r="D29" i="1"/>
  <c r="D15" i="1"/>
  <c r="B71" i="1"/>
  <c r="B57" i="1"/>
  <c r="B43" i="1"/>
  <c r="B29" i="1"/>
  <c r="B15" i="1"/>
  <c r="F71" i="1"/>
  <c r="F57" i="1"/>
  <c r="F43" i="1"/>
  <c r="F29" i="1"/>
  <c r="F15" i="1"/>
  <c r="J72" i="1"/>
  <c r="P72" i="1" l="1"/>
  <c r="B72" i="1"/>
  <c r="D72" i="1"/>
  <c r="F72" i="1"/>
</calcChain>
</file>

<file path=xl/sharedStrings.xml><?xml version="1.0" encoding="utf-8"?>
<sst xmlns="http://schemas.openxmlformats.org/spreadsheetml/2006/main" count="80" uniqueCount="28">
  <si>
    <t>Metodo</t>
  </si>
  <si>
    <t>Tipo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</si>
  <si>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</si>
  <si>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</si>
  <si>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</si>
  <si>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</si>
  <si>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</si>
  <si>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</si>
  <si>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</si>
  <si>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</si>
  <si>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</si>
  <si>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</si>
  <si>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Insertion</t>
  </si>
  <si>
    <t>Buble</t>
  </si>
  <si>
    <t>Shell</t>
  </si>
  <si>
    <t>Merge</t>
  </si>
  <si>
    <t>10K</t>
  </si>
  <si>
    <t>Tam</t>
  </si>
  <si>
    <t>100K</t>
  </si>
  <si>
    <t>50K</t>
  </si>
  <si>
    <t>500K</t>
  </si>
  <si>
    <t>1M</t>
  </si>
  <si>
    <t>TOTAl</t>
  </si>
  <si>
    <t>Total</t>
  </si>
  <si>
    <t>Cocktail</t>
  </si>
  <si>
    <t>Quick 1</t>
  </si>
  <si>
    <t>Quick 2</t>
  </si>
  <si>
    <t>Quick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</si>
</sst>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7" xfId="0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6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1052-186C-4165-A01B-4F4A6CE64FEA}">
  <dimension ref="A1:Q72"/>
  <sheetViews>
    <sheetView tabSelected="1" workbookViewId="0">
      <pane ySplit="1" topLeftCell="A55" activePane="bottomLeft" state="frozen"/>
      <selection pane="bottomLeft" activeCell="G74" sqref="G74:H74"/>
    </sheetView>
  </sheetViews>
  <sheetFormatPr defaultRowHeight="15" x14ac:dyDescent="0.25"/>
  <sheetData>
    <row r="1" spans="1:17" x14ac:dyDescent="0.25">
      <c r="A1" s="7" t="s">
        <v>0</v>
      </c>
      <c r="B1" s="22" t="s">
        <v>12</v>
      </c>
      <c r="C1" s="23"/>
      <c r="D1" s="24" t="s">
        <v>13</v>
      </c>
      <c r="E1" s="25"/>
      <c r="F1" s="24" t="s">
        <v>14</v>
      </c>
      <c r="G1" s="25"/>
      <c r="H1" s="24" t="s">
        <v>15</v>
      </c>
      <c r="I1" s="25"/>
      <c r="J1" s="24" t="s">
        <v>25</v>
      </c>
      <c r="K1" s="25"/>
      <c r="L1" s="24" t="s">
        <v>26</v>
      </c>
      <c r="M1" s="25"/>
      <c r="N1" s="24" t="s">
        <v>27</v>
      </c>
      <c r="O1" s="25"/>
      <c r="P1" s="24" t="s">
        <v>24</v>
      </c>
      <c r="Q1" s="25"/>
    </row>
    <row r="2" spans="1:17" x14ac:dyDescent="0.25">
      <c r="A2" s="8" t="s">
        <v>17</v>
      </c>
      <c r="B2" s="17" t="s">
        <v>16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26"/>
    </row>
    <row r="3" spans="1:17" x14ac:dyDescent="0.25">
      <c r="A3" s="5" t="s">
        <v>1</v>
      </c>
      <c r="B3" s="3">
        <v>1</v>
      </c>
      <c r="C3" s="4">
        <v>2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</row>
    <row r="4" spans="1:17" x14ac:dyDescent="0.25">
      <c r="A4" t="s">
        <v>2</v>
      </c>
      <c r="B4" s="1"/>
      <c r="C4" s="1"/>
      <c r="D4" s="1">
        <v>83</v>
      </c>
      <c r="E4" s="1">
        <v>139</v>
      </c>
      <c r="F4" s="1">
        <v>2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>
        <v>70</v>
      </c>
      <c r="Q4" s="1">
        <v>145</v>
      </c>
    </row>
    <row r="5" spans="1:17" x14ac:dyDescent="0.25">
      <c r="A5" t="s">
        <v>3</v>
      </c>
      <c r="B5" s="1"/>
      <c r="C5" s="1"/>
      <c r="D5" s="1">
        <v>70</v>
      </c>
      <c r="E5" s="1">
        <v>141</v>
      </c>
      <c r="F5" s="1">
        <v>1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>
        <v>71</v>
      </c>
      <c r="Q5" s="1">
        <v>140</v>
      </c>
    </row>
    <row r="6" spans="1:17" x14ac:dyDescent="0.25">
      <c r="A6" t="s">
        <v>4</v>
      </c>
      <c r="B6" s="1"/>
      <c r="C6" s="1"/>
      <c r="D6" s="1">
        <v>73</v>
      </c>
      <c r="E6" s="1">
        <v>145</v>
      </c>
      <c r="F6" s="1">
        <v>2</v>
      </c>
      <c r="G6" s="1">
        <v>1</v>
      </c>
      <c r="H6" s="1"/>
      <c r="I6" s="1"/>
      <c r="J6" s="1"/>
      <c r="K6" s="1"/>
      <c r="L6" s="1"/>
      <c r="M6" s="1"/>
      <c r="N6" s="1"/>
      <c r="O6" s="1"/>
      <c r="P6" s="1">
        <v>73</v>
      </c>
      <c r="Q6" s="1">
        <v>139</v>
      </c>
    </row>
    <row r="7" spans="1:17" x14ac:dyDescent="0.25">
      <c r="A7" t="s">
        <v>5</v>
      </c>
      <c r="B7" s="1"/>
      <c r="C7" s="1"/>
      <c r="D7" s="1">
        <v>71</v>
      </c>
      <c r="E7" s="1">
        <v>143</v>
      </c>
      <c r="F7" s="1">
        <v>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>
        <v>73</v>
      </c>
      <c r="Q7" s="1">
        <v>141</v>
      </c>
    </row>
    <row r="8" spans="1:17" x14ac:dyDescent="0.25">
      <c r="A8" t="s">
        <v>6</v>
      </c>
      <c r="B8" s="1"/>
      <c r="C8" s="1"/>
      <c r="D8" s="1">
        <v>75</v>
      </c>
      <c r="E8" s="1">
        <v>143</v>
      </c>
      <c r="F8" s="1">
        <v>1</v>
      </c>
      <c r="G8" s="1">
        <v>1</v>
      </c>
      <c r="H8" s="1"/>
      <c r="I8" s="1"/>
      <c r="J8" s="1"/>
      <c r="K8" s="1"/>
      <c r="L8" s="1"/>
      <c r="M8" s="1"/>
      <c r="N8" s="1"/>
      <c r="O8" s="1"/>
      <c r="P8" s="1">
        <v>75</v>
      </c>
      <c r="Q8" s="1">
        <v>141</v>
      </c>
    </row>
    <row r="9" spans="1:17" x14ac:dyDescent="0.25">
      <c r="A9" t="s">
        <v>7</v>
      </c>
      <c r="B9" s="1"/>
      <c r="C9" s="1"/>
      <c r="D9" s="1">
        <v>75</v>
      </c>
      <c r="E9" s="1">
        <v>140</v>
      </c>
      <c r="F9" s="1">
        <v>1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>
        <v>69</v>
      </c>
      <c r="Q9" s="1">
        <v>145</v>
      </c>
    </row>
    <row r="10" spans="1:17" x14ac:dyDescent="0.25">
      <c r="A10" t="s">
        <v>8</v>
      </c>
      <c r="B10" s="1"/>
      <c r="C10" s="1"/>
      <c r="D10" s="1">
        <v>69</v>
      </c>
      <c r="E10" s="1">
        <v>139</v>
      </c>
      <c r="F10" s="1">
        <v>1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>
        <v>73</v>
      </c>
      <c r="Q10" s="1">
        <v>146</v>
      </c>
    </row>
    <row r="11" spans="1:17" x14ac:dyDescent="0.25">
      <c r="A11" t="s">
        <v>9</v>
      </c>
      <c r="B11" s="1"/>
      <c r="C11" s="1"/>
      <c r="D11" s="1">
        <v>69</v>
      </c>
      <c r="E11" s="1">
        <v>141</v>
      </c>
      <c r="F11" s="1">
        <v>1</v>
      </c>
      <c r="G11" s="1">
        <v>1</v>
      </c>
      <c r="H11" s="1"/>
      <c r="I11" s="1"/>
      <c r="J11" s="1"/>
      <c r="K11" s="1"/>
      <c r="L11" s="1"/>
      <c r="M11" s="1"/>
      <c r="N11" s="1"/>
      <c r="O11" s="1"/>
      <c r="P11" s="1">
        <v>72</v>
      </c>
      <c r="Q11" s="1">
        <v>145</v>
      </c>
    </row>
    <row r="12" spans="1:17" x14ac:dyDescent="0.25">
      <c r="A12" t="s">
        <v>10</v>
      </c>
      <c r="B12" s="1"/>
      <c r="C12" s="1"/>
      <c r="D12" s="1">
        <v>70</v>
      </c>
      <c r="E12" s="1">
        <v>141</v>
      </c>
      <c r="F12" s="1">
        <v>1</v>
      </c>
      <c r="G12" s="1">
        <v>1</v>
      </c>
      <c r="H12" s="1"/>
      <c r="I12" s="1"/>
      <c r="J12" s="1"/>
      <c r="K12" s="1"/>
      <c r="L12" s="1"/>
      <c r="M12" s="1"/>
      <c r="N12" s="1"/>
      <c r="O12" s="1"/>
      <c r="P12" s="1">
        <v>69</v>
      </c>
      <c r="Q12" s="1">
        <v>146</v>
      </c>
    </row>
    <row r="13" spans="1:17" x14ac:dyDescent="0.25">
      <c r="A13" t="s">
        <v>11</v>
      </c>
      <c r="B13" s="1"/>
      <c r="C13" s="1"/>
      <c r="D13" s="1">
        <v>71</v>
      </c>
      <c r="E13" s="1">
        <v>141</v>
      </c>
      <c r="F13" s="1">
        <v>1</v>
      </c>
      <c r="G13" s="1">
        <v>1</v>
      </c>
      <c r="H13" s="1"/>
      <c r="I13" s="1"/>
      <c r="J13" s="1"/>
      <c r="K13" s="1"/>
      <c r="L13" s="1"/>
      <c r="M13" s="1"/>
      <c r="N13" s="1"/>
      <c r="O13" s="1"/>
      <c r="P13" s="1">
        <v>76</v>
      </c>
      <c r="Q13" s="1">
        <v>147</v>
      </c>
    </row>
    <row r="14" spans="1:17" x14ac:dyDescent="0.25">
      <c r="A14" s="13" t="s">
        <v>23</v>
      </c>
      <c r="B14" s="12">
        <f t="shared" ref="B14" si="0">SUM(B4:B13)</f>
        <v>0</v>
      </c>
      <c r="C14" s="12">
        <f t="shared" ref="C14" si="1">SUM(C4:C13)</f>
        <v>0</v>
      </c>
      <c r="D14" s="12">
        <f t="shared" ref="D14" si="2">SUM(D4:D13)</f>
        <v>726</v>
      </c>
      <c r="E14" s="12">
        <f t="shared" ref="E14" si="3">SUM(E4:E13)</f>
        <v>1413</v>
      </c>
      <c r="F14" s="12">
        <f>SUM(F4:F13)</f>
        <v>12</v>
      </c>
      <c r="G14" s="12">
        <f>SUM(G4:G13)</f>
        <v>6</v>
      </c>
      <c r="H14" s="12">
        <f t="shared" ref="H14" si="4">SUM(H4:H13)</f>
        <v>0</v>
      </c>
      <c r="I14" s="12">
        <f t="shared" ref="I14" si="5">SUM(I4:I13)</f>
        <v>0</v>
      </c>
      <c r="J14" s="12">
        <f t="shared" ref="J14:L14" si="6">SUM(J4:J13)</f>
        <v>0</v>
      </c>
      <c r="K14" s="12">
        <f t="shared" ref="K14:N14" si="7">SUM(K4:K13)</f>
        <v>0</v>
      </c>
      <c r="L14" s="12">
        <f t="shared" si="6"/>
        <v>0</v>
      </c>
      <c r="M14" s="12">
        <f t="shared" si="7"/>
        <v>0</v>
      </c>
      <c r="N14" s="12">
        <f t="shared" si="7"/>
        <v>0</v>
      </c>
      <c r="O14" s="12">
        <f t="shared" ref="O14:Q14" si="8">SUM(O4:O13)</f>
        <v>0</v>
      </c>
      <c r="P14" s="12">
        <f t="shared" si="8"/>
        <v>721</v>
      </c>
      <c r="Q14" s="12">
        <f t="shared" si="8"/>
        <v>1435</v>
      </c>
    </row>
    <row r="15" spans="1:17" x14ac:dyDescent="0.25">
      <c r="A15" s="14"/>
      <c r="B15" s="15">
        <f t="shared" ref="B15" si="9">SUM(B14:C14)</f>
        <v>0</v>
      </c>
      <c r="C15" s="16"/>
      <c r="D15" s="15">
        <f t="shared" ref="D15" si="10">SUM(D14:E14)</f>
        <v>2139</v>
      </c>
      <c r="E15" s="16"/>
      <c r="F15" s="15">
        <f>SUM(F14:G14)</f>
        <v>18</v>
      </c>
      <c r="G15" s="16"/>
      <c r="H15" s="15">
        <f t="shared" ref="H15" si="11">SUM(H14:I14)</f>
        <v>0</v>
      </c>
      <c r="I15" s="16"/>
      <c r="J15" s="15">
        <f t="shared" ref="J15:L15" si="12">SUM(J14:K14)</f>
        <v>0</v>
      </c>
      <c r="K15" s="16"/>
      <c r="L15" s="15">
        <f t="shared" si="12"/>
        <v>0</v>
      </c>
      <c r="M15" s="16"/>
      <c r="N15" s="15">
        <f t="shared" ref="N15:O15" si="13">SUM(N14:O14)</f>
        <v>0</v>
      </c>
      <c r="O15" s="16"/>
      <c r="P15" s="15">
        <f t="shared" ref="P15:Q15" si="14">SUM(P14:Q14)</f>
        <v>2156</v>
      </c>
      <c r="Q15" s="16"/>
    </row>
    <row r="16" spans="1:17" x14ac:dyDescent="0.25">
      <c r="A16" s="8" t="s">
        <v>17</v>
      </c>
      <c r="B16" s="17" t="s">
        <v>19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9"/>
    </row>
    <row r="17" spans="1:17" x14ac:dyDescent="0.25">
      <c r="A17" s="5" t="s">
        <v>1</v>
      </c>
      <c r="B17" s="3">
        <v>1</v>
      </c>
      <c r="C17" s="4">
        <v>2</v>
      </c>
      <c r="D17" s="3">
        <v>1</v>
      </c>
      <c r="E17" s="4">
        <v>2</v>
      </c>
      <c r="F17" s="3">
        <v>1</v>
      </c>
      <c r="G17" s="4">
        <v>2</v>
      </c>
      <c r="H17" s="3">
        <v>1</v>
      </c>
      <c r="I17" s="4">
        <v>2</v>
      </c>
      <c r="J17" s="3">
        <v>1</v>
      </c>
      <c r="K17" s="4">
        <v>2</v>
      </c>
      <c r="L17" s="3">
        <v>1</v>
      </c>
      <c r="M17" s="4">
        <v>2</v>
      </c>
      <c r="N17" s="3">
        <v>1</v>
      </c>
      <c r="O17" s="4">
        <v>2</v>
      </c>
      <c r="P17" s="3">
        <v>1</v>
      </c>
      <c r="Q17" s="4">
        <v>2</v>
      </c>
    </row>
    <row r="18" spans="1:17" x14ac:dyDescent="0.25">
      <c r="A18" t="s">
        <v>2</v>
      </c>
      <c r="B18" s="1"/>
      <c r="C18" s="1"/>
      <c r="D18" s="1">
        <v>1770</v>
      </c>
      <c r="E18" s="1">
        <v>3541</v>
      </c>
      <c r="F18" s="1">
        <v>10</v>
      </c>
      <c r="G18" s="1">
        <v>2</v>
      </c>
      <c r="H18" s="1"/>
      <c r="I18" s="1"/>
      <c r="J18" s="1"/>
      <c r="K18" s="1"/>
      <c r="L18" s="1"/>
      <c r="M18" s="1"/>
      <c r="N18" s="1"/>
      <c r="O18" s="1"/>
      <c r="P18" s="1">
        <v>1787</v>
      </c>
      <c r="Q18" s="1">
        <v>3555</v>
      </c>
    </row>
    <row r="19" spans="1:17" x14ac:dyDescent="0.25">
      <c r="A19" t="s">
        <v>3</v>
      </c>
      <c r="B19" s="1"/>
      <c r="C19" s="1"/>
      <c r="D19" s="1">
        <v>1757</v>
      </c>
      <c r="E19" s="1">
        <v>3527</v>
      </c>
      <c r="F19" s="1">
        <v>9</v>
      </c>
      <c r="G19" s="1">
        <v>3</v>
      </c>
      <c r="H19" s="1"/>
      <c r="I19" s="1"/>
      <c r="J19" s="1"/>
      <c r="K19" s="1"/>
      <c r="L19" s="1"/>
      <c r="M19" s="1"/>
      <c r="N19" s="1"/>
      <c r="O19" s="1"/>
      <c r="P19" s="1">
        <v>1766</v>
      </c>
      <c r="Q19" s="1">
        <v>3507</v>
      </c>
    </row>
    <row r="20" spans="1:17" x14ac:dyDescent="0.25">
      <c r="A20" t="s">
        <v>4</v>
      </c>
      <c r="B20" s="1"/>
      <c r="C20" s="1"/>
      <c r="D20" s="1">
        <v>1770</v>
      </c>
      <c r="E20" s="1">
        <v>3518</v>
      </c>
      <c r="F20" s="1">
        <v>9</v>
      </c>
      <c r="G20" s="1">
        <v>3</v>
      </c>
      <c r="H20" s="1"/>
      <c r="I20" s="1"/>
      <c r="J20" s="1"/>
      <c r="K20" s="1"/>
      <c r="L20" s="1"/>
      <c r="M20" s="1"/>
      <c r="N20" s="1"/>
      <c r="O20" s="1"/>
      <c r="P20" s="1">
        <v>1775</v>
      </c>
      <c r="Q20" s="1">
        <v>3521</v>
      </c>
    </row>
    <row r="21" spans="1:17" x14ac:dyDescent="0.25">
      <c r="A21" t="s">
        <v>5</v>
      </c>
      <c r="B21" s="1"/>
      <c r="C21" s="1"/>
      <c r="D21" s="1">
        <v>1755</v>
      </c>
      <c r="E21" s="1">
        <v>3520</v>
      </c>
      <c r="F21" s="1">
        <v>10</v>
      </c>
      <c r="G21" s="1">
        <v>2</v>
      </c>
      <c r="H21" s="1"/>
      <c r="I21" s="1"/>
      <c r="J21" s="1"/>
      <c r="K21" s="1"/>
      <c r="L21" s="1"/>
      <c r="M21" s="1"/>
      <c r="N21" s="1"/>
      <c r="O21" s="1"/>
      <c r="P21" s="1">
        <v>1757</v>
      </c>
      <c r="Q21" s="1">
        <v>3526</v>
      </c>
    </row>
    <row r="22" spans="1:17" x14ac:dyDescent="0.25">
      <c r="A22" t="s">
        <v>6</v>
      </c>
      <c r="B22" s="1"/>
      <c r="C22" s="1"/>
      <c r="D22" s="1">
        <v>1771</v>
      </c>
      <c r="E22" s="1">
        <v>3514</v>
      </c>
      <c r="F22" s="1">
        <v>10</v>
      </c>
      <c r="G22" s="1">
        <v>3</v>
      </c>
      <c r="H22" s="1"/>
      <c r="I22" s="1"/>
      <c r="J22" s="1"/>
      <c r="K22" s="1"/>
      <c r="L22" s="1"/>
      <c r="M22" s="1"/>
      <c r="N22" s="1"/>
      <c r="O22" s="1"/>
      <c r="P22" s="1">
        <v>1751</v>
      </c>
      <c r="Q22" s="1">
        <v>3499</v>
      </c>
    </row>
    <row r="23" spans="1:17" x14ac:dyDescent="0.25">
      <c r="A23" t="s">
        <v>7</v>
      </c>
      <c r="B23" s="1"/>
      <c r="C23" s="1"/>
      <c r="D23" s="1">
        <v>1758</v>
      </c>
      <c r="E23" s="1">
        <v>3523</v>
      </c>
      <c r="F23" s="1">
        <v>10</v>
      </c>
      <c r="G23" s="1">
        <v>4</v>
      </c>
      <c r="H23" s="1"/>
      <c r="I23" s="1"/>
      <c r="J23" s="1"/>
      <c r="K23" s="1"/>
      <c r="L23" s="1"/>
      <c r="M23" s="1"/>
      <c r="N23" s="1"/>
      <c r="O23" s="1"/>
      <c r="P23" s="1">
        <v>1750</v>
      </c>
      <c r="Q23" s="1">
        <v>3517</v>
      </c>
    </row>
    <row r="24" spans="1:17" x14ac:dyDescent="0.25">
      <c r="A24" t="s">
        <v>8</v>
      </c>
      <c r="B24" s="1"/>
      <c r="C24" s="1"/>
      <c r="D24" s="1">
        <v>1757</v>
      </c>
      <c r="E24" s="1">
        <v>3529</v>
      </c>
      <c r="F24" s="1">
        <v>10</v>
      </c>
      <c r="G24" s="1">
        <v>3</v>
      </c>
      <c r="H24" s="1"/>
      <c r="I24" s="1"/>
      <c r="J24" s="1"/>
      <c r="K24" s="1"/>
      <c r="L24" s="1"/>
      <c r="M24" s="1"/>
      <c r="N24" s="1"/>
      <c r="O24" s="1"/>
      <c r="P24" s="1">
        <v>1769</v>
      </c>
      <c r="Q24" s="1">
        <v>3523</v>
      </c>
    </row>
    <row r="25" spans="1:17" x14ac:dyDescent="0.25">
      <c r="A25" t="s">
        <v>9</v>
      </c>
      <c r="B25" s="1"/>
      <c r="C25" s="1"/>
      <c r="D25" s="1">
        <v>1752</v>
      </c>
      <c r="E25" s="1">
        <v>3537</v>
      </c>
      <c r="F25" s="1">
        <v>11</v>
      </c>
      <c r="G25" s="1">
        <v>3</v>
      </c>
      <c r="H25" s="1"/>
      <c r="I25" s="1"/>
      <c r="J25" s="1"/>
      <c r="K25" s="1"/>
      <c r="L25" s="1"/>
      <c r="M25" s="1"/>
      <c r="N25" s="1"/>
      <c r="O25" s="1"/>
      <c r="P25" s="1">
        <v>1758</v>
      </c>
      <c r="Q25" s="1">
        <v>3545</v>
      </c>
    </row>
    <row r="26" spans="1:17" x14ac:dyDescent="0.25">
      <c r="A26" t="s">
        <v>10</v>
      </c>
      <c r="B26" s="1"/>
      <c r="C26" s="1"/>
      <c r="D26" s="1">
        <v>1772</v>
      </c>
      <c r="E26" s="1">
        <v>3514</v>
      </c>
      <c r="F26" s="1">
        <v>10</v>
      </c>
      <c r="G26" s="1">
        <v>2</v>
      </c>
      <c r="H26" s="1"/>
      <c r="I26" s="1"/>
      <c r="J26" s="1"/>
      <c r="K26" s="1"/>
      <c r="L26" s="1"/>
      <c r="M26" s="1"/>
      <c r="N26" s="1"/>
      <c r="O26" s="1"/>
      <c r="P26" s="1">
        <v>1774</v>
      </c>
      <c r="Q26" s="1">
        <v>3503</v>
      </c>
    </row>
    <row r="27" spans="1:17" x14ac:dyDescent="0.25">
      <c r="A27" t="s">
        <v>11</v>
      </c>
      <c r="B27" s="2"/>
      <c r="C27" s="2"/>
      <c r="D27" s="2">
        <v>1759</v>
      </c>
      <c r="E27" s="2">
        <v>3531</v>
      </c>
      <c r="F27" s="2">
        <v>10</v>
      </c>
      <c r="G27" s="2">
        <v>3</v>
      </c>
      <c r="H27" s="2"/>
      <c r="I27" s="2"/>
      <c r="J27" s="2"/>
      <c r="K27" s="2"/>
      <c r="L27" s="2"/>
      <c r="M27" s="2"/>
      <c r="N27" s="2"/>
      <c r="O27" s="2"/>
      <c r="P27" s="2">
        <v>1755</v>
      </c>
      <c r="Q27" s="2">
        <v>3524</v>
      </c>
    </row>
    <row r="28" spans="1:17" x14ac:dyDescent="0.25">
      <c r="A28" s="13" t="s">
        <v>23</v>
      </c>
      <c r="B28" s="12">
        <f t="shared" ref="B28:E28" si="15">SUM(B18:B27)</f>
        <v>0</v>
      </c>
      <c r="C28" s="12">
        <f t="shared" si="15"/>
        <v>0</v>
      </c>
      <c r="D28" s="12">
        <f t="shared" si="15"/>
        <v>17621</v>
      </c>
      <c r="E28" s="12">
        <f t="shared" si="15"/>
        <v>35254</v>
      </c>
      <c r="F28" s="12">
        <f>SUM(F18:F27)</f>
        <v>99</v>
      </c>
      <c r="G28" s="12">
        <f>SUM(G18:G27)</f>
        <v>28</v>
      </c>
      <c r="H28" s="12">
        <f t="shared" ref="H28:K28" si="16">SUM(H18:H27)</f>
        <v>0</v>
      </c>
      <c r="I28" s="12">
        <f t="shared" si="16"/>
        <v>0</v>
      </c>
      <c r="J28" s="12">
        <f t="shared" si="16"/>
        <v>0</v>
      </c>
      <c r="K28" s="12">
        <f t="shared" si="16"/>
        <v>0</v>
      </c>
      <c r="L28" s="12">
        <f t="shared" ref="L28:Q28" si="17">SUM(L18:L27)</f>
        <v>0</v>
      </c>
      <c r="M28" s="12">
        <f t="shared" si="17"/>
        <v>0</v>
      </c>
      <c r="N28" s="12">
        <f t="shared" si="17"/>
        <v>0</v>
      </c>
      <c r="O28" s="12">
        <f t="shared" si="17"/>
        <v>0</v>
      </c>
      <c r="P28" s="12">
        <f t="shared" si="17"/>
        <v>17642</v>
      </c>
      <c r="Q28" s="12">
        <f t="shared" si="17"/>
        <v>35220</v>
      </c>
    </row>
    <row r="29" spans="1:17" x14ac:dyDescent="0.25">
      <c r="A29" s="14"/>
      <c r="B29" s="15">
        <f t="shared" ref="B29" si="18">SUM(B28:C28)</f>
        <v>0</v>
      </c>
      <c r="C29" s="16"/>
      <c r="D29" s="15">
        <f t="shared" ref="D29" si="19">SUM(D28:E28)</f>
        <v>52875</v>
      </c>
      <c r="E29" s="16"/>
      <c r="F29" s="15">
        <f>SUM(F28:G28)</f>
        <v>127</v>
      </c>
      <c r="G29" s="16"/>
      <c r="H29" s="15">
        <f t="shared" ref="H29" si="20">SUM(H28:I28)</f>
        <v>0</v>
      </c>
      <c r="I29" s="16"/>
      <c r="J29" s="15">
        <f t="shared" ref="J29:L29" si="21">SUM(J28:K28)</f>
        <v>0</v>
      </c>
      <c r="K29" s="16"/>
      <c r="L29" s="15">
        <f t="shared" si="21"/>
        <v>0</v>
      </c>
      <c r="M29" s="16"/>
      <c r="N29" s="15">
        <f t="shared" ref="N29:O29" si="22">SUM(N28:O28)</f>
        <v>0</v>
      </c>
      <c r="O29" s="16"/>
      <c r="P29" s="15">
        <f t="shared" ref="P29:Q29" si="23">SUM(P28:Q28)</f>
        <v>52862</v>
      </c>
      <c r="Q29" s="16"/>
    </row>
    <row r="30" spans="1:17" x14ac:dyDescent="0.25">
      <c r="A30" s="8" t="s">
        <v>17</v>
      </c>
      <c r="B30" s="17" t="s">
        <v>18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</row>
    <row r="31" spans="1:17" x14ac:dyDescent="0.25">
      <c r="A31" s="9" t="s">
        <v>1</v>
      </c>
      <c r="B31" s="10">
        <v>1</v>
      </c>
      <c r="C31" s="11">
        <v>2</v>
      </c>
      <c r="D31" s="10">
        <v>1</v>
      </c>
      <c r="E31" s="11">
        <v>2</v>
      </c>
      <c r="F31" s="10">
        <v>1</v>
      </c>
      <c r="G31" s="11">
        <v>2</v>
      </c>
      <c r="H31" s="10">
        <v>1</v>
      </c>
      <c r="I31" s="11">
        <v>2</v>
      </c>
      <c r="J31" s="10">
        <v>1</v>
      </c>
      <c r="K31" s="11">
        <v>2</v>
      </c>
      <c r="L31" s="10">
        <v>1</v>
      </c>
      <c r="M31" s="11">
        <v>2</v>
      </c>
      <c r="N31" s="10">
        <v>1</v>
      </c>
      <c r="O31" s="11">
        <v>2</v>
      </c>
      <c r="P31" s="10">
        <v>1</v>
      </c>
      <c r="Q31" s="11">
        <v>2</v>
      </c>
    </row>
    <row r="32" spans="1:17" x14ac:dyDescent="0.25">
      <c r="A32" t="s">
        <v>2</v>
      </c>
      <c r="B32" s="1"/>
      <c r="C32" s="1"/>
      <c r="D32" s="1">
        <v>13160</v>
      </c>
      <c r="E32" s="1">
        <v>14073</v>
      </c>
      <c r="F32" s="1">
        <v>28</v>
      </c>
      <c r="G32" s="1">
        <v>8</v>
      </c>
      <c r="H32" s="1"/>
      <c r="I32" s="1"/>
      <c r="J32" s="1"/>
      <c r="K32" s="1"/>
      <c r="L32" s="1"/>
      <c r="M32" s="1"/>
      <c r="N32" s="1"/>
      <c r="O32" s="1"/>
      <c r="P32" s="1">
        <v>13428</v>
      </c>
      <c r="Q32" s="1">
        <v>17427</v>
      </c>
    </row>
    <row r="33" spans="1:17" x14ac:dyDescent="0.25">
      <c r="A33" t="s">
        <v>3</v>
      </c>
      <c r="B33" s="1"/>
      <c r="C33" s="1"/>
      <c r="D33" s="1">
        <v>9033</v>
      </c>
      <c r="E33" s="1">
        <v>26782</v>
      </c>
      <c r="F33" s="1">
        <v>29</v>
      </c>
      <c r="G33" s="1">
        <v>7</v>
      </c>
      <c r="H33" s="1"/>
      <c r="I33" s="1"/>
      <c r="J33" s="1"/>
      <c r="K33" s="1"/>
      <c r="L33" s="1"/>
      <c r="M33" s="1"/>
      <c r="N33" s="1"/>
      <c r="O33" s="1"/>
      <c r="P33" s="1">
        <v>7037</v>
      </c>
      <c r="Q33" s="1">
        <v>16658</v>
      </c>
    </row>
    <row r="34" spans="1:17" x14ac:dyDescent="0.25">
      <c r="A34" t="s">
        <v>4</v>
      </c>
      <c r="B34" s="1"/>
      <c r="C34" s="1"/>
      <c r="D34" s="1">
        <v>8173</v>
      </c>
      <c r="E34" s="1">
        <v>15749</v>
      </c>
      <c r="F34" s="1">
        <v>28</v>
      </c>
      <c r="G34" s="1">
        <v>10</v>
      </c>
      <c r="H34" s="1"/>
      <c r="I34" s="1"/>
      <c r="J34" s="1"/>
      <c r="K34" s="1"/>
      <c r="L34" s="1"/>
      <c r="M34" s="1"/>
      <c r="N34" s="1"/>
      <c r="O34" s="1"/>
      <c r="P34" s="1">
        <v>7109</v>
      </c>
      <c r="Q34" s="1">
        <v>15521</v>
      </c>
    </row>
    <row r="35" spans="1:17" x14ac:dyDescent="0.25">
      <c r="A35" t="s">
        <v>5</v>
      </c>
      <c r="B35" s="1"/>
      <c r="C35" s="1"/>
      <c r="D35" s="1">
        <v>7010</v>
      </c>
      <c r="E35" s="1">
        <v>18961</v>
      </c>
      <c r="F35" s="1">
        <v>29</v>
      </c>
      <c r="G35" s="1">
        <v>10</v>
      </c>
      <c r="H35" s="1"/>
      <c r="I35" s="1"/>
      <c r="J35" s="1"/>
      <c r="K35" s="1"/>
      <c r="L35" s="1"/>
      <c r="M35" s="1"/>
      <c r="N35" s="1"/>
      <c r="O35" s="1"/>
      <c r="P35" s="1">
        <v>7027</v>
      </c>
      <c r="Q35" s="1">
        <v>26883</v>
      </c>
    </row>
    <row r="36" spans="1:17" x14ac:dyDescent="0.25">
      <c r="A36" t="s">
        <v>6</v>
      </c>
      <c r="B36" s="1"/>
      <c r="C36" s="1"/>
      <c r="D36" s="1">
        <v>13256</v>
      </c>
      <c r="E36" s="1">
        <v>17372</v>
      </c>
      <c r="F36" s="1">
        <v>30</v>
      </c>
      <c r="G36" s="1">
        <v>9</v>
      </c>
      <c r="H36" s="1"/>
      <c r="I36" s="1"/>
      <c r="J36" s="1"/>
      <c r="K36" s="1"/>
      <c r="L36" s="1"/>
      <c r="M36" s="1"/>
      <c r="N36" s="1"/>
      <c r="O36" s="1"/>
      <c r="P36" s="1">
        <v>12157</v>
      </c>
      <c r="Q36" s="1">
        <v>26839</v>
      </c>
    </row>
    <row r="37" spans="1:17" x14ac:dyDescent="0.25">
      <c r="A37" t="s">
        <v>7</v>
      </c>
      <c r="B37" s="1"/>
      <c r="C37" s="1"/>
      <c r="D37" s="1">
        <v>10364</v>
      </c>
      <c r="E37" s="1">
        <v>26799</v>
      </c>
      <c r="F37" s="1">
        <v>29</v>
      </c>
      <c r="G37" s="1">
        <v>9</v>
      </c>
      <c r="H37" s="1"/>
      <c r="I37" s="1"/>
      <c r="J37" s="1"/>
      <c r="K37" s="1"/>
      <c r="L37" s="1"/>
      <c r="M37" s="1"/>
      <c r="N37" s="1"/>
      <c r="O37" s="1"/>
      <c r="P37" s="1">
        <v>7041</v>
      </c>
      <c r="Q37" s="1">
        <v>22437</v>
      </c>
    </row>
    <row r="38" spans="1:17" x14ac:dyDescent="0.25">
      <c r="A38" t="s">
        <v>8</v>
      </c>
      <c r="B38" s="1"/>
      <c r="C38" s="1"/>
      <c r="D38" s="1">
        <v>8114</v>
      </c>
      <c r="E38" s="1">
        <v>17655</v>
      </c>
      <c r="F38" s="1">
        <v>29</v>
      </c>
      <c r="G38" s="1">
        <v>9</v>
      </c>
      <c r="H38" s="1"/>
      <c r="I38" s="1"/>
      <c r="J38" s="1"/>
      <c r="K38" s="1"/>
      <c r="L38" s="1"/>
      <c r="M38" s="1"/>
      <c r="N38" s="1"/>
      <c r="O38" s="1"/>
      <c r="P38" s="1">
        <v>9575</v>
      </c>
      <c r="Q38" s="1">
        <v>16991</v>
      </c>
    </row>
    <row r="39" spans="1:17" x14ac:dyDescent="0.25">
      <c r="A39" t="s">
        <v>9</v>
      </c>
      <c r="B39" s="1"/>
      <c r="C39" s="1"/>
      <c r="D39" s="1">
        <v>12805</v>
      </c>
      <c r="E39" s="1">
        <v>23745</v>
      </c>
      <c r="F39" s="1">
        <v>30</v>
      </c>
      <c r="G39" s="1">
        <v>10</v>
      </c>
      <c r="H39" s="1"/>
      <c r="I39" s="1"/>
      <c r="J39" s="1"/>
      <c r="K39" s="1"/>
      <c r="L39" s="1"/>
      <c r="M39" s="1"/>
      <c r="N39" s="1"/>
      <c r="O39" s="1"/>
      <c r="P39" s="1">
        <v>7033</v>
      </c>
      <c r="Q39" s="1">
        <v>16842</v>
      </c>
    </row>
    <row r="40" spans="1:17" x14ac:dyDescent="0.25">
      <c r="A40" t="s">
        <v>10</v>
      </c>
      <c r="B40" s="1"/>
      <c r="C40" s="1"/>
      <c r="D40" s="1">
        <v>10943</v>
      </c>
      <c r="E40" s="1">
        <v>18580</v>
      </c>
      <c r="F40" s="1">
        <v>27</v>
      </c>
      <c r="G40" s="1">
        <v>8</v>
      </c>
      <c r="H40" s="1"/>
      <c r="I40" s="1"/>
      <c r="J40" s="1"/>
      <c r="K40" s="1"/>
      <c r="L40" s="1"/>
      <c r="M40" s="1"/>
      <c r="N40" s="1"/>
      <c r="O40" s="1"/>
      <c r="P40" s="1">
        <v>7033</v>
      </c>
      <c r="Q40" s="1">
        <v>19906</v>
      </c>
    </row>
    <row r="41" spans="1:17" x14ac:dyDescent="0.25">
      <c r="A41" t="s">
        <v>11</v>
      </c>
      <c r="B41" s="2"/>
      <c r="C41" s="2"/>
      <c r="D41" s="2">
        <v>7976</v>
      </c>
      <c r="E41" s="2">
        <v>25990</v>
      </c>
      <c r="F41" s="2">
        <v>27</v>
      </c>
      <c r="G41" s="2">
        <v>11</v>
      </c>
      <c r="H41" s="2"/>
      <c r="I41" s="2"/>
      <c r="J41" s="2"/>
      <c r="K41" s="2"/>
      <c r="L41" s="2"/>
      <c r="M41" s="2"/>
      <c r="N41" s="2"/>
      <c r="O41" s="2"/>
      <c r="P41" s="2">
        <v>7006</v>
      </c>
      <c r="Q41" s="2">
        <v>19842</v>
      </c>
    </row>
    <row r="42" spans="1:17" x14ac:dyDescent="0.25">
      <c r="A42" s="13" t="s">
        <v>23</v>
      </c>
      <c r="B42" s="12">
        <f t="shared" ref="B42" si="24">SUM(B32:B41)</f>
        <v>0</v>
      </c>
      <c r="C42" s="12">
        <f t="shared" ref="C42" si="25">SUM(C32:C41)</f>
        <v>0</v>
      </c>
      <c r="D42" s="12">
        <f t="shared" ref="D42" si="26">SUM(D32:D41)</f>
        <v>100834</v>
      </c>
      <c r="E42" s="12">
        <f t="shared" ref="E42" si="27">SUM(E32:E41)</f>
        <v>205706</v>
      </c>
      <c r="F42" s="12">
        <f>SUM(F32:F41)</f>
        <v>286</v>
      </c>
      <c r="G42" s="12">
        <f>SUM(G32:G41)</f>
        <v>91</v>
      </c>
      <c r="H42" s="12">
        <f t="shared" ref="H42" si="28">SUM(H32:H41)</f>
        <v>0</v>
      </c>
      <c r="I42" s="12">
        <f t="shared" ref="I42" si="29">SUM(I32:I41)</f>
        <v>0</v>
      </c>
      <c r="J42" s="12">
        <f t="shared" ref="J42:L42" si="30">SUM(J32:J41)</f>
        <v>0</v>
      </c>
      <c r="K42" s="12">
        <f t="shared" ref="K42:N42" si="31">SUM(K32:K41)</f>
        <v>0</v>
      </c>
      <c r="L42" s="12">
        <f t="shared" si="30"/>
        <v>0</v>
      </c>
      <c r="M42" s="12">
        <f t="shared" si="31"/>
        <v>0</v>
      </c>
      <c r="N42" s="12">
        <f t="shared" si="31"/>
        <v>0</v>
      </c>
      <c r="O42" s="12">
        <f t="shared" ref="O42:Q42" si="32">SUM(O32:O41)</f>
        <v>0</v>
      </c>
      <c r="P42" s="12">
        <f t="shared" si="32"/>
        <v>84446</v>
      </c>
      <c r="Q42" s="12">
        <f t="shared" si="32"/>
        <v>199346</v>
      </c>
    </row>
    <row r="43" spans="1:17" x14ac:dyDescent="0.25">
      <c r="A43" s="14"/>
      <c r="B43" s="15">
        <f t="shared" ref="B43" si="33">SUM(B42:C42)</f>
        <v>0</v>
      </c>
      <c r="C43" s="16"/>
      <c r="D43" s="15">
        <f t="shared" ref="D43" si="34">SUM(D42:E42)</f>
        <v>306540</v>
      </c>
      <c r="E43" s="16"/>
      <c r="F43" s="15">
        <f>SUM(F42:G42)</f>
        <v>377</v>
      </c>
      <c r="G43" s="16"/>
      <c r="H43" s="15">
        <f t="shared" ref="H43" si="35">SUM(H42:I42)</f>
        <v>0</v>
      </c>
      <c r="I43" s="16"/>
      <c r="J43" s="15">
        <f t="shared" ref="J43:L43" si="36">SUM(J42:K42)</f>
        <v>0</v>
      </c>
      <c r="K43" s="16"/>
      <c r="L43" s="15">
        <f t="shared" si="36"/>
        <v>0</v>
      </c>
      <c r="M43" s="16"/>
      <c r="N43" s="15">
        <f t="shared" ref="N43:O43" si="37">SUM(N42:O42)</f>
        <v>0</v>
      </c>
      <c r="O43" s="16"/>
      <c r="P43" s="15">
        <f t="shared" ref="P43:Q43" si="38">SUM(P42:Q42)</f>
        <v>283792</v>
      </c>
      <c r="Q43" s="16"/>
    </row>
    <row r="44" spans="1:17" x14ac:dyDescent="0.25">
      <c r="A44" s="8" t="s">
        <v>17</v>
      </c>
      <c r="B44" s="17" t="s">
        <v>20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9"/>
    </row>
    <row r="45" spans="1:17" x14ac:dyDescent="0.25">
      <c r="A45" s="9" t="s">
        <v>1</v>
      </c>
      <c r="B45" s="10">
        <v>1</v>
      </c>
      <c r="C45" s="11">
        <v>2</v>
      </c>
      <c r="D45" s="10">
        <v>1</v>
      </c>
      <c r="E45" s="11">
        <v>2</v>
      </c>
      <c r="F45" s="10">
        <v>1</v>
      </c>
      <c r="G45" s="11">
        <v>2</v>
      </c>
      <c r="H45" s="10">
        <v>1</v>
      </c>
      <c r="I45" s="11">
        <v>2</v>
      </c>
      <c r="J45" s="10">
        <v>1</v>
      </c>
      <c r="K45" s="11">
        <v>2</v>
      </c>
      <c r="L45" s="10">
        <v>1</v>
      </c>
      <c r="M45" s="11">
        <v>2</v>
      </c>
      <c r="N45" s="10">
        <v>1</v>
      </c>
      <c r="O45" s="11">
        <v>2</v>
      </c>
      <c r="P45" s="10">
        <v>1</v>
      </c>
      <c r="Q45" s="11">
        <v>2</v>
      </c>
    </row>
    <row r="46" spans="1:17" x14ac:dyDescent="0.25">
      <c r="A46" t="s">
        <v>2</v>
      </c>
      <c r="B46" s="1"/>
      <c r="C46" s="1"/>
      <c r="D46" s="1">
        <v>331332</v>
      </c>
      <c r="E46" s="1">
        <v>670383</v>
      </c>
      <c r="F46" s="1">
        <v>196</v>
      </c>
      <c r="G46" s="1">
        <v>56</v>
      </c>
      <c r="H46" s="1"/>
      <c r="I46" s="1"/>
      <c r="J46" s="1"/>
      <c r="K46" s="1"/>
      <c r="L46" s="1"/>
      <c r="M46" s="1"/>
      <c r="N46" s="1"/>
      <c r="O46" s="1"/>
      <c r="P46" s="1">
        <v>309890</v>
      </c>
      <c r="Q46" s="1">
        <v>666070</v>
      </c>
    </row>
    <row r="47" spans="1:17" x14ac:dyDescent="0.25">
      <c r="A47" t="s">
        <v>3</v>
      </c>
      <c r="B47" s="1"/>
      <c r="C47" s="1"/>
      <c r="D47" s="1">
        <v>332772</v>
      </c>
      <c r="E47" s="1">
        <v>660959</v>
      </c>
      <c r="F47" s="1">
        <v>194</v>
      </c>
      <c r="G47" s="1">
        <v>60</v>
      </c>
      <c r="H47" s="1"/>
      <c r="I47" s="1"/>
      <c r="J47" s="1"/>
      <c r="K47" s="1"/>
      <c r="L47" s="1"/>
      <c r="M47" s="1"/>
      <c r="N47" s="1"/>
      <c r="O47" s="1"/>
      <c r="P47" s="1">
        <v>336220</v>
      </c>
      <c r="Q47" s="1">
        <v>660863</v>
      </c>
    </row>
    <row r="48" spans="1:17" x14ac:dyDescent="0.25">
      <c r="A48" t="s">
        <v>4</v>
      </c>
      <c r="B48" s="1"/>
      <c r="C48" s="1"/>
      <c r="D48" s="1">
        <v>331711</v>
      </c>
      <c r="E48" s="1">
        <v>661672</v>
      </c>
      <c r="F48" s="1">
        <v>184</v>
      </c>
      <c r="G48" s="1">
        <v>59</v>
      </c>
      <c r="H48" s="1"/>
      <c r="I48" s="1"/>
      <c r="J48" s="1"/>
      <c r="K48" s="1"/>
      <c r="L48" s="1"/>
      <c r="M48" s="1"/>
      <c r="N48" s="1"/>
      <c r="O48" s="1"/>
      <c r="P48" s="1">
        <v>332312</v>
      </c>
      <c r="Q48" s="1">
        <v>657846</v>
      </c>
    </row>
    <row r="49" spans="1:17" x14ac:dyDescent="0.25">
      <c r="A49" t="s">
        <v>5</v>
      </c>
      <c r="B49" s="1"/>
      <c r="C49" s="1"/>
      <c r="D49" s="1">
        <v>335206</v>
      </c>
      <c r="E49" s="1">
        <v>673342</v>
      </c>
      <c r="F49" s="1">
        <v>197</v>
      </c>
      <c r="G49" s="1">
        <v>53</v>
      </c>
      <c r="H49" s="1"/>
      <c r="I49" s="1"/>
      <c r="J49" s="1"/>
      <c r="K49" s="1"/>
      <c r="L49" s="1"/>
      <c r="M49" s="1"/>
      <c r="N49" s="1"/>
      <c r="O49" s="1"/>
      <c r="P49" s="1">
        <v>325752</v>
      </c>
      <c r="Q49" s="1">
        <v>671543</v>
      </c>
    </row>
    <row r="50" spans="1:17" x14ac:dyDescent="0.25">
      <c r="A50" t="s">
        <v>6</v>
      </c>
      <c r="B50" s="1"/>
      <c r="C50" s="1"/>
      <c r="D50" s="1">
        <v>336280</v>
      </c>
      <c r="E50" s="1">
        <v>670308</v>
      </c>
      <c r="F50" s="1">
        <v>197</v>
      </c>
      <c r="G50" s="1">
        <v>52</v>
      </c>
      <c r="H50" s="1"/>
      <c r="I50" s="1"/>
      <c r="J50" s="1"/>
      <c r="K50" s="1"/>
      <c r="L50" s="1"/>
      <c r="M50" s="1"/>
      <c r="N50" s="1"/>
      <c r="O50" s="1"/>
      <c r="P50" s="1">
        <v>330349</v>
      </c>
      <c r="Q50" s="1">
        <v>664073</v>
      </c>
    </row>
    <row r="51" spans="1:17" x14ac:dyDescent="0.25">
      <c r="A51" t="s">
        <v>7</v>
      </c>
      <c r="B51" s="1"/>
      <c r="C51" s="1"/>
      <c r="D51" s="1">
        <v>334285</v>
      </c>
      <c r="E51" s="1">
        <v>663296</v>
      </c>
      <c r="F51" s="1">
        <v>192</v>
      </c>
      <c r="G51" s="1">
        <v>49</v>
      </c>
      <c r="H51" s="1"/>
      <c r="I51" s="1"/>
      <c r="J51" s="1"/>
      <c r="K51" s="1"/>
      <c r="L51" s="1"/>
      <c r="M51" s="1"/>
      <c r="N51" s="1"/>
      <c r="O51" s="1"/>
      <c r="P51" s="1">
        <v>330009</v>
      </c>
      <c r="Q51" s="1">
        <v>660065</v>
      </c>
    </row>
    <row r="52" spans="1:17" x14ac:dyDescent="0.25">
      <c r="A52" t="s">
        <v>8</v>
      </c>
      <c r="B52" s="1"/>
      <c r="C52" s="1"/>
      <c r="D52" s="1">
        <v>333411</v>
      </c>
      <c r="E52" s="1">
        <v>668134</v>
      </c>
      <c r="F52" s="1">
        <v>194</v>
      </c>
      <c r="G52" s="1">
        <v>53</v>
      </c>
      <c r="H52" s="1"/>
      <c r="I52" s="1"/>
      <c r="J52" s="1"/>
      <c r="K52" s="1"/>
      <c r="L52" s="1"/>
      <c r="M52" s="1"/>
      <c r="N52" s="1"/>
      <c r="O52" s="1"/>
      <c r="P52" s="1">
        <v>329896</v>
      </c>
      <c r="Q52" s="1">
        <v>672891</v>
      </c>
    </row>
    <row r="53" spans="1:17" x14ac:dyDescent="0.25">
      <c r="A53" t="s">
        <v>9</v>
      </c>
      <c r="B53" s="1"/>
      <c r="C53" s="1"/>
      <c r="D53" s="1">
        <v>335939</v>
      </c>
      <c r="E53" s="1">
        <v>671798</v>
      </c>
      <c r="F53" s="1">
        <v>205</v>
      </c>
      <c r="G53" s="1">
        <v>55</v>
      </c>
      <c r="H53" s="1"/>
      <c r="I53" s="1"/>
      <c r="J53" s="1"/>
      <c r="K53" s="1"/>
      <c r="L53" s="1"/>
      <c r="M53" s="1"/>
      <c r="N53" s="1"/>
      <c r="O53" s="1"/>
      <c r="P53" s="1">
        <v>331276</v>
      </c>
      <c r="Q53" s="1">
        <v>664044</v>
      </c>
    </row>
    <row r="54" spans="1:17" x14ac:dyDescent="0.25">
      <c r="A54" t="s">
        <v>10</v>
      </c>
      <c r="B54" s="1"/>
      <c r="C54" s="1"/>
      <c r="D54" s="1">
        <v>334882</v>
      </c>
      <c r="E54" s="1">
        <v>661289</v>
      </c>
      <c r="F54" s="1">
        <v>204</v>
      </c>
      <c r="G54" s="1">
        <v>54</v>
      </c>
      <c r="H54" s="1"/>
      <c r="I54" s="1"/>
      <c r="J54" s="1"/>
      <c r="K54" s="1"/>
      <c r="L54" s="1"/>
      <c r="M54" s="1"/>
      <c r="N54" s="1"/>
      <c r="O54" s="1"/>
      <c r="P54" s="1">
        <v>328403</v>
      </c>
      <c r="Q54" s="1">
        <v>655986</v>
      </c>
    </row>
    <row r="55" spans="1:17" x14ac:dyDescent="0.25">
      <c r="A55" t="s">
        <v>11</v>
      </c>
      <c r="B55" s="2"/>
      <c r="C55" s="2"/>
      <c r="D55" s="2">
        <v>335567</v>
      </c>
      <c r="E55" s="2">
        <v>661528</v>
      </c>
      <c r="F55" s="2">
        <v>209</v>
      </c>
      <c r="G55" s="2">
        <v>62</v>
      </c>
      <c r="H55" s="2"/>
      <c r="I55" s="2"/>
      <c r="J55" s="2"/>
      <c r="K55" s="2"/>
      <c r="L55" s="2"/>
      <c r="M55" s="2"/>
      <c r="N55" s="2"/>
      <c r="O55" s="2"/>
      <c r="P55" s="2">
        <v>333268</v>
      </c>
      <c r="Q55" s="2">
        <v>659056</v>
      </c>
    </row>
    <row r="56" spans="1:17" x14ac:dyDescent="0.25">
      <c r="A56" s="13" t="s">
        <v>23</v>
      </c>
      <c r="B56" s="12">
        <f t="shared" ref="B56" si="39">SUM(B46:B55)</f>
        <v>0</v>
      </c>
      <c r="C56" s="12">
        <f t="shared" ref="C56" si="40">SUM(C46:C55)</f>
        <v>0</v>
      </c>
      <c r="D56" s="12">
        <f t="shared" ref="D56" si="41">SUM(D46:D55)</f>
        <v>3341385</v>
      </c>
      <c r="E56" s="12">
        <f>SUM(E46:E55)</f>
        <v>6662709</v>
      </c>
      <c r="F56" s="12">
        <f>SUM(F46:F55)</f>
        <v>1972</v>
      </c>
      <c r="G56" s="12">
        <f>SUM(G46:G55)</f>
        <v>553</v>
      </c>
      <c r="H56" s="12">
        <f t="shared" ref="H56" si="42">SUM(H46:H55)</f>
        <v>0</v>
      </c>
      <c r="I56" s="12">
        <f t="shared" ref="I56" si="43">SUM(I46:I55)</f>
        <v>0</v>
      </c>
      <c r="J56" s="12">
        <f t="shared" ref="J56:L56" si="44">SUM(J46:J55)</f>
        <v>0</v>
      </c>
      <c r="K56" s="12">
        <f t="shared" ref="K56:N56" si="45">SUM(K46:K55)</f>
        <v>0</v>
      </c>
      <c r="L56" s="12">
        <f t="shared" si="44"/>
        <v>0</v>
      </c>
      <c r="M56" s="12">
        <f t="shared" si="45"/>
        <v>0</v>
      </c>
      <c r="N56" s="12">
        <f t="shared" si="45"/>
        <v>0</v>
      </c>
      <c r="O56" s="12">
        <f t="shared" ref="O56:Q56" si="46">SUM(O46:O55)</f>
        <v>0</v>
      </c>
      <c r="P56" s="12">
        <f t="shared" si="46"/>
        <v>3287375</v>
      </c>
      <c r="Q56" s="12">
        <f t="shared" si="46"/>
        <v>6632437</v>
      </c>
    </row>
    <row r="57" spans="1:17" x14ac:dyDescent="0.25">
      <c r="A57" s="14"/>
      <c r="B57" s="15">
        <f t="shared" ref="B57" si="47">SUM(B56:C56)</f>
        <v>0</v>
      </c>
      <c r="C57" s="16"/>
      <c r="D57" s="15">
        <f t="shared" ref="D57" si="48">SUM(D56:E56)</f>
        <v>10004094</v>
      </c>
      <c r="E57" s="16"/>
      <c r="F57" s="15">
        <f>SUM(F56:G56)</f>
        <v>2525</v>
      </c>
      <c r="G57" s="16"/>
      <c r="H57" s="15">
        <f t="shared" ref="H57" si="49">SUM(H56:I56)</f>
        <v>0</v>
      </c>
      <c r="I57" s="16"/>
      <c r="J57" s="15">
        <f t="shared" ref="J57:L57" si="50">SUM(J56:K56)</f>
        <v>0</v>
      </c>
      <c r="K57" s="16"/>
      <c r="L57" s="15">
        <f t="shared" si="50"/>
        <v>0</v>
      </c>
      <c r="M57" s="16"/>
      <c r="N57" s="15">
        <f t="shared" ref="N57:O57" si="51">SUM(N56:O56)</f>
        <v>0</v>
      </c>
      <c r="O57" s="16"/>
      <c r="P57" s="15">
        <f t="shared" ref="P57:Q57" si="52">SUM(P56:Q56)</f>
        <v>9919812</v>
      </c>
      <c r="Q57" s="16"/>
    </row>
    <row r="58" spans="1:17" x14ac:dyDescent="0.25">
      <c r="A58" s="8" t="s">
        <v>17</v>
      </c>
      <c r="B58" s="17" t="s">
        <v>21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9"/>
    </row>
    <row r="59" spans="1:17" x14ac:dyDescent="0.25">
      <c r="A59" s="9" t="s">
        <v>1</v>
      </c>
      <c r="B59" s="10">
        <v>1</v>
      </c>
      <c r="C59" s="11">
        <v>2</v>
      </c>
      <c r="D59" s="10">
        <v>1</v>
      </c>
      <c r="E59" s="11">
        <v>2</v>
      </c>
      <c r="F59" s="10">
        <v>1</v>
      </c>
      <c r="G59" s="11">
        <v>2</v>
      </c>
      <c r="H59" s="10">
        <v>1</v>
      </c>
      <c r="I59" s="11">
        <v>2</v>
      </c>
      <c r="J59" s="10">
        <v>1</v>
      </c>
      <c r="K59" s="11">
        <v>2</v>
      </c>
      <c r="L59" s="10">
        <v>1</v>
      </c>
      <c r="M59" s="11">
        <v>2</v>
      </c>
      <c r="N59" s="10">
        <v>1</v>
      </c>
      <c r="O59" s="11">
        <v>2</v>
      </c>
      <c r="P59" s="10">
        <v>1</v>
      </c>
      <c r="Q59" s="11">
        <v>2</v>
      </c>
    </row>
    <row r="60" spans="1:17" x14ac:dyDescent="0.25">
      <c r="A60" t="s">
        <v>2</v>
      </c>
      <c r="B60" s="1"/>
      <c r="C60" s="1"/>
      <c r="D60" s="1">
        <v>1320917</v>
      </c>
      <c r="E60" s="1">
        <v>2684348</v>
      </c>
      <c r="F60" s="1">
        <v>422</v>
      </c>
      <c r="G60" s="1">
        <v>125</v>
      </c>
      <c r="H60" s="1"/>
      <c r="I60" s="1"/>
      <c r="J60" s="1"/>
      <c r="K60" s="1"/>
      <c r="L60" s="1"/>
      <c r="M60" s="1"/>
      <c r="N60" s="1"/>
      <c r="O60" s="1"/>
      <c r="P60" s="1">
        <v>1340548</v>
      </c>
      <c r="Q60" s="1"/>
    </row>
    <row r="61" spans="1:17" x14ac:dyDescent="0.25">
      <c r="A61" t="s">
        <v>3</v>
      </c>
      <c r="B61" s="1"/>
      <c r="C61" s="1"/>
      <c r="D61" s="1">
        <v>1342177</v>
      </c>
      <c r="E61" s="1">
        <v>2688027</v>
      </c>
      <c r="F61" s="1">
        <v>430</v>
      </c>
      <c r="G61" s="1">
        <v>127</v>
      </c>
      <c r="H61" s="1"/>
      <c r="I61" s="1"/>
      <c r="J61" s="1"/>
      <c r="K61" s="1"/>
      <c r="L61" s="1"/>
      <c r="M61" s="1"/>
      <c r="N61" s="1"/>
      <c r="O61" s="1"/>
      <c r="P61" s="1">
        <v>1332427</v>
      </c>
      <c r="Q61" s="1"/>
    </row>
    <row r="62" spans="1:17" x14ac:dyDescent="0.25">
      <c r="A62" t="s">
        <v>4</v>
      </c>
      <c r="B62" s="1"/>
      <c r="C62" s="1"/>
      <c r="D62" s="1">
        <v>1325116</v>
      </c>
      <c r="E62" s="1">
        <v>2671920</v>
      </c>
      <c r="F62" s="1">
        <v>433</v>
      </c>
      <c r="G62" s="1">
        <v>128</v>
      </c>
      <c r="H62" s="1"/>
      <c r="I62" s="1"/>
      <c r="J62" s="1"/>
      <c r="K62" s="1"/>
      <c r="L62" s="1"/>
      <c r="M62" s="1"/>
      <c r="N62" s="1"/>
      <c r="O62" s="1"/>
      <c r="P62" s="1">
        <v>1338976</v>
      </c>
      <c r="Q62" s="1"/>
    </row>
    <row r="63" spans="1:17" x14ac:dyDescent="0.25">
      <c r="A63" t="s">
        <v>5</v>
      </c>
      <c r="B63" s="1"/>
      <c r="C63" s="1"/>
      <c r="D63" s="1">
        <v>1341078</v>
      </c>
      <c r="E63" s="1">
        <v>2679338</v>
      </c>
      <c r="F63" s="1">
        <v>433</v>
      </c>
      <c r="G63" s="1">
        <v>117</v>
      </c>
      <c r="H63" s="1"/>
      <c r="I63" s="1"/>
      <c r="J63" s="1"/>
      <c r="K63" s="1"/>
      <c r="L63" s="1"/>
      <c r="M63" s="1"/>
      <c r="N63" s="1"/>
      <c r="O63" s="1"/>
      <c r="P63" s="1">
        <v>1328453</v>
      </c>
      <c r="Q63" s="1"/>
    </row>
    <row r="64" spans="1:17" x14ac:dyDescent="0.25">
      <c r="A64" t="s">
        <v>6</v>
      </c>
      <c r="B64" s="1"/>
      <c r="C64" s="1"/>
      <c r="D64" s="1">
        <v>1341708</v>
      </c>
      <c r="E64" s="1">
        <v>2690758</v>
      </c>
      <c r="F64" s="1">
        <v>454</v>
      </c>
      <c r="G64" s="1">
        <v>123</v>
      </c>
      <c r="H64" s="1"/>
      <c r="I64" s="1"/>
      <c r="J64" s="1"/>
      <c r="K64" s="1"/>
      <c r="L64" s="1"/>
      <c r="M64" s="1"/>
      <c r="N64" s="1"/>
      <c r="O64" s="1"/>
      <c r="P64" s="1">
        <v>1328453</v>
      </c>
      <c r="Q64" s="1"/>
    </row>
    <row r="65" spans="1:17" x14ac:dyDescent="0.25">
      <c r="A65" t="s">
        <v>7</v>
      </c>
      <c r="B65" s="1"/>
      <c r="C65" s="1"/>
      <c r="D65" s="1">
        <v>1333741</v>
      </c>
      <c r="E65" s="1">
        <v>2682723</v>
      </c>
      <c r="F65" s="1">
        <v>423</v>
      </c>
      <c r="G65" s="1">
        <v>123</v>
      </c>
      <c r="H65" s="1"/>
      <c r="I65" s="1"/>
      <c r="J65" s="1"/>
      <c r="K65" s="1"/>
      <c r="L65" s="1"/>
      <c r="M65" s="1"/>
      <c r="N65" s="1"/>
      <c r="O65" s="1"/>
      <c r="P65" s="1">
        <v>1339202</v>
      </c>
      <c r="Q65" s="1"/>
    </row>
    <row r="66" spans="1:17" x14ac:dyDescent="0.25">
      <c r="A66" t="s">
        <v>8</v>
      </c>
      <c r="B66" s="1"/>
      <c r="C66" s="1"/>
      <c r="D66" s="1">
        <v>1343762</v>
      </c>
      <c r="E66" s="1">
        <v>2679809</v>
      </c>
      <c r="F66" s="1">
        <v>451</v>
      </c>
      <c r="G66" s="1">
        <v>114</v>
      </c>
      <c r="H66" s="1"/>
      <c r="I66" s="1"/>
      <c r="J66" s="1"/>
      <c r="K66" s="1"/>
      <c r="L66" s="1"/>
      <c r="M66" s="1"/>
      <c r="N66" s="1"/>
      <c r="O66" s="1"/>
      <c r="P66" s="1">
        <v>1346042</v>
      </c>
      <c r="Q66" s="1"/>
    </row>
    <row r="67" spans="1:17" x14ac:dyDescent="0.25">
      <c r="A67" t="s">
        <v>9</v>
      </c>
      <c r="B67" s="1"/>
      <c r="C67" s="1"/>
      <c r="D67" s="1">
        <v>1339994</v>
      </c>
      <c r="E67" s="1">
        <v>2680013</v>
      </c>
      <c r="F67" s="1">
        <v>451</v>
      </c>
      <c r="G67" s="1">
        <v>122</v>
      </c>
      <c r="H67" s="1"/>
      <c r="I67" s="1"/>
      <c r="J67" s="1"/>
      <c r="K67" s="1"/>
      <c r="L67" s="1"/>
      <c r="M67" s="1"/>
      <c r="N67" s="1"/>
      <c r="O67" s="1"/>
      <c r="P67" s="1">
        <v>1318693</v>
      </c>
      <c r="Q67" s="1"/>
    </row>
    <row r="68" spans="1:17" x14ac:dyDescent="0.25">
      <c r="A68" t="s">
        <v>10</v>
      </c>
      <c r="B68" s="1"/>
      <c r="C68" s="1"/>
      <c r="D68" s="1">
        <v>1338383</v>
      </c>
      <c r="E68" s="1">
        <v>2688639</v>
      </c>
      <c r="F68" s="1">
        <v>433</v>
      </c>
      <c r="G68" s="1">
        <v>116</v>
      </c>
      <c r="H68" s="1"/>
      <c r="I68" s="1"/>
      <c r="J68" s="1"/>
      <c r="K68" s="1"/>
      <c r="L68" s="1"/>
      <c r="M68" s="1"/>
      <c r="N68" s="1"/>
      <c r="O68" s="1"/>
      <c r="P68" s="1">
        <v>1321979</v>
      </c>
      <c r="Q68" s="1"/>
    </row>
    <row r="69" spans="1:17" x14ac:dyDescent="0.25">
      <c r="A69" t="s">
        <v>11</v>
      </c>
      <c r="B69" s="1"/>
      <c r="C69" s="1"/>
      <c r="D69" s="1">
        <v>1340001</v>
      </c>
      <c r="E69" s="1">
        <v>2687791</v>
      </c>
      <c r="F69" s="1">
        <v>427</v>
      </c>
      <c r="G69" s="1">
        <v>116</v>
      </c>
      <c r="H69" s="1"/>
      <c r="I69" s="1"/>
      <c r="J69" s="1"/>
      <c r="K69" s="1"/>
      <c r="L69" s="1"/>
      <c r="M69" s="1"/>
      <c r="N69" s="1"/>
      <c r="O69" s="1"/>
      <c r="P69" s="1">
        <v>1278971</v>
      </c>
      <c r="Q69" s="1"/>
    </row>
    <row r="70" spans="1:17" x14ac:dyDescent="0.25">
      <c r="A70" s="13" t="s">
        <v>23</v>
      </c>
      <c r="B70" s="12">
        <f t="shared" ref="B70" si="53">SUM(B60:B69)</f>
        <v>0</v>
      </c>
      <c r="C70" s="12">
        <f t="shared" ref="C70" si="54">SUM(C60:C69)</f>
        <v>0</v>
      </c>
      <c r="D70" s="12">
        <f t="shared" ref="D70" si="55">SUM(D60:D69)</f>
        <v>13366877</v>
      </c>
      <c r="E70" s="12">
        <f t="shared" ref="E70" si="56">SUM(E60:E69)</f>
        <v>26833366</v>
      </c>
      <c r="F70" s="12">
        <f>SUM(F60:F69)</f>
        <v>4357</v>
      </c>
      <c r="G70" s="12">
        <f>SUM(G60:G69)</f>
        <v>1211</v>
      </c>
      <c r="H70" s="12">
        <f t="shared" ref="H70" si="57">SUM(H60:H69)</f>
        <v>0</v>
      </c>
      <c r="I70" s="12">
        <f t="shared" ref="I70" si="58">SUM(I60:I69)</f>
        <v>0</v>
      </c>
      <c r="J70" s="12">
        <f t="shared" ref="J70:L70" si="59">SUM(J60:J69)</f>
        <v>0</v>
      </c>
      <c r="K70" s="12">
        <f t="shared" ref="K70:N70" si="60">SUM(K60:K69)</f>
        <v>0</v>
      </c>
      <c r="L70" s="12">
        <f t="shared" si="59"/>
        <v>0</v>
      </c>
      <c r="M70" s="12">
        <f t="shared" si="60"/>
        <v>0</v>
      </c>
      <c r="N70" s="12">
        <f t="shared" si="60"/>
        <v>0</v>
      </c>
      <c r="O70" s="12">
        <f t="shared" ref="O70:Q70" si="61">SUM(O60:O69)</f>
        <v>0</v>
      </c>
      <c r="P70" s="12">
        <f t="shared" si="61"/>
        <v>13273744</v>
      </c>
      <c r="Q70" s="12">
        <f t="shared" si="61"/>
        <v>0</v>
      </c>
    </row>
    <row r="71" spans="1:17" x14ac:dyDescent="0.25">
      <c r="A71" s="14"/>
      <c r="B71" s="15">
        <f t="shared" ref="B71" si="62">SUM(B70:C70)</f>
        <v>0</v>
      </c>
      <c r="C71" s="16"/>
      <c r="D71" s="15">
        <f t="shared" ref="D71" si="63">SUM(D70:E70)</f>
        <v>40200243</v>
      </c>
      <c r="E71" s="16"/>
      <c r="F71" s="15">
        <f>SUM(F70:G70)</f>
        <v>5568</v>
      </c>
      <c r="G71" s="16"/>
      <c r="H71" s="15">
        <f t="shared" ref="H71" si="64">SUM(H70:I70)</f>
        <v>0</v>
      </c>
      <c r="I71" s="16"/>
      <c r="J71" s="15">
        <f t="shared" ref="J71:L71" si="65">SUM(J70:K70)</f>
        <v>0</v>
      </c>
      <c r="K71" s="16"/>
      <c r="L71" s="15">
        <f t="shared" si="65"/>
        <v>0</v>
      </c>
      <c r="M71" s="16"/>
      <c r="N71" s="15">
        <f t="shared" ref="N71:O71" si="66">SUM(N70:O70)</f>
        <v>0</v>
      </c>
      <c r="O71" s="16"/>
      <c r="P71" s="15">
        <f t="shared" ref="P71:Q71" si="67">SUM(P70:Q70)</f>
        <v>13273744</v>
      </c>
      <c r="Q71" s="16"/>
    </row>
    <row r="72" spans="1:17" x14ac:dyDescent="0.25">
      <c r="A72" s="6" t="s">
        <v>22</v>
      </c>
      <c r="B72" s="20">
        <f>SUM(B71+B57+B43+B29+B15)</f>
        <v>0</v>
      </c>
      <c r="C72" s="21"/>
      <c r="D72" s="20">
        <f t="shared" ref="D72" si="68">SUM(D71+D57+D43+D29+D15)</f>
        <v>50565891</v>
      </c>
      <c r="E72" s="21"/>
      <c r="F72" s="20">
        <f>SUM(F71+F57+F43+F29+F15)</f>
        <v>8615</v>
      </c>
      <c r="G72" s="21"/>
      <c r="H72" s="20">
        <f t="shared" ref="H72" si="69">SUM(H71+H57+H43+H29+H15)</f>
        <v>0</v>
      </c>
      <c r="I72" s="21"/>
      <c r="J72" s="20">
        <f t="shared" ref="J72:L72" si="70">SUM(J71+J57+J43+J29+J15)</f>
        <v>0</v>
      </c>
      <c r="K72" s="21"/>
      <c r="L72" s="20">
        <f t="shared" si="70"/>
        <v>0</v>
      </c>
      <c r="M72" s="21"/>
      <c r="N72" s="20">
        <f t="shared" ref="N72:O72" si="71">SUM(N71+N57+N43+N29+N15)</f>
        <v>0</v>
      </c>
      <c r="O72" s="21"/>
      <c r="P72" s="20">
        <f t="shared" ref="P72:Q72" si="72">SUM(P71+P57+P43+P29+P15)</f>
        <v>23532366</v>
      </c>
      <c r="Q72" s="21"/>
    </row>
  </sheetData>
  <dataConsolidate/>
  <mergeCells count="66">
    <mergeCell ref="P71:Q71"/>
    <mergeCell ref="P72:Q72"/>
    <mergeCell ref="B2:P2"/>
    <mergeCell ref="B16:Q16"/>
    <mergeCell ref="B30:Q30"/>
    <mergeCell ref="B44:Q44"/>
    <mergeCell ref="B58:Q58"/>
    <mergeCell ref="P1:Q1"/>
    <mergeCell ref="P15:Q15"/>
    <mergeCell ref="P29:Q29"/>
    <mergeCell ref="P43:Q43"/>
    <mergeCell ref="P57:Q57"/>
    <mergeCell ref="L71:M71"/>
    <mergeCell ref="L72:M72"/>
    <mergeCell ref="N1:O1"/>
    <mergeCell ref="N15:O15"/>
    <mergeCell ref="N29:O29"/>
    <mergeCell ref="N43:O43"/>
    <mergeCell ref="N57:O57"/>
    <mergeCell ref="N71:O71"/>
    <mergeCell ref="N72:O72"/>
    <mergeCell ref="L1:M1"/>
    <mergeCell ref="L15:M15"/>
    <mergeCell ref="L29:M29"/>
    <mergeCell ref="L43:M43"/>
    <mergeCell ref="L57:M57"/>
    <mergeCell ref="B1:C1"/>
    <mergeCell ref="D1:E1"/>
    <mergeCell ref="F1:G1"/>
    <mergeCell ref="H1:I1"/>
    <mergeCell ref="J1:K1"/>
    <mergeCell ref="F72:G72"/>
    <mergeCell ref="H72:I72"/>
    <mergeCell ref="J72:K72"/>
    <mergeCell ref="B72:C72"/>
    <mergeCell ref="D72:E72"/>
    <mergeCell ref="H29:I29"/>
    <mergeCell ref="J29:K29"/>
    <mergeCell ref="H15:I15"/>
    <mergeCell ref="J15:K15"/>
    <mergeCell ref="H43:I43"/>
    <mergeCell ref="J43:K43"/>
    <mergeCell ref="A14:A15"/>
    <mergeCell ref="F15:G15"/>
    <mergeCell ref="A28:A29"/>
    <mergeCell ref="F29:G29"/>
    <mergeCell ref="A42:A43"/>
    <mergeCell ref="F43:G43"/>
    <mergeCell ref="B15:C15"/>
    <mergeCell ref="D15:E15"/>
    <mergeCell ref="B29:C29"/>
    <mergeCell ref="D29:E29"/>
    <mergeCell ref="B43:C43"/>
    <mergeCell ref="D43:E43"/>
    <mergeCell ref="J71:K71"/>
    <mergeCell ref="B71:C71"/>
    <mergeCell ref="D71:E71"/>
    <mergeCell ref="B57:C57"/>
    <mergeCell ref="D57:E57"/>
    <mergeCell ref="J57:K57"/>
    <mergeCell ref="A56:A57"/>
    <mergeCell ref="F57:G57"/>
    <mergeCell ref="A70:A71"/>
    <mergeCell ref="F71:G71"/>
    <mergeCell ref="H71:I71"/>
    <mergeCell ref="H57:I57"/>
  </mergeCells>
  <phoneticPr fontId="4" type="noConversion"/>
  <pageMargins left="0.511811024" right="0.511811024" top="0.78740157499999996" bottom="0.78740157499999996" header="0.31496062000000002" footer="0.31496062000000002"/>
  <ignoredErrors>
    <ignoredError sqref="A14:A15 A42:K43 A57:K57 A70:K71 A56:D56 F56:K56 R14:XFD15 R42:XFD43 R57:XFD57 R70:XFD71 R56:XFD56 B14:K15 B28:K28 B16:Q17 L28:Q28 L14:Q15 L42:Q42 L56:Q56 L70:Q70 B27:O27 B18:O18 B19:O19 B20:O20 B21:O21 B22:O22 B23:O23 B24:O24 B25:O25 B26:O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Bernardini</dc:creator>
  <cp:lastModifiedBy>Guilherme Bernardini</cp:lastModifiedBy>
  <dcterms:created xsi:type="dcterms:W3CDTF">2023-11-03T03:21:23Z</dcterms:created>
  <dcterms:modified xsi:type="dcterms:W3CDTF">2023-11-15T00:39:14Z</dcterms:modified>
</cp:coreProperties>
</file>