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899140\Documents\GitHub\Projeto-II-Estrutura-de-Dados\"/>
    </mc:Choice>
  </mc:AlternateContent>
  <xr:revisionPtr revIDLastSave="0" documentId="13_ncr:1_{B1EB906E-4A3F-40C7-9F7B-57B3FA5F6917}" xr6:coauthVersionLast="36" xr6:coauthVersionMax="47" xr10:uidLastSave="{00000000-0000-0000-0000-000000000000}"/>
  <bookViews>
    <workbookView xWindow="-120" yWindow="-120" windowWidth="20640" windowHeight="11160" xr2:uid="{37BD5372-493E-42B1-801B-B4D1539963C8}"/>
  </bookViews>
  <sheets>
    <sheet name="Teste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1" l="1"/>
  <c r="N72" i="1"/>
  <c r="O70" i="1"/>
  <c r="N70" i="1"/>
  <c r="N71" i="1" s="1"/>
  <c r="M70" i="1"/>
  <c r="L70" i="1"/>
  <c r="L71" i="1" s="1"/>
  <c r="O56" i="1"/>
  <c r="N56" i="1"/>
  <c r="N57" i="1" s="1"/>
  <c r="M56" i="1"/>
  <c r="L56" i="1"/>
  <c r="L57" i="1" s="1"/>
  <c r="N43" i="1"/>
  <c r="L43" i="1"/>
  <c r="O42" i="1"/>
  <c r="N42" i="1"/>
  <c r="M42" i="1"/>
  <c r="L42" i="1"/>
  <c r="O28" i="1"/>
  <c r="N28" i="1"/>
  <c r="N29" i="1" s="1"/>
  <c r="M28" i="1"/>
  <c r="L28" i="1"/>
  <c r="L29" i="1" s="1"/>
  <c r="J15" i="1"/>
  <c r="J14" i="1"/>
  <c r="I14" i="1"/>
  <c r="K14" i="1"/>
  <c r="L14" i="1"/>
  <c r="M14" i="1"/>
  <c r="N14" i="1"/>
  <c r="O14" i="1"/>
  <c r="N15" i="1" s="1"/>
  <c r="L15" i="1" l="1"/>
  <c r="B72" i="1"/>
  <c r="K70" i="1"/>
  <c r="J70" i="1"/>
  <c r="J71" i="1" s="1"/>
  <c r="I70" i="1"/>
  <c r="H70" i="1"/>
  <c r="H71" i="1" s="1"/>
  <c r="G70" i="1"/>
  <c r="F70" i="1"/>
  <c r="E70" i="1"/>
  <c r="D70" i="1"/>
  <c r="D71" i="1" s="1"/>
  <c r="C70" i="1"/>
  <c r="B70" i="1"/>
  <c r="J57" i="1"/>
  <c r="K56" i="1"/>
  <c r="J56" i="1"/>
  <c r="I56" i="1"/>
  <c r="H56" i="1"/>
  <c r="H57" i="1" s="1"/>
  <c r="G56" i="1"/>
  <c r="F56" i="1"/>
  <c r="E56" i="1"/>
  <c r="D56" i="1"/>
  <c r="C56" i="1"/>
  <c r="B56" i="1"/>
  <c r="K42" i="1"/>
  <c r="J42" i="1"/>
  <c r="J43" i="1" s="1"/>
  <c r="I42" i="1"/>
  <c r="H42" i="1"/>
  <c r="G42" i="1"/>
  <c r="F42" i="1"/>
  <c r="E42" i="1"/>
  <c r="D42" i="1"/>
  <c r="C42" i="1"/>
  <c r="B42" i="1"/>
  <c r="H14" i="1"/>
  <c r="H15" i="1" s="1"/>
  <c r="G14" i="1"/>
  <c r="F14" i="1"/>
  <c r="E14" i="1"/>
  <c r="D14" i="1"/>
  <c r="C14" i="1"/>
  <c r="B14" i="1"/>
  <c r="B28" i="1"/>
  <c r="C28" i="1"/>
  <c r="D28" i="1"/>
  <c r="E28" i="1"/>
  <c r="H28" i="1"/>
  <c r="H29" i="1" s="1"/>
  <c r="I28" i="1"/>
  <c r="J28" i="1"/>
  <c r="J29" i="1" s="1"/>
  <c r="K28" i="1"/>
  <c r="G28" i="1"/>
  <c r="F28" i="1"/>
  <c r="D57" i="1" l="1"/>
  <c r="H43" i="1"/>
  <c r="H72" i="1" s="1"/>
  <c r="D43" i="1"/>
  <c r="D29" i="1"/>
  <c r="D15" i="1"/>
  <c r="B71" i="1"/>
  <c r="B57" i="1"/>
  <c r="B43" i="1"/>
  <c r="B29" i="1"/>
  <c r="B15" i="1"/>
  <c r="F71" i="1"/>
  <c r="F57" i="1"/>
  <c r="F43" i="1"/>
  <c r="F29" i="1"/>
  <c r="F15" i="1"/>
  <c r="J72" i="1"/>
  <c r="D72" i="1" l="1"/>
  <c r="F72" i="1"/>
</calcChain>
</file>

<file path=xl/sharedStrings.xml><?xml version="1.0" encoding="utf-8"?>
<sst xmlns="http://schemas.openxmlformats.org/spreadsheetml/2006/main" count="79" uniqueCount="27">
  <si>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</si>
  <si>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</si>
  <si>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</si>
  <si>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</si>
  <si>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</si>
  <si>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</si>
  <si>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</si>
  <si>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</si>
  <si>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</si>
  <si>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</si>
  <si>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</si>
  <si>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</si>
  <si>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</si>
  <si>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Buble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</si>
  <si>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</si>
  <si>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</si>
  <si>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</si>
  <si>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</si>
  <si>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</si>
  <si>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</si>
  <si>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</si>
  <si>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</si>
  <si>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</si>
  <si>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</si>
  <si>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Quick - Early</t>
  </si>
  <si>
    <t>Quick - End</t>
  </si>
  <si>
    <t>Quick -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</si>
</sst>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O72"/>
  <sheetViews>
    <sheetView tabSelected="1" workbookViewId="0">
      <pane ySplit="1" topLeftCell="A50" activePane="bottomLeft" state="frozen"/>
      <selection pane="bottomLeft" activeCell="B58" sqref="B58:O58"/>
    </sheetView>
  </sheetViews>
  <sheetFormatPr defaultRowHeight="15" x14ac:dyDescent="0.25"/>
  <sheetData>
    <row r="1" spans="1:15" x14ac:dyDescent="0.25">
      <c r="A1" s="7" t="s">
        <v>0</v>
      </c>
      <c r="B1" s="13" t="s">
        <v>12</v>
      </c>
      <c r="C1" s="14"/>
      <c r="D1" s="15" t="s">
        <v>13</v>
      </c>
      <c r="E1" s="16"/>
      <c r="F1" s="15" t="s">
        <v>14</v>
      </c>
      <c r="G1" s="16"/>
      <c r="H1" s="15" t="s">
        <v>15</v>
      </c>
      <c r="I1" s="16"/>
      <c r="J1" s="15" t="s">
        <v>24</v>
      </c>
      <c r="K1" s="16"/>
      <c r="L1" s="15" t="s">
        <v>26</v>
      </c>
      <c r="M1" s="16"/>
      <c r="N1" s="15" t="s">
        <v>25</v>
      </c>
      <c r="O1" s="16"/>
    </row>
    <row r="2" spans="1:15" x14ac:dyDescent="0.25">
      <c r="A2" s="8" t="s">
        <v>17</v>
      </c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</row>
    <row r="4" spans="1:15" x14ac:dyDescent="0.25">
      <c r="A4" t="s">
        <v>2</v>
      </c>
      <c r="B4" s="1">
        <v>71</v>
      </c>
      <c r="C4" s="1">
        <v>139</v>
      </c>
      <c r="D4" s="1">
        <v>358</v>
      </c>
      <c r="E4" s="1">
        <v>333</v>
      </c>
      <c r="F4" s="1">
        <v>1</v>
      </c>
      <c r="G4" s="1">
        <v>0</v>
      </c>
      <c r="H4" s="1"/>
      <c r="I4" s="1"/>
      <c r="J4" s="1"/>
      <c r="K4" s="1"/>
      <c r="L4" s="1"/>
      <c r="M4" s="1"/>
      <c r="N4" s="1"/>
      <c r="O4" s="1"/>
    </row>
    <row r="5" spans="1:15" x14ac:dyDescent="0.25">
      <c r="A5" t="s">
        <v>3</v>
      </c>
      <c r="B5" s="1">
        <v>70</v>
      </c>
      <c r="C5" s="1">
        <v>146</v>
      </c>
      <c r="D5" s="1">
        <v>360</v>
      </c>
      <c r="E5" s="1">
        <v>343</v>
      </c>
      <c r="F5" s="1">
        <v>3</v>
      </c>
      <c r="G5" s="1">
        <v>0</v>
      </c>
      <c r="H5" s="1"/>
      <c r="I5" s="1"/>
      <c r="J5" s="1"/>
      <c r="K5" s="1"/>
      <c r="L5" s="1"/>
      <c r="M5" s="1"/>
      <c r="N5" s="1"/>
      <c r="O5" s="1"/>
    </row>
    <row r="6" spans="1:15" x14ac:dyDescent="0.25">
      <c r="A6" t="s">
        <v>4</v>
      </c>
      <c r="B6" s="1">
        <v>70</v>
      </c>
      <c r="C6" s="1">
        <v>142</v>
      </c>
      <c r="D6" s="1">
        <v>363</v>
      </c>
      <c r="E6" s="1">
        <v>341</v>
      </c>
      <c r="F6" s="1">
        <v>1</v>
      </c>
      <c r="G6" s="1">
        <v>0</v>
      </c>
      <c r="H6" s="1"/>
      <c r="I6" s="1"/>
      <c r="J6" s="1"/>
      <c r="K6" s="1"/>
      <c r="L6" s="1"/>
      <c r="M6" s="1"/>
      <c r="N6" s="1"/>
      <c r="O6" s="1"/>
    </row>
    <row r="7" spans="1:15" x14ac:dyDescent="0.25">
      <c r="A7" t="s">
        <v>5</v>
      </c>
      <c r="B7" s="1">
        <v>71</v>
      </c>
      <c r="C7" s="1">
        <v>139</v>
      </c>
      <c r="D7" s="1">
        <v>360</v>
      </c>
      <c r="E7" s="1">
        <v>336</v>
      </c>
      <c r="F7" s="1">
        <v>1</v>
      </c>
      <c r="G7" s="1">
        <v>0</v>
      </c>
      <c r="H7" s="1"/>
      <c r="I7" s="1"/>
      <c r="J7" s="1"/>
      <c r="K7" s="1"/>
      <c r="L7" s="1"/>
      <c r="M7" s="1"/>
      <c r="N7" s="1"/>
      <c r="O7" s="1"/>
    </row>
    <row r="8" spans="1:15" x14ac:dyDescent="0.25">
      <c r="A8" t="s">
        <v>6</v>
      </c>
      <c r="B8" s="1">
        <v>70</v>
      </c>
      <c r="C8" s="1">
        <v>139</v>
      </c>
      <c r="D8" s="1">
        <v>363</v>
      </c>
      <c r="E8" s="1">
        <v>355</v>
      </c>
      <c r="F8" s="1">
        <v>1</v>
      </c>
      <c r="G8" s="1">
        <v>0</v>
      </c>
      <c r="H8" s="1"/>
      <c r="I8" s="1"/>
      <c r="J8" s="1"/>
      <c r="K8" s="1"/>
      <c r="L8" s="1"/>
      <c r="M8" s="1"/>
      <c r="N8" s="1"/>
      <c r="O8" s="1"/>
    </row>
    <row r="9" spans="1:15" x14ac:dyDescent="0.25">
      <c r="A9" t="s">
        <v>7</v>
      </c>
      <c r="B9" s="1">
        <v>74</v>
      </c>
      <c r="C9" s="1">
        <v>148</v>
      </c>
      <c r="D9" s="1">
        <v>369</v>
      </c>
      <c r="E9" s="1">
        <v>337</v>
      </c>
      <c r="F9" s="1">
        <v>1</v>
      </c>
      <c r="G9" s="1">
        <v>0</v>
      </c>
      <c r="H9" s="1"/>
      <c r="I9" s="1"/>
      <c r="J9" s="1"/>
      <c r="K9" s="1"/>
      <c r="L9" s="1"/>
      <c r="M9" s="1"/>
      <c r="N9" s="1"/>
      <c r="O9" s="1"/>
    </row>
    <row r="10" spans="1:15" x14ac:dyDescent="0.25">
      <c r="A10" t="s">
        <v>8</v>
      </c>
      <c r="B10" s="1">
        <v>72</v>
      </c>
      <c r="C10" s="1">
        <v>143</v>
      </c>
      <c r="D10" s="1">
        <v>365</v>
      </c>
      <c r="E10" s="1">
        <v>338</v>
      </c>
      <c r="F10" s="1">
        <v>1</v>
      </c>
      <c r="G10" s="1">
        <v>0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t="s">
        <v>9</v>
      </c>
      <c r="B11" s="1">
        <v>70</v>
      </c>
      <c r="C11" s="1">
        <v>140</v>
      </c>
      <c r="D11" s="1">
        <v>365</v>
      </c>
      <c r="E11" s="1">
        <v>339</v>
      </c>
      <c r="F11" s="1">
        <v>1</v>
      </c>
      <c r="G11" s="1">
        <v>0</v>
      </c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t="s">
        <v>10</v>
      </c>
      <c r="B12" s="1">
        <v>71</v>
      </c>
      <c r="C12" s="1">
        <v>147</v>
      </c>
      <c r="D12" s="1">
        <v>365</v>
      </c>
      <c r="E12" s="1">
        <v>338</v>
      </c>
      <c r="F12" s="1">
        <v>2</v>
      </c>
      <c r="G12" s="1">
        <v>0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t="s">
        <v>11</v>
      </c>
      <c r="B13" s="1">
        <v>71</v>
      </c>
      <c r="C13" s="1">
        <v>139</v>
      </c>
      <c r="D13" s="1">
        <v>363</v>
      </c>
      <c r="E13" s="1">
        <v>339</v>
      </c>
      <c r="F13" s="1">
        <v>2</v>
      </c>
      <c r="G13" s="1">
        <v>0</v>
      </c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21" t="s">
        <v>23</v>
      </c>
      <c r="B14" s="12">
        <f t="shared" ref="B14" si="0">SUM(B4:B13)</f>
        <v>710</v>
      </c>
      <c r="C14" s="12">
        <f t="shared" ref="C14" si="1">SUM(C4:C13)</f>
        <v>1422</v>
      </c>
      <c r="D14" s="12">
        <f t="shared" ref="D14" si="2">SUM(D4:D13)</f>
        <v>3631</v>
      </c>
      <c r="E14" s="12">
        <f t="shared" ref="E14" si="3">SUM(E4:E13)</f>
        <v>3399</v>
      </c>
      <c r="F14" s="12">
        <f>SUM(F4:F13)</f>
        <v>14</v>
      </c>
      <c r="G14" s="12">
        <f>SUM(G4:G13)</f>
        <v>0</v>
      </c>
      <c r="H14" s="12">
        <f t="shared" ref="H14" si="4">SUM(H4:H13)</f>
        <v>0</v>
      </c>
      <c r="I14" s="12">
        <f>SUM(I4:I13)</f>
        <v>0</v>
      </c>
      <c r="J14" s="12">
        <f>SUM(J4:J13)</f>
        <v>0</v>
      </c>
      <c r="K14" s="12">
        <f>SUM(K4:K13)</f>
        <v>0</v>
      </c>
      <c r="L14" s="12">
        <f>SUM(L4:L13)</f>
        <v>0</v>
      </c>
      <c r="M14" s="12">
        <f>SUM(M4:M13)</f>
        <v>0</v>
      </c>
      <c r="N14" s="12">
        <f>SUM(N4:N13)</f>
        <v>0</v>
      </c>
      <c r="O14" s="12">
        <f>SUM(O4:O13)</f>
        <v>0</v>
      </c>
    </row>
    <row r="15" spans="1:15" x14ac:dyDescent="0.25">
      <c r="A15" s="22"/>
      <c r="B15" s="23">
        <f t="shared" ref="B15" si="5">SUM(B14:C14)</f>
        <v>2132</v>
      </c>
      <c r="C15" s="24"/>
      <c r="D15" s="23">
        <f t="shared" ref="D15" si="6">SUM(D14:E14)</f>
        <v>7030</v>
      </c>
      <c r="E15" s="24"/>
      <c r="F15" s="23">
        <f>SUM(F14:G14)</f>
        <v>14</v>
      </c>
      <c r="G15" s="24"/>
      <c r="H15" s="23">
        <f t="shared" ref="H15" si="7">SUM(H14:I14)</f>
        <v>0</v>
      </c>
      <c r="I15" s="24"/>
      <c r="J15" s="23">
        <f>SUM(J14:K14)</f>
        <v>0</v>
      </c>
      <c r="K15" s="24"/>
      <c r="L15" s="23">
        <f t="shared" ref="L15" si="8">SUM(L14:M14)</f>
        <v>0</v>
      </c>
      <c r="M15" s="24"/>
      <c r="N15" s="23">
        <f t="shared" ref="N15" si="9">SUM(N14:O14)</f>
        <v>0</v>
      </c>
      <c r="O15" s="24"/>
    </row>
    <row r="16" spans="1:15" x14ac:dyDescent="0.25">
      <c r="A16" s="8" t="s">
        <v>17</v>
      </c>
      <c r="B16" s="25" t="s">
        <v>19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25">
      <c r="A17" s="5" t="s">
        <v>1</v>
      </c>
      <c r="B17" s="3">
        <v>1</v>
      </c>
      <c r="C17" s="4">
        <v>2</v>
      </c>
      <c r="D17" s="3">
        <v>1</v>
      </c>
      <c r="E17" s="4">
        <v>2</v>
      </c>
      <c r="F17" s="3">
        <v>1</v>
      </c>
      <c r="G17" s="4">
        <v>2</v>
      </c>
      <c r="H17" s="3">
        <v>1</v>
      </c>
      <c r="I17" s="4">
        <v>2</v>
      </c>
      <c r="J17" s="3">
        <v>1</v>
      </c>
      <c r="K17" s="4">
        <v>2</v>
      </c>
      <c r="L17" s="3">
        <v>1</v>
      </c>
      <c r="M17" s="4">
        <v>2</v>
      </c>
      <c r="N17" s="3">
        <v>1</v>
      </c>
      <c r="O17" s="4">
        <v>2</v>
      </c>
    </row>
    <row r="18" spans="1:15" x14ac:dyDescent="0.25">
      <c r="A18" t="s">
        <v>2</v>
      </c>
      <c r="B18" s="1">
        <v>1771</v>
      </c>
      <c r="C18" s="1">
        <v>3550</v>
      </c>
      <c r="D18" s="1">
        <v>10155</v>
      </c>
      <c r="E18" s="1">
        <v>8417</v>
      </c>
      <c r="F18" s="1">
        <v>10</v>
      </c>
      <c r="G18" s="1">
        <v>3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t="s">
        <v>3</v>
      </c>
      <c r="B19" s="1">
        <v>1757</v>
      </c>
      <c r="C19" s="1">
        <v>3676</v>
      </c>
      <c r="D19" s="1">
        <v>10170</v>
      </c>
      <c r="E19" s="1">
        <v>8494</v>
      </c>
      <c r="F19" s="1">
        <v>10</v>
      </c>
      <c r="G19" s="1">
        <v>2</v>
      </c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t="s">
        <v>4</v>
      </c>
      <c r="B20" s="1">
        <v>1777</v>
      </c>
      <c r="C20" s="1">
        <v>3666</v>
      </c>
      <c r="D20" s="1">
        <v>10089</v>
      </c>
      <c r="E20" s="1">
        <v>8477</v>
      </c>
      <c r="F20" s="1">
        <v>10</v>
      </c>
      <c r="G20" s="1">
        <v>3</v>
      </c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t="s">
        <v>5</v>
      </c>
      <c r="B21" s="1">
        <v>1776</v>
      </c>
      <c r="C21" s="1">
        <v>3719</v>
      </c>
      <c r="D21" s="1">
        <v>10132</v>
      </c>
      <c r="E21" s="1">
        <v>8359</v>
      </c>
      <c r="F21" s="1">
        <v>10</v>
      </c>
      <c r="G21" s="1">
        <v>3</v>
      </c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t="s">
        <v>6</v>
      </c>
      <c r="B22" s="1">
        <v>1759</v>
      </c>
      <c r="C22" s="1">
        <v>3579</v>
      </c>
      <c r="D22" s="1">
        <v>10091</v>
      </c>
      <c r="E22" s="1">
        <v>8397</v>
      </c>
      <c r="F22" s="1">
        <v>10</v>
      </c>
      <c r="G22" s="1">
        <v>2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t="s">
        <v>7</v>
      </c>
      <c r="B23" s="1">
        <v>1783</v>
      </c>
      <c r="C23" s="1">
        <v>3608</v>
      </c>
      <c r="D23" s="1">
        <v>10124</v>
      </c>
      <c r="E23" s="1">
        <v>8374</v>
      </c>
      <c r="F23" s="1">
        <v>10</v>
      </c>
      <c r="G23" s="1">
        <v>3</v>
      </c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t="s">
        <v>8</v>
      </c>
      <c r="B24" s="1">
        <v>1773</v>
      </c>
      <c r="C24" s="1">
        <v>3617</v>
      </c>
      <c r="D24" s="1">
        <v>10110</v>
      </c>
      <c r="E24" s="1">
        <v>8437</v>
      </c>
      <c r="F24" s="1">
        <v>10</v>
      </c>
      <c r="G24" s="1">
        <v>3</v>
      </c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t="s">
        <v>9</v>
      </c>
      <c r="B25" s="1">
        <v>1759</v>
      </c>
      <c r="C25" s="1">
        <v>3530</v>
      </c>
      <c r="D25" s="1">
        <v>10105</v>
      </c>
      <c r="E25" s="1">
        <v>8392</v>
      </c>
      <c r="F25" s="1">
        <v>10</v>
      </c>
      <c r="G25" s="1">
        <v>3</v>
      </c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t="s">
        <v>10</v>
      </c>
      <c r="B26" s="1">
        <v>1763</v>
      </c>
      <c r="C26" s="1">
        <v>3587</v>
      </c>
      <c r="D26" s="1">
        <v>10105</v>
      </c>
      <c r="E26" s="1">
        <v>8389</v>
      </c>
      <c r="F26" s="1">
        <v>10</v>
      </c>
      <c r="G26" s="1">
        <v>3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t="s">
        <v>11</v>
      </c>
      <c r="B27" s="2">
        <v>1757</v>
      </c>
      <c r="C27" s="2">
        <v>3616</v>
      </c>
      <c r="D27" s="2">
        <v>10122</v>
      </c>
      <c r="E27" s="2">
        <v>8373</v>
      </c>
      <c r="F27" s="2">
        <v>11</v>
      </c>
      <c r="G27" s="2">
        <v>2</v>
      </c>
      <c r="H27" s="2"/>
      <c r="I27" s="2"/>
      <c r="J27" s="2"/>
      <c r="K27" s="2"/>
      <c r="L27" s="1"/>
      <c r="M27" s="1"/>
      <c r="N27" s="1"/>
      <c r="O27" s="1"/>
    </row>
    <row r="28" spans="1:15" x14ac:dyDescent="0.25">
      <c r="A28" s="21" t="s">
        <v>23</v>
      </c>
      <c r="B28" s="12">
        <f t="shared" ref="B28:E28" si="10">SUM(B18:B27)</f>
        <v>17675</v>
      </c>
      <c r="C28" s="12">
        <f t="shared" si="10"/>
        <v>36148</v>
      </c>
      <c r="D28" s="12">
        <f t="shared" si="10"/>
        <v>101203</v>
      </c>
      <c r="E28" s="12">
        <f t="shared" si="10"/>
        <v>84109</v>
      </c>
      <c r="F28" s="12">
        <f>SUM(F18:F27)</f>
        <v>101</v>
      </c>
      <c r="G28" s="12">
        <f>SUM(G18:G27)</f>
        <v>27</v>
      </c>
      <c r="H28" s="12">
        <f t="shared" ref="H28:K28" si="11">SUM(H18:H27)</f>
        <v>0</v>
      </c>
      <c r="I28" s="12">
        <f t="shared" si="11"/>
        <v>0</v>
      </c>
      <c r="J28" s="12">
        <f t="shared" si="11"/>
        <v>0</v>
      </c>
      <c r="K28" s="12">
        <f t="shared" si="11"/>
        <v>0</v>
      </c>
      <c r="L28" s="12">
        <f>SUM(L18:L27)</f>
        <v>0</v>
      </c>
      <c r="M28" s="12">
        <f>SUM(M18:M27)</f>
        <v>0</v>
      </c>
      <c r="N28" s="12">
        <f>SUM(N18:N27)</f>
        <v>0</v>
      </c>
      <c r="O28" s="12">
        <f>SUM(O18:O27)</f>
        <v>0</v>
      </c>
    </row>
    <row r="29" spans="1:15" x14ac:dyDescent="0.25">
      <c r="A29" s="22"/>
      <c r="B29" s="23">
        <f t="shared" ref="B29" si="12">SUM(B28:C28)</f>
        <v>53823</v>
      </c>
      <c r="C29" s="24"/>
      <c r="D29" s="23">
        <f t="shared" ref="D29" si="13">SUM(D28:E28)</f>
        <v>185312</v>
      </c>
      <c r="E29" s="24"/>
      <c r="F29" s="23">
        <f>SUM(F28:G28)</f>
        <v>128</v>
      </c>
      <c r="G29" s="24"/>
      <c r="H29" s="23">
        <f t="shared" ref="H29" si="14">SUM(H28:I28)</f>
        <v>0</v>
      </c>
      <c r="I29" s="24"/>
      <c r="J29" s="23">
        <f t="shared" ref="J29" si="15">SUM(J28:K28)</f>
        <v>0</v>
      </c>
      <c r="K29" s="24"/>
      <c r="L29" s="23">
        <f t="shared" ref="L29" si="16">SUM(L28:M28)</f>
        <v>0</v>
      </c>
      <c r="M29" s="24"/>
      <c r="N29" s="23">
        <f t="shared" ref="N29" si="17">SUM(N28:O28)</f>
        <v>0</v>
      </c>
      <c r="O29" s="24"/>
    </row>
    <row r="30" spans="1:15" x14ac:dyDescent="0.25">
      <c r="A30" s="8" t="s">
        <v>17</v>
      </c>
      <c r="B30" s="19" t="s">
        <v>18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x14ac:dyDescent="0.25">
      <c r="A31" s="9" t="s">
        <v>1</v>
      </c>
      <c r="B31" s="10">
        <v>1</v>
      </c>
      <c r="C31" s="11">
        <v>2</v>
      </c>
      <c r="D31" s="10">
        <v>1</v>
      </c>
      <c r="E31" s="11">
        <v>2</v>
      </c>
      <c r="F31" s="10">
        <v>1</v>
      </c>
      <c r="G31" s="11">
        <v>2</v>
      </c>
      <c r="H31" s="10">
        <v>1</v>
      </c>
      <c r="I31" s="11">
        <v>2</v>
      </c>
      <c r="J31" s="10">
        <v>1</v>
      </c>
      <c r="K31" s="11">
        <v>2</v>
      </c>
      <c r="L31" s="3">
        <v>1</v>
      </c>
      <c r="M31" s="4">
        <v>2</v>
      </c>
      <c r="N31" s="3">
        <v>1</v>
      </c>
      <c r="O31" s="4">
        <v>2</v>
      </c>
    </row>
    <row r="32" spans="1:15" x14ac:dyDescent="0.25">
      <c r="A32" t="s">
        <v>2</v>
      </c>
      <c r="B32" s="1">
        <v>13354</v>
      </c>
      <c r="C32" s="1">
        <v>27553</v>
      </c>
      <c r="D32" s="1">
        <v>41806</v>
      </c>
      <c r="E32" s="1">
        <v>42394</v>
      </c>
      <c r="F32" s="1">
        <v>23</v>
      </c>
      <c r="G32" s="1">
        <v>8</v>
      </c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t="s">
        <v>3</v>
      </c>
      <c r="B33" s="1">
        <v>11748</v>
      </c>
      <c r="C33" s="1">
        <v>27132</v>
      </c>
      <c r="D33" s="1">
        <v>41875</v>
      </c>
      <c r="E33" s="1">
        <v>33701</v>
      </c>
      <c r="F33" s="1">
        <v>31</v>
      </c>
      <c r="G33" s="1">
        <v>10</v>
      </c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t="s">
        <v>4</v>
      </c>
      <c r="B34" s="1">
        <v>11501</v>
      </c>
      <c r="C34" s="1">
        <v>21876</v>
      </c>
      <c r="D34" s="1">
        <v>47737</v>
      </c>
      <c r="E34" s="1">
        <v>41433</v>
      </c>
      <c r="F34" s="1">
        <v>32</v>
      </c>
      <c r="G34" s="1">
        <v>12</v>
      </c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t="s">
        <v>5</v>
      </c>
      <c r="B35" s="1">
        <v>13475</v>
      </c>
      <c r="C35" s="1">
        <v>26113</v>
      </c>
      <c r="D35" s="1">
        <v>43284</v>
      </c>
      <c r="E35" s="1">
        <v>33562</v>
      </c>
      <c r="F35" s="1">
        <v>29</v>
      </c>
      <c r="G35" s="1">
        <v>9</v>
      </c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t="s">
        <v>6</v>
      </c>
      <c r="B36" s="1">
        <v>13301</v>
      </c>
      <c r="C36" s="1">
        <v>14542</v>
      </c>
      <c r="D36" s="1">
        <v>44102</v>
      </c>
      <c r="E36" s="1">
        <v>33958</v>
      </c>
      <c r="F36" s="1">
        <v>28</v>
      </c>
      <c r="G36" s="1">
        <v>7</v>
      </c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t="s">
        <v>7</v>
      </c>
      <c r="B37" s="1">
        <v>7177</v>
      </c>
      <c r="C37" s="1">
        <v>15081</v>
      </c>
      <c r="D37" s="1">
        <v>41700</v>
      </c>
      <c r="E37" s="1">
        <v>33587</v>
      </c>
      <c r="F37" s="1">
        <v>21</v>
      </c>
      <c r="G37" s="1">
        <v>8</v>
      </c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t="s">
        <v>8</v>
      </c>
      <c r="B38" s="1">
        <v>7412</v>
      </c>
      <c r="C38" s="1">
        <v>25289</v>
      </c>
      <c r="D38" s="1">
        <v>51275</v>
      </c>
      <c r="E38" s="1">
        <v>33567</v>
      </c>
      <c r="F38" s="1">
        <v>29</v>
      </c>
      <c r="G38" s="1">
        <v>7</v>
      </c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t="s">
        <v>9</v>
      </c>
      <c r="B39" s="1">
        <v>7387</v>
      </c>
      <c r="C39" s="1">
        <v>14685</v>
      </c>
      <c r="D39" s="1">
        <v>41537</v>
      </c>
      <c r="E39" s="1">
        <v>33483</v>
      </c>
      <c r="F39" s="1">
        <v>21</v>
      </c>
      <c r="G39" s="1">
        <v>9</v>
      </c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t="s">
        <v>10</v>
      </c>
      <c r="B40" s="1">
        <v>7233</v>
      </c>
      <c r="C40" s="1">
        <v>14750</v>
      </c>
      <c r="D40" s="1">
        <v>41664</v>
      </c>
      <c r="E40" s="1">
        <v>46273</v>
      </c>
      <c r="F40" s="1">
        <v>27</v>
      </c>
      <c r="G40" s="1">
        <v>7</v>
      </c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t="s">
        <v>11</v>
      </c>
      <c r="B41" s="2">
        <v>11478</v>
      </c>
      <c r="C41" s="2">
        <v>27014</v>
      </c>
      <c r="D41" s="2">
        <v>49564</v>
      </c>
      <c r="E41" s="2">
        <v>50404</v>
      </c>
      <c r="F41" s="2">
        <v>21</v>
      </c>
      <c r="G41" s="2">
        <v>8</v>
      </c>
      <c r="H41" s="2"/>
      <c r="I41" s="2"/>
      <c r="J41" s="2"/>
      <c r="K41" s="2"/>
      <c r="L41" s="1"/>
      <c r="M41" s="1"/>
      <c r="N41" s="1"/>
      <c r="O41" s="1"/>
    </row>
    <row r="42" spans="1:15" x14ac:dyDescent="0.25">
      <c r="A42" s="21" t="s">
        <v>23</v>
      </c>
      <c r="B42" s="12">
        <f t="shared" ref="B42" si="18">SUM(B32:B41)</f>
        <v>104066</v>
      </c>
      <c r="C42" s="12">
        <f t="shared" ref="C42" si="19">SUM(C32:C41)</f>
        <v>214035</v>
      </c>
      <c r="D42" s="12">
        <f t="shared" ref="D42" si="20">SUM(D32:D41)</f>
        <v>444544</v>
      </c>
      <c r="E42" s="12">
        <f t="shared" ref="E42" si="21">SUM(E32:E41)</f>
        <v>382362</v>
      </c>
      <c r="F42" s="12">
        <f>SUM(F32:F41)</f>
        <v>262</v>
      </c>
      <c r="G42" s="12">
        <f>SUM(G32:G41)</f>
        <v>85</v>
      </c>
      <c r="H42" s="12">
        <f t="shared" ref="H42" si="22">SUM(H32:H41)</f>
        <v>0</v>
      </c>
      <c r="I42" s="12">
        <f t="shared" ref="I42" si="23">SUM(I32:I41)</f>
        <v>0</v>
      </c>
      <c r="J42" s="12">
        <f t="shared" ref="J42" si="24">SUM(J32:J41)</f>
        <v>0</v>
      </c>
      <c r="K42" s="12">
        <f t="shared" ref="K42" si="25">SUM(K32:K41)</f>
        <v>0</v>
      </c>
      <c r="L42" s="12">
        <f>SUM(L32:L41)</f>
        <v>0</v>
      </c>
      <c r="M42" s="12">
        <f>SUM(M32:M41)</f>
        <v>0</v>
      </c>
      <c r="N42" s="12">
        <f>SUM(N32:N41)</f>
        <v>0</v>
      </c>
      <c r="O42" s="12">
        <f>SUM(O32:O41)</f>
        <v>0</v>
      </c>
    </row>
    <row r="43" spans="1:15" x14ac:dyDescent="0.25">
      <c r="A43" s="22"/>
      <c r="B43" s="23">
        <f t="shared" ref="B43" si="26">SUM(B42:C42)</f>
        <v>318101</v>
      </c>
      <c r="C43" s="24"/>
      <c r="D43" s="23">
        <f t="shared" ref="D43" si="27">SUM(D42:E42)</f>
        <v>826906</v>
      </c>
      <c r="E43" s="24"/>
      <c r="F43" s="23">
        <f>SUM(F42:G42)</f>
        <v>347</v>
      </c>
      <c r="G43" s="24"/>
      <c r="H43" s="23">
        <f t="shared" ref="H43" si="28">SUM(H42:I42)</f>
        <v>0</v>
      </c>
      <c r="I43" s="24"/>
      <c r="J43" s="23">
        <f t="shared" ref="J43" si="29">SUM(J42:K42)</f>
        <v>0</v>
      </c>
      <c r="K43" s="24"/>
      <c r="L43" s="23">
        <f t="shared" ref="L43" si="30">SUM(L42:M42)</f>
        <v>0</v>
      </c>
      <c r="M43" s="24"/>
      <c r="N43" s="23">
        <f t="shared" ref="N43" si="31">SUM(N42:O42)</f>
        <v>0</v>
      </c>
      <c r="O43" s="24"/>
    </row>
    <row r="44" spans="1:15" x14ac:dyDescent="0.25">
      <c r="A44" s="8" t="s">
        <v>17</v>
      </c>
      <c r="B44" s="19" t="s">
        <v>20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25">
      <c r="A45" s="9" t="s">
        <v>1</v>
      </c>
      <c r="B45" s="10">
        <v>1</v>
      </c>
      <c r="C45" s="11">
        <v>2</v>
      </c>
      <c r="D45" s="10">
        <v>1</v>
      </c>
      <c r="E45" s="11">
        <v>2</v>
      </c>
      <c r="F45" s="10">
        <v>1</v>
      </c>
      <c r="G45" s="11">
        <v>2</v>
      </c>
      <c r="H45" s="10">
        <v>1</v>
      </c>
      <c r="I45" s="11">
        <v>2</v>
      </c>
      <c r="J45" s="10">
        <v>1</v>
      </c>
      <c r="K45" s="11">
        <v>2</v>
      </c>
      <c r="L45" s="3">
        <v>1</v>
      </c>
      <c r="M45" s="4">
        <v>2</v>
      </c>
      <c r="N45" s="3">
        <v>1</v>
      </c>
      <c r="O45" s="4">
        <v>2</v>
      </c>
    </row>
    <row r="46" spans="1:15" x14ac:dyDescent="0.25">
      <c r="A46" t="s">
        <v>2</v>
      </c>
      <c r="B46" s="1">
        <v>330719</v>
      </c>
      <c r="C46" s="1">
        <v>671530</v>
      </c>
      <c r="D46" s="1">
        <v>1317729</v>
      </c>
      <c r="E46" s="1">
        <v>1235658</v>
      </c>
      <c r="F46" s="1">
        <v>203</v>
      </c>
      <c r="G46" s="1">
        <v>55</v>
      </c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t="s">
        <v>3</v>
      </c>
      <c r="B47" s="1">
        <v>329880</v>
      </c>
      <c r="C47" s="1">
        <v>550800</v>
      </c>
      <c r="D47" s="1">
        <v>1308589</v>
      </c>
      <c r="E47" s="1">
        <v>1307176</v>
      </c>
      <c r="F47" s="1">
        <v>193</v>
      </c>
      <c r="G47" s="1">
        <v>55</v>
      </c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t="s">
        <v>4</v>
      </c>
      <c r="B48" s="1">
        <v>303746</v>
      </c>
      <c r="C48" s="1">
        <v>673312</v>
      </c>
      <c r="D48" s="1">
        <v>1271745</v>
      </c>
      <c r="E48" s="1">
        <v>1237759</v>
      </c>
      <c r="F48" s="1">
        <v>156</v>
      </c>
      <c r="G48" s="1">
        <v>53</v>
      </c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t="s">
        <v>5</v>
      </c>
      <c r="B49" s="1">
        <v>334382</v>
      </c>
      <c r="C49" s="1">
        <v>655139</v>
      </c>
      <c r="D49" s="1">
        <v>1309610</v>
      </c>
      <c r="E49" s="1">
        <v>1303500</v>
      </c>
      <c r="F49" s="1">
        <v>191</v>
      </c>
      <c r="G49" s="1">
        <v>55</v>
      </c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t="s">
        <v>6</v>
      </c>
      <c r="B50" s="1">
        <v>333339</v>
      </c>
      <c r="C50" s="1">
        <v>655985</v>
      </c>
      <c r="D50" s="1">
        <v>1297648</v>
      </c>
      <c r="E50" s="1">
        <v>1250128</v>
      </c>
      <c r="F50" s="1">
        <v>197</v>
      </c>
      <c r="G50" s="1">
        <v>54</v>
      </c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t="s">
        <v>7</v>
      </c>
      <c r="B51" s="1">
        <v>310384</v>
      </c>
      <c r="C51" s="1">
        <v>512936</v>
      </c>
      <c r="D51" s="1">
        <v>1329938</v>
      </c>
      <c r="E51" s="1">
        <v>1282814</v>
      </c>
      <c r="F51" s="1">
        <v>188</v>
      </c>
      <c r="G51" s="1">
        <v>60</v>
      </c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t="s">
        <v>8</v>
      </c>
      <c r="B52" s="1">
        <v>290411</v>
      </c>
      <c r="C52" s="1">
        <v>658887</v>
      </c>
      <c r="D52" s="1">
        <v>1322316</v>
      </c>
      <c r="E52" s="1">
        <v>1317602</v>
      </c>
      <c r="F52" s="1">
        <v>185</v>
      </c>
      <c r="G52" s="1">
        <v>57</v>
      </c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t="s">
        <v>9</v>
      </c>
      <c r="B53" s="1">
        <v>312593</v>
      </c>
      <c r="C53" s="1">
        <v>657043</v>
      </c>
      <c r="D53" s="1">
        <v>1329131</v>
      </c>
      <c r="E53" s="1">
        <v>979746</v>
      </c>
      <c r="F53" s="1">
        <v>204</v>
      </c>
      <c r="G53" s="1">
        <v>52</v>
      </c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t="s">
        <v>10</v>
      </c>
      <c r="B54" s="1">
        <v>317525</v>
      </c>
      <c r="C54" s="1">
        <v>665789</v>
      </c>
      <c r="D54" s="1">
        <v>1319504</v>
      </c>
      <c r="E54" s="1">
        <v>1275369</v>
      </c>
      <c r="F54" s="1">
        <v>195</v>
      </c>
      <c r="G54" s="1">
        <v>54</v>
      </c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t="s">
        <v>11</v>
      </c>
      <c r="B55" s="2">
        <v>317226</v>
      </c>
      <c r="C55" s="2">
        <v>663333</v>
      </c>
      <c r="D55" s="2">
        <v>1327822</v>
      </c>
      <c r="E55" s="2">
        <v>1259084</v>
      </c>
      <c r="F55" s="2">
        <v>204</v>
      </c>
      <c r="G55" s="2">
        <v>54</v>
      </c>
      <c r="H55" s="2"/>
      <c r="I55" s="2"/>
      <c r="J55" s="2"/>
      <c r="K55" s="2"/>
      <c r="L55" s="1"/>
      <c r="M55" s="1"/>
      <c r="N55" s="1"/>
      <c r="O55" s="1"/>
    </row>
    <row r="56" spans="1:15" x14ac:dyDescent="0.25">
      <c r="A56" s="21" t="s">
        <v>23</v>
      </c>
      <c r="B56" s="12">
        <f t="shared" ref="B56" si="32">SUM(B46:B55)</f>
        <v>3180205</v>
      </c>
      <c r="C56" s="12">
        <f t="shared" ref="C56" si="33">SUM(C46:C55)</f>
        <v>6364754</v>
      </c>
      <c r="D56" s="12">
        <f t="shared" ref="D56" si="34">SUM(D46:D55)</f>
        <v>13134032</v>
      </c>
      <c r="E56" s="12">
        <f t="shared" ref="E56" si="35">SUM(E46:E55)</f>
        <v>12448836</v>
      </c>
      <c r="F56" s="12">
        <f>SUM(F46:F55)</f>
        <v>1916</v>
      </c>
      <c r="G56" s="12">
        <f>SUM(G46:G55)</f>
        <v>549</v>
      </c>
      <c r="H56" s="12">
        <f t="shared" ref="H56" si="36">SUM(H46:H55)</f>
        <v>0</v>
      </c>
      <c r="I56" s="12">
        <f t="shared" ref="I56" si="37">SUM(I46:I55)</f>
        <v>0</v>
      </c>
      <c r="J56" s="12">
        <f t="shared" ref="J56" si="38">SUM(J46:J55)</f>
        <v>0</v>
      </c>
      <c r="K56" s="12">
        <f t="shared" ref="K56" si="39">SUM(K46:K55)</f>
        <v>0</v>
      </c>
      <c r="L56" s="12">
        <f>SUM(L46:L55)</f>
        <v>0</v>
      </c>
      <c r="M56" s="12">
        <f>SUM(M46:M55)</f>
        <v>0</v>
      </c>
      <c r="N56" s="12">
        <f>SUM(N46:N55)</f>
        <v>0</v>
      </c>
      <c r="O56" s="12">
        <f>SUM(O46:O55)</f>
        <v>0</v>
      </c>
    </row>
    <row r="57" spans="1:15" x14ac:dyDescent="0.25">
      <c r="A57" s="22"/>
      <c r="B57" s="23">
        <f t="shared" ref="B57" si="40">SUM(B56:C56)</f>
        <v>9544959</v>
      </c>
      <c r="C57" s="24"/>
      <c r="D57" s="23">
        <f t="shared" ref="D57" si="41">SUM(D56:E56)</f>
        <v>25582868</v>
      </c>
      <c r="E57" s="24"/>
      <c r="F57" s="23">
        <f>SUM(F56:G56)</f>
        <v>2465</v>
      </c>
      <c r="G57" s="24"/>
      <c r="H57" s="23">
        <f t="shared" ref="H57" si="42">SUM(H56:I56)</f>
        <v>0</v>
      </c>
      <c r="I57" s="24"/>
      <c r="J57" s="23">
        <f t="shared" ref="J57" si="43">SUM(J56:K56)</f>
        <v>0</v>
      </c>
      <c r="K57" s="24"/>
      <c r="L57" s="23">
        <f t="shared" ref="L57" si="44">SUM(L56:M56)</f>
        <v>0</v>
      </c>
      <c r="M57" s="24"/>
      <c r="N57" s="23">
        <f t="shared" ref="N57" si="45">SUM(N56:O56)</f>
        <v>0</v>
      </c>
      <c r="O57" s="24"/>
    </row>
    <row r="58" spans="1:15" x14ac:dyDescent="0.25">
      <c r="A58" s="8" t="s">
        <v>17</v>
      </c>
      <c r="B58" s="19" t="s">
        <v>21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25">
      <c r="A59" s="9" t="s">
        <v>1</v>
      </c>
      <c r="B59" s="10">
        <v>1</v>
      </c>
      <c r="C59" s="11">
        <v>2</v>
      </c>
      <c r="D59" s="10">
        <v>1</v>
      </c>
      <c r="E59" s="11">
        <v>2</v>
      </c>
      <c r="F59" s="10">
        <v>1</v>
      </c>
      <c r="G59" s="11">
        <v>2</v>
      </c>
      <c r="H59" s="10">
        <v>1</v>
      </c>
      <c r="I59" s="11">
        <v>2</v>
      </c>
      <c r="J59" s="10">
        <v>1</v>
      </c>
      <c r="K59" s="11">
        <v>2</v>
      </c>
      <c r="L59" s="3">
        <v>1</v>
      </c>
      <c r="M59" s="4">
        <v>2</v>
      </c>
      <c r="N59" s="3">
        <v>1</v>
      </c>
      <c r="O59" s="4">
        <v>2</v>
      </c>
    </row>
    <row r="60" spans="1:15" x14ac:dyDescent="0.25">
      <c r="A60" t="s">
        <v>2</v>
      </c>
      <c r="B60" s="1">
        <v>1309731</v>
      </c>
      <c r="C60" s="1">
        <v>2730267</v>
      </c>
      <c r="D60" s="1">
        <v>5240801</v>
      </c>
      <c r="E60" s="1"/>
      <c r="F60" s="1">
        <v>430</v>
      </c>
      <c r="G60" s="1">
        <v>119</v>
      </c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t="s">
        <v>3</v>
      </c>
      <c r="B61" s="1">
        <v>1288468</v>
      </c>
      <c r="C61" s="1">
        <v>2681550</v>
      </c>
      <c r="D61" s="1">
        <v>5210580</v>
      </c>
      <c r="E61" s="1"/>
      <c r="F61" s="1">
        <v>425</v>
      </c>
      <c r="G61" s="1">
        <v>113</v>
      </c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t="s">
        <v>4</v>
      </c>
      <c r="B62" s="1">
        <v>1107074</v>
      </c>
      <c r="C62" s="1">
        <v>2565023</v>
      </c>
      <c r="D62" s="1">
        <v>5227973</v>
      </c>
      <c r="E62" s="1"/>
      <c r="F62" s="1">
        <v>433</v>
      </c>
      <c r="G62" s="1">
        <v>121</v>
      </c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t="s">
        <v>5</v>
      </c>
      <c r="B63" s="1">
        <v>1139399</v>
      </c>
      <c r="C63" s="1">
        <v>2624508</v>
      </c>
      <c r="D63" s="1">
        <v>5219242</v>
      </c>
      <c r="E63" s="1"/>
      <c r="F63" s="1">
        <v>425</v>
      </c>
      <c r="G63" s="1">
        <v>112</v>
      </c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t="s">
        <v>6</v>
      </c>
      <c r="B64" s="1">
        <v>1291448</v>
      </c>
      <c r="C64" s="1">
        <v>2626346</v>
      </c>
      <c r="D64" s="1">
        <v>5269724</v>
      </c>
      <c r="E64" s="1"/>
      <c r="F64" s="1">
        <v>460</v>
      </c>
      <c r="G64" s="1">
        <v>101</v>
      </c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t="s">
        <v>7</v>
      </c>
      <c r="B65" s="1">
        <v>1321282</v>
      </c>
      <c r="C65" s="1">
        <v>2587072</v>
      </c>
      <c r="D65" s="1">
        <v>5273003</v>
      </c>
      <c r="E65" s="1"/>
      <c r="F65" s="1">
        <v>413</v>
      </c>
      <c r="G65" s="1">
        <v>112</v>
      </c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t="s">
        <v>8</v>
      </c>
      <c r="B66" s="1">
        <v>1324815</v>
      </c>
      <c r="C66" s="1">
        <v>2611299</v>
      </c>
      <c r="D66" s="1">
        <v>5139916</v>
      </c>
      <c r="E66" s="1"/>
      <c r="F66" s="1">
        <v>439</v>
      </c>
      <c r="G66" s="1">
        <v>125</v>
      </c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t="s">
        <v>9</v>
      </c>
      <c r="B67" s="1">
        <v>1364612</v>
      </c>
      <c r="C67" s="1">
        <v>2547447</v>
      </c>
      <c r="D67" s="1">
        <v>5089905</v>
      </c>
      <c r="E67" s="1"/>
      <c r="F67" s="1">
        <v>457</v>
      </c>
      <c r="G67" s="1">
        <v>109</v>
      </c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t="s">
        <v>10</v>
      </c>
      <c r="B68" s="1">
        <v>1347071</v>
      </c>
      <c r="C68" s="1">
        <v>2623444</v>
      </c>
      <c r="D68" s="1"/>
      <c r="E68" s="1"/>
      <c r="F68" s="1">
        <v>400</v>
      </c>
      <c r="G68" s="1">
        <v>109</v>
      </c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t="s">
        <v>11</v>
      </c>
      <c r="B69" s="1">
        <v>1367328</v>
      </c>
      <c r="C69" s="1">
        <v>2638335</v>
      </c>
      <c r="D69" s="1"/>
      <c r="E69" s="1"/>
      <c r="F69" s="1">
        <v>431</v>
      </c>
      <c r="G69" s="1">
        <v>118</v>
      </c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21" t="s">
        <v>23</v>
      </c>
      <c r="B70" s="12">
        <f t="shared" ref="B70" si="46">SUM(B60:B69)</f>
        <v>12861228</v>
      </c>
      <c r="C70" s="12">
        <f t="shared" ref="C70" si="47">SUM(C60:C69)</f>
        <v>26235291</v>
      </c>
      <c r="D70" s="12">
        <f t="shared" ref="D70" si="48">SUM(D60:D69)</f>
        <v>41671144</v>
      </c>
      <c r="E70" s="12">
        <f t="shared" ref="E70" si="49">SUM(E60:E69)</f>
        <v>0</v>
      </c>
      <c r="F70" s="12">
        <f>SUM(F60:F69)</f>
        <v>4313</v>
      </c>
      <c r="G70" s="12">
        <f>SUM(G60:G69)</f>
        <v>1139</v>
      </c>
      <c r="H70" s="12">
        <f t="shared" ref="H70" si="50">SUM(H60:H69)</f>
        <v>0</v>
      </c>
      <c r="I70" s="12">
        <f t="shared" ref="I70" si="51">SUM(I60:I69)</f>
        <v>0</v>
      </c>
      <c r="J70" s="12">
        <f t="shared" ref="J70" si="52">SUM(J60:J69)</f>
        <v>0</v>
      </c>
      <c r="K70" s="12">
        <f t="shared" ref="K70" si="53">SUM(K60:K69)</f>
        <v>0</v>
      </c>
      <c r="L70" s="12">
        <f>SUM(L60:L69)</f>
        <v>0</v>
      </c>
      <c r="M70" s="12">
        <f>SUM(M60:M69)</f>
        <v>0</v>
      </c>
      <c r="N70" s="12">
        <f>SUM(N60:N69)</f>
        <v>0</v>
      </c>
      <c r="O70" s="12">
        <f>SUM(O60:O69)</f>
        <v>0</v>
      </c>
    </row>
    <row r="71" spans="1:15" x14ac:dyDescent="0.25">
      <c r="A71" s="22"/>
      <c r="B71" s="23">
        <f t="shared" ref="B71" si="54">SUM(B70:C70)</f>
        <v>39096519</v>
      </c>
      <c r="C71" s="24"/>
      <c r="D71" s="23">
        <f t="shared" ref="D71" si="55">SUM(D70:E70)</f>
        <v>41671144</v>
      </c>
      <c r="E71" s="24"/>
      <c r="F71" s="23">
        <f>SUM(F70:G70)</f>
        <v>5452</v>
      </c>
      <c r="G71" s="24"/>
      <c r="H71" s="23">
        <f t="shared" ref="H71" si="56">SUM(H70:I70)</f>
        <v>0</v>
      </c>
      <c r="I71" s="24"/>
      <c r="J71" s="23">
        <f t="shared" ref="J71" si="57">SUM(J70:K70)</f>
        <v>0</v>
      </c>
      <c r="K71" s="24"/>
      <c r="L71" s="23">
        <f t="shared" ref="L71" si="58">SUM(L70:M70)</f>
        <v>0</v>
      </c>
      <c r="M71" s="24"/>
      <c r="N71" s="23">
        <f t="shared" ref="N71" si="59">SUM(N70:O70)</f>
        <v>0</v>
      </c>
      <c r="O71" s="24"/>
    </row>
    <row r="72" spans="1:15" x14ac:dyDescent="0.25">
      <c r="A72" s="6" t="s">
        <v>22</v>
      </c>
      <c r="B72" s="17">
        <f>SUM(B71+B57+B43+B29+B15)</f>
        <v>49015534</v>
      </c>
      <c r="C72" s="18"/>
      <c r="D72" s="17">
        <f t="shared" ref="D72" si="60">SUM(D71+D57+D43+D29+D15)</f>
        <v>68273260</v>
      </c>
      <c r="E72" s="18"/>
      <c r="F72" s="17">
        <f>SUM(F71+F57+F43+F29+F15)</f>
        <v>8406</v>
      </c>
      <c r="G72" s="18"/>
      <c r="H72" s="17">
        <f t="shared" ref="H72" si="61">SUM(H71+H57+H43+H29+H15)</f>
        <v>0</v>
      </c>
      <c r="I72" s="18"/>
      <c r="J72" s="17">
        <f t="shared" ref="J72:N72" si="62">SUM(J71+J57+J43+J29+J15)</f>
        <v>0</v>
      </c>
      <c r="K72" s="18"/>
      <c r="L72" s="17">
        <f>SUM(L71+L57+L43+L29+L15)</f>
        <v>0</v>
      </c>
      <c r="M72" s="18"/>
      <c r="N72" s="17">
        <f t="shared" si="62"/>
        <v>0</v>
      </c>
      <c r="O72" s="18"/>
    </row>
  </sheetData>
  <dataConsolidate/>
  <mergeCells count="59">
    <mergeCell ref="L72:M72"/>
    <mergeCell ref="N72:O72"/>
    <mergeCell ref="B30:O30"/>
    <mergeCell ref="B44:O44"/>
    <mergeCell ref="B58:O58"/>
    <mergeCell ref="N43:O43"/>
    <mergeCell ref="L57:M57"/>
    <mergeCell ref="N57:O57"/>
    <mergeCell ref="L71:M71"/>
    <mergeCell ref="N71:O71"/>
    <mergeCell ref="L1:M1"/>
    <mergeCell ref="N1:O1"/>
    <mergeCell ref="B2:O2"/>
    <mergeCell ref="L15:M15"/>
    <mergeCell ref="N15:O15"/>
    <mergeCell ref="A56:A57"/>
    <mergeCell ref="F57:G57"/>
    <mergeCell ref="A70:A71"/>
    <mergeCell ref="F71:G71"/>
    <mergeCell ref="H71:I71"/>
    <mergeCell ref="H57:I57"/>
    <mergeCell ref="J71:K71"/>
    <mergeCell ref="B71:C71"/>
    <mergeCell ref="D71:E71"/>
    <mergeCell ref="B57:C57"/>
    <mergeCell ref="D57:E57"/>
    <mergeCell ref="J57:K57"/>
    <mergeCell ref="A14:A15"/>
    <mergeCell ref="F15:G15"/>
    <mergeCell ref="A28:A29"/>
    <mergeCell ref="F29:G29"/>
    <mergeCell ref="A42:A43"/>
    <mergeCell ref="F43:G43"/>
    <mergeCell ref="B15:C15"/>
    <mergeCell ref="D15:E15"/>
    <mergeCell ref="B29:C29"/>
    <mergeCell ref="D29:E29"/>
    <mergeCell ref="B43:C43"/>
    <mergeCell ref="D43:E43"/>
    <mergeCell ref="B16:O16"/>
    <mergeCell ref="L29:M29"/>
    <mergeCell ref="N29:O29"/>
    <mergeCell ref="L43:M43"/>
    <mergeCell ref="H29:I29"/>
    <mergeCell ref="J29:K29"/>
    <mergeCell ref="H15:I15"/>
    <mergeCell ref="J15:K15"/>
    <mergeCell ref="H43:I43"/>
    <mergeCell ref="J43:K43"/>
    <mergeCell ref="F72:G72"/>
    <mergeCell ref="H72:I72"/>
    <mergeCell ref="J72:K72"/>
    <mergeCell ref="B72:C72"/>
    <mergeCell ref="D72:E72"/>
    <mergeCell ref="B1:C1"/>
    <mergeCell ref="D1:E1"/>
    <mergeCell ref="F1:G1"/>
    <mergeCell ref="H1:I1"/>
    <mergeCell ref="J1:K1"/>
  </mergeCells>
  <phoneticPr fontId="4" type="noConversion"/>
  <pageMargins left="0.511811024" right="0.511811024" top="0.78740157499999996" bottom="0.78740157499999996" header="0.31496062000000002" footer="0.31496062000000002"/>
  <ignoredErrors>
    <ignoredError sqref="B28:K28 A15:I15 A42:K43 A56:K57 A70:K71 P14:XFD15 A14:H14 K15 P42:XFD43 P56:XFD57 P70:XFD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 ROELLI</cp:lastModifiedBy>
  <dcterms:created xsi:type="dcterms:W3CDTF">2023-11-03T03:21:23Z</dcterms:created>
  <dcterms:modified xsi:type="dcterms:W3CDTF">2023-11-09T17:30:50Z</dcterms:modified>
</cp:coreProperties>
</file>