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Lab1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3" i="1" l="1"/>
  <c r="L41" i="1"/>
  <c r="O64" i="1" l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39" i="1"/>
  <c r="N64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39" i="1"/>
  <c r="M64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39" i="1"/>
  <c r="L64" i="1"/>
  <c r="L40" i="1"/>
  <c r="L42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39" i="1"/>
</calcChain>
</file>

<file path=xl/sharedStrings.xml><?xml version="1.0" encoding="utf-8"?>
<sst xmlns="http://schemas.openxmlformats.org/spreadsheetml/2006/main" count="50" uniqueCount="50">
  <si>
    <t>Formula</t>
  </si>
  <si>
    <t>C</t>
  </si>
  <si>
    <t>Q/U</t>
  </si>
  <si>
    <t>I*T</t>
  </si>
  <si>
    <t>Family</t>
  </si>
  <si>
    <t>Data</t>
  </si>
  <si>
    <t>Name</t>
  </si>
  <si>
    <t xml:space="preserve">  C1   </t>
  </si>
  <si>
    <t xml:space="preserve">  C2   </t>
  </si>
  <si>
    <t xml:space="preserve">  C4   </t>
  </si>
  <si>
    <t xml:space="preserve">  CQ1  </t>
  </si>
  <si>
    <t xml:space="preserve">  CQ2  </t>
  </si>
  <si>
    <t xml:space="preserve">  CQ4  </t>
  </si>
  <si>
    <t xml:space="preserve">  CU1  </t>
  </si>
  <si>
    <t xml:space="preserve">  CU2  </t>
  </si>
  <si>
    <t xml:space="preserve">  CU4  </t>
  </si>
  <si>
    <t xml:space="preserve">     I1      </t>
  </si>
  <si>
    <t xml:space="preserve">     I2      </t>
  </si>
  <si>
    <t xml:space="preserve">     I3      </t>
  </si>
  <si>
    <t xml:space="preserve">     I4      </t>
  </si>
  <si>
    <t xml:space="preserve">     I5      </t>
  </si>
  <si>
    <t xml:space="preserve">     Q1      </t>
  </si>
  <si>
    <t xml:space="preserve">     Q2      </t>
  </si>
  <si>
    <t xml:space="preserve">     Q3      </t>
  </si>
  <si>
    <t xml:space="preserve">     Q4      </t>
  </si>
  <si>
    <t xml:space="preserve">     R    </t>
  </si>
  <si>
    <t xml:space="preserve">    T1    </t>
  </si>
  <si>
    <t xml:space="preserve">    T2    </t>
  </si>
  <si>
    <t xml:space="preserve">    T3    </t>
  </si>
  <si>
    <t xml:space="preserve">    T4    </t>
  </si>
  <si>
    <t xml:space="preserve">    T5    </t>
  </si>
  <si>
    <t xml:space="preserve">     U1      </t>
  </si>
  <si>
    <t xml:space="preserve">     U11     </t>
  </si>
  <si>
    <t xml:space="preserve">  U12  </t>
  </si>
  <si>
    <t xml:space="preserve">     U2      </t>
  </si>
  <si>
    <t xml:space="preserve">     U3      </t>
  </si>
  <si>
    <t xml:space="preserve">  U4   </t>
  </si>
  <si>
    <t xml:space="preserve">     U5      </t>
  </si>
  <si>
    <t xml:space="preserve">  U6   </t>
  </si>
  <si>
    <t xml:space="preserve">     U7      </t>
  </si>
  <si>
    <t xml:space="preserve">  U8   </t>
  </si>
  <si>
    <t xml:space="preserve"> </t>
  </si>
  <si>
    <t>C1</t>
  </si>
  <si>
    <t>C2</t>
  </si>
  <si>
    <t>C3</t>
  </si>
  <si>
    <t>C4</t>
  </si>
  <si>
    <t>DeltaC1</t>
  </si>
  <si>
    <t>DeltaC2</t>
  </si>
  <si>
    <t>DeltaC3</t>
  </si>
  <si>
    <t>DeltaC4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</si>
</sst>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1" fontId="0" fillId="0" borderId="0" xfId="0" applyNumberFormat="1"/>
    <xf numFmtId="0" fontId="0" fillId="7" borderId="0" xfId="0" applyFill="1"/>
    <xf numFmtId="164" fontId="0" fillId="0" borderId="0" xfId="0" applyNumberFormat="1" applyBorder="1"/>
    <xf numFmtId="11" fontId="1" fillId="6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U1(T)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Лист1!$L$11:$L$35</c:f>
              <c:numCache>
                <c:formatCode>General</c:formatCode>
                <c:ptCount val="2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</c:numCache>
            </c:numRef>
          </c:xVal>
          <c:yVal>
            <c:numRef>
              <c:f>Лист1!$U$11:$U$35</c:f>
              <c:numCache>
                <c:formatCode>General</c:formatCode>
                <c:ptCount val="25"/>
                <c:pt idx="0" formatCode="0.00E+00">
                  <c:v>-1.52588E-4</c:v>
                </c:pt>
                <c:pt idx="1">
                  <c:v>2.4109999999999999E-2</c:v>
                </c:pt>
                <c:pt idx="2">
                  <c:v>5.9970000000000002E-2</c:v>
                </c:pt>
                <c:pt idx="3">
                  <c:v>9.7809999999999994E-2</c:v>
                </c:pt>
                <c:pt idx="4">
                  <c:v>0.13596</c:v>
                </c:pt>
                <c:pt idx="5">
                  <c:v>0.17380000000000001</c:v>
                </c:pt>
                <c:pt idx="6">
                  <c:v>0.21193999999999999</c:v>
                </c:pt>
                <c:pt idx="7">
                  <c:v>0.25040000000000001</c:v>
                </c:pt>
                <c:pt idx="8">
                  <c:v>0.28870000000000001</c:v>
                </c:pt>
                <c:pt idx="9">
                  <c:v>0.32837</c:v>
                </c:pt>
                <c:pt idx="10">
                  <c:v>0.36636000000000002</c:v>
                </c:pt>
                <c:pt idx="11">
                  <c:v>0.40482000000000001</c:v>
                </c:pt>
                <c:pt idx="12">
                  <c:v>0.44312000000000001</c:v>
                </c:pt>
                <c:pt idx="13">
                  <c:v>0.48157</c:v>
                </c:pt>
                <c:pt idx="14">
                  <c:v>0.51956000000000002</c:v>
                </c:pt>
                <c:pt idx="15">
                  <c:v>0.55771000000000004</c:v>
                </c:pt>
                <c:pt idx="16">
                  <c:v>0.59616000000000002</c:v>
                </c:pt>
                <c:pt idx="17">
                  <c:v>0.63461000000000001</c:v>
                </c:pt>
                <c:pt idx="18">
                  <c:v>0.67306999999999995</c:v>
                </c:pt>
                <c:pt idx="19">
                  <c:v>0.71243000000000001</c:v>
                </c:pt>
                <c:pt idx="20">
                  <c:v>0.75043000000000004</c:v>
                </c:pt>
                <c:pt idx="21">
                  <c:v>0.78873000000000004</c:v>
                </c:pt>
                <c:pt idx="22">
                  <c:v>0.82703000000000004</c:v>
                </c:pt>
                <c:pt idx="23">
                  <c:v>0.86533000000000004</c:v>
                </c:pt>
                <c:pt idx="24">
                  <c:v>0.90317000000000003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175776"/>
        <c:axId val="244174992"/>
      </c:scatterChart>
      <c:valAx>
        <c:axId val="2441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</a:t>
                </a:r>
                <a:r>
                  <a:rPr lang="ru-RU" baseline="0"/>
                  <a:t> - </a:t>
                </a:r>
                <a:r>
                  <a:rPr lang="en-US" baseline="0"/>
                  <a:t>T (</a:t>
                </a:r>
                <a:r>
                  <a:rPr lang="ru-RU" baseline="0"/>
                  <a:t>мс</a:t>
                </a:r>
                <a:r>
                  <a:rPr lang="en-US" baseline="0"/>
                  <a:t>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174992"/>
        <c:crosses val="autoZero"/>
        <c:crossBetween val="midCat"/>
      </c:valAx>
      <c:valAx>
        <c:axId val="24417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 - </a:t>
                </a:r>
                <a:r>
                  <a:rPr lang="en-US"/>
                  <a:t>U1 (B)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175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I1(T)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Лист1!$L$11:$L$35</c:f>
              <c:numCache>
                <c:formatCode>General</c:formatCode>
                <c:ptCount val="2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</c:numCache>
            </c:numRef>
          </c:xVal>
          <c:yVal>
            <c:numRef>
              <c:f>Лист1!$A$11:$A$35</c:f>
              <c:numCache>
                <c:formatCode>0.00E+00</c:formatCode>
                <c:ptCount val="25"/>
                <c:pt idx="0">
                  <c:v>-1.83105E-7</c:v>
                </c:pt>
                <c:pt idx="1">
                  <c:v>2.6245099999999999E-6</c:v>
                </c:pt>
                <c:pt idx="2">
                  <c:v>3.1433099999999999E-6</c:v>
                </c:pt>
                <c:pt idx="3">
                  <c:v>3.2348599999999999E-6</c:v>
                </c:pt>
                <c:pt idx="4">
                  <c:v>3.3264200000000002E-6</c:v>
                </c:pt>
                <c:pt idx="5">
                  <c:v>3.5095200000000002E-6</c:v>
                </c:pt>
                <c:pt idx="6">
                  <c:v>3.5705599999999999E-6</c:v>
                </c:pt>
                <c:pt idx="7">
                  <c:v>3.5705599999999999E-6</c:v>
                </c:pt>
                <c:pt idx="8">
                  <c:v>3.5705599999999999E-6</c:v>
                </c:pt>
                <c:pt idx="9">
                  <c:v>3.2959000000000001E-6</c:v>
                </c:pt>
                <c:pt idx="10">
                  <c:v>3.35693E-6</c:v>
                </c:pt>
                <c:pt idx="11">
                  <c:v>3.3264200000000002E-6</c:v>
                </c:pt>
                <c:pt idx="12">
                  <c:v>3.3264200000000002E-6</c:v>
                </c:pt>
                <c:pt idx="13">
                  <c:v>3.3264200000000002E-6</c:v>
                </c:pt>
                <c:pt idx="14">
                  <c:v>3.5095200000000002E-6</c:v>
                </c:pt>
                <c:pt idx="15">
                  <c:v>3.5400399999999998E-6</c:v>
                </c:pt>
                <c:pt idx="16">
                  <c:v>3.5095200000000002E-6</c:v>
                </c:pt>
                <c:pt idx="17">
                  <c:v>3.5095200000000002E-6</c:v>
                </c:pt>
                <c:pt idx="18">
                  <c:v>3.4790000000000001E-6</c:v>
                </c:pt>
                <c:pt idx="19">
                  <c:v>3.2043500000000001E-6</c:v>
                </c:pt>
                <c:pt idx="20">
                  <c:v>3.2959000000000001E-6</c:v>
                </c:pt>
                <c:pt idx="21">
                  <c:v>3.2959000000000001E-6</c:v>
                </c:pt>
                <c:pt idx="22">
                  <c:v>3.4179700000000002E-6</c:v>
                </c:pt>
                <c:pt idx="23">
                  <c:v>3.35693E-6</c:v>
                </c:pt>
                <c:pt idx="24">
                  <c:v>3.5095200000000002E-6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171856"/>
        <c:axId val="244176168"/>
      </c:scatterChart>
      <c:valAx>
        <c:axId val="24417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- </a:t>
                </a:r>
                <a:r>
                  <a:rPr lang="en-US"/>
                  <a:t>T (</a:t>
                </a:r>
                <a:r>
                  <a:rPr lang="ru-RU"/>
                  <a:t>мс</a:t>
                </a:r>
                <a:r>
                  <a:rPr lang="en-US"/>
                  <a:t>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176168"/>
        <c:crosses val="autoZero"/>
        <c:crossBetween val="midCat"/>
      </c:valAx>
      <c:valAx>
        <c:axId val="24417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Сила тока - </a:t>
                </a:r>
                <a:r>
                  <a:rPr lang="en-US"/>
                  <a:t>I (</a:t>
                </a:r>
                <a:r>
                  <a:rPr lang="ru-RU"/>
                  <a:t>А</a:t>
                </a:r>
                <a:r>
                  <a:rPr lang="en-US"/>
                  <a:t>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171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Qi(Ui)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Q1(U2)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Лист1!$U$11:$U$35</c:f>
              <c:numCache>
                <c:formatCode>General</c:formatCode>
                <c:ptCount val="25"/>
                <c:pt idx="0" formatCode="0.00E+00">
                  <c:v>-1.52588E-4</c:v>
                </c:pt>
                <c:pt idx="1">
                  <c:v>2.4109999999999999E-2</c:v>
                </c:pt>
                <c:pt idx="2">
                  <c:v>5.9970000000000002E-2</c:v>
                </c:pt>
                <c:pt idx="3">
                  <c:v>9.7809999999999994E-2</c:v>
                </c:pt>
                <c:pt idx="4">
                  <c:v>0.13596</c:v>
                </c:pt>
                <c:pt idx="5">
                  <c:v>0.17380000000000001</c:v>
                </c:pt>
                <c:pt idx="6">
                  <c:v>0.21193999999999999</c:v>
                </c:pt>
                <c:pt idx="7">
                  <c:v>0.25040000000000001</c:v>
                </c:pt>
                <c:pt idx="8">
                  <c:v>0.28870000000000001</c:v>
                </c:pt>
                <c:pt idx="9">
                  <c:v>0.32837</c:v>
                </c:pt>
                <c:pt idx="10">
                  <c:v>0.36636000000000002</c:v>
                </c:pt>
                <c:pt idx="11">
                  <c:v>0.40482000000000001</c:v>
                </c:pt>
                <c:pt idx="12">
                  <c:v>0.44312000000000001</c:v>
                </c:pt>
                <c:pt idx="13">
                  <c:v>0.48157</c:v>
                </c:pt>
                <c:pt idx="14">
                  <c:v>0.51956000000000002</c:v>
                </c:pt>
                <c:pt idx="15">
                  <c:v>0.55771000000000004</c:v>
                </c:pt>
                <c:pt idx="16">
                  <c:v>0.59616000000000002</c:v>
                </c:pt>
                <c:pt idx="17">
                  <c:v>0.63461000000000001</c:v>
                </c:pt>
                <c:pt idx="18">
                  <c:v>0.67306999999999995</c:v>
                </c:pt>
                <c:pt idx="19">
                  <c:v>0.71243000000000001</c:v>
                </c:pt>
                <c:pt idx="20">
                  <c:v>0.75043000000000004</c:v>
                </c:pt>
                <c:pt idx="21">
                  <c:v>0.78873000000000004</c:v>
                </c:pt>
                <c:pt idx="22">
                  <c:v>0.82703000000000004</c:v>
                </c:pt>
                <c:pt idx="23">
                  <c:v>0.86533000000000004</c:v>
                </c:pt>
                <c:pt idx="24">
                  <c:v>0.90317000000000003</c:v>
                </c:pt>
              </c:numCache>
            </c:numRef>
          </c:xVal>
          <c:yVal>
            <c:numRef>
              <c:f>Лист1!$G$11:$G$35</c:f>
              <c:numCache>
                <c:formatCode>General</c:formatCode>
                <c:ptCount val="25"/>
                <c:pt idx="0" formatCode="0.00E+00">
                  <c:v>-3.6621100000000001E-5</c:v>
                </c:pt>
                <c:pt idx="1">
                  <c:v>1.0499999999999999E-3</c:v>
                </c:pt>
                <c:pt idx="2">
                  <c:v>1.89E-3</c:v>
                </c:pt>
                <c:pt idx="3">
                  <c:v>2.5899999999999999E-3</c:v>
                </c:pt>
                <c:pt idx="4">
                  <c:v>3.3300000000000001E-3</c:v>
                </c:pt>
                <c:pt idx="5">
                  <c:v>4.2100000000000002E-3</c:v>
                </c:pt>
                <c:pt idx="6">
                  <c:v>5.0000000000000001E-3</c:v>
                </c:pt>
                <c:pt idx="7">
                  <c:v>5.7099999999999998E-3</c:v>
                </c:pt>
                <c:pt idx="8">
                  <c:v>6.43E-3</c:v>
                </c:pt>
                <c:pt idx="9">
                  <c:v>6.5900000000000004E-3</c:v>
                </c:pt>
                <c:pt idx="10">
                  <c:v>7.3899999999999999E-3</c:v>
                </c:pt>
                <c:pt idx="11">
                  <c:v>7.9799999999999992E-3</c:v>
                </c:pt>
                <c:pt idx="12">
                  <c:v>8.6499999999999997E-3</c:v>
                </c:pt>
                <c:pt idx="13">
                  <c:v>9.3100000000000006E-3</c:v>
                </c:pt>
                <c:pt idx="14">
                  <c:v>1.0529999999999999E-2</c:v>
                </c:pt>
                <c:pt idx="15">
                  <c:v>1.133E-2</c:v>
                </c:pt>
                <c:pt idx="16">
                  <c:v>1.193E-2</c:v>
                </c:pt>
                <c:pt idx="17">
                  <c:v>1.2630000000000001E-2</c:v>
                </c:pt>
                <c:pt idx="18">
                  <c:v>1.3220000000000001E-2</c:v>
                </c:pt>
                <c:pt idx="19">
                  <c:v>1.282E-2</c:v>
                </c:pt>
                <c:pt idx="20">
                  <c:v>1.384E-2</c:v>
                </c:pt>
                <c:pt idx="21">
                  <c:v>1.4500000000000001E-2</c:v>
                </c:pt>
                <c:pt idx="22">
                  <c:v>1.5720000000000001E-2</c:v>
                </c:pt>
                <c:pt idx="23">
                  <c:v>1.6109999999999999E-2</c:v>
                </c:pt>
                <c:pt idx="24">
                  <c:v>1.755E-2</c:v>
                </c:pt>
              </c:numCache>
            </c:numRef>
          </c:yVal>
          <c:smooth val="0"/>
        </c:ser>
        <c:ser>
          <c:idx val="1"/>
          <c:order val="1"/>
          <c:tx>
            <c:v>Q2(U4)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Лист1!$W$11:$W$35</c:f>
              <c:numCache>
                <c:formatCode>General</c:formatCode>
                <c:ptCount val="25"/>
                <c:pt idx="0">
                  <c:v>1.98E-3</c:v>
                </c:pt>
                <c:pt idx="1">
                  <c:v>1.4500000000000001E-2</c:v>
                </c:pt>
                <c:pt idx="2">
                  <c:v>4.1050000000000003E-2</c:v>
                </c:pt>
                <c:pt idx="3">
                  <c:v>7.492E-2</c:v>
                </c:pt>
                <c:pt idx="4">
                  <c:v>0.10986</c:v>
                </c:pt>
                <c:pt idx="5">
                  <c:v>0.14693999999999999</c:v>
                </c:pt>
                <c:pt idx="6">
                  <c:v>0.18462999999999999</c:v>
                </c:pt>
                <c:pt idx="7">
                  <c:v>0.22247</c:v>
                </c:pt>
                <c:pt idx="8">
                  <c:v>0.26153999999999999</c:v>
                </c:pt>
                <c:pt idx="9">
                  <c:v>0.29892000000000002</c:v>
                </c:pt>
                <c:pt idx="10">
                  <c:v>0.33676</c:v>
                </c:pt>
                <c:pt idx="11">
                  <c:v>0.37506</c:v>
                </c:pt>
                <c:pt idx="12">
                  <c:v>0.41321000000000002</c:v>
                </c:pt>
                <c:pt idx="13">
                  <c:v>0.45134999999999997</c:v>
                </c:pt>
                <c:pt idx="14">
                  <c:v>0.49148999999999998</c:v>
                </c:pt>
                <c:pt idx="15">
                  <c:v>0.52917000000000003</c:v>
                </c:pt>
                <c:pt idx="16">
                  <c:v>0.56732000000000005</c:v>
                </c:pt>
                <c:pt idx="17">
                  <c:v>0.60546999999999995</c:v>
                </c:pt>
                <c:pt idx="18">
                  <c:v>0.64376999999999995</c:v>
                </c:pt>
                <c:pt idx="19">
                  <c:v>0.68252999999999997</c:v>
                </c:pt>
                <c:pt idx="20">
                  <c:v>0.72021000000000002</c:v>
                </c:pt>
                <c:pt idx="21">
                  <c:v>0.75821000000000005</c:v>
                </c:pt>
                <c:pt idx="22">
                  <c:v>0.79651000000000005</c:v>
                </c:pt>
                <c:pt idx="23">
                  <c:v>0.83633000000000002</c:v>
                </c:pt>
                <c:pt idx="24">
                  <c:v>0.87402000000000002</c:v>
                </c:pt>
              </c:numCache>
            </c:numRef>
          </c:xVal>
          <c:yVal>
            <c:numRef>
              <c:f>Лист1!$H$11:$H$35</c:f>
              <c:numCache>
                <c:formatCode>General</c:formatCode>
                <c:ptCount val="25"/>
                <c:pt idx="0" formatCode="0.00E+00">
                  <c:v>-1.09863E-4</c:v>
                </c:pt>
                <c:pt idx="1">
                  <c:v>1.83E-3</c:v>
                </c:pt>
                <c:pt idx="2">
                  <c:v>4.1700000000000001E-3</c:v>
                </c:pt>
                <c:pt idx="3">
                  <c:v>6.3200000000000001E-3</c:v>
                </c:pt>
                <c:pt idx="4">
                  <c:v>8.6099999999999996E-3</c:v>
                </c:pt>
                <c:pt idx="5">
                  <c:v>1.0619999999999999E-2</c:v>
                </c:pt>
                <c:pt idx="6">
                  <c:v>1.256E-2</c:v>
                </c:pt>
                <c:pt idx="7">
                  <c:v>1.46E-2</c:v>
                </c:pt>
                <c:pt idx="8">
                  <c:v>1.6039999999999999E-2</c:v>
                </c:pt>
                <c:pt idx="9">
                  <c:v>1.8370000000000001E-2</c:v>
                </c:pt>
                <c:pt idx="10">
                  <c:v>2.0539999999999999E-2</c:v>
                </c:pt>
                <c:pt idx="11">
                  <c:v>2.249E-2</c:v>
                </c:pt>
                <c:pt idx="12">
                  <c:v>2.444E-2</c:v>
                </c:pt>
                <c:pt idx="13">
                  <c:v>2.64E-2</c:v>
                </c:pt>
                <c:pt idx="14">
                  <c:v>2.7099999999999999E-2</c:v>
                </c:pt>
                <c:pt idx="15">
                  <c:v>2.9389999999999999E-2</c:v>
                </c:pt>
                <c:pt idx="16">
                  <c:v>3.1230000000000001E-2</c:v>
                </c:pt>
                <c:pt idx="17">
                  <c:v>3.3180000000000001E-2</c:v>
                </c:pt>
                <c:pt idx="18">
                  <c:v>3.5139999999999998E-2</c:v>
                </c:pt>
                <c:pt idx="19">
                  <c:v>3.687E-2</c:v>
                </c:pt>
                <c:pt idx="20">
                  <c:v>3.9350000000000003E-2</c:v>
                </c:pt>
                <c:pt idx="21">
                  <c:v>4.163E-2</c:v>
                </c:pt>
                <c:pt idx="22">
                  <c:v>4.3520000000000003E-2</c:v>
                </c:pt>
                <c:pt idx="23">
                  <c:v>4.4240000000000002E-2</c:v>
                </c:pt>
                <c:pt idx="24">
                  <c:v>4.6690000000000002E-2</c:v>
                </c:pt>
              </c:numCache>
            </c:numRef>
          </c:yVal>
          <c:smooth val="0"/>
        </c:ser>
        <c:ser>
          <c:idx val="2"/>
          <c:order val="2"/>
          <c:tx>
            <c:v>Q3(U6)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Лист1!$Y$11:$Y$35</c:f>
              <c:numCache>
                <c:formatCode>General</c:formatCode>
                <c:ptCount val="25"/>
                <c:pt idx="0">
                  <c:v>7.6000000000000004E-4</c:v>
                </c:pt>
                <c:pt idx="1">
                  <c:v>3.662E-2</c:v>
                </c:pt>
                <c:pt idx="2">
                  <c:v>7.5069999999999998E-2</c:v>
                </c:pt>
                <c:pt idx="3">
                  <c:v>0.11353000000000001</c:v>
                </c:pt>
                <c:pt idx="4">
                  <c:v>0.15243999999999999</c:v>
                </c:pt>
                <c:pt idx="5">
                  <c:v>0.19089</c:v>
                </c:pt>
                <c:pt idx="6">
                  <c:v>0.22750999999999999</c:v>
                </c:pt>
                <c:pt idx="7">
                  <c:v>0.26611000000000001</c:v>
                </c:pt>
                <c:pt idx="8">
                  <c:v>0.30441000000000001</c:v>
                </c:pt>
                <c:pt idx="9">
                  <c:v>0.34301999999999999</c:v>
                </c:pt>
                <c:pt idx="10">
                  <c:v>0.38116</c:v>
                </c:pt>
                <c:pt idx="11">
                  <c:v>0.42220999999999997</c:v>
                </c:pt>
                <c:pt idx="12">
                  <c:v>0.46035999999999999</c:v>
                </c:pt>
                <c:pt idx="13">
                  <c:v>0.49880999999999998</c:v>
                </c:pt>
                <c:pt idx="14">
                  <c:v>0.53664999999999996</c:v>
                </c:pt>
                <c:pt idx="15">
                  <c:v>0.57464999999999999</c:v>
                </c:pt>
                <c:pt idx="16">
                  <c:v>0.61477999999999999</c:v>
                </c:pt>
                <c:pt idx="17">
                  <c:v>0.65322999999999998</c:v>
                </c:pt>
                <c:pt idx="18">
                  <c:v>0.69152999999999998</c:v>
                </c:pt>
                <c:pt idx="19">
                  <c:v>0.73012999999999995</c:v>
                </c:pt>
                <c:pt idx="20">
                  <c:v>0.76873999999999998</c:v>
                </c:pt>
                <c:pt idx="21">
                  <c:v>0.80413999999999997</c:v>
                </c:pt>
                <c:pt idx="22">
                  <c:v>0.84274000000000004</c:v>
                </c:pt>
                <c:pt idx="23">
                  <c:v>0.88058000000000003</c:v>
                </c:pt>
                <c:pt idx="24">
                  <c:v>0.92101999999999995</c:v>
                </c:pt>
              </c:numCache>
            </c:numRef>
          </c:xVal>
          <c:yVal>
            <c:numRef>
              <c:f>Лист1!$I$11:$I$35</c:f>
              <c:numCache>
                <c:formatCode>General</c:formatCode>
                <c:ptCount val="25"/>
                <c:pt idx="0" formatCode="0.00E+00">
                  <c:v>-6.7138700000000001E-5</c:v>
                </c:pt>
                <c:pt idx="1">
                  <c:v>6.0000000000000002E-5</c:v>
                </c:pt>
                <c:pt idx="2">
                  <c:v>9.0000000000000006E-5</c:v>
                </c:pt>
                <c:pt idx="3">
                  <c:v>1.2E-4</c:v>
                </c:pt>
                <c:pt idx="4">
                  <c:v>6.0000000000000002E-5</c:v>
                </c:pt>
                <c:pt idx="5">
                  <c:v>4.0000000000000003E-5</c:v>
                </c:pt>
                <c:pt idx="6">
                  <c:v>5.5999999999999995E-4</c:v>
                </c:pt>
                <c:pt idx="7">
                  <c:v>5.4000000000000001E-4</c:v>
                </c:pt>
                <c:pt idx="8">
                  <c:v>5.9999999999999995E-4</c:v>
                </c:pt>
                <c:pt idx="9">
                  <c:v>7.2999999999999996E-4</c:v>
                </c:pt>
                <c:pt idx="10">
                  <c:v>8.7000000000000001E-4</c:v>
                </c:pt>
                <c:pt idx="11" formatCode="0.00E+00">
                  <c:v>-4.3945300000000002E-4</c:v>
                </c:pt>
                <c:pt idx="12" formatCode="0.00E+00">
                  <c:v>-3.9672900000000002E-4</c:v>
                </c:pt>
                <c:pt idx="13" formatCode="0.00E+00">
                  <c:v>-4.27246E-4</c:v>
                </c:pt>
                <c:pt idx="14">
                  <c:v>9.0000000000000006E-5</c:v>
                </c:pt>
                <c:pt idx="15">
                  <c:v>2.0000000000000001E-4</c:v>
                </c:pt>
                <c:pt idx="16" formatCode="0.00E+00">
                  <c:v>-8.3007800000000004E-4</c:v>
                </c:pt>
                <c:pt idx="17" formatCode="0.00E+00">
                  <c:v>-9.8876999999999993E-4</c:v>
                </c:pt>
                <c:pt idx="18" formatCode="0.00E+00">
                  <c:v>-8.1176800000000004E-4</c:v>
                </c:pt>
                <c:pt idx="19" formatCode="0.00E+00">
                  <c:v>-1.2206999999999999E-3</c:v>
                </c:pt>
                <c:pt idx="20" formatCode="0.00E+00">
                  <c:v>-1.4099099999999999E-3</c:v>
                </c:pt>
                <c:pt idx="21">
                  <c:v>1.07E-3</c:v>
                </c:pt>
                <c:pt idx="22">
                  <c:v>8.4000000000000003E-4</c:v>
                </c:pt>
                <c:pt idx="23">
                  <c:v>1.6100000000000001E-3</c:v>
                </c:pt>
                <c:pt idx="24" formatCode="0.00E+00">
                  <c:v>-6.1035199999999999E-4</c:v>
                </c:pt>
              </c:numCache>
            </c:numRef>
          </c:yVal>
          <c:smooth val="0"/>
        </c:ser>
        <c:ser>
          <c:idx val="3"/>
          <c:order val="3"/>
          <c:tx>
            <c:v>Q4(U8)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Лист1!$AA$11:$AA$35</c:f>
              <c:numCache>
                <c:formatCode>General</c:formatCode>
                <c:ptCount val="25"/>
                <c:pt idx="0">
                  <c:v>6.0999999999999997E-4</c:v>
                </c:pt>
                <c:pt idx="1">
                  <c:v>1.3429999999999999E-2</c:v>
                </c:pt>
                <c:pt idx="2">
                  <c:v>4.0439999999999997E-2</c:v>
                </c:pt>
                <c:pt idx="3">
                  <c:v>7.324E-2</c:v>
                </c:pt>
                <c:pt idx="4">
                  <c:v>0.1091</c:v>
                </c:pt>
                <c:pt idx="5">
                  <c:v>0.14602999999999999</c:v>
                </c:pt>
                <c:pt idx="6">
                  <c:v>0.18554999999999999</c:v>
                </c:pt>
                <c:pt idx="7">
                  <c:v>0.22292999999999999</c:v>
                </c:pt>
                <c:pt idx="8">
                  <c:v>0.26077</c:v>
                </c:pt>
                <c:pt idx="9">
                  <c:v>0.29907</c:v>
                </c:pt>
                <c:pt idx="10">
                  <c:v>0.33812999999999999</c:v>
                </c:pt>
                <c:pt idx="11">
                  <c:v>0.37581999999999999</c:v>
                </c:pt>
                <c:pt idx="12">
                  <c:v>0.41382000000000002</c:v>
                </c:pt>
                <c:pt idx="13">
                  <c:v>0.45196999999999998</c:v>
                </c:pt>
                <c:pt idx="14">
                  <c:v>0.48981000000000002</c:v>
                </c:pt>
                <c:pt idx="15">
                  <c:v>0.52932999999999997</c:v>
                </c:pt>
                <c:pt idx="16">
                  <c:v>0.56716999999999995</c:v>
                </c:pt>
                <c:pt idx="17">
                  <c:v>0.60516000000000003</c:v>
                </c:pt>
                <c:pt idx="18">
                  <c:v>0.64346000000000003</c:v>
                </c:pt>
                <c:pt idx="19">
                  <c:v>0.68206999999999995</c:v>
                </c:pt>
                <c:pt idx="20">
                  <c:v>0.72113000000000005</c:v>
                </c:pt>
                <c:pt idx="21">
                  <c:v>0.75866999999999996</c:v>
                </c:pt>
                <c:pt idx="22">
                  <c:v>0.79666000000000003</c:v>
                </c:pt>
                <c:pt idx="23">
                  <c:v>0.83496000000000004</c:v>
                </c:pt>
                <c:pt idx="24">
                  <c:v>0.87265000000000004</c:v>
                </c:pt>
              </c:numCache>
            </c:numRef>
          </c:xVal>
          <c:yVal>
            <c:numRef>
              <c:f>Лист1!$J$11:$J$35</c:f>
              <c:numCache>
                <c:formatCode>General</c:formatCode>
                <c:ptCount val="25"/>
                <c:pt idx="0" formatCode="0.00E+00">
                  <c:v>-6.1035200000000001E-5</c:v>
                </c:pt>
                <c:pt idx="1">
                  <c:v>1.9300000000000001E-3</c:v>
                </c:pt>
                <c:pt idx="2">
                  <c:v>4.2700000000000004E-3</c:v>
                </c:pt>
                <c:pt idx="3">
                  <c:v>6.5900000000000004E-3</c:v>
                </c:pt>
                <c:pt idx="4">
                  <c:v>8.7299999999999999E-3</c:v>
                </c:pt>
                <c:pt idx="5">
                  <c:v>1.0880000000000001E-2</c:v>
                </c:pt>
                <c:pt idx="6">
                  <c:v>1.235E-2</c:v>
                </c:pt>
                <c:pt idx="7">
                  <c:v>1.44E-2</c:v>
                </c:pt>
                <c:pt idx="8">
                  <c:v>1.6420000000000001E-2</c:v>
                </c:pt>
                <c:pt idx="9">
                  <c:v>1.831E-2</c:v>
                </c:pt>
                <c:pt idx="10">
                  <c:v>1.967E-2</c:v>
                </c:pt>
                <c:pt idx="11">
                  <c:v>2.1829999999999999E-2</c:v>
                </c:pt>
                <c:pt idx="12">
                  <c:v>2.3879999999999998E-2</c:v>
                </c:pt>
                <c:pt idx="13">
                  <c:v>2.589E-2</c:v>
                </c:pt>
                <c:pt idx="14">
                  <c:v>2.8199999999999999E-2</c:v>
                </c:pt>
                <c:pt idx="15">
                  <c:v>2.9590000000000002E-2</c:v>
                </c:pt>
                <c:pt idx="16">
                  <c:v>3.1850000000000003E-2</c:v>
                </c:pt>
                <c:pt idx="17">
                  <c:v>3.3840000000000002E-2</c:v>
                </c:pt>
                <c:pt idx="18">
                  <c:v>3.5830000000000001E-2</c:v>
                </c:pt>
                <c:pt idx="19">
                  <c:v>3.7350000000000001E-2</c:v>
                </c:pt>
                <c:pt idx="20">
                  <c:v>3.8580000000000003E-2</c:v>
                </c:pt>
                <c:pt idx="21">
                  <c:v>4.1090000000000002E-2</c:v>
                </c:pt>
                <c:pt idx="22">
                  <c:v>4.3380000000000002E-2</c:v>
                </c:pt>
                <c:pt idx="23">
                  <c:v>4.5409999999999999E-2</c:v>
                </c:pt>
                <c:pt idx="24">
                  <c:v>4.8070000000000002E-2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173032"/>
        <c:axId val="244176560"/>
      </c:scatterChart>
      <c:valAx>
        <c:axId val="244173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</a:t>
                </a:r>
                <a:r>
                  <a:rPr lang="ru-RU" baseline="0"/>
                  <a:t> в цепи - </a:t>
                </a:r>
                <a:r>
                  <a:rPr lang="en-US" baseline="0"/>
                  <a:t>U</a:t>
                </a:r>
                <a:r>
                  <a:rPr lang="ru-RU" baseline="0"/>
                  <a:t> (В)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176560"/>
        <c:crosses val="autoZero"/>
        <c:crossBetween val="midCat"/>
      </c:valAx>
      <c:valAx>
        <c:axId val="24417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Заряд</a:t>
                </a:r>
                <a:r>
                  <a:rPr lang="ru-RU" baseline="0"/>
                  <a:t> - </a:t>
                </a:r>
                <a:r>
                  <a:rPr lang="en-US" baseline="0"/>
                  <a:t>Q</a:t>
                </a:r>
                <a:r>
                  <a:rPr lang="ru-RU" baseline="0"/>
                  <a:t> (Кл)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1730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U12(T)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Лист1!$L$11:$L$35</c:f>
              <c:numCache>
                <c:formatCode>General</c:formatCode>
                <c:ptCount val="2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</c:numCache>
            </c:numRef>
          </c:xVal>
          <c:yVal>
            <c:numRef>
              <c:f>Лист1!$T$11:$T$35</c:f>
              <c:numCache>
                <c:formatCode>General</c:formatCode>
                <c:ptCount val="25"/>
                <c:pt idx="0">
                  <c:v>2.4399999999999999E-3</c:v>
                </c:pt>
                <c:pt idx="1">
                  <c:v>1.51169</c:v>
                </c:pt>
                <c:pt idx="2">
                  <c:v>2.25204</c:v>
                </c:pt>
                <c:pt idx="3">
                  <c:v>2.5241099999999999</c:v>
                </c:pt>
                <c:pt idx="4">
                  <c:v>2.6141399999999999</c:v>
                </c:pt>
                <c:pt idx="5">
                  <c:v>2.63733</c:v>
                </c:pt>
                <c:pt idx="6">
                  <c:v>2.6422099999999999</c:v>
                </c:pt>
                <c:pt idx="7">
                  <c:v>2.6403799999999999</c:v>
                </c:pt>
                <c:pt idx="8">
                  <c:v>2.6371799999999999</c:v>
                </c:pt>
                <c:pt idx="9">
                  <c:v>2.63306</c:v>
                </c:pt>
                <c:pt idx="10">
                  <c:v>2.6295500000000001</c:v>
                </c:pt>
                <c:pt idx="11">
                  <c:v>2.6258900000000001</c:v>
                </c:pt>
                <c:pt idx="12">
                  <c:v>2.62405</c:v>
                </c:pt>
                <c:pt idx="13">
                  <c:v>2.6219199999999998</c:v>
                </c:pt>
                <c:pt idx="14">
                  <c:v>2.6187100000000001</c:v>
                </c:pt>
                <c:pt idx="15">
                  <c:v>2.61612</c:v>
                </c:pt>
                <c:pt idx="16">
                  <c:v>2.6132200000000001</c:v>
                </c:pt>
                <c:pt idx="17">
                  <c:v>2.61063</c:v>
                </c:pt>
                <c:pt idx="18">
                  <c:v>2.6072700000000002</c:v>
                </c:pt>
                <c:pt idx="19">
                  <c:v>2.6039099999999999</c:v>
                </c:pt>
                <c:pt idx="20">
                  <c:v>2.59979</c:v>
                </c:pt>
                <c:pt idx="21">
                  <c:v>2.5956700000000001</c:v>
                </c:pt>
                <c:pt idx="22">
                  <c:v>2.5927699999999998</c:v>
                </c:pt>
                <c:pt idx="23">
                  <c:v>2.5906400000000001</c:v>
                </c:pt>
                <c:pt idx="24">
                  <c:v>2.5877400000000002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177736"/>
        <c:axId val="244173424"/>
      </c:scatterChart>
      <c:valAx>
        <c:axId val="244177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- </a:t>
                </a:r>
                <a:r>
                  <a:rPr lang="en-US"/>
                  <a:t>T (</a:t>
                </a:r>
                <a:r>
                  <a:rPr lang="ru-RU"/>
                  <a:t>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173424"/>
        <c:crosses val="autoZero"/>
        <c:crossBetween val="midCat"/>
      </c:valAx>
      <c:valAx>
        <c:axId val="24417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</a:t>
                </a:r>
                <a:r>
                  <a:rPr lang="ru-RU" baseline="0"/>
                  <a:t> - </a:t>
                </a:r>
                <a:r>
                  <a:rPr lang="en-US" baseline="0"/>
                  <a:t>U (B)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44177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I5(T)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Лист1!$L$11:$L$35</c:f>
              <c:numCache>
                <c:formatCode>General</c:formatCode>
                <c:ptCount val="25"/>
                <c:pt idx="0">
                  <c:v>200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1000</c:v>
                </c:pt>
                <c:pt idx="5">
                  <c:v>1200</c:v>
                </c:pt>
                <c:pt idx="6">
                  <c:v>1400</c:v>
                </c:pt>
                <c:pt idx="7">
                  <c:v>1600</c:v>
                </c:pt>
                <c:pt idx="8">
                  <c:v>1800</c:v>
                </c:pt>
                <c:pt idx="9">
                  <c:v>2000</c:v>
                </c:pt>
                <c:pt idx="10">
                  <c:v>2200</c:v>
                </c:pt>
                <c:pt idx="11">
                  <c:v>2400</c:v>
                </c:pt>
                <c:pt idx="12">
                  <c:v>2600</c:v>
                </c:pt>
                <c:pt idx="13">
                  <c:v>2800</c:v>
                </c:pt>
                <c:pt idx="14">
                  <c:v>3000</c:v>
                </c:pt>
                <c:pt idx="15">
                  <c:v>3200</c:v>
                </c:pt>
                <c:pt idx="16">
                  <c:v>3400</c:v>
                </c:pt>
                <c:pt idx="17">
                  <c:v>3600</c:v>
                </c:pt>
                <c:pt idx="18">
                  <c:v>3800</c:v>
                </c:pt>
                <c:pt idx="19">
                  <c:v>4000</c:v>
                </c:pt>
                <c:pt idx="20">
                  <c:v>4200</c:v>
                </c:pt>
                <c:pt idx="21">
                  <c:v>4400</c:v>
                </c:pt>
                <c:pt idx="22">
                  <c:v>4600</c:v>
                </c:pt>
                <c:pt idx="23">
                  <c:v>4800</c:v>
                </c:pt>
                <c:pt idx="24">
                  <c:v>5000</c:v>
                </c:pt>
              </c:numCache>
            </c:numRef>
          </c:xVal>
          <c:yVal>
            <c:numRef>
              <c:f>Лист1!$E$11:$E$35</c:f>
              <c:numCache>
                <c:formatCode>General</c:formatCode>
                <c:ptCount val="25"/>
                <c:pt idx="0" formatCode="0.00E+00">
                  <c:v>-6.1035199999999996E-7</c:v>
                </c:pt>
                <c:pt idx="1">
                  <c:v>2.9999999999999997E-4</c:v>
                </c:pt>
                <c:pt idx="2">
                  <c:v>1.4999999999999999E-4</c:v>
                </c:pt>
                <c:pt idx="3">
                  <c:v>9.0000000000000006E-5</c:v>
                </c:pt>
                <c:pt idx="4">
                  <c:v>8.0000000000000007E-5</c:v>
                </c:pt>
                <c:pt idx="5">
                  <c:v>6.9999999999999994E-5</c:v>
                </c:pt>
                <c:pt idx="6">
                  <c:v>6.9999999999999994E-5</c:v>
                </c:pt>
                <c:pt idx="7">
                  <c:v>6.9999999999999994E-5</c:v>
                </c:pt>
                <c:pt idx="8">
                  <c:v>6.9999999999999994E-5</c:v>
                </c:pt>
                <c:pt idx="9">
                  <c:v>6.9999999999999994E-5</c:v>
                </c:pt>
                <c:pt idx="10">
                  <c:v>6.9999999999999994E-5</c:v>
                </c:pt>
                <c:pt idx="11">
                  <c:v>6.9999999999999994E-5</c:v>
                </c:pt>
                <c:pt idx="12">
                  <c:v>6.9999999999999994E-5</c:v>
                </c:pt>
                <c:pt idx="13">
                  <c:v>6.9999999999999994E-5</c:v>
                </c:pt>
                <c:pt idx="14">
                  <c:v>8.0000000000000007E-5</c:v>
                </c:pt>
                <c:pt idx="15">
                  <c:v>8.0000000000000007E-5</c:v>
                </c:pt>
                <c:pt idx="16">
                  <c:v>8.0000000000000007E-5</c:v>
                </c:pt>
                <c:pt idx="17">
                  <c:v>8.0000000000000007E-5</c:v>
                </c:pt>
                <c:pt idx="18">
                  <c:v>8.0000000000000007E-5</c:v>
                </c:pt>
                <c:pt idx="19">
                  <c:v>8.0000000000000007E-5</c:v>
                </c:pt>
                <c:pt idx="20">
                  <c:v>8.0000000000000007E-5</c:v>
                </c:pt>
                <c:pt idx="21">
                  <c:v>8.0000000000000007E-5</c:v>
                </c:pt>
                <c:pt idx="22">
                  <c:v>8.0000000000000007E-5</c:v>
                </c:pt>
                <c:pt idx="23">
                  <c:v>8.0000000000000007E-5</c:v>
                </c:pt>
                <c:pt idx="24">
                  <c:v>8.0000000000000007E-5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994176"/>
        <c:axId val="282995352"/>
      </c:scatterChart>
      <c:valAx>
        <c:axId val="282994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- </a:t>
                </a:r>
                <a:r>
                  <a:rPr lang="en-US"/>
                  <a:t>T (</a:t>
                </a:r>
                <a:r>
                  <a:rPr lang="ru-RU"/>
                  <a:t>мс)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995352"/>
        <c:crosses val="autoZero"/>
        <c:crossBetween val="midCat"/>
      </c:valAx>
      <c:valAx>
        <c:axId val="28299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Сила тока - </a:t>
                </a:r>
                <a:r>
                  <a:rPr lang="en-US"/>
                  <a:t>I (A)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8299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274617</xdr:colOff>
      <xdr:row>36</xdr:row>
      <xdr:rowOff>20039</xdr:rowOff>
    </xdr:from>
    <xdr:to>
      <xdr:col>5</xdr:col>
      <xdr:colOff>34636</xdr:colOff>
      <xdr:row>50</xdr:row>
      <xdr:rowOff>165512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262248</xdr:colOff>
      <xdr:row>51</xdr:row>
      <xdr:rowOff>57148</xdr:rowOff>
    </xdr:from>
    <xdr:to>
      <xdr:col>5</xdr:col>
      <xdr:colOff>22267</xdr:colOff>
      <xdr:row>66</xdr:row>
      <xdr:rowOff>17068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237505</xdr:colOff>
      <xdr:row>66</xdr:row>
      <xdr:rowOff>160811</xdr:rowOff>
    </xdr:from>
    <xdr:to>
      <xdr:col>5</xdr:col>
      <xdr:colOff>321413</xdr:colOff>
      <xdr:row>80</xdr:row>
      <xdr:rowOff>173182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249876</xdr:colOff>
      <xdr:row>82</xdr:row>
      <xdr:rowOff>131371</xdr:rowOff>
    </xdr:from>
    <xdr:to>
      <xdr:col>5</xdr:col>
      <xdr:colOff>9895</xdr:colOff>
      <xdr:row>97</xdr:row>
      <xdr:rowOff>91292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398318</xdr:colOff>
      <xdr:row>99</xdr:row>
      <xdr:rowOff>44779</xdr:rowOff>
    </xdr:from>
    <xdr:to>
      <xdr:col>5</xdr:col>
      <xdr:colOff>158337</xdr:colOff>
      <xdr:row>114</xdr:row>
      <xdr:rowOff>4700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4"/>
  <sheetViews>
    <sheetView tabSelected="1" topLeftCell="A4" zoomScale="77" zoomScaleNormal="77" workbookViewId="0">
      <selection activeCell="J25" sqref="J25"/>
    </sheetView>
  </sheetViews>
  <sheetFormatPr defaultRowHeight="15" x14ac:dyDescent="0.25"/>
  <cols>
    <col min="1" max="1" width="13.85546875" customWidth="1"/>
    <col min="2" max="2" width="13.7109375" customWidth="1"/>
    <col min="3" max="3" width="15.7109375" customWidth="1"/>
    <col min="4" max="4" width="14" customWidth="1"/>
    <col min="5" max="5" width="14.85546875" customWidth="1"/>
    <col min="7" max="7" width="15.28515625" customWidth="1"/>
    <col min="8" max="8" width="13.85546875" customWidth="1"/>
    <col min="9" max="9" width="14.7109375" customWidth="1"/>
    <col min="10" max="10" width="15.42578125" customWidth="1"/>
    <col min="11" max="11" width="4.140625" customWidth="1"/>
    <col min="12" max="13" width="11.5703125" customWidth="1"/>
    <col min="14" max="14" width="11.85546875" customWidth="1"/>
    <col min="15" max="15" width="11.42578125" customWidth="1"/>
    <col min="16" max="16" width="12.140625" customWidth="1"/>
    <col min="17" max="17" width="4.42578125" customWidth="1"/>
    <col min="18" max="18" width="15.85546875" customWidth="1"/>
    <col min="19" max="19" width="13.5703125" customWidth="1"/>
    <col min="20" max="20" width="16.140625" customWidth="1"/>
    <col min="21" max="21" width="16" customWidth="1"/>
    <col min="22" max="22" width="13.7109375" customWidth="1"/>
    <col min="23" max="23" width="9.5703125" customWidth="1"/>
    <col min="24" max="24" width="14.42578125" customWidth="1"/>
    <col min="25" max="25" width="9.7109375" customWidth="1"/>
    <col min="26" max="26" width="13.42578125" customWidth="1"/>
    <col min="27" max="27" width="9" customWidth="1"/>
    <col min="28" max="28" width="14.140625" customWidth="1"/>
    <col min="29" max="29" width="10.140625" customWidth="1"/>
    <col min="30" max="30" width="15.28515625" customWidth="1"/>
    <col min="31" max="31" width="14" customWidth="1"/>
    <col min="32" max="32" width="11" customWidth="1"/>
    <col min="33" max="33" width="14.5703125" customWidth="1"/>
    <col min="35" max="35" width="14.5703125" customWidth="1"/>
    <col min="36" max="36" width="11.28515625" customWidth="1"/>
  </cols>
  <sheetData>
    <row r="1" spans="1:27" x14ac:dyDescent="0.25">
      <c r="A1" t="s">
        <v>1</v>
      </c>
      <c r="B1" t="s">
        <v>2</v>
      </c>
    </row>
    <row r="2" spans="1:27" x14ac:dyDescent="0.25">
      <c r="A2" t="s">
        <v>5</v>
      </c>
    </row>
    <row r="3" spans="1:27" x14ac:dyDescent="0.25">
      <c r="A3" t="s">
        <v>4</v>
      </c>
    </row>
    <row r="4" spans="1:27" x14ac:dyDescent="0.25">
      <c r="A4" t="s">
        <v>0</v>
      </c>
      <c r="B4" t="s">
        <v>3</v>
      </c>
    </row>
    <row r="5" spans="1:27" x14ac:dyDescent="0.25">
      <c r="A5" t="s">
        <v>6</v>
      </c>
    </row>
    <row r="7" spans="1:27" x14ac:dyDescent="0.25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s="5" t="s">
        <v>25</v>
      </c>
    </row>
    <row r="8" spans="1:27" x14ac:dyDescent="0.25">
      <c r="A8">
        <v>5.9959999999999999E-2</v>
      </c>
      <c r="B8">
        <v>5.7489999999999999E-2</v>
      </c>
      <c r="C8">
        <v>2.48E-3</v>
      </c>
      <c r="D8">
        <v>2.6100000000000002E-2</v>
      </c>
      <c r="E8">
        <v>2.478E-2</v>
      </c>
      <c r="F8">
        <v>8.8000000000000003E-4</v>
      </c>
      <c r="G8">
        <v>0.43520999999999999</v>
      </c>
      <c r="H8">
        <v>0.43107000000000001</v>
      </c>
      <c r="I8">
        <v>0.35374</v>
      </c>
      <c r="J8" s="5">
        <v>5000</v>
      </c>
    </row>
    <row r="10" spans="1:27" x14ac:dyDescent="0.25">
      <c r="A10" s="1" t="s">
        <v>16</v>
      </c>
      <c r="B10" s="1" t="s">
        <v>17</v>
      </c>
      <c r="C10" s="1" t="s">
        <v>18</v>
      </c>
      <c r="D10" s="1" t="s">
        <v>19</v>
      </c>
      <c r="E10" s="1" t="s">
        <v>20</v>
      </c>
      <c r="G10" s="2" t="s">
        <v>21</v>
      </c>
      <c r="H10" s="2" t="s">
        <v>22</v>
      </c>
      <c r="I10" s="2" t="s">
        <v>23</v>
      </c>
      <c r="J10" s="2" t="s">
        <v>24</v>
      </c>
      <c r="L10" s="3" t="s">
        <v>26</v>
      </c>
      <c r="M10" s="3" t="s">
        <v>27</v>
      </c>
      <c r="N10" s="3" t="s">
        <v>28</v>
      </c>
      <c r="O10" s="3" t="s">
        <v>29</v>
      </c>
      <c r="P10" s="3" t="s">
        <v>30</v>
      </c>
      <c r="R10" s="4" t="s">
        <v>31</v>
      </c>
      <c r="S10" s="4" t="s">
        <v>32</v>
      </c>
      <c r="T10" s="4" t="s">
        <v>33</v>
      </c>
      <c r="U10" s="4" t="s">
        <v>34</v>
      </c>
      <c r="V10" s="4" t="s">
        <v>35</v>
      </c>
      <c r="W10" s="4" t="s">
        <v>36</v>
      </c>
      <c r="X10" s="4" t="s">
        <v>37</v>
      </c>
      <c r="Y10" s="4" t="s">
        <v>38</v>
      </c>
      <c r="Z10" s="4" t="s">
        <v>39</v>
      </c>
      <c r="AA10" s="4" t="s">
        <v>40</v>
      </c>
    </row>
    <row r="11" spans="1:27" x14ac:dyDescent="0.25">
      <c r="A11" s="6">
        <v>-1.83105E-7</v>
      </c>
      <c r="B11" s="6">
        <v>-5.4931599999999999E-7</v>
      </c>
      <c r="C11" s="6">
        <v>-3.3569299999999999E-7</v>
      </c>
      <c r="D11" s="6">
        <v>-3.0517599999999998E-7</v>
      </c>
      <c r="E11" s="6">
        <v>-6.1035199999999996E-7</v>
      </c>
      <c r="G11" s="6">
        <v>-3.6621100000000001E-5</v>
      </c>
      <c r="H11" s="6">
        <v>-1.09863E-4</v>
      </c>
      <c r="I11" s="6">
        <v>-6.7138700000000001E-5</v>
      </c>
      <c r="J11" s="6">
        <v>-6.1035200000000001E-5</v>
      </c>
      <c r="L11">
        <v>200</v>
      </c>
      <c r="M11">
        <v>200</v>
      </c>
      <c r="N11">
        <v>200</v>
      </c>
      <c r="O11">
        <v>200</v>
      </c>
      <c r="P11">
        <v>200</v>
      </c>
      <c r="R11" s="6">
        <v>-1.0681200000000001E-3</v>
      </c>
      <c r="S11" s="6">
        <v>-6.1035199999999999E-4</v>
      </c>
      <c r="T11">
        <v>2.4399999999999999E-3</v>
      </c>
      <c r="U11" s="6">
        <v>-1.52588E-4</v>
      </c>
      <c r="V11" s="6">
        <v>-7.6293900000000002E-4</v>
      </c>
      <c r="W11">
        <v>1.98E-3</v>
      </c>
      <c r="X11" s="6">
        <v>-9.1552699999999996E-4</v>
      </c>
      <c r="Y11">
        <v>7.6000000000000004E-4</v>
      </c>
      <c r="Z11" s="6">
        <v>-9.1552699999999996E-4</v>
      </c>
      <c r="AA11">
        <v>6.0999999999999997E-4</v>
      </c>
    </row>
    <row r="12" spans="1:27" x14ac:dyDescent="0.25">
      <c r="A12" s="6">
        <v>2.6245099999999999E-6</v>
      </c>
      <c r="B12" s="6">
        <v>4.5776400000000003E-6</v>
      </c>
      <c r="C12" s="6">
        <v>1.5258799999999999E-7</v>
      </c>
      <c r="D12" s="6">
        <v>4.8217799999999996E-6</v>
      </c>
      <c r="E12">
        <v>2.9999999999999997E-4</v>
      </c>
      <c r="G12">
        <v>1.0499999999999999E-3</v>
      </c>
      <c r="H12">
        <v>1.83E-3</v>
      </c>
      <c r="I12">
        <v>6.0000000000000002E-5</v>
      </c>
      <c r="J12">
        <v>1.9300000000000001E-3</v>
      </c>
      <c r="L12">
        <v>400</v>
      </c>
      <c r="M12">
        <v>400</v>
      </c>
      <c r="N12">
        <v>400</v>
      </c>
      <c r="O12">
        <v>400</v>
      </c>
      <c r="P12">
        <v>400</v>
      </c>
      <c r="R12">
        <v>3.7229999999999999E-2</v>
      </c>
      <c r="S12">
        <v>2.99255</v>
      </c>
      <c r="T12">
        <v>1.51169</v>
      </c>
      <c r="U12">
        <v>2.4109999999999999E-2</v>
      </c>
      <c r="V12">
        <v>3.7379999999999997E-2</v>
      </c>
      <c r="W12">
        <v>1.4500000000000001E-2</v>
      </c>
      <c r="X12">
        <v>3.7379999999999997E-2</v>
      </c>
      <c r="Y12">
        <v>3.662E-2</v>
      </c>
      <c r="Z12">
        <v>3.7539999999999997E-2</v>
      </c>
      <c r="AA12">
        <v>1.3429999999999999E-2</v>
      </c>
    </row>
    <row r="13" spans="1:27" x14ac:dyDescent="0.25">
      <c r="A13" s="6">
        <v>3.1433099999999999E-6</v>
      </c>
      <c r="B13" s="6">
        <v>6.95801E-6</v>
      </c>
      <c r="C13" s="6">
        <v>1.5258799999999999E-7</v>
      </c>
      <c r="D13" s="6">
        <v>7.1106000000000002E-6</v>
      </c>
      <c r="E13">
        <v>1.4999999999999999E-4</v>
      </c>
      <c r="G13">
        <v>1.89E-3</v>
      </c>
      <c r="H13">
        <v>4.1700000000000001E-3</v>
      </c>
      <c r="I13">
        <v>9.0000000000000006E-5</v>
      </c>
      <c r="J13">
        <v>4.2700000000000004E-3</v>
      </c>
      <c r="L13">
        <v>600</v>
      </c>
      <c r="M13">
        <v>600</v>
      </c>
      <c r="N13">
        <v>600</v>
      </c>
      <c r="O13">
        <v>600</v>
      </c>
      <c r="P13">
        <v>600</v>
      </c>
      <c r="R13">
        <v>7.5679999999999997E-2</v>
      </c>
      <c r="S13">
        <v>2.9936199999999999</v>
      </c>
      <c r="T13">
        <v>2.25204</v>
      </c>
      <c r="U13">
        <v>5.9970000000000002E-2</v>
      </c>
      <c r="V13">
        <v>7.5840000000000005E-2</v>
      </c>
      <c r="W13">
        <v>4.1050000000000003E-2</v>
      </c>
      <c r="X13">
        <v>7.5840000000000005E-2</v>
      </c>
      <c r="Y13">
        <v>7.5069999999999998E-2</v>
      </c>
      <c r="Z13">
        <v>7.5990000000000002E-2</v>
      </c>
      <c r="AA13">
        <v>4.0439999999999997E-2</v>
      </c>
    </row>
    <row r="14" spans="1:27" x14ac:dyDescent="0.25">
      <c r="A14" s="6">
        <v>3.2348599999999999E-6</v>
      </c>
      <c r="B14" s="6">
        <v>7.9040499999999993E-6</v>
      </c>
      <c r="C14" s="6">
        <v>1.5258799999999999E-7</v>
      </c>
      <c r="D14" s="6">
        <v>8.2397500000000002E-6</v>
      </c>
      <c r="E14">
        <v>9.0000000000000006E-5</v>
      </c>
      <c r="G14">
        <v>2.5899999999999999E-3</v>
      </c>
      <c r="H14">
        <v>6.3200000000000001E-3</v>
      </c>
      <c r="I14">
        <v>1.2E-4</v>
      </c>
      <c r="J14">
        <v>6.5900000000000004E-3</v>
      </c>
      <c r="L14">
        <v>800</v>
      </c>
      <c r="M14">
        <v>800</v>
      </c>
      <c r="N14">
        <v>800</v>
      </c>
      <c r="O14">
        <v>800</v>
      </c>
      <c r="P14">
        <v>800</v>
      </c>
      <c r="R14">
        <v>0.11398</v>
      </c>
      <c r="S14">
        <v>2.9936199999999999</v>
      </c>
      <c r="T14">
        <v>2.5241099999999999</v>
      </c>
      <c r="U14">
        <v>9.7809999999999994E-2</v>
      </c>
      <c r="V14">
        <v>0.11444</v>
      </c>
      <c r="W14">
        <v>7.492E-2</v>
      </c>
      <c r="X14">
        <v>0.11429</v>
      </c>
      <c r="Y14">
        <v>0.11353000000000001</v>
      </c>
      <c r="Z14">
        <v>0.11444</v>
      </c>
      <c r="AA14">
        <v>7.324E-2</v>
      </c>
    </row>
    <row r="15" spans="1:27" x14ac:dyDescent="0.25">
      <c r="A15" s="6">
        <v>3.3264200000000002E-6</v>
      </c>
      <c r="B15" s="6">
        <v>8.6059599999999992E-6</v>
      </c>
      <c r="C15" s="6">
        <v>6.1035200000000001E-8</v>
      </c>
      <c r="D15" s="6">
        <v>8.7280300000000005E-6</v>
      </c>
      <c r="E15">
        <v>8.0000000000000007E-5</v>
      </c>
      <c r="G15">
        <v>3.3300000000000001E-3</v>
      </c>
      <c r="H15">
        <v>8.6099999999999996E-3</v>
      </c>
      <c r="I15">
        <v>6.0000000000000002E-5</v>
      </c>
      <c r="J15">
        <v>8.7299999999999999E-3</v>
      </c>
      <c r="L15">
        <v>1000</v>
      </c>
      <c r="M15">
        <v>1000</v>
      </c>
      <c r="N15">
        <v>1000</v>
      </c>
      <c r="O15">
        <v>1000</v>
      </c>
      <c r="P15">
        <v>1000</v>
      </c>
      <c r="R15">
        <v>0.15259</v>
      </c>
      <c r="S15">
        <v>2.9936199999999999</v>
      </c>
      <c r="T15">
        <v>2.6141399999999999</v>
      </c>
      <c r="U15">
        <v>0.13596</v>
      </c>
      <c r="V15">
        <v>0.15289</v>
      </c>
      <c r="W15">
        <v>0.10986</v>
      </c>
      <c r="X15">
        <v>0.15273999999999999</v>
      </c>
      <c r="Y15">
        <v>0.15243999999999999</v>
      </c>
      <c r="Z15">
        <v>0.15273999999999999</v>
      </c>
      <c r="AA15">
        <v>0.1091</v>
      </c>
    </row>
    <row r="16" spans="1:27" x14ac:dyDescent="0.25">
      <c r="A16" s="6">
        <v>3.5095200000000002E-6</v>
      </c>
      <c r="B16" s="6">
        <v>8.8501000000000002E-6</v>
      </c>
      <c r="C16" s="6">
        <v>3.0517600000000001E-8</v>
      </c>
      <c r="D16" s="6">
        <v>9.0637200000000007E-6</v>
      </c>
      <c r="E16">
        <v>6.9999999999999994E-5</v>
      </c>
      <c r="G16">
        <v>4.2100000000000002E-3</v>
      </c>
      <c r="H16">
        <v>1.0619999999999999E-2</v>
      </c>
      <c r="I16">
        <v>4.0000000000000003E-5</v>
      </c>
      <c r="J16">
        <v>1.0880000000000001E-2</v>
      </c>
      <c r="L16">
        <v>1200</v>
      </c>
      <c r="M16">
        <v>1200</v>
      </c>
      <c r="N16">
        <v>1200</v>
      </c>
      <c r="O16">
        <v>1200</v>
      </c>
      <c r="P16">
        <v>1200</v>
      </c>
      <c r="R16">
        <v>0.19134999999999999</v>
      </c>
      <c r="S16">
        <v>2.99377</v>
      </c>
      <c r="T16">
        <v>2.63733</v>
      </c>
      <c r="U16">
        <v>0.17380000000000001</v>
      </c>
      <c r="V16">
        <v>0.19119</v>
      </c>
      <c r="W16">
        <v>0.14693999999999999</v>
      </c>
      <c r="X16">
        <v>0.19103999999999999</v>
      </c>
      <c r="Y16">
        <v>0.19089</v>
      </c>
      <c r="Z16">
        <v>0.19134999999999999</v>
      </c>
      <c r="AA16">
        <v>0.14602999999999999</v>
      </c>
    </row>
    <row r="17" spans="1:27" x14ac:dyDescent="0.25">
      <c r="A17" s="6">
        <v>3.5705599999999999E-6</v>
      </c>
      <c r="B17" s="6">
        <v>8.9721699999999999E-6</v>
      </c>
      <c r="C17" s="6">
        <v>3.9672900000000001E-7</v>
      </c>
      <c r="D17" s="6">
        <v>8.8195799999999997E-6</v>
      </c>
      <c r="E17">
        <v>6.9999999999999994E-5</v>
      </c>
      <c r="G17">
        <v>5.0000000000000001E-3</v>
      </c>
      <c r="H17">
        <v>1.256E-2</v>
      </c>
      <c r="I17">
        <v>5.5999999999999995E-4</v>
      </c>
      <c r="J17">
        <v>1.235E-2</v>
      </c>
      <c r="L17">
        <v>1400</v>
      </c>
      <c r="M17">
        <v>1400</v>
      </c>
      <c r="N17">
        <v>1400</v>
      </c>
      <c r="O17">
        <v>1400</v>
      </c>
      <c r="P17">
        <v>1400</v>
      </c>
      <c r="R17">
        <v>0.2298</v>
      </c>
      <c r="S17">
        <v>2.9939300000000002</v>
      </c>
      <c r="T17">
        <v>2.6422099999999999</v>
      </c>
      <c r="U17">
        <v>0.21193999999999999</v>
      </c>
      <c r="V17">
        <v>0.22949</v>
      </c>
      <c r="W17">
        <v>0.18462999999999999</v>
      </c>
      <c r="X17">
        <v>0.22949</v>
      </c>
      <c r="Y17">
        <v>0.22750999999999999</v>
      </c>
      <c r="Z17">
        <v>0.22964000000000001</v>
      </c>
      <c r="AA17">
        <v>0.18554999999999999</v>
      </c>
    </row>
    <row r="18" spans="1:27" x14ac:dyDescent="0.25">
      <c r="A18" s="6">
        <v>3.5705599999999999E-6</v>
      </c>
      <c r="B18" s="6">
        <v>9.12476E-6</v>
      </c>
      <c r="C18" s="6">
        <v>3.3569299999999999E-7</v>
      </c>
      <c r="D18" s="6">
        <v>9.0026900000000004E-6</v>
      </c>
      <c r="E18">
        <v>6.9999999999999994E-5</v>
      </c>
      <c r="G18">
        <v>5.7099999999999998E-3</v>
      </c>
      <c r="H18">
        <v>1.46E-2</v>
      </c>
      <c r="I18">
        <v>5.4000000000000001E-4</v>
      </c>
      <c r="J18">
        <v>1.44E-2</v>
      </c>
      <c r="L18">
        <v>1600</v>
      </c>
      <c r="M18">
        <v>1600</v>
      </c>
      <c r="N18">
        <v>1600</v>
      </c>
      <c r="O18">
        <v>1600</v>
      </c>
      <c r="P18">
        <v>1600</v>
      </c>
      <c r="R18">
        <v>0.26824999999999999</v>
      </c>
      <c r="S18">
        <v>2.9939300000000002</v>
      </c>
      <c r="T18">
        <v>2.6403799999999999</v>
      </c>
      <c r="U18">
        <v>0.25040000000000001</v>
      </c>
      <c r="V18">
        <v>0.2681</v>
      </c>
      <c r="W18">
        <v>0.22247</v>
      </c>
      <c r="X18">
        <v>0.26778999999999997</v>
      </c>
      <c r="Y18">
        <v>0.26611000000000001</v>
      </c>
      <c r="Z18">
        <v>0.26794000000000001</v>
      </c>
      <c r="AA18">
        <v>0.22292999999999999</v>
      </c>
    </row>
    <row r="19" spans="1:27" x14ac:dyDescent="0.25">
      <c r="A19" s="6">
        <v>3.5705599999999999E-6</v>
      </c>
      <c r="B19" s="6">
        <v>8.9111300000000005E-6</v>
      </c>
      <c r="C19" s="6">
        <v>3.3569299999999999E-7</v>
      </c>
      <c r="D19" s="6">
        <v>9.12476E-6</v>
      </c>
      <c r="E19">
        <v>6.9999999999999994E-5</v>
      </c>
      <c r="G19">
        <v>6.43E-3</v>
      </c>
      <c r="H19">
        <v>1.6039999999999999E-2</v>
      </c>
      <c r="I19">
        <v>5.9999999999999995E-4</v>
      </c>
      <c r="J19">
        <v>1.6420000000000001E-2</v>
      </c>
      <c r="L19">
        <v>1800</v>
      </c>
      <c r="M19">
        <v>1800</v>
      </c>
      <c r="N19">
        <v>1800</v>
      </c>
      <c r="O19">
        <v>1800</v>
      </c>
      <c r="P19">
        <v>1800</v>
      </c>
      <c r="R19">
        <v>0.30654999999999999</v>
      </c>
      <c r="S19">
        <v>2.9939300000000002</v>
      </c>
      <c r="T19">
        <v>2.6371799999999999</v>
      </c>
      <c r="U19">
        <v>0.28870000000000001</v>
      </c>
      <c r="V19">
        <v>0.30608999999999997</v>
      </c>
      <c r="W19">
        <v>0.26153999999999999</v>
      </c>
      <c r="X19">
        <v>0.30608999999999997</v>
      </c>
      <c r="Y19">
        <v>0.30441000000000001</v>
      </c>
      <c r="Z19">
        <v>0.30640000000000001</v>
      </c>
      <c r="AA19">
        <v>0.26077</v>
      </c>
    </row>
    <row r="20" spans="1:27" x14ac:dyDescent="0.25">
      <c r="A20" s="6">
        <v>3.2959000000000001E-6</v>
      </c>
      <c r="B20" s="6">
        <v>9.1857900000000004E-6</v>
      </c>
      <c r="C20" s="6">
        <v>3.6621100000000002E-7</v>
      </c>
      <c r="D20" s="6">
        <v>9.1552699999999998E-6</v>
      </c>
      <c r="E20">
        <v>6.9999999999999994E-5</v>
      </c>
      <c r="G20">
        <v>6.5900000000000004E-3</v>
      </c>
      <c r="H20">
        <v>1.8370000000000001E-2</v>
      </c>
      <c r="I20">
        <v>7.2999999999999996E-4</v>
      </c>
      <c r="J20">
        <v>1.831E-2</v>
      </c>
      <c r="L20">
        <v>2000</v>
      </c>
      <c r="M20">
        <v>2000</v>
      </c>
      <c r="N20">
        <v>2000</v>
      </c>
      <c r="O20">
        <v>2000</v>
      </c>
      <c r="P20">
        <v>2000</v>
      </c>
      <c r="R20">
        <v>0.34484999999999999</v>
      </c>
      <c r="S20">
        <v>2.9939300000000002</v>
      </c>
      <c r="T20">
        <v>2.63306</v>
      </c>
      <c r="U20">
        <v>0.32837</v>
      </c>
      <c r="V20">
        <v>0.34484999999999999</v>
      </c>
      <c r="W20">
        <v>0.29892000000000002</v>
      </c>
      <c r="X20">
        <v>0.34484999999999999</v>
      </c>
      <c r="Y20">
        <v>0.34301999999999999</v>
      </c>
      <c r="Z20">
        <v>0.34484999999999999</v>
      </c>
      <c r="AA20">
        <v>0.29907</v>
      </c>
    </row>
    <row r="21" spans="1:27" x14ac:dyDescent="0.25">
      <c r="A21" s="6">
        <v>3.35693E-6</v>
      </c>
      <c r="B21" s="6">
        <v>9.3383800000000005E-6</v>
      </c>
      <c r="C21" s="6">
        <v>3.9672900000000001E-7</v>
      </c>
      <c r="D21" s="6">
        <v>8.9416499999999993E-6</v>
      </c>
      <c r="E21">
        <v>6.9999999999999994E-5</v>
      </c>
      <c r="G21">
        <v>7.3899999999999999E-3</v>
      </c>
      <c r="H21">
        <v>2.0539999999999999E-2</v>
      </c>
      <c r="I21">
        <v>8.7000000000000001E-4</v>
      </c>
      <c r="J21">
        <v>1.967E-2</v>
      </c>
      <c r="L21">
        <v>2200</v>
      </c>
      <c r="M21">
        <v>2200</v>
      </c>
      <c r="N21">
        <v>2200</v>
      </c>
      <c r="O21">
        <v>2200</v>
      </c>
      <c r="P21">
        <v>2200</v>
      </c>
      <c r="R21">
        <v>0.38314999999999999</v>
      </c>
      <c r="S21">
        <v>2.9939300000000002</v>
      </c>
      <c r="T21">
        <v>2.6295500000000001</v>
      </c>
      <c r="U21">
        <v>0.36636000000000002</v>
      </c>
      <c r="V21">
        <v>0.38345000000000001</v>
      </c>
      <c r="W21">
        <v>0.33676</v>
      </c>
      <c r="X21">
        <v>0.38314999999999999</v>
      </c>
      <c r="Y21">
        <v>0.38116</v>
      </c>
      <c r="Z21">
        <v>0.38284000000000001</v>
      </c>
      <c r="AA21">
        <v>0.33812999999999999</v>
      </c>
    </row>
    <row r="22" spans="1:27" x14ac:dyDescent="0.25">
      <c r="A22" s="6">
        <v>3.3264200000000002E-6</v>
      </c>
      <c r="B22" s="6">
        <v>9.3688999999999994E-6</v>
      </c>
      <c r="C22" s="6">
        <v>-1.83105E-7</v>
      </c>
      <c r="D22" s="6">
        <v>9.0942399999999995E-6</v>
      </c>
      <c r="E22">
        <v>6.9999999999999994E-5</v>
      </c>
      <c r="G22">
        <v>7.9799999999999992E-3</v>
      </c>
      <c r="H22">
        <v>2.249E-2</v>
      </c>
      <c r="I22" s="6">
        <v>-4.3945300000000002E-4</v>
      </c>
      <c r="J22">
        <v>2.1829999999999999E-2</v>
      </c>
      <c r="L22">
        <v>2400</v>
      </c>
      <c r="M22">
        <v>2400</v>
      </c>
      <c r="N22">
        <v>2400</v>
      </c>
      <c r="O22">
        <v>2400</v>
      </c>
      <c r="P22">
        <v>2400</v>
      </c>
      <c r="R22">
        <v>0.42144999999999999</v>
      </c>
      <c r="S22">
        <v>2.99377</v>
      </c>
      <c r="T22">
        <v>2.6258900000000001</v>
      </c>
      <c r="U22">
        <v>0.40482000000000001</v>
      </c>
      <c r="V22">
        <v>0.42191000000000001</v>
      </c>
      <c r="W22">
        <v>0.37506</v>
      </c>
      <c r="X22">
        <v>0.42130000000000001</v>
      </c>
      <c r="Y22">
        <v>0.42220999999999997</v>
      </c>
      <c r="Z22">
        <v>0.42130000000000001</v>
      </c>
      <c r="AA22">
        <v>0.37581999999999999</v>
      </c>
    </row>
    <row r="23" spans="1:27" x14ac:dyDescent="0.25">
      <c r="A23" s="6">
        <v>3.3264200000000002E-6</v>
      </c>
      <c r="B23" s="6">
        <v>9.3994099999999992E-6</v>
      </c>
      <c r="C23" s="6">
        <v>-1.5258799999999999E-7</v>
      </c>
      <c r="D23" s="6">
        <v>9.1857900000000004E-6</v>
      </c>
      <c r="E23">
        <v>6.9999999999999994E-5</v>
      </c>
      <c r="G23">
        <v>8.6499999999999997E-3</v>
      </c>
      <c r="H23">
        <v>2.444E-2</v>
      </c>
      <c r="I23" s="6">
        <v>-3.9672900000000002E-4</v>
      </c>
      <c r="J23">
        <v>2.3879999999999998E-2</v>
      </c>
      <c r="L23">
        <v>2600</v>
      </c>
      <c r="M23">
        <v>2600</v>
      </c>
      <c r="N23">
        <v>2600</v>
      </c>
      <c r="O23">
        <v>2600</v>
      </c>
      <c r="P23">
        <v>2600</v>
      </c>
      <c r="R23">
        <v>0.45974999999999999</v>
      </c>
      <c r="S23">
        <v>2.99377</v>
      </c>
      <c r="T23">
        <v>2.62405</v>
      </c>
      <c r="U23">
        <v>0.44312000000000001</v>
      </c>
      <c r="V23">
        <v>0.46021000000000001</v>
      </c>
      <c r="W23">
        <v>0.41321000000000002</v>
      </c>
      <c r="X23">
        <v>0.45959</v>
      </c>
      <c r="Y23">
        <v>0.46035999999999999</v>
      </c>
      <c r="Z23">
        <v>0.45974999999999999</v>
      </c>
      <c r="AA23">
        <v>0.41382000000000002</v>
      </c>
    </row>
    <row r="24" spans="1:27" x14ac:dyDescent="0.25">
      <c r="A24" s="6">
        <v>3.3264200000000002E-6</v>
      </c>
      <c r="B24" s="6">
        <v>9.4299299999999997E-6</v>
      </c>
      <c r="C24" s="6">
        <v>-1.5258799999999999E-7</v>
      </c>
      <c r="D24" s="6">
        <v>9.2468299999999997E-6</v>
      </c>
      <c r="E24">
        <v>6.9999999999999994E-5</v>
      </c>
      <c r="G24">
        <v>9.3100000000000006E-3</v>
      </c>
      <c r="H24">
        <v>2.64E-2</v>
      </c>
      <c r="I24" s="6">
        <v>-4.27246E-4</v>
      </c>
      <c r="J24">
        <v>2.589E-2</v>
      </c>
      <c r="L24">
        <v>2800</v>
      </c>
      <c r="M24">
        <v>2800</v>
      </c>
      <c r="N24">
        <v>2800</v>
      </c>
      <c r="O24">
        <v>2800</v>
      </c>
      <c r="P24">
        <v>2800</v>
      </c>
      <c r="R24">
        <v>0.49819999999999998</v>
      </c>
      <c r="S24">
        <v>2.99377</v>
      </c>
      <c r="T24">
        <v>2.6219199999999998</v>
      </c>
      <c r="U24">
        <v>0.48157</v>
      </c>
      <c r="V24">
        <v>0.4985</v>
      </c>
      <c r="W24">
        <v>0.45134999999999997</v>
      </c>
      <c r="X24">
        <v>0.49804999999999999</v>
      </c>
      <c r="Y24">
        <v>0.49880999999999998</v>
      </c>
      <c r="Z24">
        <v>0.49819999999999998</v>
      </c>
      <c r="AA24">
        <v>0.45196999999999998</v>
      </c>
    </row>
    <row r="25" spans="1:27" x14ac:dyDescent="0.25">
      <c r="A25" s="6">
        <v>3.5095200000000002E-6</v>
      </c>
      <c r="B25" s="6">
        <v>9.0332000000000002E-6</v>
      </c>
      <c r="C25" s="6">
        <v>3.0517600000000001E-8</v>
      </c>
      <c r="D25" s="6">
        <v>9.3994099999999992E-6</v>
      </c>
      <c r="E25">
        <v>8.0000000000000007E-5</v>
      </c>
      <c r="G25">
        <v>1.0529999999999999E-2</v>
      </c>
      <c r="H25">
        <v>2.7099999999999999E-2</v>
      </c>
      <c r="I25">
        <v>9.0000000000000006E-5</v>
      </c>
      <c r="J25">
        <v>2.8199999999999999E-2</v>
      </c>
      <c r="L25">
        <v>3000</v>
      </c>
      <c r="M25">
        <v>3000</v>
      </c>
      <c r="N25">
        <v>3000</v>
      </c>
      <c r="O25">
        <v>3000</v>
      </c>
      <c r="P25">
        <v>3000</v>
      </c>
      <c r="R25">
        <v>0.53710999999999998</v>
      </c>
      <c r="S25">
        <v>2.9940799999999999</v>
      </c>
      <c r="T25">
        <v>2.6187100000000001</v>
      </c>
      <c r="U25">
        <v>0.51956000000000002</v>
      </c>
      <c r="V25">
        <v>0.53664999999999996</v>
      </c>
      <c r="W25">
        <v>0.49148999999999998</v>
      </c>
      <c r="X25">
        <v>0.53680000000000005</v>
      </c>
      <c r="Y25">
        <v>0.53664999999999996</v>
      </c>
      <c r="Z25">
        <v>0.53680000000000005</v>
      </c>
      <c r="AA25">
        <v>0.48981000000000002</v>
      </c>
    </row>
    <row r="26" spans="1:27" x14ac:dyDescent="0.25">
      <c r="A26" s="6">
        <v>3.5400399999999998E-6</v>
      </c>
      <c r="B26" s="6">
        <v>9.1857900000000004E-6</v>
      </c>
      <c r="C26" s="6">
        <v>6.1035200000000001E-8</v>
      </c>
      <c r="D26" s="6">
        <v>9.2468299999999997E-6</v>
      </c>
      <c r="E26">
        <v>8.0000000000000007E-5</v>
      </c>
      <c r="G26">
        <v>1.133E-2</v>
      </c>
      <c r="H26">
        <v>2.9389999999999999E-2</v>
      </c>
      <c r="I26">
        <v>2.0000000000000001E-4</v>
      </c>
      <c r="J26">
        <v>2.9590000000000002E-2</v>
      </c>
      <c r="L26">
        <v>3200</v>
      </c>
      <c r="M26">
        <v>3200</v>
      </c>
      <c r="N26">
        <v>3200</v>
      </c>
      <c r="O26">
        <v>3200</v>
      </c>
      <c r="P26">
        <v>3200</v>
      </c>
      <c r="R26">
        <v>0.57540999999999998</v>
      </c>
      <c r="S26">
        <v>2.9940799999999999</v>
      </c>
      <c r="T26">
        <v>2.61612</v>
      </c>
      <c r="U26">
        <v>0.55771000000000004</v>
      </c>
      <c r="V26">
        <v>0.57509999999999994</v>
      </c>
      <c r="W26">
        <v>0.52917000000000003</v>
      </c>
      <c r="X26">
        <v>0.57494999999999996</v>
      </c>
      <c r="Y26">
        <v>0.57464999999999999</v>
      </c>
      <c r="Z26">
        <v>0.57555999999999996</v>
      </c>
      <c r="AA26">
        <v>0.52932999999999997</v>
      </c>
    </row>
    <row r="27" spans="1:27" x14ac:dyDescent="0.25">
      <c r="A27" s="6">
        <v>3.5095200000000002E-6</v>
      </c>
      <c r="B27" s="6">
        <v>9.1857900000000004E-6</v>
      </c>
      <c r="C27" s="6">
        <v>-2.4414099999999999E-7</v>
      </c>
      <c r="D27" s="6">
        <v>9.3688999999999994E-6</v>
      </c>
      <c r="E27">
        <v>8.0000000000000007E-5</v>
      </c>
      <c r="G27">
        <v>1.193E-2</v>
      </c>
      <c r="H27">
        <v>3.1230000000000001E-2</v>
      </c>
      <c r="I27" s="6">
        <v>-8.3007800000000004E-4</v>
      </c>
      <c r="J27">
        <v>3.1850000000000003E-2</v>
      </c>
      <c r="L27">
        <v>3400</v>
      </c>
      <c r="M27">
        <v>3400</v>
      </c>
      <c r="N27">
        <v>3400</v>
      </c>
      <c r="O27">
        <v>3400</v>
      </c>
      <c r="P27">
        <v>3400</v>
      </c>
      <c r="R27">
        <v>0.61370999999999998</v>
      </c>
      <c r="S27">
        <v>2.9940799999999999</v>
      </c>
      <c r="T27">
        <v>2.6132200000000001</v>
      </c>
      <c r="U27">
        <v>0.59616000000000002</v>
      </c>
      <c r="V27">
        <v>0.61324999999999996</v>
      </c>
      <c r="W27">
        <v>0.56732000000000005</v>
      </c>
      <c r="X27">
        <v>0.61355999999999999</v>
      </c>
      <c r="Y27">
        <v>0.61477999999999999</v>
      </c>
      <c r="Z27">
        <v>0.61400999999999994</v>
      </c>
      <c r="AA27">
        <v>0.56716999999999995</v>
      </c>
    </row>
    <row r="28" spans="1:27" x14ac:dyDescent="0.25">
      <c r="A28" s="6">
        <v>3.5095200000000002E-6</v>
      </c>
      <c r="B28" s="6">
        <v>9.2163099999999992E-6</v>
      </c>
      <c r="C28" s="6">
        <v>-2.74658E-7</v>
      </c>
      <c r="D28" s="6">
        <v>9.3994099999999992E-6</v>
      </c>
      <c r="E28">
        <v>8.0000000000000007E-5</v>
      </c>
      <c r="G28">
        <v>1.2630000000000001E-2</v>
      </c>
      <c r="H28">
        <v>3.3180000000000001E-2</v>
      </c>
      <c r="I28" s="6">
        <v>-9.8876999999999993E-4</v>
      </c>
      <c r="J28">
        <v>3.3840000000000002E-2</v>
      </c>
      <c r="L28">
        <v>3600</v>
      </c>
      <c r="M28">
        <v>3600</v>
      </c>
      <c r="N28">
        <v>3600</v>
      </c>
      <c r="O28">
        <v>3600</v>
      </c>
      <c r="P28">
        <v>3600</v>
      </c>
      <c r="R28">
        <v>0.65215999999999996</v>
      </c>
      <c r="S28">
        <v>2.9940799999999999</v>
      </c>
      <c r="T28">
        <v>2.61063</v>
      </c>
      <c r="U28">
        <v>0.63461000000000001</v>
      </c>
      <c r="V28">
        <v>0.65154999999999996</v>
      </c>
      <c r="W28">
        <v>0.60546999999999995</v>
      </c>
      <c r="X28">
        <v>0.65185999999999999</v>
      </c>
      <c r="Y28">
        <v>0.65322999999999998</v>
      </c>
      <c r="Z28">
        <v>0.65215999999999996</v>
      </c>
      <c r="AA28">
        <v>0.60516000000000003</v>
      </c>
    </row>
    <row r="29" spans="1:27" x14ac:dyDescent="0.25">
      <c r="A29" s="6">
        <v>3.4790000000000001E-6</v>
      </c>
      <c r="B29" s="6">
        <v>9.2468299999999997E-6</v>
      </c>
      <c r="C29" s="6">
        <v>-2.1362300000000001E-7</v>
      </c>
      <c r="D29" s="6">
        <v>9.4299299999999997E-6</v>
      </c>
      <c r="E29">
        <v>8.0000000000000007E-5</v>
      </c>
      <c r="G29">
        <v>1.3220000000000001E-2</v>
      </c>
      <c r="H29">
        <v>3.5139999999999998E-2</v>
      </c>
      <c r="I29" s="6">
        <v>-8.1176800000000004E-4</v>
      </c>
      <c r="J29">
        <v>3.5830000000000001E-2</v>
      </c>
      <c r="L29">
        <v>3800</v>
      </c>
      <c r="M29">
        <v>3800</v>
      </c>
      <c r="N29">
        <v>3800</v>
      </c>
      <c r="O29">
        <v>3800</v>
      </c>
      <c r="P29">
        <v>3800</v>
      </c>
      <c r="R29">
        <v>0.69045999999999996</v>
      </c>
      <c r="S29">
        <v>2.9940799999999999</v>
      </c>
      <c r="T29">
        <v>2.6072700000000002</v>
      </c>
      <c r="U29">
        <v>0.67306999999999995</v>
      </c>
      <c r="V29">
        <v>0.69</v>
      </c>
      <c r="W29">
        <v>0.64376999999999995</v>
      </c>
      <c r="X29">
        <v>0.69045999999999996</v>
      </c>
      <c r="Y29">
        <v>0.69152999999999998</v>
      </c>
      <c r="Z29">
        <v>0.69060999999999995</v>
      </c>
      <c r="AA29">
        <v>0.64346000000000003</v>
      </c>
    </row>
    <row r="30" spans="1:27" x14ac:dyDescent="0.25">
      <c r="A30" s="6">
        <v>3.2043500000000001E-6</v>
      </c>
      <c r="B30" s="6">
        <v>9.2163099999999992E-6</v>
      </c>
      <c r="C30" s="6">
        <v>-3.0517599999999998E-7</v>
      </c>
      <c r="D30" s="6">
        <v>9.3383800000000005E-6</v>
      </c>
      <c r="E30">
        <v>8.0000000000000007E-5</v>
      </c>
      <c r="G30">
        <v>1.282E-2</v>
      </c>
      <c r="H30">
        <v>3.687E-2</v>
      </c>
      <c r="I30" s="6">
        <v>-1.2206999999999999E-3</v>
      </c>
      <c r="J30">
        <v>3.7350000000000001E-2</v>
      </c>
      <c r="L30">
        <v>4000</v>
      </c>
      <c r="M30">
        <v>4000</v>
      </c>
      <c r="N30">
        <v>4000</v>
      </c>
      <c r="O30">
        <v>4000</v>
      </c>
      <c r="P30">
        <v>4000</v>
      </c>
      <c r="R30">
        <v>0.72845000000000004</v>
      </c>
      <c r="S30">
        <v>2.9940799999999999</v>
      </c>
      <c r="T30">
        <v>2.6039099999999999</v>
      </c>
      <c r="U30">
        <v>0.71243000000000001</v>
      </c>
      <c r="V30">
        <v>0.72860999999999998</v>
      </c>
      <c r="W30">
        <v>0.68252999999999997</v>
      </c>
      <c r="X30">
        <v>0.72860999999999998</v>
      </c>
      <c r="Y30">
        <v>0.73012999999999995</v>
      </c>
      <c r="Z30">
        <v>0.72875999999999996</v>
      </c>
      <c r="AA30">
        <v>0.68206999999999995</v>
      </c>
    </row>
    <row r="31" spans="1:27" x14ac:dyDescent="0.25">
      <c r="A31" s="6">
        <v>3.2959000000000001E-6</v>
      </c>
      <c r="B31" s="6">
        <v>9.3688999999999994E-6</v>
      </c>
      <c r="C31" s="6">
        <v>-3.3569299999999999E-7</v>
      </c>
      <c r="D31" s="6">
        <v>9.1857900000000004E-6</v>
      </c>
      <c r="E31">
        <v>8.0000000000000007E-5</v>
      </c>
      <c r="G31">
        <v>1.384E-2</v>
      </c>
      <c r="H31">
        <v>3.9350000000000003E-2</v>
      </c>
      <c r="I31" s="6">
        <v>-1.4099099999999999E-3</v>
      </c>
      <c r="J31">
        <v>3.8580000000000003E-2</v>
      </c>
      <c r="L31">
        <v>4200</v>
      </c>
      <c r="M31">
        <v>4200</v>
      </c>
      <c r="N31">
        <v>4200</v>
      </c>
      <c r="O31">
        <v>4200</v>
      </c>
      <c r="P31">
        <v>4200</v>
      </c>
      <c r="R31">
        <v>0.76690999999999998</v>
      </c>
      <c r="S31">
        <v>2.9939300000000002</v>
      </c>
      <c r="T31">
        <v>2.59979</v>
      </c>
      <c r="U31">
        <v>0.75043000000000004</v>
      </c>
      <c r="V31">
        <v>0.76705999999999996</v>
      </c>
      <c r="W31">
        <v>0.72021000000000002</v>
      </c>
      <c r="X31">
        <v>0.76705999999999996</v>
      </c>
      <c r="Y31">
        <v>0.76873999999999998</v>
      </c>
      <c r="Z31">
        <v>0.76705999999999996</v>
      </c>
      <c r="AA31">
        <v>0.72113000000000005</v>
      </c>
    </row>
    <row r="32" spans="1:27" x14ac:dyDescent="0.25">
      <c r="A32" s="6">
        <v>3.2959000000000001E-6</v>
      </c>
      <c r="B32" s="6">
        <v>9.4604500000000002E-6</v>
      </c>
      <c r="C32" s="6">
        <v>2.4414099999999999E-7</v>
      </c>
      <c r="D32" s="6">
        <v>9.3383800000000005E-6</v>
      </c>
      <c r="E32">
        <v>8.0000000000000007E-5</v>
      </c>
      <c r="G32">
        <v>1.4500000000000001E-2</v>
      </c>
      <c r="H32">
        <v>4.163E-2</v>
      </c>
      <c r="I32">
        <v>1.07E-3</v>
      </c>
      <c r="J32">
        <v>4.1090000000000002E-2</v>
      </c>
      <c r="L32">
        <v>4400</v>
      </c>
      <c r="M32">
        <v>4400</v>
      </c>
      <c r="N32">
        <v>4400</v>
      </c>
      <c r="O32">
        <v>4400</v>
      </c>
      <c r="P32">
        <v>4400</v>
      </c>
      <c r="R32">
        <v>0.80520999999999998</v>
      </c>
      <c r="S32">
        <v>2.9939300000000002</v>
      </c>
      <c r="T32">
        <v>2.5956700000000001</v>
      </c>
      <c r="U32">
        <v>0.78873000000000004</v>
      </c>
      <c r="V32">
        <v>0.80550999999999995</v>
      </c>
      <c r="W32">
        <v>0.75821000000000005</v>
      </c>
      <c r="X32">
        <v>0.80535999999999996</v>
      </c>
      <c r="Y32">
        <v>0.80413999999999997</v>
      </c>
      <c r="Z32">
        <v>0.80535999999999996</v>
      </c>
      <c r="AA32">
        <v>0.75866999999999996</v>
      </c>
    </row>
    <row r="33" spans="1:27" x14ac:dyDescent="0.25">
      <c r="A33" s="6">
        <v>3.4179700000000002E-6</v>
      </c>
      <c r="B33" s="6">
        <v>9.4604500000000002E-6</v>
      </c>
      <c r="C33" s="6">
        <v>1.83105E-7</v>
      </c>
      <c r="D33" s="6">
        <v>9.4299299999999997E-6</v>
      </c>
      <c r="E33">
        <v>8.0000000000000007E-5</v>
      </c>
      <c r="G33">
        <v>1.5720000000000001E-2</v>
      </c>
      <c r="H33">
        <v>4.3520000000000003E-2</v>
      </c>
      <c r="I33">
        <v>8.4000000000000003E-4</v>
      </c>
      <c r="J33">
        <v>4.3380000000000002E-2</v>
      </c>
      <c r="L33">
        <v>4600</v>
      </c>
      <c r="M33">
        <v>4600</v>
      </c>
      <c r="N33">
        <v>4600</v>
      </c>
      <c r="O33">
        <v>4600</v>
      </c>
      <c r="P33">
        <v>4600</v>
      </c>
      <c r="R33">
        <v>0.84411999999999998</v>
      </c>
      <c r="S33">
        <v>2.9939300000000002</v>
      </c>
      <c r="T33">
        <v>2.5927699999999998</v>
      </c>
      <c r="U33">
        <v>0.82703000000000004</v>
      </c>
      <c r="V33">
        <v>0.84380999999999995</v>
      </c>
      <c r="W33">
        <v>0.79651000000000005</v>
      </c>
      <c r="X33">
        <v>0.84365999999999997</v>
      </c>
      <c r="Y33">
        <v>0.84274000000000004</v>
      </c>
      <c r="Z33">
        <v>0.84380999999999995</v>
      </c>
      <c r="AA33">
        <v>0.79666000000000003</v>
      </c>
    </row>
    <row r="34" spans="1:27" x14ac:dyDescent="0.25">
      <c r="A34" s="6">
        <v>3.35693E-6</v>
      </c>
      <c r="B34" s="6">
        <v>9.2163099999999992E-6</v>
      </c>
      <c r="C34" s="6">
        <v>3.3569299999999999E-7</v>
      </c>
      <c r="D34" s="6">
        <v>9.4604500000000002E-6</v>
      </c>
      <c r="E34">
        <v>8.0000000000000007E-5</v>
      </c>
      <c r="G34">
        <v>1.6109999999999999E-2</v>
      </c>
      <c r="H34">
        <v>4.4240000000000002E-2</v>
      </c>
      <c r="I34">
        <v>1.6100000000000001E-3</v>
      </c>
      <c r="J34">
        <v>4.5409999999999999E-2</v>
      </c>
      <c r="L34">
        <v>4800</v>
      </c>
      <c r="M34">
        <v>4800</v>
      </c>
      <c r="N34">
        <v>4800</v>
      </c>
      <c r="O34">
        <v>4800</v>
      </c>
      <c r="P34">
        <v>4800</v>
      </c>
      <c r="R34">
        <v>0.88210999999999995</v>
      </c>
      <c r="S34">
        <v>2.9939300000000002</v>
      </c>
      <c r="T34">
        <v>2.5906400000000001</v>
      </c>
      <c r="U34">
        <v>0.86533000000000004</v>
      </c>
      <c r="V34">
        <v>0.88241999999999998</v>
      </c>
      <c r="W34">
        <v>0.83633000000000002</v>
      </c>
      <c r="X34">
        <v>0.88226000000000004</v>
      </c>
      <c r="Y34">
        <v>0.88058000000000003</v>
      </c>
      <c r="Z34">
        <v>0.88226000000000004</v>
      </c>
      <c r="AA34">
        <v>0.83496000000000004</v>
      </c>
    </row>
    <row r="35" spans="1:27" x14ac:dyDescent="0.25">
      <c r="A35" s="6">
        <v>3.5095200000000002E-6</v>
      </c>
      <c r="B35" s="6">
        <v>9.3383800000000005E-6</v>
      </c>
      <c r="C35" s="6">
        <v>-1.2207000000000001E-7</v>
      </c>
      <c r="D35" s="6">
        <v>9.6130400000000004E-6</v>
      </c>
      <c r="E35">
        <v>8.0000000000000007E-5</v>
      </c>
      <c r="G35">
        <v>1.755E-2</v>
      </c>
      <c r="H35">
        <v>4.6690000000000002E-2</v>
      </c>
      <c r="I35" s="6">
        <v>-6.1035199999999999E-4</v>
      </c>
      <c r="J35">
        <v>4.8070000000000002E-2</v>
      </c>
      <c r="L35">
        <v>5000</v>
      </c>
      <c r="M35">
        <v>5000</v>
      </c>
      <c r="N35">
        <v>5000</v>
      </c>
      <c r="O35">
        <v>5000</v>
      </c>
      <c r="P35">
        <v>5000</v>
      </c>
      <c r="R35">
        <v>0.92071999999999998</v>
      </c>
      <c r="S35">
        <v>2.99377</v>
      </c>
      <c r="T35">
        <v>2.5877400000000002</v>
      </c>
      <c r="U35">
        <v>0.90317000000000003</v>
      </c>
      <c r="V35">
        <v>0.92071999999999998</v>
      </c>
      <c r="W35">
        <v>0.87402000000000002</v>
      </c>
      <c r="X35">
        <v>0.92040999999999995</v>
      </c>
      <c r="Y35">
        <v>0.92101999999999995</v>
      </c>
      <c r="Z35">
        <v>0.92071999999999998</v>
      </c>
      <c r="AA35">
        <v>0.87265000000000004</v>
      </c>
    </row>
    <row r="38" spans="1:27" x14ac:dyDescent="0.25">
      <c r="L38" s="7" t="s">
        <v>42</v>
      </c>
      <c r="M38" s="7" t="s">
        <v>43</v>
      </c>
      <c r="N38" s="7" t="s">
        <v>44</v>
      </c>
      <c r="O38" s="7" t="s">
        <v>45</v>
      </c>
      <c r="R38" s="7" t="s">
        <v>46</v>
      </c>
      <c r="S38" s="7" t="s">
        <v>47</v>
      </c>
      <c r="T38" s="7" t="s">
        <v>48</v>
      </c>
      <c r="U38" s="7" t="s">
        <v>49</v>
      </c>
    </row>
    <row r="39" spans="1:27" x14ac:dyDescent="0.25">
      <c r="L39" s="6">
        <f t="shared" ref="L39:L63" si="0">G11/U11</f>
        <v>0.23999986892809397</v>
      </c>
      <c r="M39" s="6">
        <f t="shared" ref="M39:M63" si="1">H11/W11</f>
        <v>-5.5486363636363639E-2</v>
      </c>
      <c r="N39" s="6">
        <f t="shared" ref="N39:N63" si="2">I11/Y11</f>
        <v>-8.8340394736842104E-2</v>
      </c>
      <c r="O39" s="6">
        <f t="shared" ref="O39:O63" si="3">J11/AA11</f>
        <v>-0.1000577049180328</v>
      </c>
      <c r="R39" s="8">
        <v>1.3443712E-2</v>
      </c>
      <c r="S39">
        <v>8.9899850000000007E-3</v>
      </c>
      <c r="T39">
        <v>5.4489780000000002E-3</v>
      </c>
      <c r="U39">
        <v>1.1885408E-2</v>
      </c>
    </row>
    <row r="40" spans="1:27" x14ac:dyDescent="0.25">
      <c r="L40" s="6">
        <f t="shared" si="0"/>
        <v>4.3550394027374532E-2</v>
      </c>
      <c r="M40" s="6">
        <f t="shared" si="1"/>
        <v>0.12620689655172412</v>
      </c>
      <c r="N40" s="6">
        <f t="shared" si="2"/>
        <v>1.6384489350081922E-3</v>
      </c>
      <c r="O40" s="6">
        <f t="shared" si="3"/>
        <v>0.14370811615785556</v>
      </c>
    </row>
    <row r="41" spans="1:27" x14ac:dyDescent="0.25">
      <c r="L41" s="6">
        <f>G13/U13</f>
        <v>3.1515757878939468E-2</v>
      </c>
      <c r="M41" s="6">
        <f t="shared" si="1"/>
        <v>0.10158343483556638</v>
      </c>
      <c r="N41" s="6">
        <f t="shared" si="2"/>
        <v>1.1988810443585988E-3</v>
      </c>
      <c r="O41" s="6">
        <f t="shared" si="3"/>
        <v>0.10558852621167163</v>
      </c>
      <c r="Q41" t="s">
        <v>41</v>
      </c>
    </row>
    <row r="42" spans="1:27" x14ac:dyDescent="0.25">
      <c r="L42" s="6">
        <f t="shared" si="0"/>
        <v>2.647991002964932E-2</v>
      </c>
      <c r="M42" s="6">
        <f t="shared" si="1"/>
        <v>8.4356647090229581E-2</v>
      </c>
      <c r="N42" s="6">
        <f t="shared" si="2"/>
        <v>1.0569893420241346E-3</v>
      </c>
      <c r="O42" s="6">
        <f t="shared" si="3"/>
        <v>8.9978154014199896E-2</v>
      </c>
    </row>
    <row r="43" spans="1:27" x14ac:dyDescent="0.25">
      <c r="L43" s="6">
        <f>G15/U15</f>
        <v>2.4492497793468668E-2</v>
      </c>
      <c r="M43" s="6">
        <f t="shared" si="1"/>
        <v>7.8372474057891856E-2</v>
      </c>
      <c r="N43" s="6">
        <f t="shared" si="2"/>
        <v>3.9359748097612176E-4</v>
      </c>
      <c r="O43" s="6">
        <f t="shared" si="3"/>
        <v>8.0018331805682852E-2</v>
      </c>
    </row>
    <row r="44" spans="1:27" x14ac:dyDescent="0.25">
      <c r="L44" s="6">
        <f t="shared" si="0"/>
        <v>2.422324510932106E-2</v>
      </c>
      <c r="M44" s="6">
        <f t="shared" si="1"/>
        <v>7.2274397713352395E-2</v>
      </c>
      <c r="N44" s="6">
        <f t="shared" si="2"/>
        <v>2.0954476400020954E-4</v>
      </c>
      <c r="O44" s="6">
        <f t="shared" si="3"/>
        <v>7.4505238649592562E-2</v>
      </c>
    </row>
    <row r="45" spans="1:27" x14ac:dyDescent="0.25">
      <c r="L45" s="6">
        <f t="shared" si="0"/>
        <v>2.3591582523355668E-2</v>
      </c>
      <c r="M45" s="6">
        <f t="shared" si="1"/>
        <v>6.8027947787466833E-2</v>
      </c>
      <c r="N45" s="6">
        <f t="shared" si="2"/>
        <v>2.4614302668014591E-3</v>
      </c>
      <c r="O45" s="6">
        <f t="shared" si="3"/>
        <v>6.6558879008353541E-2</v>
      </c>
    </row>
    <row r="46" spans="1:27" x14ac:dyDescent="0.25">
      <c r="L46" s="6">
        <f t="shared" si="0"/>
        <v>2.2803514376996802E-2</v>
      </c>
      <c r="M46" s="6">
        <f t="shared" si="1"/>
        <v>6.5626826088910864E-2</v>
      </c>
      <c r="N46" s="6">
        <f t="shared" si="2"/>
        <v>2.0292360302130697E-3</v>
      </c>
      <c r="O46" s="6">
        <f t="shared" si="3"/>
        <v>6.4594267258780785E-2</v>
      </c>
    </row>
    <row r="47" spans="1:27" x14ac:dyDescent="0.25">
      <c r="L47" s="6">
        <f t="shared" si="0"/>
        <v>2.2272254935919639E-2</v>
      </c>
      <c r="M47" s="6">
        <f t="shared" si="1"/>
        <v>6.1329051005582315E-2</v>
      </c>
      <c r="N47" s="6">
        <f t="shared" si="2"/>
        <v>1.9710259189908343E-3</v>
      </c>
      <c r="O47" s="6">
        <f t="shared" si="3"/>
        <v>6.2967365877976758E-2</v>
      </c>
    </row>
    <row r="48" spans="1:27" x14ac:dyDescent="0.25">
      <c r="L48" s="6">
        <f t="shared" si="0"/>
        <v>2.0068824801291227E-2</v>
      </c>
      <c r="M48" s="6">
        <f t="shared" si="1"/>
        <v>6.1454569784557739E-2</v>
      </c>
      <c r="N48" s="6">
        <f t="shared" si="2"/>
        <v>2.1281557926651506E-3</v>
      </c>
      <c r="O48" s="6">
        <f t="shared" si="3"/>
        <v>6.122312502089812E-2</v>
      </c>
    </row>
    <row r="49" spans="12:15" x14ac:dyDescent="0.25">
      <c r="L49" s="6">
        <f t="shared" si="0"/>
        <v>2.0171416093459984E-2</v>
      </c>
      <c r="M49" s="6">
        <f t="shared" si="1"/>
        <v>6.099299204181019E-2</v>
      </c>
      <c r="N49" s="6">
        <f t="shared" si="2"/>
        <v>2.2825060342113548E-3</v>
      </c>
      <c r="O49" s="6">
        <f t="shared" si="3"/>
        <v>5.817289208292669E-2</v>
      </c>
    </row>
    <row r="50" spans="12:15" x14ac:dyDescent="0.25">
      <c r="L50" s="6">
        <f t="shared" si="0"/>
        <v>1.971246479917E-2</v>
      </c>
      <c r="M50" s="6">
        <f t="shared" si="1"/>
        <v>5.996373913507172E-2</v>
      </c>
      <c r="N50" s="6">
        <f t="shared" si="2"/>
        <v>-1.0408398664171858E-3</v>
      </c>
      <c r="O50" s="6">
        <f t="shared" si="3"/>
        <v>5.8086317918152303E-2</v>
      </c>
    </row>
    <row r="51" spans="12:15" x14ac:dyDescent="0.25">
      <c r="L51" s="6">
        <f t="shared" si="0"/>
        <v>1.9520671601372087E-2</v>
      </c>
      <c r="M51" s="6">
        <f t="shared" si="1"/>
        <v>5.914668086445149E-2</v>
      </c>
      <c r="N51" s="6">
        <f t="shared" si="2"/>
        <v>-8.6177991137370753E-4</v>
      </c>
      <c r="O51" s="6">
        <f t="shared" si="3"/>
        <v>5.7706249093808892E-2</v>
      </c>
    </row>
    <row r="52" spans="12:15" x14ac:dyDescent="0.25">
      <c r="L52" s="6">
        <f t="shared" si="0"/>
        <v>1.9332599622069482E-2</v>
      </c>
      <c r="M52" s="6">
        <f t="shared" si="1"/>
        <v>5.8491193087404456E-2</v>
      </c>
      <c r="N52" s="6">
        <f t="shared" si="2"/>
        <v>-8.5653054269160605E-4</v>
      </c>
      <c r="O52" s="6">
        <f t="shared" si="3"/>
        <v>5.7282563001969156E-2</v>
      </c>
    </row>
    <row r="53" spans="12:15" x14ac:dyDescent="0.25">
      <c r="L53" s="6">
        <f t="shared" si="0"/>
        <v>2.0267149126183694E-2</v>
      </c>
      <c r="M53" s="6">
        <f t="shared" si="1"/>
        <v>5.5138456530143036E-2</v>
      </c>
      <c r="N53" s="6">
        <f t="shared" si="2"/>
        <v>1.6770707164818786E-4</v>
      </c>
      <c r="O53" s="6">
        <f t="shared" si="3"/>
        <v>5.7573344766337964E-2</v>
      </c>
    </row>
    <row r="54" spans="12:15" x14ac:dyDescent="0.25">
      <c r="L54" s="6">
        <f t="shared" si="0"/>
        <v>2.0315217586200713E-2</v>
      </c>
      <c r="M54" s="6">
        <f t="shared" si="1"/>
        <v>5.5539807623259059E-2</v>
      </c>
      <c r="N54" s="6">
        <f t="shared" si="2"/>
        <v>3.4803793613503872E-4</v>
      </c>
      <c r="O54" s="6">
        <f t="shared" si="3"/>
        <v>5.5900855798840049E-2</v>
      </c>
    </row>
    <row r="55" spans="12:15" x14ac:dyDescent="0.25">
      <c r="L55" s="6">
        <f t="shared" si="0"/>
        <v>2.0011406333870101E-2</v>
      </c>
      <c r="M55" s="6">
        <f t="shared" si="1"/>
        <v>5.5048297257279839E-2</v>
      </c>
      <c r="N55" s="6">
        <f t="shared" si="2"/>
        <v>-1.3502033247665833E-3</v>
      </c>
      <c r="O55" s="6">
        <f t="shared" si="3"/>
        <v>5.6156002609446913E-2</v>
      </c>
    </row>
    <row r="56" spans="12:15" x14ac:dyDescent="0.25">
      <c r="L56" s="6">
        <f t="shared" si="0"/>
        <v>1.9901987047162825E-2</v>
      </c>
      <c r="M56" s="6">
        <f t="shared" si="1"/>
        <v>5.4800402992716407E-2</v>
      </c>
      <c r="N56" s="6">
        <f t="shared" si="2"/>
        <v>-1.5136628752506773E-3</v>
      </c>
      <c r="O56" s="6">
        <f t="shared" si="3"/>
        <v>5.5919095776323618E-2</v>
      </c>
    </row>
    <row r="57" spans="12:15" x14ac:dyDescent="0.25">
      <c r="L57" s="6">
        <f t="shared" si="0"/>
        <v>1.9641344882404509E-2</v>
      </c>
      <c r="M57" s="6">
        <f t="shared" si="1"/>
        <v>5.4584711931279804E-2</v>
      </c>
      <c r="N57" s="6">
        <f t="shared" si="2"/>
        <v>-1.1738724278050122E-3</v>
      </c>
      <c r="O57" s="6">
        <f t="shared" si="3"/>
        <v>5.5683336959562367E-2</v>
      </c>
    </row>
    <row r="58" spans="12:15" x14ac:dyDescent="0.25">
      <c r="L58" s="6">
        <f t="shared" si="0"/>
        <v>1.7994750361439018E-2</v>
      </c>
      <c r="M58" s="6">
        <f t="shared" si="1"/>
        <v>5.4019603533910603E-2</v>
      </c>
      <c r="N58" s="6">
        <f t="shared" si="2"/>
        <v>-1.6718940462657336E-3</v>
      </c>
      <c r="O58" s="6">
        <f t="shared" si="3"/>
        <v>5.4759775389622768E-2</v>
      </c>
    </row>
    <row r="59" spans="12:15" x14ac:dyDescent="0.25">
      <c r="L59" s="6">
        <f t="shared" si="0"/>
        <v>1.8442759484562182E-2</v>
      </c>
      <c r="M59" s="6">
        <f t="shared" si="1"/>
        <v>5.4636842032185058E-2</v>
      </c>
      <c r="N59" s="6">
        <f t="shared" si="2"/>
        <v>-1.8340531258943206E-3</v>
      </c>
      <c r="O59" s="6">
        <f t="shared" si="3"/>
        <v>5.3499369045803116E-2</v>
      </c>
    </row>
    <row r="60" spans="12:15" x14ac:dyDescent="0.25">
      <c r="L60" s="6">
        <f t="shared" si="0"/>
        <v>1.8383984379952582E-2</v>
      </c>
      <c r="M60" s="6">
        <f t="shared" si="1"/>
        <v>5.4905633004049006E-2</v>
      </c>
      <c r="N60" s="6">
        <f t="shared" si="2"/>
        <v>1.3306140721764867E-3</v>
      </c>
      <c r="O60" s="6">
        <f t="shared" si="3"/>
        <v>5.4160570472010235E-2</v>
      </c>
    </row>
    <row r="61" spans="12:15" x14ac:dyDescent="0.25">
      <c r="L61" s="6">
        <f t="shared" si="0"/>
        <v>1.900777480865265E-2</v>
      </c>
      <c r="M61" s="6">
        <f t="shared" si="1"/>
        <v>5.4638359844823042E-2</v>
      </c>
      <c r="N61" s="6">
        <f t="shared" si="2"/>
        <v>9.9674870066687239E-4</v>
      </c>
      <c r="O61" s="6">
        <f t="shared" si="3"/>
        <v>5.4452338513293001E-2</v>
      </c>
    </row>
    <row r="62" spans="12:15" x14ac:dyDescent="0.25">
      <c r="L62" s="6">
        <f t="shared" si="0"/>
        <v>1.8617174950596879E-2</v>
      </c>
      <c r="M62" s="6">
        <f t="shared" si="1"/>
        <v>5.2897779584613731E-2</v>
      </c>
      <c r="N62" s="6">
        <f t="shared" si="2"/>
        <v>1.8283404120011811E-3</v>
      </c>
      <c r="O62" s="6">
        <f t="shared" si="3"/>
        <v>5.4385838842579283E-2</v>
      </c>
    </row>
    <row r="63" spans="12:15" x14ac:dyDescent="0.25">
      <c r="L63" s="6">
        <f t="shared" si="0"/>
        <v>1.9431557735531516E-2</v>
      </c>
      <c r="M63" s="6">
        <f t="shared" si="1"/>
        <v>5.3419830209835019E-2</v>
      </c>
      <c r="N63" s="6">
        <f t="shared" si="2"/>
        <v>-6.6269136392260752E-4</v>
      </c>
      <c r="O63" s="6">
        <f t="shared" si="3"/>
        <v>5.5085085658626021E-2</v>
      </c>
    </row>
    <row r="64" spans="12:15" x14ac:dyDescent="0.25">
      <c r="L64" s="9">
        <f>AVERAGE(L39:L63)</f>
        <v>3.0790004368681543E-2</v>
      </c>
      <c r="M64" s="9">
        <f>AVERAGE(M39:M63)</f>
        <v>6.0078808438070036E-2</v>
      </c>
      <c r="N64" s="9">
        <f>AVERAGE(N39:N63)</f>
        <v>-3.1705863367741055E-3</v>
      </c>
      <c r="O64" s="9">
        <f>AVERAGE(O39:O63)</f>
        <v>5.9516317400651254E-2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pml30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Тимур Минажетдинов</dc:creator>
  <cp:lastModifiedBy>Тимур Минажетдинов</cp:lastModifiedBy>
  <dcterms:created xsi:type="dcterms:W3CDTF">2024-10-25T07:11:44Z</dcterms:created>
  <dcterms:modified xsi:type="dcterms:W3CDTF">2024-10-25T09:20:22Z</dcterms:modified>
</cp:coreProperties>
</file>