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work\workspace\generate-excel\src\test\resources\"/>
    </mc:Choice>
  </mc:AlternateContent>
  <xr:revisionPtr revIDLastSave="0" documentId="13_ncr:1_{06CBE98C-37EF-4146-ABD7-0660E70957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妙梵送货单" sheetId="3" r:id="rId1"/>
    <sheet name="Sheet1" sheetId="1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32" i="1"/>
  <c r="I49" i="1"/>
  <c r="I66" i="1"/>
  <c r="I67" i="1" s="1"/>
</calcChain>
</file>

<file path=xl/sharedStrings.xml><?xml version="1.0" encoding="utf-8"?>
<sst xmlns="http://schemas.openxmlformats.org/spreadsheetml/2006/main" count="225" uniqueCount="136">
  <si>
    <t>广州市益民科技服务有限公司</t>
  </si>
  <si>
    <t>送  货  单</t>
  </si>
  <si>
    <t>第一联黑色存根，二联红色财务，三联交客户</t>
  </si>
  <si>
    <t>编号</t>
  </si>
  <si>
    <t>产品名称</t>
  </si>
  <si>
    <t>金额(元）</t>
  </si>
  <si>
    <t>备注</t>
  </si>
  <si>
    <t>制单人：胡佳</t>
  </si>
  <si>
    <t>序号</t>
  </si>
  <si>
    <t>产品编码</t>
  </si>
  <si>
    <t>规格参数</t>
  </si>
  <si>
    <t>数量</t>
  </si>
  <si>
    <t>单位</t>
  </si>
  <si>
    <t>单价</t>
  </si>
  <si>
    <t>客户：广州深广联检测有限公司</t>
  </si>
  <si>
    <t>制单日期：2020-5-13</t>
  </si>
  <si>
    <t>地址：广东省广州市黄埔区科学城科丰路华南新材料创新园 G2-208 房</t>
  </si>
  <si>
    <t>KMST800718</t>
  </si>
  <si>
    <t>氢氧化钠</t>
  </si>
  <si>
    <t>GR，500g</t>
  </si>
  <si>
    <t>瓶</t>
  </si>
  <si>
    <t>KMST800011</t>
  </si>
  <si>
    <t>乙醚</t>
  </si>
  <si>
    <t>AR，500ml</t>
  </si>
  <si>
    <t>KMST800333</t>
  </si>
  <si>
    <t>硝酸锌</t>
  </si>
  <si>
    <t>AR，500g</t>
  </si>
  <si>
    <t>KMST800615</t>
  </si>
  <si>
    <t>硅镁型净化柱</t>
  </si>
  <si>
    <t>聚四氟塞，
60*15mm</t>
  </si>
  <si>
    <t>个</t>
  </si>
  <si>
    <t>KMST800252</t>
  </si>
  <si>
    <t>干燥柱</t>
  </si>
  <si>
    <t>250mm*20mm,玻
璃塞</t>
  </si>
  <si>
    <t>KMST800133</t>
  </si>
  <si>
    <t>乙酸纤维滤膜</t>
  </si>
  <si>
    <t>90mm*.045um，50
片/盒</t>
  </si>
  <si>
    <t>盒</t>
  </si>
  <si>
    <t>KMST800250</t>
  </si>
  <si>
    <t>冲击式吸收瓶</t>
  </si>
  <si>
    <t>白色，25ml</t>
  </si>
  <si>
    <t>KMST800750</t>
  </si>
  <si>
    <t>白色，75ml</t>
  </si>
  <si>
    <t>KMST800945</t>
  </si>
  <si>
    <t>玻璃纤维滤膜</t>
  </si>
  <si>
    <t>90mm*.045um，25
片/盒</t>
  </si>
  <si>
    <t>KMST800102</t>
  </si>
  <si>
    <t>大型气泡吸收
管</t>
  </si>
  <si>
    <t>白色，10ml</t>
  </si>
  <si>
    <t>KMST800505</t>
  </si>
  <si>
    <t>聚四氟乙烯坩埚</t>
  </si>
  <si>
    <t>含盖，50ml</t>
  </si>
  <si>
    <t>KMST800761</t>
  </si>
  <si>
    <t>尼龙筛</t>
  </si>
  <si>
    <t>100 目，20cm</t>
  </si>
  <si>
    <t>KMST800766</t>
  </si>
  <si>
    <t>60 目，20cm</t>
  </si>
  <si>
    <t>KMST800762</t>
  </si>
  <si>
    <t>20 目，20cm</t>
  </si>
  <si>
    <t>KMST800760</t>
  </si>
  <si>
    <t>10 目，20cm</t>
  </si>
  <si>
    <t>KMST800450</t>
  </si>
  <si>
    <t>牛皮纸</t>
  </si>
  <si>
    <t>4K，50 张/包</t>
  </si>
  <si>
    <t>包</t>
  </si>
  <si>
    <t>KMST800430</t>
  </si>
  <si>
    <t>HY-4Y 往复震荡
器</t>
  </si>
  <si>
    <t>0-300r/min</t>
  </si>
  <si>
    <t>台</t>
  </si>
  <si>
    <t>KMST800125</t>
  </si>
  <si>
    <t>HJ-6A 磁力搅
拌器（异步）六连位</t>
  </si>
  <si>
    <t>2000ml， 0-1250r/min</t>
  </si>
  <si>
    <t>KMST800510</t>
  </si>
  <si>
    <t>镍坩埚</t>
  </si>
  <si>
    <t>KMST800014</t>
  </si>
  <si>
    <t>WQG-14 直管地
温计</t>
  </si>
  <si>
    <t>﹣20-40℃</t>
  </si>
  <si>
    <t>支</t>
  </si>
  <si>
    <t>KMST800020</t>
  </si>
  <si>
    <t>土壤筛组</t>
  </si>
  <si>
    <t>10mm、7mm、5mm、 3mm、1mm、0.5mm、0.25mm，20cm</t>
  </si>
  <si>
    <t>套</t>
  </si>
  <si>
    <t>KMST800021</t>
  </si>
  <si>
    <t>5mm、3mm、2mm、 1mm、0.5mm、0.25mm，20cm</t>
  </si>
  <si>
    <t>KMST800695</t>
  </si>
  <si>
    <t>巯基棉采样管</t>
  </si>
  <si>
    <t>6*95mm，100mg</t>
  </si>
  <si>
    <t>KMST800163</t>
  </si>
  <si>
    <t>硅酸镁净化小
柱</t>
  </si>
  <si>
    <t>1000mg/6ml，30
支/盒</t>
  </si>
  <si>
    <t>KMST800658</t>
  </si>
  <si>
    <t>黑色聚乙烯袋</t>
  </si>
  <si>
    <t>65*80cm，500 个
/包</t>
  </si>
  <si>
    <t>KMST800100</t>
  </si>
  <si>
    <t>环刀</t>
  </si>
  <si>
    <t>100 立方</t>
  </si>
  <si>
    <t>KMST800258</t>
  </si>
  <si>
    <t>聚四氟乙烯滤
膜夹</t>
  </si>
  <si>
    <t>25mm</t>
  </si>
  <si>
    <t>KMST800130</t>
  </si>
  <si>
    <t>玛瑙研磨器</t>
  </si>
  <si>
    <t>130mm，含棒</t>
  </si>
  <si>
    <t>/</t>
  </si>
  <si>
    <t>玻璃试管</t>
  </si>
  <si>
    <t>25ml</t>
  </si>
  <si>
    <t>比色管</t>
  </si>
  <si>
    <t>锥形瓶</t>
  </si>
  <si>
    <t>10ml</t>
  </si>
  <si>
    <t>小导管</t>
  </si>
  <si>
    <r>
      <t xml:space="preserve">  妙梵医药科技（广州）有限公司 </t>
    </r>
    <r>
      <rPr>
        <sz val="8"/>
        <rFont val="微软雅黑"/>
        <family val="2"/>
        <charset val="134"/>
      </rPr>
      <t>（长沙分公司）</t>
    </r>
    <r>
      <rPr>
        <sz val="18"/>
        <rFont val="微软雅黑"/>
        <family val="2"/>
        <charset val="134"/>
      </rPr>
      <t xml:space="preserve">                                        </t>
    </r>
    <r>
      <rPr>
        <sz val="12"/>
        <rFont val="微软雅黑"/>
        <family val="2"/>
        <charset val="134"/>
      </rPr>
      <t xml:space="preserve">            </t>
    </r>
    <r>
      <rPr>
        <sz val="10"/>
        <rFont val="微软雅黑"/>
        <family val="2"/>
        <charset val="134"/>
      </rPr>
      <t>地址：湖南省长沙市雨花区万家丽南路华文悦喜酒店1313（妙梵医药科技）                                                               NAME：胡亚伟                                  TEL：18873667193</t>
    </r>
  </si>
  <si>
    <t>出货单</t>
  </si>
  <si>
    <r>
      <t>N</t>
    </r>
    <r>
      <rPr>
        <b/>
        <sz val="12"/>
        <rFont val="宋体"/>
        <family val="3"/>
        <charset val="134"/>
      </rPr>
      <t>O</t>
    </r>
    <r>
      <rPr>
        <b/>
        <sz val="14"/>
        <rFont val="宋体"/>
        <family val="3"/>
        <charset val="134"/>
      </rPr>
      <t>:</t>
    </r>
  </si>
  <si>
    <t>折扣</t>
  </si>
  <si>
    <t>合计金额</t>
  </si>
  <si>
    <t xml:space="preserve">合计人民币（大写）:   </t>
  </si>
  <si>
    <t>是付  否款</t>
  </si>
  <si>
    <t>制单人</t>
  </si>
  <si>
    <t xml:space="preserve">销售员：胡亚伟 </t>
  </si>
  <si>
    <t>收货人（签字）：</t>
  </si>
  <si>
    <r>
      <t>客户电话：{</t>
    </r>
    <r>
      <rPr>
        <b/>
        <sz val="12"/>
        <rFont val="宋体"/>
        <family val="3"/>
        <charset val="134"/>
      </rPr>
      <t>userTelphone}</t>
    </r>
    <phoneticPr fontId="6" type="noConversion"/>
  </si>
  <si>
    <t>客户名称：{userName}</t>
    <phoneticPr fontId="6" type="noConversion"/>
  </si>
  <si>
    <t>{orderId}</t>
    <phoneticPr fontId="6" type="noConversion"/>
  </si>
  <si>
    <t>收货地址：{userAddr}</t>
    <phoneticPr fontId="6" type="noConversion"/>
  </si>
  <si>
    <t>订货日期:{orderDate}</t>
    <phoneticPr fontId="6" type="noConversion"/>
  </si>
  <si>
    <t>{pinyinPrice}</t>
    <phoneticPr fontId="6" type="noConversion"/>
  </si>
  <si>
    <t>{totalPrice}</t>
    <phoneticPr fontId="6" type="noConversion"/>
  </si>
  <si>
    <t>说明：以上货品请当面查清，验收合格签字提货，本单位作货品结算付款凭证。</t>
    <phoneticPr fontId="6" type="noConversion"/>
  </si>
  <si>
    <r>
      <t>:{makeOrderPerson} 出货人：</t>
    </r>
    <r>
      <rPr>
        <sz val="12"/>
        <rFont val="宋体"/>
        <family val="3"/>
        <charset val="134"/>
      </rPr>
      <t>{makeOrderPerson}</t>
    </r>
    <r>
      <rPr>
        <sz val="12"/>
        <rFont val="宋体"/>
        <family val="3"/>
        <charset val="134"/>
      </rPr>
      <t xml:space="preserve"> </t>
    </r>
    <phoneticPr fontId="6" type="noConversion"/>
  </si>
  <si>
    <t xml:space="preserve">   {orderState2CN}</t>
    <phoneticPr fontId="6" type="noConversion"/>
  </si>
  <si>
    <r>
      <t>{</t>
    </r>
    <r>
      <rPr>
        <sz val="12"/>
        <rFont val="宋体"/>
        <family val="3"/>
        <charset val="134"/>
      </rPr>
      <t>.id}</t>
    </r>
    <phoneticPr fontId="6" type="noConversion"/>
  </si>
  <si>
    <t>{.productName}</t>
    <phoneticPr fontId="6" type="noConversion"/>
  </si>
  <si>
    <t>{.count}</t>
    <phoneticPr fontId="6" type="noConversion"/>
  </si>
  <si>
    <r>
      <t>{</t>
    </r>
    <r>
      <rPr>
        <sz val="12"/>
        <rFont val="宋体"/>
        <family val="3"/>
        <charset val="134"/>
      </rPr>
      <t>.singlePrice}</t>
    </r>
    <phoneticPr fontId="6" type="noConversion"/>
  </si>
  <si>
    <r>
      <t>{</t>
    </r>
    <r>
      <rPr>
        <sz val="12"/>
        <rFont val="宋体"/>
        <family val="3"/>
        <charset val="134"/>
      </rPr>
      <t>.discount}</t>
    </r>
    <phoneticPr fontId="6" type="noConversion"/>
  </si>
  <si>
    <t>{.singleTotalPrice}</t>
    <phoneticPr fontId="6" type="noConversion"/>
  </si>
  <si>
    <t>{.remark}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</si>
</sst>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[DBNum2][$RMB]General;[Red][DBNum2][$RMB]General"/>
  </numFmts>
  <fonts count="20">
    <font>
      <sz val="12"/>
      <name val="宋体"/>
      <charset val="134"/>
    </font>
    <font>
      <sz val="18"/>
      <name val="微软雅黑"/>
      <family val="2"/>
      <charset val="134"/>
    </font>
    <font>
      <b/>
      <u val="double"/>
      <sz val="18"/>
      <name val="宋体"/>
      <family val="3"/>
      <charset val="134"/>
    </font>
    <font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1"/>
      <name val="Times New Roman"/>
      <family val="1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8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新宋体"/>
      <family val="3"/>
      <charset val="134"/>
    </font>
    <font>
      <b/>
      <sz val="9"/>
      <color rgb="FF231916"/>
      <name val="思源黑体 CN Light"/>
      <charset val="134"/>
    </font>
    <font>
      <b/>
      <sz val="10"/>
      <color rgb="FF231916"/>
      <name val="思源黑体 CN Light"/>
      <charset val="134"/>
    </font>
    <font>
      <b/>
      <sz val="16"/>
      <color rgb="FF00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5" fillId="0" borderId="0" xfId="0" quotePrefix="1" applyFo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176" fontId="0" fillId="0" borderId="18" xfId="0" applyNumberFormat="1" applyFont="1" applyBorder="1" applyAlignment="1">
      <alignment horizontal="center" vertical="center"/>
    </xf>
    <xf numFmtId="176" fontId="0" fillId="0" borderId="16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7" fontId="0" fillId="0" borderId="18" xfId="0" applyNumberFormat="1" applyFont="1" applyBorder="1" applyAlignment="1">
      <alignment horizontal="center" vertical="center"/>
    </xf>
    <xf numFmtId="7" fontId="0" fillId="0" borderId="17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180975</xdr:rowOff>
    </xdr:from>
    <xdr:to>
      <xdr:col>2</xdr:col>
      <xdr:colOff>571500</xdr:colOff>
      <xdr:row>0</xdr:row>
      <xdr:rowOff>619125</xdr:rowOff>
    </xdr:to>
    <xdr:pic>
      <xdr:nvPicPr>
        <xdr:cNvPr id="3173" name="图片 2" descr="7f9751fe2d48aa0699d975a0ca3c9d2c">
          <a:extLst>
            <a:ext uri="{FF2B5EF4-FFF2-40B4-BE49-F238E27FC236}">
              <a16:creationId xmlns:a16="http://schemas.microsoft.com/office/drawing/2014/main" id="{466F31BF-5F5B-4327-3043-65A913030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80975"/>
          <a:ext cx="8191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12"/>
  <sheetViews>
    <sheetView tabSelected="1" zoomScale="115" zoomScaleSheetLayoutView="100" workbookViewId="0">
      <selection activeCell="H6" sqref="H6"/>
    </sheetView>
  </sheetViews>
  <sheetFormatPr defaultColWidth="9" defaultRowHeight="27" customHeight="1"/>
  <cols>
    <col min="1" max="1" width="2.75" customWidth="1"/>
    <col min="2" max="2" width="6.375" customWidth="1"/>
    <col min="3" max="3" width="22.375" customWidth="1"/>
    <col min="4" max="4" width="8.125" customWidth="1"/>
    <col min="5" max="5" width="8.625" customWidth="1"/>
    <col min="6" max="6" width="9.625" customWidth="1"/>
    <col min="7" max="7" width="14.375" customWidth="1"/>
    <col min="8" max="8" width="15.375" customWidth="1"/>
    <col min="9" max="9" width="4.375" customWidth="1"/>
    <col min="14" max="14" width="19" customWidth="1"/>
  </cols>
  <sheetData>
    <row r="1" spans="2:14" ht="65.099999999999994" customHeight="1">
      <c r="B1" s="35" t="s">
        <v>109</v>
      </c>
      <c r="C1" s="36"/>
      <c r="D1" s="36"/>
      <c r="E1" s="36"/>
      <c r="F1" s="36"/>
      <c r="G1" s="36"/>
      <c r="H1" s="36"/>
      <c r="I1" s="36"/>
    </row>
    <row r="2" spans="2:14" ht="21.95" customHeight="1">
      <c r="B2" s="37" t="s">
        <v>110</v>
      </c>
      <c r="C2" s="38"/>
      <c r="D2" s="38"/>
      <c r="E2" s="38"/>
      <c r="F2" s="38"/>
      <c r="G2" s="38"/>
      <c r="H2" s="38"/>
      <c r="I2" s="34" t="s">
        <v>2</v>
      </c>
    </row>
    <row r="3" spans="2:14" ht="18" customHeight="1">
      <c r="B3" s="39" t="s">
        <v>120</v>
      </c>
      <c r="C3" s="39"/>
      <c r="D3" s="39" t="s">
        <v>119</v>
      </c>
      <c r="E3" s="39"/>
      <c r="F3" s="39"/>
      <c r="G3" s="2" t="s">
        <v>111</v>
      </c>
      <c r="H3" s="32" t="s">
        <v>121</v>
      </c>
      <c r="I3" s="34"/>
    </row>
    <row r="4" spans="2:14" ht="20.100000000000001" customHeight="1">
      <c r="B4" s="41" t="s">
        <v>122</v>
      </c>
      <c r="C4" s="41"/>
      <c r="D4" s="1"/>
      <c r="E4" s="42" t="s">
        <v>123</v>
      </c>
      <c r="F4" s="42"/>
      <c r="G4" s="42"/>
      <c r="I4" s="34"/>
    </row>
    <row r="5" spans="2:14" s="3" customFormat="1" ht="18.75">
      <c r="B5" s="4" t="s">
        <v>3</v>
      </c>
      <c r="C5" s="4" t="s">
        <v>4</v>
      </c>
      <c r="D5" s="4" t="s">
        <v>11</v>
      </c>
      <c r="E5" s="4" t="s">
        <v>13</v>
      </c>
      <c r="F5" s="4" t="s">
        <v>112</v>
      </c>
      <c r="G5" s="4" t="s">
        <v>113</v>
      </c>
      <c r="H5" s="4" t="s">
        <v>6</v>
      </c>
      <c r="I5" s="34"/>
      <c r="M5"/>
      <c r="N5"/>
    </row>
    <row r="6" spans="2:14" s="3" customFormat="1" ht="27" customHeight="1">
      <c r="B6" s="62" t="s">
        <v>129</v>
      </c>
      <c r="C6" s="5" t="s">
        <v>130</v>
      </c>
      <c r="D6" s="6" t="s">
        <v>131</v>
      </c>
      <c r="E6" s="63" t="s">
        <v>132</v>
      </c>
      <c r="F6" s="63" t="s">
        <v>133</v>
      </c>
      <c r="G6" s="64" t="s">
        <v>134</v>
      </c>
      <c r="H6" s="8" t="s">
        <v>135</v>
      </c>
      <c r="I6" s="34"/>
    </row>
    <row r="7" spans="2:14" s="9" customFormat="1" ht="18.95" customHeight="1">
      <c r="B7" s="7"/>
      <c r="C7" s="5"/>
      <c r="D7" s="10"/>
      <c r="E7" s="7"/>
      <c r="F7" s="7"/>
      <c r="G7" s="7"/>
      <c r="H7" s="8"/>
      <c r="I7" s="34"/>
    </row>
    <row r="8" spans="2:14" s="9" customFormat="1" ht="18.95" customHeight="1">
      <c r="B8" s="7"/>
      <c r="C8" s="5"/>
      <c r="D8" s="10"/>
      <c r="E8" s="7"/>
      <c r="F8" s="7"/>
      <c r="G8" s="7"/>
      <c r="H8" s="8"/>
      <c r="I8" s="34"/>
    </row>
    <row r="9" spans="2:14" s="9" customFormat="1" ht="18.95" customHeight="1">
      <c r="B9" s="7"/>
      <c r="C9" s="24"/>
      <c r="D9" s="24"/>
      <c r="E9" s="7"/>
      <c r="F9" s="7"/>
      <c r="G9" s="7"/>
      <c r="H9" s="8"/>
      <c r="I9" s="34"/>
    </row>
    <row r="10" spans="2:14" s="9" customFormat="1" ht="18.95" customHeight="1">
      <c r="B10" s="40" t="s">
        <v>114</v>
      </c>
      <c r="C10" s="40"/>
      <c r="D10" s="47" t="s">
        <v>124</v>
      </c>
      <c r="E10" s="48"/>
      <c r="F10" s="49"/>
      <c r="G10" s="50" t="s">
        <v>125</v>
      </c>
      <c r="H10" s="51"/>
      <c r="I10" s="34"/>
    </row>
    <row r="11" spans="2:14" ht="27" customHeight="1">
      <c r="B11" s="11" t="s">
        <v>115</v>
      </c>
      <c r="C11" s="12" t="s">
        <v>128</v>
      </c>
      <c r="D11" s="43" t="s">
        <v>126</v>
      </c>
      <c r="E11" s="44"/>
      <c r="F11" s="44"/>
      <c r="G11" s="44"/>
      <c r="H11" s="45"/>
      <c r="I11" s="34"/>
    </row>
    <row r="12" spans="2:14" ht="27" customHeight="1">
      <c r="B12" s="1" t="s">
        <v>116</v>
      </c>
      <c r="C12" s="33" t="s">
        <v>127</v>
      </c>
      <c r="D12" s="1"/>
      <c r="E12" s="46" t="s">
        <v>117</v>
      </c>
      <c r="F12" s="46"/>
      <c r="G12" t="s">
        <v>118</v>
      </c>
      <c r="I12" s="34"/>
    </row>
  </sheetData>
  <mergeCells count="12">
    <mergeCell ref="I2:I12"/>
    <mergeCell ref="B1:I1"/>
    <mergeCell ref="B2:H2"/>
    <mergeCell ref="B3:C3"/>
    <mergeCell ref="B10:C10"/>
    <mergeCell ref="D3:F3"/>
    <mergeCell ref="B4:C4"/>
    <mergeCell ref="E4:G4"/>
    <mergeCell ref="D11:H11"/>
    <mergeCell ref="E12:F12"/>
    <mergeCell ref="D10:F10"/>
    <mergeCell ref="G10:H10"/>
  </mergeCells>
  <phoneticPr fontId="6" type="noConversion"/>
  <pageMargins left="0.51180555555555551" right="0.31458333333333333" top="0.51180555555555551" bottom="1" header="0.51180555555555551" footer="0.51180555555555551"/>
  <pageSetup paperSize="9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67"/>
  <sheetViews>
    <sheetView topLeftCell="A26" zoomScaleSheetLayoutView="100" workbookViewId="0">
      <selection activeCell="A34" sqref="A34"/>
    </sheetView>
  </sheetViews>
  <sheetFormatPr defaultColWidth="9" defaultRowHeight="27" customHeight="1"/>
  <cols>
    <col min="1" max="1" width="2.75" customWidth="1"/>
    <col min="2" max="2" width="6.125" customWidth="1"/>
    <col min="3" max="3" width="12.75" customWidth="1"/>
    <col min="4" max="4" width="15.125" customWidth="1"/>
    <col min="5" max="5" width="20.125" customWidth="1"/>
    <col min="6" max="8" width="6.125" customWidth="1"/>
    <col min="9" max="9" width="8.875" customWidth="1"/>
    <col min="10" max="10" width="6.25" customWidth="1"/>
    <col min="11" max="11" width="3.25" customWidth="1"/>
  </cols>
  <sheetData>
    <row r="1" spans="2:11" ht="20.25">
      <c r="B1" s="52" t="s">
        <v>0</v>
      </c>
      <c r="C1" s="53"/>
      <c r="D1" s="53"/>
      <c r="E1" s="53"/>
      <c r="F1" s="53"/>
      <c r="G1" s="53"/>
      <c r="H1" s="53"/>
      <c r="I1" s="53"/>
      <c r="J1" s="54"/>
    </row>
    <row r="2" spans="2:11" ht="20.25">
      <c r="B2" s="55" t="s">
        <v>1</v>
      </c>
      <c r="C2" s="56"/>
      <c r="D2" s="56"/>
      <c r="E2" s="56"/>
      <c r="F2" s="56"/>
      <c r="G2" s="56"/>
      <c r="H2" s="56"/>
      <c r="I2" s="56"/>
      <c r="J2" s="57"/>
      <c r="K2" s="34" t="s">
        <v>2</v>
      </c>
    </row>
    <row r="3" spans="2:11" ht="18.75">
      <c r="B3" s="58" t="s">
        <v>14</v>
      </c>
      <c r="C3" s="59"/>
      <c r="D3" s="59"/>
      <c r="E3" s="59"/>
      <c r="F3" s="59" t="s">
        <v>15</v>
      </c>
      <c r="G3" s="59"/>
      <c r="H3" s="59"/>
      <c r="I3" s="59"/>
      <c r="J3" s="60"/>
      <c r="K3" s="34"/>
    </row>
    <row r="4" spans="2:11" ht="18.75">
      <c r="B4" s="58" t="s">
        <v>16</v>
      </c>
      <c r="C4" s="59"/>
      <c r="D4" s="59"/>
      <c r="E4" s="59"/>
      <c r="F4" s="59"/>
      <c r="G4" s="59"/>
      <c r="H4" s="59"/>
      <c r="I4" s="59"/>
      <c r="J4" s="60"/>
      <c r="K4" s="34"/>
    </row>
    <row r="5" spans="2:11" s="3" customFormat="1" ht="27" customHeight="1">
      <c r="B5" s="13" t="s">
        <v>8</v>
      </c>
      <c r="C5" s="15" t="s">
        <v>9</v>
      </c>
      <c r="D5" s="15" t="s">
        <v>4</v>
      </c>
      <c r="E5" s="15" t="s">
        <v>10</v>
      </c>
      <c r="F5" s="15" t="s">
        <v>11</v>
      </c>
      <c r="G5" s="15" t="s">
        <v>12</v>
      </c>
      <c r="H5" s="15" t="s">
        <v>13</v>
      </c>
      <c r="I5" s="20" t="s">
        <v>5</v>
      </c>
      <c r="J5" s="21" t="s">
        <v>6</v>
      </c>
      <c r="K5" s="61"/>
    </row>
    <row r="6" spans="2:11" s="3" customFormat="1" ht="27" customHeight="1">
      <c r="B6" s="14">
        <v>1</v>
      </c>
      <c r="C6" s="16" t="s">
        <v>17</v>
      </c>
      <c r="D6" s="16" t="s">
        <v>18</v>
      </c>
      <c r="E6" s="16" t="s">
        <v>19</v>
      </c>
      <c r="F6" s="17">
        <v>1</v>
      </c>
      <c r="G6" s="17" t="s">
        <v>20</v>
      </c>
      <c r="H6" s="17">
        <v>18</v>
      </c>
      <c r="I6" s="17">
        <v>18</v>
      </c>
      <c r="J6" s="22"/>
      <c r="K6" s="61"/>
    </row>
    <row r="7" spans="2:11" s="9" customFormat="1" ht="27" customHeight="1">
      <c r="B7" s="14">
        <v>2</v>
      </c>
      <c r="C7" s="16" t="s">
        <v>21</v>
      </c>
      <c r="D7" s="16" t="s">
        <v>22</v>
      </c>
      <c r="E7" s="16" t="s">
        <v>23</v>
      </c>
      <c r="F7" s="17">
        <v>1</v>
      </c>
      <c r="G7" s="17" t="s">
        <v>20</v>
      </c>
      <c r="H7" s="17">
        <v>65</v>
      </c>
      <c r="I7" s="17">
        <v>65</v>
      </c>
      <c r="J7" s="22"/>
      <c r="K7" s="61"/>
    </row>
    <row r="8" spans="2:11" s="9" customFormat="1" ht="27" customHeight="1">
      <c r="B8" s="14">
        <v>3</v>
      </c>
      <c r="C8" s="16" t="s">
        <v>24</v>
      </c>
      <c r="D8" s="16" t="s">
        <v>25</v>
      </c>
      <c r="E8" s="16" t="s">
        <v>26</v>
      </c>
      <c r="F8" s="17">
        <v>1</v>
      </c>
      <c r="G8" s="17" t="s">
        <v>20</v>
      </c>
      <c r="H8" s="17">
        <v>90</v>
      </c>
      <c r="I8" s="17">
        <v>90</v>
      </c>
      <c r="J8" s="22"/>
      <c r="K8" s="61"/>
    </row>
    <row r="9" spans="2:11" s="9" customFormat="1" ht="27" customHeight="1">
      <c r="B9" s="14">
        <v>4</v>
      </c>
      <c r="C9" s="16" t="s">
        <v>27</v>
      </c>
      <c r="D9" s="16" t="s">
        <v>28</v>
      </c>
      <c r="E9" s="18" t="s">
        <v>29</v>
      </c>
      <c r="F9" s="17">
        <v>5</v>
      </c>
      <c r="G9" s="17" t="s">
        <v>30</v>
      </c>
      <c r="H9" s="17">
        <v>50</v>
      </c>
      <c r="I9" s="17">
        <v>250</v>
      </c>
      <c r="J9" s="22"/>
      <c r="K9" s="61"/>
    </row>
    <row r="10" spans="2:11" s="9" customFormat="1" ht="27" customHeight="1">
      <c r="B10" s="14">
        <v>5</v>
      </c>
      <c r="C10" s="16" t="s">
        <v>31</v>
      </c>
      <c r="D10" s="16" t="s">
        <v>32</v>
      </c>
      <c r="E10" s="18" t="s">
        <v>33</v>
      </c>
      <c r="F10" s="17">
        <v>5</v>
      </c>
      <c r="G10" s="17" t="s">
        <v>30</v>
      </c>
      <c r="H10" s="17">
        <v>30</v>
      </c>
      <c r="I10" s="17">
        <v>150</v>
      </c>
      <c r="J10" s="22"/>
      <c r="K10" s="61"/>
    </row>
    <row r="11" spans="2:11" s="9" customFormat="1" ht="27" customHeight="1">
      <c r="B11" s="14">
        <v>6</v>
      </c>
      <c r="C11" s="16" t="s">
        <v>34</v>
      </c>
      <c r="D11" s="16" t="s">
        <v>35</v>
      </c>
      <c r="E11" s="18" t="s">
        <v>36</v>
      </c>
      <c r="F11" s="17">
        <v>1</v>
      </c>
      <c r="G11" s="17" t="s">
        <v>37</v>
      </c>
      <c r="H11" s="17">
        <v>60</v>
      </c>
      <c r="I11" s="17">
        <v>60</v>
      </c>
      <c r="J11" s="22"/>
      <c r="K11" s="61"/>
    </row>
    <row r="12" spans="2:11" s="9" customFormat="1" ht="27" customHeight="1">
      <c r="B12" s="14">
        <v>7</v>
      </c>
      <c r="C12" s="16" t="s">
        <v>38</v>
      </c>
      <c r="D12" s="16" t="s">
        <v>39</v>
      </c>
      <c r="E12" s="16" t="s">
        <v>40</v>
      </c>
      <c r="F12" s="17">
        <v>20</v>
      </c>
      <c r="G12" s="17" t="s">
        <v>30</v>
      </c>
      <c r="H12" s="17">
        <v>18</v>
      </c>
      <c r="I12" s="17">
        <v>360</v>
      </c>
      <c r="J12" s="22"/>
      <c r="K12" s="61"/>
    </row>
    <row r="13" spans="2:11" s="9" customFormat="1" ht="27" customHeight="1">
      <c r="B13" s="14">
        <v>8</v>
      </c>
      <c r="C13" s="16" t="s">
        <v>41</v>
      </c>
      <c r="D13" s="16" t="s">
        <v>39</v>
      </c>
      <c r="E13" s="16" t="s">
        <v>42</v>
      </c>
      <c r="F13" s="17">
        <v>20</v>
      </c>
      <c r="G13" s="17" t="s">
        <v>30</v>
      </c>
      <c r="H13" s="17">
        <v>16</v>
      </c>
      <c r="I13" s="17">
        <v>320</v>
      </c>
      <c r="J13" s="22"/>
      <c r="K13" s="61"/>
    </row>
    <row r="14" spans="2:11" s="9" customFormat="1" ht="27" customHeight="1">
      <c r="B14" s="25">
        <v>9</v>
      </c>
      <c r="C14" s="26" t="s">
        <v>43</v>
      </c>
      <c r="D14" s="26" t="s">
        <v>44</v>
      </c>
      <c r="E14" s="27" t="s">
        <v>45</v>
      </c>
      <c r="F14" s="19">
        <v>2</v>
      </c>
      <c r="G14" s="19" t="s">
        <v>37</v>
      </c>
      <c r="H14" s="19">
        <v>40</v>
      </c>
      <c r="I14" s="19">
        <v>80</v>
      </c>
      <c r="J14" s="23"/>
      <c r="K14" s="61"/>
    </row>
    <row r="15" spans="2:11" ht="27" customHeight="1">
      <c r="B15" t="s">
        <v>7</v>
      </c>
      <c r="I15">
        <f>SUM(I6:I14)</f>
        <v>1393</v>
      </c>
    </row>
    <row r="18" spans="1:11" ht="27" customHeight="1">
      <c r="B18" s="52" t="s">
        <v>0</v>
      </c>
      <c r="C18" s="53"/>
      <c r="D18" s="53"/>
      <c r="E18" s="53"/>
      <c r="F18" s="53"/>
      <c r="G18" s="53"/>
      <c r="H18" s="53"/>
      <c r="I18" s="53"/>
      <c r="J18" s="54"/>
    </row>
    <row r="19" spans="1:11" ht="27" customHeight="1">
      <c r="B19" s="55" t="s">
        <v>1</v>
      </c>
      <c r="C19" s="56"/>
      <c r="D19" s="56"/>
      <c r="E19" s="56"/>
      <c r="F19" s="56"/>
      <c r="G19" s="56"/>
      <c r="H19" s="56"/>
      <c r="I19" s="56"/>
      <c r="J19" s="57"/>
      <c r="K19" s="34" t="s">
        <v>2</v>
      </c>
    </row>
    <row r="20" spans="1:11" ht="27" customHeight="1">
      <c r="B20" s="58" t="s">
        <v>14</v>
      </c>
      <c r="C20" s="59"/>
      <c r="D20" s="59"/>
      <c r="E20" s="59"/>
      <c r="F20" s="59" t="s">
        <v>15</v>
      </c>
      <c r="G20" s="59"/>
      <c r="H20" s="59"/>
      <c r="I20" s="59"/>
      <c r="J20" s="60"/>
      <c r="K20" s="34"/>
    </row>
    <row r="21" spans="1:11" ht="27" customHeight="1">
      <c r="B21" s="58" t="s">
        <v>16</v>
      </c>
      <c r="C21" s="59"/>
      <c r="D21" s="59"/>
      <c r="E21" s="59"/>
      <c r="F21" s="59"/>
      <c r="G21" s="59"/>
      <c r="H21" s="59"/>
      <c r="I21" s="59"/>
      <c r="J21" s="60"/>
      <c r="K21" s="34"/>
    </row>
    <row r="22" spans="1:11" ht="27" customHeight="1">
      <c r="A22" s="3"/>
      <c r="B22" s="13" t="s">
        <v>8</v>
      </c>
      <c r="C22" s="15" t="s">
        <v>9</v>
      </c>
      <c r="D22" s="15" t="s">
        <v>4</v>
      </c>
      <c r="E22" s="15" t="s">
        <v>10</v>
      </c>
      <c r="F22" s="15" t="s">
        <v>11</v>
      </c>
      <c r="G22" s="15" t="s">
        <v>12</v>
      </c>
      <c r="H22" s="15" t="s">
        <v>13</v>
      </c>
      <c r="I22" s="20" t="s">
        <v>5</v>
      </c>
      <c r="J22" s="21" t="s">
        <v>6</v>
      </c>
      <c r="K22" s="61"/>
    </row>
    <row r="23" spans="1:11" ht="27" customHeight="1">
      <c r="A23" s="3"/>
      <c r="B23" s="14">
        <v>10</v>
      </c>
      <c r="C23" s="16" t="s">
        <v>46</v>
      </c>
      <c r="D23" s="18" t="s">
        <v>47</v>
      </c>
      <c r="E23" s="16" t="s">
        <v>48</v>
      </c>
      <c r="F23" s="17">
        <v>20</v>
      </c>
      <c r="G23" s="17" t="s">
        <v>30</v>
      </c>
      <c r="H23" s="17">
        <v>20</v>
      </c>
      <c r="I23" s="17">
        <v>400</v>
      </c>
      <c r="J23" s="22"/>
      <c r="K23" s="61"/>
    </row>
    <row r="24" spans="1:11" ht="27" customHeight="1">
      <c r="A24" s="9"/>
      <c r="B24" s="14">
        <v>11</v>
      </c>
      <c r="C24" s="16" t="s">
        <v>49</v>
      </c>
      <c r="D24" s="18" t="s">
        <v>50</v>
      </c>
      <c r="E24" s="16" t="s">
        <v>51</v>
      </c>
      <c r="F24" s="17">
        <v>50</v>
      </c>
      <c r="G24" s="17" t="s">
        <v>30</v>
      </c>
      <c r="H24" s="17">
        <v>25</v>
      </c>
      <c r="I24" s="17">
        <v>1250</v>
      </c>
      <c r="J24" s="22"/>
      <c r="K24" s="61"/>
    </row>
    <row r="25" spans="1:11" ht="27" customHeight="1">
      <c r="A25" s="9"/>
      <c r="B25" s="14">
        <v>12</v>
      </c>
      <c r="C25" s="16" t="s">
        <v>52</v>
      </c>
      <c r="D25" s="16" t="s">
        <v>53</v>
      </c>
      <c r="E25" s="16" t="s">
        <v>54</v>
      </c>
      <c r="F25" s="17">
        <v>1</v>
      </c>
      <c r="G25" s="17" t="s">
        <v>30</v>
      </c>
      <c r="H25" s="17">
        <v>30</v>
      </c>
      <c r="I25" s="17">
        <v>30</v>
      </c>
      <c r="J25" s="22"/>
      <c r="K25" s="61"/>
    </row>
    <row r="26" spans="1:11" ht="27" customHeight="1">
      <c r="A26" s="9"/>
      <c r="B26" s="14">
        <v>13</v>
      </c>
      <c r="C26" s="16" t="s">
        <v>55</v>
      </c>
      <c r="D26" s="16" t="s">
        <v>53</v>
      </c>
      <c r="E26" s="18" t="s">
        <v>56</v>
      </c>
      <c r="F26" s="17">
        <v>1</v>
      </c>
      <c r="G26" s="17" t="s">
        <v>30</v>
      </c>
      <c r="H26" s="17">
        <v>30</v>
      </c>
      <c r="I26" s="17">
        <v>30</v>
      </c>
      <c r="J26" s="22"/>
      <c r="K26" s="61"/>
    </row>
    <row r="27" spans="1:11" ht="27" customHeight="1">
      <c r="A27" s="9"/>
      <c r="B27" s="14">
        <v>14</v>
      </c>
      <c r="C27" s="16" t="s">
        <v>57</v>
      </c>
      <c r="D27" s="16" t="s">
        <v>53</v>
      </c>
      <c r="E27" s="18" t="s">
        <v>58</v>
      </c>
      <c r="F27" s="17">
        <v>1</v>
      </c>
      <c r="G27" s="17" t="s">
        <v>30</v>
      </c>
      <c r="H27" s="17">
        <v>30</v>
      </c>
      <c r="I27" s="17">
        <v>30</v>
      </c>
      <c r="J27" s="22"/>
      <c r="K27" s="61"/>
    </row>
    <row r="28" spans="1:11" ht="27" customHeight="1">
      <c r="A28" s="9"/>
      <c r="B28" s="14">
        <v>15</v>
      </c>
      <c r="C28" s="16" t="s">
        <v>59</v>
      </c>
      <c r="D28" s="16" t="s">
        <v>53</v>
      </c>
      <c r="E28" s="18" t="s">
        <v>60</v>
      </c>
      <c r="F28" s="17">
        <v>1</v>
      </c>
      <c r="G28" s="17" t="s">
        <v>30</v>
      </c>
      <c r="H28" s="17">
        <v>30</v>
      </c>
      <c r="I28" s="17">
        <v>30</v>
      </c>
      <c r="J28" s="22"/>
      <c r="K28" s="61"/>
    </row>
    <row r="29" spans="1:11" ht="27" customHeight="1">
      <c r="A29" s="9"/>
      <c r="B29" s="14">
        <v>16</v>
      </c>
      <c r="C29" s="16" t="s">
        <v>61</v>
      </c>
      <c r="D29" s="16" t="s">
        <v>62</v>
      </c>
      <c r="E29" s="16" t="s">
        <v>63</v>
      </c>
      <c r="F29" s="17">
        <v>1</v>
      </c>
      <c r="G29" s="17" t="s">
        <v>64</v>
      </c>
      <c r="H29" s="17">
        <v>40</v>
      </c>
      <c r="I29" s="17">
        <v>40</v>
      </c>
      <c r="J29" s="22"/>
      <c r="K29" s="61"/>
    </row>
    <row r="30" spans="1:11" ht="27" customHeight="1">
      <c r="A30" s="9"/>
      <c r="B30" s="14">
        <v>17</v>
      </c>
      <c r="C30" s="16" t="s">
        <v>65</v>
      </c>
      <c r="D30" s="28" t="s">
        <v>66</v>
      </c>
      <c r="E30" s="16" t="s">
        <v>67</v>
      </c>
      <c r="F30" s="17">
        <v>1</v>
      </c>
      <c r="G30" s="17" t="s">
        <v>68</v>
      </c>
      <c r="H30" s="17">
        <v>800</v>
      </c>
      <c r="I30" s="17">
        <v>800</v>
      </c>
      <c r="J30" s="22"/>
      <c r="K30" s="61"/>
    </row>
    <row r="31" spans="1:11" ht="27" customHeight="1">
      <c r="A31" s="9"/>
      <c r="B31" s="25">
        <v>18</v>
      </c>
      <c r="C31" s="26" t="s">
        <v>69</v>
      </c>
      <c r="D31" s="29" t="s">
        <v>70</v>
      </c>
      <c r="E31" s="27" t="s">
        <v>71</v>
      </c>
      <c r="F31" s="19">
        <v>1</v>
      </c>
      <c r="G31" s="19" t="s">
        <v>68</v>
      </c>
      <c r="H31" s="19">
        <v>1400</v>
      </c>
      <c r="I31" s="19">
        <v>1400</v>
      </c>
      <c r="J31" s="23"/>
      <c r="K31" s="61"/>
    </row>
    <row r="32" spans="1:11" ht="27" customHeight="1">
      <c r="B32" t="s">
        <v>7</v>
      </c>
      <c r="I32">
        <f>SUM(I23:I31)</f>
        <v>4010</v>
      </c>
    </row>
    <row r="35" spans="1:11" ht="20.25">
      <c r="B35" s="52" t="s">
        <v>0</v>
      </c>
      <c r="C35" s="53"/>
      <c r="D35" s="53"/>
      <c r="E35" s="53"/>
      <c r="F35" s="53"/>
      <c r="G35" s="53"/>
      <c r="H35" s="53"/>
      <c r="I35" s="53"/>
      <c r="J35" s="54"/>
    </row>
    <row r="36" spans="1:11" ht="20.25">
      <c r="B36" s="55" t="s">
        <v>1</v>
      </c>
      <c r="C36" s="56"/>
      <c r="D36" s="56"/>
      <c r="E36" s="56"/>
      <c r="F36" s="56"/>
      <c r="G36" s="56"/>
      <c r="H36" s="56"/>
      <c r="I36" s="56"/>
      <c r="J36" s="57"/>
      <c r="K36" s="34" t="s">
        <v>2</v>
      </c>
    </row>
    <row r="37" spans="1:11" ht="27" customHeight="1">
      <c r="B37" s="58" t="s">
        <v>14</v>
      </c>
      <c r="C37" s="59"/>
      <c r="D37" s="59"/>
      <c r="E37" s="59"/>
      <c r="F37" s="59" t="s">
        <v>15</v>
      </c>
      <c r="G37" s="59"/>
      <c r="H37" s="59"/>
      <c r="I37" s="59"/>
      <c r="J37" s="60"/>
      <c r="K37" s="34"/>
    </row>
    <row r="38" spans="1:11" ht="27" customHeight="1">
      <c r="B38" s="58" t="s">
        <v>16</v>
      </c>
      <c r="C38" s="59"/>
      <c r="D38" s="59"/>
      <c r="E38" s="59"/>
      <c r="F38" s="59"/>
      <c r="G38" s="59"/>
      <c r="H38" s="59"/>
      <c r="I38" s="59"/>
      <c r="J38" s="60"/>
      <c r="K38" s="34"/>
    </row>
    <row r="39" spans="1:11" ht="27" customHeight="1">
      <c r="A39" s="3"/>
      <c r="B39" s="13" t="s">
        <v>8</v>
      </c>
      <c r="C39" s="15" t="s">
        <v>9</v>
      </c>
      <c r="D39" s="15" t="s">
        <v>4</v>
      </c>
      <c r="E39" s="15" t="s">
        <v>10</v>
      </c>
      <c r="F39" s="15" t="s">
        <v>11</v>
      </c>
      <c r="G39" s="15" t="s">
        <v>12</v>
      </c>
      <c r="H39" s="15" t="s">
        <v>13</v>
      </c>
      <c r="I39" s="20" t="s">
        <v>5</v>
      </c>
      <c r="J39" s="21" t="s">
        <v>6</v>
      </c>
      <c r="K39" s="61"/>
    </row>
    <row r="40" spans="1:11" ht="27" customHeight="1">
      <c r="A40" s="3"/>
      <c r="B40" s="14">
        <v>19</v>
      </c>
      <c r="C40" s="16" t="s">
        <v>72</v>
      </c>
      <c r="D40" s="16" t="s">
        <v>73</v>
      </c>
      <c r="E40" s="16" t="s">
        <v>51</v>
      </c>
      <c r="F40" s="17">
        <v>15</v>
      </c>
      <c r="G40" s="17" t="s">
        <v>30</v>
      </c>
      <c r="H40" s="17">
        <v>30</v>
      </c>
      <c r="I40" s="17">
        <v>450</v>
      </c>
      <c r="J40" s="22"/>
      <c r="K40" s="61"/>
    </row>
    <row r="41" spans="1:11" ht="27" customHeight="1">
      <c r="A41" s="9"/>
      <c r="B41" s="14">
        <v>20</v>
      </c>
      <c r="C41" s="16" t="s">
        <v>74</v>
      </c>
      <c r="D41" s="30" t="s">
        <v>75</v>
      </c>
      <c r="E41" s="16" t="s">
        <v>76</v>
      </c>
      <c r="F41" s="17">
        <v>1</v>
      </c>
      <c r="G41" s="17" t="s">
        <v>77</v>
      </c>
      <c r="H41" s="17">
        <v>90</v>
      </c>
      <c r="I41" s="17">
        <v>90</v>
      </c>
      <c r="J41" s="22"/>
      <c r="K41" s="61"/>
    </row>
    <row r="42" spans="1:11" ht="27" customHeight="1">
      <c r="A42" s="9"/>
      <c r="B42" s="14">
        <v>21</v>
      </c>
      <c r="C42" s="16" t="s">
        <v>78</v>
      </c>
      <c r="D42" s="16" t="s">
        <v>79</v>
      </c>
      <c r="E42" s="30" t="s">
        <v>80</v>
      </c>
      <c r="F42" s="17">
        <v>1</v>
      </c>
      <c r="G42" s="17" t="s">
        <v>81</v>
      </c>
      <c r="H42" s="17">
        <v>280</v>
      </c>
      <c r="I42" s="17">
        <v>280</v>
      </c>
      <c r="J42" s="22"/>
      <c r="K42" s="61"/>
    </row>
    <row r="43" spans="1:11" ht="27" customHeight="1">
      <c r="A43" s="9"/>
      <c r="B43" s="14">
        <v>22</v>
      </c>
      <c r="C43" s="16" t="s">
        <v>82</v>
      </c>
      <c r="D43" s="16" t="s">
        <v>79</v>
      </c>
      <c r="E43" s="30" t="s">
        <v>83</v>
      </c>
      <c r="F43" s="17">
        <v>1</v>
      </c>
      <c r="G43" s="17" t="s">
        <v>81</v>
      </c>
      <c r="H43" s="17">
        <v>280</v>
      </c>
      <c r="I43" s="17">
        <v>280</v>
      </c>
      <c r="J43" s="22"/>
      <c r="K43" s="61"/>
    </row>
    <row r="44" spans="1:11" ht="27" customHeight="1">
      <c r="A44" s="9"/>
      <c r="B44" s="14">
        <v>23</v>
      </c>
      <c r="C44" s="16" t="s">
        <v>84</v>
      </c>
      <c r="D44" s="16" t="s">
        <v>85</v>
      </c>
      <c r="E44" s="18" t="s">
        <v>86</v>
      </c>
      <c r="F44" s="17">
        <v>20</v>
      </c>
      <c r="G44" s="17" t="s">
        <v>77</v>
      </c>
      <c r="H44" s="17">
        <v>25</v>
      </c>
      <c r="I44" s="17">
        <v>500</v>
      </c>
      <c r="J44" s="22"/>
      <c r="K44" s="61"/>
    </row>
    <row r="45" spans="1:11" ht="27" customHeight="1">
      <c r="A45" s="9"/>
      <c r="B45" s="14">
        <v>24</v>
      </c>
      <c r="C45" s="16" t="s">
        <v>87</v>
      </c>
      <c r="D45" s="16" t="s">
        <v>88</v>
      </c>
      <c r="E45" s="18" t="s">
        <v>89</v>
      </c>
      <c r="F45" s="17">
        <v>1</v>
      </c>
      <c r="G45" s="17" t="s">
        <v>37</v>
      </c>
      <c r="H45" s="17">
        <v>300</v>
      </c>
      <c r="I45" s="17">
        <v>300</v>
      </c>
      <c r="J45" s="22"/>
      <c r="K45" s="61"/>
    </row>
    <row r="46" spans="1:11" ht="27" customHeight="1">
      <c r="A46" s="9"/>
      <c r="B46" s="14">
        <v>25</v>
      </c>
      <c r="C46" s="16" t="s">
        <v>90</v>
      </c>
      <c r="D46" s="16" t="s">
        <v>91</v>
      </c>
      <c r="E46" s="16" t="s">
        <v>92</v>
      </c>
      <c r="F46" s="17">
        <v>1</v>
      </c>
      <c r="G46" s="17" t="s">
        <v>64</v>
      </c>
      <c r="H46" s="17">
        <v>130</v>
      </c>
      <c r="I46" s="17">
        <v>130</v>
      </c>
      <c r="J46" s="22"/>
      <c r="K46" s="61"/>
    </row>
    <row r="47" spans="1:11" ht="27" customHeight="1">
      <c r="A47" s="9"/>
      <c r="B47" s="14">
        <v>26</v>
      </c>
      <c r="C47" s="16" t="s">
        <v>93</v>
      </c>
      <c r="D47" s="16" t="s">
        <v>94</v>
      </c>
      <c r="E47" s="16" t="s">
        <v>95</v>
      </c>
      <c r="F47" s="17">
        <v>20</v>
      </c>
      <c r="G47" s="17" t="s">
        <v>30</v>
      </c>
      <c r="H47" s="17">
        <v>15</v>
      </c>
      <c r="I47" s="17">
        <v>300</v>
      </c>
      <c r="J47" s="22"/>
      <c r="K47" s="61"/>
    </row>
    <row r="48" spans="1:11" ht="27" customHeight="1">
      <c r="A48" s="9"/>
      <c r="B48" s="25">
        <v>27</v>
      </c>
      <c r="C48" s="26" t="s">
        <v>96</v>
      </c>
      <c r="D48" s="31" t="s">
        <v>97</v>
      </c>
      <c r="E48" s="27" t="s">
        <v>98</v>
      </c>
      <c r="F48" s="19">
        <v>8</v>
      </c>
      <c r="G48" s="19" t="s">
        <v>30</v>
      </c>
      <c r="H48" s="19">
        <v>100</v>
      </c>
      <c r="I48" s="19">
        <v>800</v>
      </c>
      <c r="J48" s="23"/>
      <c r="K48" s="61"/>
    </row>
    <row r="49" spans="1:11" ht="27" customHeight="1">
      <c r="B49" t="s">
        <v>7</v>
      </c>
      <c r="I49">
        <f>SUM(I40:I48)</f>
        <v>3130</v>
      </c>
    </row>
    <row r="52" spans="1:11" ht="20.25">
      <c r="B52" s="52" t="s">
        <v>0</v>
      </c>
      <c r="C52" s="53"/>
      <c r="D52" s="53"/>
      <c r="E52" s="53"/>
      <c r="F52" s="53"/>
      <c r="G52" s="53"/>
      <c r="H52" s="53"/>
      <c r="I52" s="53"/>
      <c r="J52" s="54"/>
    </row>
    <row r="53" spans="1:11" ht="20.25">
      <c r="B53" s="55" t="s">
        <v>1</v>
      </c>
      <c r="C53" s="56"/>
      <c r="D53" s="56"/>
      <c r="E53" s="56"/>
      <c r="F53" s="56"/>
      <c r="G53" s="56"/>
      <c r="H53" s="56"/>
      <c r="I53" s="56"/>
      <c r="J53" s="57"/>
      <c r="K53" s="34" t="s">
        <v>2</v>
      </c>
    </row>
    <row r="54" spans="1:11" ht="27" customHeight="1">
      <c r="B54" s="58" t="s">
        <v>14</v>
      </c>
      <c r="C54" s="59"/>
      <c r="D54" s="59"/>
      <c r="E54" s="59"/>
      <c r="F54" s="59" t="s">
        <v>15</v>
      </c>
      <c r="G54" s="59"/>
      <c r="H54" s="59"/>
      <c r="I54" s="59"/>
      <c r="J54" s="60"/>
      <c r="K54" s="34"/>
    </row>
    <row r="55" spans="1:11" ht="27" customHeight="1">
      <c r="B55" s="58" t="s">
        <v>16</v>
      </c>
      <c r="C55" s="59"/>
      <c r="D55" s="59"/>
      <c r="E55" s="59"/>
      <c r="F55" s="59"/>
      <c r="G55" s="59"/>
      <c r="H55" s="59"/>
      <c r="I55" s="59"/>
      <c r="J55" s="60"/>
      <c r="K55" s="34"/>
    </row>
    <row r="56" spans="1:11" ht="27" customHeight="1">
      <c r="A56" s="3"/>
      <c r="B56" s="13" t="s">
        <v>8</v>
      </c>
      <c r="C56" s="15" t="s">
        <v>9</v>
      </c>
      <c r="D56" s="15" t="s">
        <v>4</v>
      </c>
      <c r="E56" s="15" t="s">
        <v>10</v>
      </c>
      <c r="F56" s="15" t="s">
        <v>11</v>
      </c>
      <c r="G56" s="15" t="s">
        <v>12</v>
      </c>
      <c r="H56" s="15" t="s">
        <v>13</v>
      </c>
      <c r="I56" s="20" t="s">
        <v>5</v>
      </c>
      <c r="J56" s="21" t="s">
        <v>6</v>
      </c>
      <c r="K56" s="61"/>
    </row>
    <row r="57" spans="1:11" ht="27" customHeight="1">
      <c r="A57" s="3"/>
      <c r="B57" s="14">
        <v>28</v>
      </c>
      <c r="C57" s="16" t="s">
        <v>99</v>
      </c>
      <c r="D57" s="16" t="s">
        <v>100</v>
      </c>
      <c r="E57" s="16" t="s">
        <v>101</v>
      </c>
      <c r="F57" s="17">
        <v>1</v>
      </c>
      <c r="G57" s="17" t="s">
        <v>30</v>
      </c>
      <c r="H57" s="17">
        <v>780</v>
      </c>
      <c r="I57" s="17">
        <v>780</v>
      </c>
      <c r="J57" s="22"/>
      <c r="K57" s="61"/>
    </row>
    <row r="58" spans="1:11" ht="27" customHeight="1">
      <c r="A58" s="9"/>
      <c r="B58" s="14">
        <v>29</v>
      </c>
      <c r="C58" s="16" t="s">
        <v>102</v>
      </c>
      <c r="D58" s="16" t="s">
        <v>103</v>
      </c>
      <c r="E58" s="16" t="s">
        <v>104</v>
      </c>
      <c r="F58" s="17">
        <v>50</v>
      </c>
      <c r="G58" s="17" t="s">
        <v>30</v>
      </c>
      <c r="H58" s="17">
        <v>3</v>
      </c>
      <c r="I58" s="17">
        <v>150</v>
      </c>
      <c r="J58" s="22"/>
      <c r="K58" s="61"/>
    </row>
    <row r="59" spans="1:11" ht="27" customHeight="1">
      <c r="A59" s="9"/>
      <c r="B59" s="14">
        <v>30</v>
      </c>
      <c r="C59" s="16" t="s">
        <v>102</v>
      </c>
      <c r="D59" s="16" t="s">
        <v>105</v>
      </c>
      <c r="E59" s="16" t="s">
        <v>104</v>
      </c>
      <c r="F59" s="17">
        <v>50</v>
      </c>
      <c r="G59" s="17" t="s">
        <v>30</v>
      </c>
      <c r="H59" s="17">
        <v>5</v>
      </c>
      <c r="I59" s="17">
        <v>250</v>
      </c>
      <c r="J59" s="22"/>
      <c r="K59" s="61"/>
    </row>
    <row r="60" spans="1:11" ht="27" customHeight="1">
      <c r="A60" s="9"/>
      <c r="B60" s="14">
        <v>31</v>
      </c>
      <c r="C60" s="16" t="s">
        <v>102</v>
      </c>
      <c r="D60" s="16" t="s">
        <v>106</v>
      </c>
      <c r="E60" s="18" t="s">
        <v>107</v>
      </c>
      <c r="F60" s="17">
        <v>10</v>
      </c>
      <c r="G60" s="17" t="s">
        <v>30</v>
      </c>
      <c r="H60" s="17">
        <v>5</v>
      </c>
      <c r="I60" s="17">
        <v>50</v>
      </c>
      <c r="J60" s="22"/>
      <c r="K60" s="61"/>
    </row>
    <row r="61" spans="1:11" ht="27" customHeight="1">
      <c r="A61" s="9"/>
      <c r="B61" s="14">
        <v>32</v>
      </c>
      <c r="C61" s="16" t="s">
        <v>102</v>
      </c>
      <c r="D61" s="16" t="s">
        <v>108</v>
      </c>
      <c r="E61" s="18" t="s">
        <v>102</v>
      </c>
      <c r="F61" s="17">
        <v>50</v>
      </c>
      <c r="G61" s="17" t="s">
        <v>30</v>
      </c>
      <c r="H61" s="17">
        <v>0.3</v>
      </c>
      <c r="I61" s="17">
        <v>15</v>
      </c>
      <c r="J61" s="22"/>
      <c r="K61" s="61"/>
    </row>
    <row r="62" spans="1:11" ht="27" customHeight="1">
      <c r="A62" s="9"/>
      <c r="B62" s="14"/>
      <c r="C62" s="16"/>
      <c r="D62" s="16"/>
      <c r="E62" s="18"/>
      <c r="F62" s="17"/>
      <c r="G62" s="17"/>
      <c r="H62" s="17"/>
      <c r="I62" s="17"/>
      <c r="J62" s="22"/>
      <c r="K62" s="61"/>
    </row>
    <row r="63" spans="1:11" ht="27" customHeight="1">
      <c r="A63" s="9"/>
      <c r="B63" s="14"/>
      <c r="C63" s="16"/>
      <c r="D63" s="16"/>
      <c r="E63" s="16"/>
      <c r="F63" s="17"/>
      <c r="G63" s="17"/>
      <c r="H63" s="17"/>
      <c r="I63" s="17"/>
      <c r="J63" s="22"/>
      <c r="K63" s="61"/>
    </row>
    <row r="64" spans="1:11" ht="27" customHeight="1">
      <c r="A64" s="9"/>
      <c r="B64" s="14"/>
      <c r="C64" s="16"/>
      <c r="D64" s="16"/>
      <c r="E64" s="16"/>
      <c r="F64" s="17"/>
      <c r="G64" s="17"/>
      <c r="H64" s="17"/>
      <c r="I64" s="17"/>
      <c r="J64" s="22"/>
      <c r="K64" s="61"/>
    </row>
    <row r="65" spans="1:11" ht="27" customHeight="1">
      <c r="A65" s="9"/>
      <c r="B65" s="25"/>
      <c r="C65" s="26"/>
      <c r="D65" s="26"/>
      <c r="E65" s="27"/>
      <c r="F65" s="19"/>
      <c r="G65" s="19"/>
      <c r="H65" s="19"/>
      <c r="I65" s="19"/>
      <c r="J65" s="23"/>
      <c r="K65" s="61"/>
    </row>
    <row r="66" spans="1:11" ht="27" customHeight="1">
      <c r="B66" t="s">
        <v>7</v>
      </c>
      <c r="I66">
        <f>SUM(I57:I65)</f>
        <v>1245</v>
      </c>
    </row>
    <row r="67" spans="1:11" ht="27" customHeight="1">
      <c r="I67">
        <f>I66+I49+I32+I15</f>
        <v>9778</v>
      </c>
    </row>
  </sheetData>
  <mergeCells count="24">
    <mergeCell ref="B55:J55"/>
    <mergeCell ref="K2:K14"/>
    <mergeCell ref="K19:K31"/>
    <mergeCell ref="K36:K48"/>
    <mergeCell ref="K53:K65"/>
    <mergeCell ref="B37:E37"/>
    <mergeCell ref="F37:J37"/>
    <mergeCell ref="B38:J38"/>
    <mergeCell ref="B52:J52"/>
    <mergeCell ref="B53:J53"/>
    <mergeCell ref="B54:E54"/>
    <mergeCell ref="F54:J54"/>
    <mergeCell ref="B19:J19"/>
    <mergeCell ref="B20:E20"/>
    <mergeCell ref="F20:J20"/>
    <mergeCell ref="B21:J21"/>
    <mergeCell ref="B35:J35"/>
    <mergeCell ref="B36:J36"/>
    <mergeCell ref="B1:J1"/>
    <mergeCell ref="B2:J2"/>
    <mergeCell ref="B3:E3"/>
    <mergeCell ref="F3:J3"/>
    <mergeCell ref="B4:J4"/>
    <mergeCell ref="B18:J18"/>
  </mergeCells>
  <phoneticPr fontId="6" type="noConversion"/>
  <pageMargins left="0.27500000000000002" right="7.8472222222222221E-2" top="0.70833333333333337" bottom="1" header="0.51180555555555551" footer="0.51180555555555551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妙梵送货单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33982</dc:creator>
  <cp:lastModifiedBy>不朽之灵</cp:lastModifiedBy>
  <dcterms:created xsi:type="dcterms:W3CDTF">2020-05-13T07:06:03Z</dcterms:created>
  <dcterms:modified xsi:type="dcterms:W3CDTF">2022-07-29T12:10:12Z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E7D31A5C997E45C198650A553EE1DC09</vt:lpwstr>
  </property>
</Properties>
</file>