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gramming\ExcelandDragons\"/>
    </mc:Choice>
  </mc:AlternateContent>
  <bookViews>
    <workbookView xWindow="0" yWindow="0" windowWidth="15330" windowHeight="8355"/>
  </bookViews>
  <sheets>
    <sheet name="Gamified Writing" sheetId="1" r:id="rId1"/>
  </sheets>
  <definedNames>
    <definedName name="C4505464">'Gamified Writing'!$D$4</definedName>
    <definedName name="C45054654">'Gamified Writing'!$D$4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2" i="1"/>
  <c r="I16" i="1" l="1"/>
  <c r="I14" i="1"/>
  <c r="I13" i="1"/>
  <c r="I12" i="1"/>
  <c r="I11" i="1"/>
  <c r="I9" i="1"/>
  <c r="I10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" i="1"/>
  <c r="G3" i="1" l="1"/>
  <c r="G4" i="1"/>
  <c r="G5" i="1"/>
  <c r="G6" i="1"/>
  <c r="G7" i="1"/>
  <c r="G8" i="1"/>
  <c r="G9" i="1"/>
  <c r="G10" i="1"/>
  <c r="G11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  <c r="F3" i="1"/>
  <c r="F4" i="1"/>
  <c r="G2" i="1"/>
  <c r="J1" i="1" s="1"/>
  <c r="J2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J5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M5" i="1" l="1"/>
  <c r="I17" i="1"/>
  <c r="I15" i="1"/>
  <c r="M2" i="1"/>
</calcChain>
</file>

<file path=xl/sharedStrings.xml><?xml version="1.0" encoding="utf-8"?>
<sst xmlns="http://schemas.openxmlformats.org/spreadsheetml/2006/main" count="15" uniqueCount="14">
  <si>
    <t>WPH</t>
  </si>
  <si>
    <t>Count</t>
  </si>
  <si>
    <t>Start</t>
  </si>
  <si>
    <t>End</t>
  </si>
  <si>
    <t>Diff</t>
  </si>
  <si>
    <t>Goal</t>
  </si>
  <si>
    <t>%</t>
  </si>
  <si>
    <t>Boss Health</t>
  </si>
  <si>
    <t>Project Goal</t>
  </si>
  <si>
    <t>Running Total</t>
  </si>
  <si>
    <t>Achievements</t>
  </si>
  <si>
    <t>Most Recent Minion Health</t>
  </si>
  <si>
    <t>Date</t>
  </si>
  <si>
    <t>WPD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</si>
</sst>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[$-409]h:mm\ AM/PM;@"/>
    <numFmt numFmtId="165" formatCode="0.000%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165" fontId="0" fillId="0" borderId="0" xfId="2" applyNumberFormat="1" applyFont="1"/>
    <xf numFmtId="10" fontId="0" fillId="0" borderId="0" xfId="2" applyNumberFormat="1" applyFont="1"/>
    <xf numFmtId="0" fontId="2" fillId="0" borderId="0" xfId="0" applyFont="1" applyAlignment="1">
      <alignment horizontal="left"/>
    </xf>
    <xf numFmtId="19" fontId="0" fillId="0" borderId="0" xfId="0" applyNumberFormat="1"/>
    <xf numFmtId="22" fontId="0" fillId="0" borderId="0" xfId="0" applyNumberFormat="1"/>
    <xf numFmtId="21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center"/>
    </xf>
    <xf numFmtId="3" fontId="0" fillId="0" borderId="0" xfId="0" applyNumberFormat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6" fontId="0" fillId="2" borderId="0" xfId="1" applyNumberFormat="1" applyFont="1" applyFill="1"/>
    <xf numFmtId="0" fontId="2" fillId="0" borderId="0" xfId="0" applyFont="1" applyAlignment="1">
      <alignment horizontal="center"/>
    </xf>
    <xf numFmtId="0" fontId="0" fillId="0" borderId="0" xfId="0" applyNumberFormat="1" applyAlignment="1"/>
    <xf numFmtId="0" fontId="0" fillId="0" borderId="0" xfId="0" applyAlignment="1"/>
    <xf numFmtId="10" fontId="0" fillId="0" borderId="1" xfId="2" applyNumberFormat="1" applyFont="1" applyBorder="1" applyAlignment="1">
      <alignment horizontal="center"/>
    </xf>
    <xf numFmtId="10" fontId="0" fillId="0" borderId="2" xfId="2" applyNumberFormat="1" applyFont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1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51"/>
  <sheetViews>
    <sheetView tabSelected="1" workbookViewId="0">
      <selection activeCell="H9" sqref="H9"/>
    </sheetView>
  </sheetViews>
  <sheetFormatPr defaultRowHeight="15" x14ac:dyDescent="0.25"/>
  <cols>
    <col min="1" max="1" width="10.85546875" customWidth="1"/>
    <col min="2" max="2" width="9" customWidth="1"/>
    <col min="3" max="3" width="8.85546875" customWidth="1"/>
    <col min="4" max="6" width="9" style="2" customWidth="1"/>
    <col min="7" max="7" width="9.140625" style="14"/>
    <col min="8" max="8" width="10.7109375" customWidth="1"/>
    <col min="9" max="9" width="15.85546875" style="1" customWidth="1"/>
    <col min="10" max="10" width="9.7109375" customWidth="1"/>
    <col min="13" max="13" width="9.140625" customWidth="1"/>
    <col min="14" max="14" width="8.42578125" bestFit="1" customWidth="1"/>
  </cols>
  <sheetData>
    <row r="1" spans="1:14" ht="33" customHeight="1" thickBot="1" x14ac:dyDescent="0.3">
      <c r="A1" s="15" t="s">
        <v>12</v>
      </c>
      <c r="B1" s="15" t="s">
        <v>1</v>
      </c>
      <c r="C1" s="6" t="s">
        <v>9</v>
      </c>
      <c r="D1" s="16" t="s">
        <v>2</v>
      </c>
      <c r="E1" s="16" t="s">
        <v>3</v>
      </c>
      <c r="F1" s="5" t="s">
        <v>4</v>
      </c>
      <c r="G1" s="13" t="s">
        <v>0</v>
      </c>
      <c r="H1" s="18" t="s">
        <v>13</v>
      </c>
      <c r="I1" s="5" t="s">
        <v>5</v>
      </c>
      <c r="J1" s="14">
        <f>G2*1.5</f>
        <v>3474</v>
      </c>
      <c r="M1" s="23" t="s">
        <v>11</v>
      </c>
      <c r="N1" s="23"/>
    </row>
    <row r="2" spans="1:14" ht="15.75" thickBot="1" x14ac:dyDescent="0.3">
      <c r="A2" s="25">
        <v>42974</v>
      </c>
      <c r="B2">
        <v>193</v>
      </c>
      <c r="C2">
        <f>IF(ISBLANK(B2),"",SUM($B$2:B2))</f>
        <v>193</v>
      </c>
      <c r="D2" s="2">
        <v>8.3333333333333329E-2</v>
      </c>
      <c r="E2" s="2">
        <v>8.6805555555555566E-2</v>
      </c>
      <c r="F2" s="12">
        <f t="shared" ref="F2:F3" si="0">IF(ISBLANK(E2),"",E2-D2)</f>
        <v>3.4722222222222376E-3</v>
      </c>
      <c r="G2" s="14">
        <f>IF(ISBLANK(B2),"",B2/(HOUR(F2) + MINUTE(F2) / 60))</f>
        <v>2316</v>
      </c>
      <c r="H2">
        <f>IF(ISBLANK(A2),"",IF(A1=A2,H1+B2,B2))</f>
        <v>193</v>
      </c>
      <c r="I2" s="4" t="s">
        <v>6</v>
      </c>
      <c r="J2" s="8">
        <f>LOOKUP(2,1/(G:G&lt;&gt;""),G:G)/J1</f>
        <v>0.82243605559667743</v>
      </c>
      <c r="M2" s="21">
        <f>1-J2</f>
        <v>0.17756394440332257</v>
      </c>
      <c r="N2" s="22"/>
    </row>
    <row r="3" spans="1:14" x14ac:dyDescent="0.25">
      <c r="A3" s="25">
        <v>42975</v>
      </c>
      <c r="B3">
        <v>5000</v>
      </c>
      <c r="C3">
        <f>IF(ISBLANK(B3),"",SUM($B$2:B3))</f>
        <v>5193</v>
      </c>
      <c r="D3" s="2">
        <v>0.16666666666666666</v>
      </c>
      <c r="E3" s="2">
        <v>0.23958333333333334</v>
      </c>
      <c r="F3" s="12">
        <f t="shared" si="0"/>
        <v>7.2916666666666685E-2</v>
      </c>
      <c r="G3" s="14">
        <f t="shared" ref="G3:G11" si="1">IF(ISBLANK(B3),"",B3/(HOUR(F3) + MINUTE(F3) / 60))</f>
        <v>2857.1428571428573</v>
      </c>
      <c r="H3">
        <f t="shared" ref="H3:H66" si="2">IF(ISBLANK(A3),"",IF(A2=A3,H2+B3,B3))</f>
        <v>5000</v>
      </c>
    </row>
    <row r="4" spans="1:14" ht="15.75" thickBot="1" x14ac:dyDescent="0.3">
      <c r="C4" t="str">
        <f>IF(ISBLANK(B4),"",SUM($B$2:B4))</f>
        <v/>
      </c>
      <c r="F4" s="12" t="str">
        <f>IF(ISBLANK(E4),"",E4-D4)</f>
        <v/>
      </c>
      <c r="G4" s="14" t="str">
        <f t="shared" si="1"/>
        <v/>
      </c>
      <c r="H4" t="str">
        <f t="shared" si="2"/>
        <v/>
      </c>
      <c r="I4" s="4" t="s">
        <v>8</v>
      </c>
      <c r="J4" s="17">
        <v>70000</v>
      </c>
      <c r="M4" s="24" t="s">
        <v>7</v>
      </c>
      <c r="N4" s="24"/>
    </row>
    <row r="5" spans="1:14" ht="15.75" thickBot="1" x14ac:dyDescent="0.3">
      <c r="C5" t="str">
        <f>IF(ISBLANK(B5),"",SUM($B$2:B5))</f>
        <v/>
      </c>
      <c r="F5" s="12" t="str">
        <f t="shared" ref="F5:F27" si="3">IF(ISBLANK(E5),"",E5-D5)</f>
        <v/>
      </c>
      <c r="G5" s="14" t="str">
        <f t="shared" si="1"/>
        <v/>
      </c>
      <c r="H5" t="str">
        <f t="shared" si="2"/>
        <v/>
      </c>
      <c r="I5" s="1" t="s">
        <v>6</v>
      </c>
      <c r="J5" s="7">
        <f>SUM(B:B)/J4</f>
        <v>7.4185714285714285E-2</v>
      </c>
      <c r="M5" s="21">
        <f>1-J5</f>
        <v>0.9258142857142857</v>
      </c>
      <c r="N5" s="22"/>
    </row>
    <row r="6" spans="1:14" x14ac:dyDescent="0.25">
      <c r="C6" t="str">
        <f>IF(ISBLANK(B6),"",SUM($B$2:B6))</f>
        <v/>
      </c>
      <c r="F6" s="12" t="str">
        <f t="shared" si="3"/>
        <v/>
      </c>
      <c r="G6" s="14" t="str">
        <f t="shared" si="1"/>
        <v/>
      </c>
      <c r="H6" t="str">
        <f t="shared" si="2"/>
        <v/>
      </c>
    </row>
    <row r="7" spans="1:14" x14ac:dyDescent="0.25">
      <c r="C7" t="str">
        <f>IF(ISBLANK(B7),"",SUM($B$2:B7))</f>
        <v/>
      </c>
      <c r="F7" s="12" t="str">
        <f t="shared" si="3"/>
        <v/>
      </c>
      <c r="G7" s="14" t="str">
        <f t="shared" si="1"/>
        <v/>
      </c>
      <c r="H7" t="str">
        <f t="shared" si="2"/>
        <v/>
      </c>
    </row>
    <row r="8" spans="1:14" x14ac:dyDescent="0.25">
      <c r="C8" t="str">
        <f>IF(ISBLANK(B8),"",SUM($B$2:B8))</f>
        <v/>
      </c>
      <c r="F8" s="12" t="str">
        <f t="shared" si="3"/>
        <v/>
      </c>
      <c r="G8" s="14" t="str">
        <f t="shared" si="1"/>
        <v/>
      </c>
      <c r="H8" t="str">
        <f t="shared" si="2"/>
        <v/>
      </c>
      <c r="I8" s="9" t="s">
        <v>10</v>
      </c>
    </row>
    <row r="9" spans="1:14" x14ac:dyDescent="0.25">
      <c r="C9" t="str">
        <f>IF(ISBLANK(B9),"",SUM($B$2:B9))</f>
        <v/>
      </c>
      <c r="F9" s="12" t="str">
        <f t="shared" si="3"/>
        <v/>
      </c>
      <c r="G9" s="14" t="str">
        <f t="shared" si="1"/>
        <v/>
      </c>
      <c r="H9" t="str">
        <f t="shared" si="2"/>
        <v/>
      </c>
      <c r="I9" s="20" t="str">
        <f>IF(COUNTIF(B:B,"&gt;=5000")&gt;0,"Wrote over 5,000 words in one sprint!","Achievement Locked")</f>
        <v>Wrote over 5,000 words in one sprint!</v>
      </c>
    </row>
    <row r="10" spans="1:14" x14ac:dyDescent="0.25">
      <c r="C10" t="str">
        <f>IF(ISBLANK(B10),"",SUM($B$2:B10))</f>
        <v/>
      </c>
      <c r="F10" s="12" t="str">
        <f t="shared" si="3"/>
        <v/>
      </c>
      <c r="G10" s="14" t="str">
        <f t="shared" si="1"/>
        <v/>
      </c>
      <c r="H10" t="str">
        <f t="shared" si="2"/>
        <v/>
      </c>
      <c r="I10" s="20" t="str">
        <f>IF(COUNTIF(F:F,"&gt;"&amp;TIME(0,30,0)),"Wrote for over 30 minutes!","Achievement Locked")</f>
        <v>Wrote for over 30 minutes!</v>
      </c>
      <c r="N10" s="11"/>
    </row>
    <row r="11" spans="1:14" x14ac:dyDescent="0.25">
      <c r="C11" t="str">
        <f>IF(ISBLANK(B11),"",SUM($B$2:B11))</f>
        <v/>
      </c>
      <c r="F11" s="12" t="str">
        <f t="shared" si="3"/>
        <v/>
      </c>
      <c r="G11" s="14" t="str">
        <f t="shared" si="1"/>
        <v/>
      </c>
      <c r="H11" t="str">
        <f t="shared" si="2"/>
        <v/>
      </c>
      <c r="I11" s="20" t="str">
        <f>IF(COUNTIF(G:G,"&gt;"&amp;J1)&gt;0,"Killed a Minion!","Achievement Locked")</f>
        <v>Achievement Locked</v>
      </c>
    </row>
    <row r="12" spans="1:14" x14ac:dyDescent="0.25">
      <c r="C12" t="str">
        <f>IF(ISBLANK(B12),"",SUM($B$2:B12))</f>
        <v/>
      </c>
      <c r="F12" s="12" t="str">
        <f t="shared" si="3"/>
        <v/>
      </c>
      <c r="G12" s="14" t="str">
        <f t="shared" ref="G12:G66" si="4">IF(ISBLANK(B12),"",B12/(HOUR(F12) + MINUTE(F12) / 60))</f>
        <v/>
      </c>
      <c r="H12" t="str">
        <f t="shared" si="2"/>
        <v/>
      </c>
      <c r="I12" s="20" t="str">
        <f>IF(COUNTIF(B:B,"&gt;=1")&gt;5,"Logged 5 Writing Sprints!","Achievement Locked")</f>
        <v>Achievement Locked</v>
      </c>
    </row>
    <row r="13" spans="1:14" x14ac:dyDescent="0.25">
      <c r="C13" t="str">
        <f>IF(ISBLANK(B13),"",SUM($B$2:B13))</f>
        <v/>
      </c>
      <c r="F13" s="12" t="str">
        <f t="shared" si="3"/>
        <v/>
      </c>
      <c r="G13" s="14" t="str">
        <f t="shared" si="4"/>
        <v/>
      </c>
      <c r="H13" t="str">
        <f t="shared" si="2"/>
        <v/>
      </c>
      <c r="I13" s="20" t="str">
        <f>IF(COUNTIF(B:B,"&gt;=1")&gt;15,"Logged 15 Writing Sprints!","Achievement Locked")</f>
        <v>Achievement Locked</v>
      </c>
    </row>
    <row r="14" spans="1:14" x14ac:dyDescent="0.25">
      <c r="C14" t="str">
        <f>IF(ISBLANK(B14),"",SUM($B$2:B14))</f>
        <v/>
      </c>
      <c r="F14" s="12" t="str">
        <f t="shared" si="3"/>
        <v/>
      </c>
      <c r="G14" s="14" t="str">
        <f t="shared" si="4"/>
        <v/>
      </c>
      <c r="H14" t="str">
        <f t="shared" si="2"/>
        <v/>
      </c>
      <c r="I14" s="20" t="str">
        <f>IF(COUNTIF(B:B,"&gt;=1")&gt;50,"Logged 50 Writing Sprints! YOU MACHINE","Achievement Locked")</f>
        <v>Achievement Locked</v>
      </c>
      <c r="K14" s="10"/>
    </row>
    <row r="15" spans="1:14" x14ac:dyDescent="0.25">
      <c r="C15" t="str">
        <f>IF(ISBLANK(B15),"",SUM($B$2:B15))</f>
        <v/>
      </c>
      <c r="F15" s="12" t="str">
        <f t="shared" si="3"/>
        <v/>
      </c>
      <c r="G15" s="14" t="str">
        <f t="shared" si="4"/>
        <v/>
      </c>
      <c r="H15" t="str">
        <f t="shared" si="2"/>
        <v/>
      </c>
      <c r="I15" s="20" t="str">
        <f>IF(J5&gt;50%,"Halfway to boss death!","Achievement Locked")</f>
        <v>Achievement Locked</v>
      </c>
    </row>
    <row r="16" spans="1:14" x14ac:dyDescent="0.25">
      <c r="C16" t="str">
        <f>IF(ISBLANK(B16),"",SUM($B$2:B16))</f>
        <v/>
      </c>
      <c r="F16" s="12" t="str">
        <f t="shared" si="3"/>
        <v/>
      </c>
      <c r="G16" s="14" t="str">
        <f t="shared" si="4"/>
        <v/>
      </c>
      <c r="H16" t="str">
        <f t="shared" si="2"/>
        <v/>
      </c>
      <c r="I16" s="20" t="str">
        <f>IF(COUNTIF(G:G,"&gt;"&amp;J1*0.9)&gt;0,"Minion barely survived!","Achievement Locked")</f>
        <v>Achievement Locked</v>
      </c>
    </row>
    <row r="17" spans="3:9" x14ac:dyDescent="0.25">
      <c r="C17" t="str">
        <f>IF(ISBLANK(B17),"",SUM($B$2:B17))</f>
        <v/>
      </c>
      <c r="F17" s="12" t="str">
        <f t="shared" si="3"/>
        <v/>
      </c>
      <c r="G17" s="14" t="str">
        <f t="shared" si="4"/>
        <v/>
      </c>
      <c r="H17" t="str">
        <f t="shared" si="2"/>
        <v/>
      </c>
      <c r="I17" s="19" t="str">
        <f>IF(J5&gt;100%,"HOLY CRAP YOU KILLED THE BOSS!","Achievement Locked")</f>
        <v>Achievement Locked</v>
      </c>
    </row>
    <row r="18" spans="3:9" x14ac:dyDescent="0.25">
      <c r="C18" t="str">
        <f>IF(ISBLANK(B18),"",SUM($B$2:B18))</f>
        <v/>
      </c>
      <c r="F18" s="12" t="str">
        <f t="shared" si="3"/>
        <v/>
      </c>
      <c r="G18" s="14" t="str">
        <f t="shared" si="4"/>
        <v/>
      </c>
      <c r="H18" t="str">
        <f t="shared" si="2"/>
        <v/>
      </c>
      <c r="I18" s="20"/>
    </row>
    <row r="19" spans="3:9" x14ac:dyDescent="0.25">
      <c r="C19" t="str">
        <f>IF(ISBLANK(B19),"",SUM($B$2:B19))</f>
        <v/>
      </c>
      <c r="F19" s="12" t="str">
        <f t="shared" si="3"/>
        <v/>
      </c>
      <c r="G19" s="14" t="str">
        <f t="shared" si="4"/>
        <v/>
      </c>
      <c r="H19" t="str">
        <f t="shared" si="2"/>
        <v/>
      </c>
      <c r="I19" s="20"/>
    </row>
    <row r="20" spans="3:9" x14ac:dyDescent="0.25">
      <c r="C20" t="str">
        <f>IF(ISBLANK(B20),"",SUM($B$2:B20))</f>
        <v/>
      </c>
      <c r="F20" s="12" t="str">
        <f t="shared" si="3"/>
        <v/>
      </c>
      <c r="G20" s="14" t="str">
        <f t="shared" si="4"/>
        <v/>
      </c>
      <c r="H20" t="str">
        <f t="shared" si="2"/>
        <v/>
      </c>
    </row>
    <row r="21" spans="3:9" x14ac:dyDescent="0.25">
      <c r="C21" t="str">
        <f>IF(ISBLANK(B21),"",SUM($B$2:B21))</f>
        <v/>
      </c>
      <c r="F21" s="12" t="str">
        <f t="shared" si="3"/>
        <v/>
      </c>
      <c r="G21" s="14" t="str">
        <f t="shared" si="4"/>
        <v/>
      </c>
      <c r="H21" t="str">
        <f t="shared" si="2"/>
        <v/>
      </c>
    </row>
    <row r="22" spans="3:9" x14ac:dyDescent="0.25">
      <c r="C22" t="str">
        <f>IF(ISBLANK(B22),"",SUM($B$2:B22))</f>
        <v/>
      </c>
      <c r="F22" s="12" t="str">
        <f t="shared" si="3"/>
        <v/>
      </c>
      <c r="G22" s="14" t="str">
        <f t="shared" si="4"/>
        <v/>
      </c>
      <c r="H22" t="str">
        <f t="shared" si="2"/>
        <v/>
      </c>
    </row>
    <row r="23" spans="3:9" x14ac:dyDescent="0.25">
      <c r="C23" t="str">
        <f>IF(ISBLANK(B23),"",SUM($B$2:B23))</f>
        <v/>
      </c>
      <c r="F23" s="12" t="str">
        <f t="shared" si="3"/>
        <v/>
      </c>
      <c r="G23" s="14" t="str">
        <f t="shared" si="4"/>
        <v/>
      </c>
      <c r="H23" t="str">
        <f t="shared" si="2"/>
        <v/>
      </c>
    </row>
    <row r="24" spans="3:9" x14ac:dyDescent="0.25">
      <c r="C24" t="str">
        <f>IF(ISBLANK(B24),"",SUM($B$2:B24))</f>
        <v/>
      </c>
      <c r="F24" s="12" t="str">
        <f t="shared" si="3"/>
        <v/>
      </c>
      <c r="G24" s="14" t="str">
        <f t="shared" si="4"/>
        <v/>
      </c>
      <c r="H24" t="str">
        <f t="shared" si="2"/>
        <v/>
      </c>
    </row>
    <row r="25" spans="3:9" x14ac:dyDescent="0.25">
      <c r="C25" t="str">
        <f>IF(ISBLANK(B25),"",SUM($B$2:B25))</f>
        <v/>
      </c>
      <c r="F25" s="12" t="str">
        <f t="shared" si="3"/>
        <v/>
      </c>
      <c r="G25" s="14" t="str">
        <f t="shared" si="4"/>
        <v/>
      </c>
      <c r="H25" t="str">
        <f t="shared" si="2"/>
        <v/>
      </c>
    </row>
    <row r="26" spans="3:9" x14ac:dyDescent="0.25">
      <c r="C26" t="str">
        <f>IF(ISBLANK(B26),"",SUM($B$2:B26))</f>
        <v/>
      </c>
      <c r="F26" s="12" t="str">
        <f t="shared" si="3"/>
        <v/>
      </c>
      <c r="G26" s="14" t="str">
        <f t="shared" si="4"/>
        <v/>
      </c>
      <c r="H26" t="str">
        <f t="shared" si="2"/>
        <v/>
      </c>
    </row>
    <row r="27" spans="3:9" x14ac:dyDescent="0.25">
      <c r="C27" t="str">
        <f>IF(ISBLANK(B27),"",SUM($B$2:B27))</f>
        <v/>
      </c>
      <c r="F27" s="12" t="str">
        <f t="shared" si="3"/>
        <v/>
      </c>
      <c r="G27" s="14" t="str">
        <f t="shared" si="4"/>
        <v/>
      </c>
      <c r="H27" t="str">
        <f t="shared" si="2"/>
        <v/>
      </c>
    </row>
    <row r="28" spans="3:9" x14ac:dyDescent="0.25">
      <c r="C28" t="str">
        <f>IF(ISBLANK(B28),"",SUM($B$2:B28))</f>
        <v/>
      </c>
      <c r="F28" s="3" t="str">
        <f t="shared" ref="F28:F66" si="5">IF(ISBLANK(E28),"",TEXT(E28-D28, "h:mm"))</f>
        <v/>
      </c>
      <c r="G28" s="14" t="str">
        <f t="shared" si="4"/>
        <v/>
      </c>
      <c r="H28" t="str">
        <f t="shared" si="2"/>
        <v/>
      </c>
    </row>
    <row r="29" spans="3:9" x14ac:dyDescent="0.25">
      <c r="C29" t="str">
        <f>IF(ISBLANK(B29),"",SUM($B$2:B29))</f>
        <v/>
      </c>
      <c r="F29" s="3" t="str">
        <f t="shared" si="5"/>
        <v/>
      </c>
      <c r="G29" s="14" t="str">
        <f t="shared" si="4"/>
        <v/>
      </c>
      <c r="H29" t="str">
        <f t="shared" si="2"/>
        <v/>
      </c>
    </row>
    <row r="30" spans="3:9" x14ac:dyDescent="0.25">
      <c r="C30" t="str">
        <f>IF(ISBLANK(B30),"",SUM($B$2:B30))</f>
        <v/>
      </c>
      <c r="F30" s="3" t="str">
        <f t="shared" si="5"/>
        <v/>
      </c>
      <c r="G30" s="14" t="str">
        <f t="shared" si="4"/>
        <v/>
      </c>
      <c r="H30" t="str">
        <f t="shared" si="2"/>
        <v/>
      </c>
    </row>
    <row r="31" spans="3:9" x14ac:dyDescent="0.25">
      <c r="C31" t="str">
        <f>IF(ISBLANK(B31),"",SUM($B$2:B31))</f>
        <v/>
      </c>
      <c r="F31" s="3" t="str">
        <f t="shared" si="5"/>
        <v/>
      </c>
      <c r="G31" s="14" t="str">
        <f t="shared" si="4"/>
        <v/>
      </c>
      <c r="H31" t="str">
        <f t="shared" si="2"/>
        <v/>
      </c>
    </row>
    <row r="32" spans="3:9" x14ac:dyDescent="0.25">
      <c r="C32" t="str">
        <f>IF(ISBLANK(B32),"",SUM($B$2:B32))</f>
        <v/>
      </c>
      <c r="F32" s="3" t="str">
        <f t="shared" si="5"/>
        <v/>
      </c>
      <c r="G32" s="14" t="str">
        <f t="shared" si="4"/>
        <v/>
      </c>
      <c r="H32" t="str">
        <f t="shared" si="2"/>
        <v/>
      </c>
    </row>
    <row r="33" spans="3:8" x14ac:dyDescent="0.25">
      <c r="C33" t="str">
        <f>IF(ISBLANK(B33),"",SUM($B$2:B33))</f>
        <v/>
      </c>
      <c r="F33" s="3" t="str">
        <f t="shared" si="5"/>
        <v/>
      </c>
      <c r="G33" s="14" t="str">
        <f t="shared" si="4"/>
        <v/>
      </c>
      <c r="H33" t="str">
        <f t="shared" si="2"/>
        <v/>
      </c>
    </row>
    <row r="34" spans="3:8" x14ac:dyDescent="0.25">
      <c r="C34" t="str">
        <f>IF(ISBLANK(B34),"",SUM($B$2:B34))</f>
        <v/>
      </c>
      <c r="F34" s="3" t="str">
        <f t="shared" si="5"/>
        <v/>
      </c>
      <c r="G34" s="14" t="str">
        <f t="shared" si="4"/>
        <v/>
      </c>
      <c r="H34" t="str">
        <f t="shared" si="2"/>
        <v/>
      </c>
    </row>
    <row r="35" spans="3:8" x14ac:dyDescent="0.25">
      <c r="C35" t="str">
        <f>IF(ISBLANK(B35),"",SUM($B$2:B35))</f>
        <v/>
      </c>
      <c r="F35" s="3" t="str">
        <f t="shared" si="5"/>
        <v/>
      </c>
      <c r="G35" s="14" t="str">
        <f t="shared" si="4"/>
        <v/>
      </c>
      <c r="H35" t="str">
        <f t="shared" si="2"/>
        <v/>
      </c>
    </row>
    <row r="36" spans="3:8" x14ac:dyDescent="0.25">
      <c r="C36" t="str">
        <f>IF(ISBLANK(B36),"",SUM($B$2:B36))</f>
        <v/>
      </c>
      <c r="F36" s="3" t="str">
        <f t="shared" si="5"/>
        <v/>
      </c>
      <c r="G36" s="14" t="str">
        <f t="shared" si="4"/>
        <v/>
      </c>
      <c r="H36" t="str">
        <f t="shared" si="2"/>
        <v/>
      </c>
    </row>
    <row r="37" spans="3:8" x14ac:dyDescent="0.25">
      <c r="F37" s="3" t="str">
        <f t="shared" si="5"/>
        <v/>
      </c>
      <c r="G37" s="14" t="str">
        <f t="shared" si="4"/>
        <v/>
      </c>
      <c r="H37" t="str">
        <f t="shared" si="2"/>
        <v/>
      </c>
    </row>
    <row r="38" spans="3:8" x14ac:dyDescent="0.25">
      <c r="F38" s="3" t="str">
        <f t="shared" si="5"/>
        <v/>
      </c>
      <c r="G38" s="14" t="str">
        <f t="shared" si="4"/>
        <v/>
      </c>
      <c r="H38" t="str">
        <f t="shared" si="2"/>
        <v/>
      </c>
    </row>
    <row r="39" spans="3:8" x14ac:dyDescent="0.25">
      <c r="F39" s="3" t="str">
        <f t="shared" si="5"/>
        <v/>
      </c>
      <c r="G39" s="14" t="str">
        <f t="shared" si="4"/>
        <v/>
      </c>
      <c r="H39" t="str">
        <f t="shared" si="2"/>
        <v/>
      </c>
    </row>
    <row r="40" spans="3:8" x14ac:dyDescent="0.25">
      <c r="F40" s="3" t="str">
        <f t="shared" si="5"/>
        <v/>
      </c>
      <c r="G40" s="14" t="str">
        <f t="shared" si="4"/>
        <v/>
      </c>
      <c r="H40" t="str">
        <f t="shared" si="2"/>
        <v/>
      </c>
    </row>
    <row r="41" spans="3:8" x14ac:dyDescent="0.25">
      <c r="F41" s="3" t="str">
        <f t="shared" si="5"/>
        <v/>
      </c>
      <c r="G41" s="14" t="str">
        <f t="shared" si="4"/>
        <v/>
      </c>
      <c r="H41" t="str">
        <f t="shared" si="2"/>
        <v/>
      </c>
    </row>
    <row r="42" spans="3:8" x14ac:dyDescent="0.25">
      <c r="F42" s="3" t="str">
        <f t="shared" si="5"/>
        <v/>
      </c>
      <c r="G42" s="14" t="str">
        <f t="shared" si="4"/>
        <v/>
      </c>
      <c r="H42" t="str">
        <f t="shared" si="2"/>
        <v/>
      </c>
    </row>
    <row r="43" spans="3:8" x14ac:dyDescent="0.25">
      <c r="F43" s="3" t="str">
        <f t="shared" si="5"/>
        <v/>
      </c>
      <c r="G43" s="14" t="str">
        <f t="shared" si="4"/>
        <v/>
      </c>
      <c r="H43" t="str">
        <f t="shared" si="2"/>
        <v/>
      </c>
    </row>
    <row r="44" spans="3:8" x14ac:dyDescent="0.25">
      <c r="F44" s="3" t="str">
        <f t="shared" si="5"/>
        <v/>
      </c>
      <c r="G44" s="14" t="str">
        <f t="shared" si="4"/>
        <v/>
      </c>
      <c r="H44" t="str">
        <f t="shared" si="2"/>
        <v/>
      </c>
    </row>
    <row r="45" spans="3:8" x14ac:dyDescent="0.25">
      <c r="F45" s="3" t="str">
        <f t="shared" si="5"/>
        <v/>
      </c>
      <c r="G45" s="14" t="str">
        <f t="shared" si="4"/>
        <v/>
      </c>
      <c r="H45" t="str">
        <f t="shared" si="2"/>
        <v/>
      </c>
    </row>
    <row r="46" spans="3:8" x14ac:dyDescent="0.25">
      <c r="F46" s="3" t="str">
        <f t="shared" si="5"/>
        <v/>
      </c>
      <c r="G46" s="14" t="str">
        <f t="shared" si="4"/>
        <v/>
      </c>
      <c r="H46" t="str">
        <f t="shared" si="2"/>
        <v/>
      </c>
    </row>
    <row r="47" spans="3:8" x14ac:dyDescent="0.25">
      <c r="F47" s="3" t="str">
        <f t="shared" si="5"/>
        <v/>
      </c>
      <c r="G47" s="14" t="str">
        <f t="shared" si="4"/>
        <v/>
      </c>
      <c r="H47" t="str">
        <f t="shared" si="2"/>
        <v/>
      </c>
    </row>
    <row r="48" spans="3:8" x14ac:dyDescent="0.25">
      <c r="F48" s="3" t="str">
        <f t="shared" si="5"/>
        <v/>
      </c>
      <c r="G48" s="14" t="str">
        <f t="shared" si="4"/>
        <v/>
      </c>
      <c r="H48" t="str">
        <f t="shared" si="2"/>
        <v/>
      </c>
    </row>
    <row r="49" spans="6:8" x14ac:dyDescent="0.25">
      <c r="F49" s="3" t="str">
        <f t="shared" si="5"/>
        <v/>
      </c>
      <c r="G49" s="14" t="str">
        <f t="shared" si="4"/>
        <v/>
      </c>
      <c r="H49" t="str">
        <f t="shared" si="2"/>
        <v/>
      </c>
    </row>
    <row r="50" spans="6:8" x14ac:dyDescent="0.25">
      <c r="F50" s="3" t="str">
        <f t="shared" si="5"/>
        <v/>
      </c>
      <c r="G50" s="14" t="str">
        <f t="shared" si="4"/>
        <v/>
      </c>
      <c r="H50" t="str">
        <f t="shared" si="2"/>
        <v/>
      </c>
    </row>
    <row r="51" spans="6:8" x14ac:dyDescent="0.25">
      <c r="F51" s="3" t="str">
        <f t="shared" si="5"/>
        <v/>
      </c>
      <c r="G51" s="14" t="str">
        <f t="shared" si="4"/>
        <v/>
      </c>
      <c r="H51" t="str">
        <f t="shared" si="2"/>
        <v/>
      </c>
    </row>
    <row r="52" spans="6:8" x14ac:dyDescent="0.25">
      <c r="F52" s="3" t="str">
        <f t="shared" si="5"/>
        <v/>
      </c>
      <c r="G52" s="14" t="str">
        <f t="shared" si="4"/>
        <v/>
      </c>
      <c r="H52" t="str">
        <f t="shared" si="2"/>
        <v/>
      </c>
    </row>
    <row r="53" spans="6:8" x14ac:dyDescent="0.25">
      <c r="F53" s="3" t="str">
        <f t="shared" si="5"/>
        <v/>
      </c>
      <c r="G53" s="14" t="str">
        <f t="shared" si="4"/>
        <v/>
      </c>
      <c r="H53" t="str">
        <f t="shared" si="2"/>
        <v/>
      </c>
    </row>
    <row r="54" spans="6:8" x14ac:dyDescent="0.25">
      <c r="F54" s="3" t="str">
        <f t="shared" si="5"/>
        <v/>
      </c>
      <c r="G54" s="14" t="str">
        <f t="shared" si="4"/>
        <v/>
      </c>
      <c r="H54" t="str">
        <f t="shared" si="2"/>
        <v/>
      </c>
    </row>
    <row r="55" spans="6:8" x14ac:dyDescent="0.25">
      <c r="F55" s="3" t="str">
        <f t="shared" si="5"/>
        <v/>
      </c>
      <c r="G55" s="14" t="str">
        <f t="shared" si="4"/>
        <v/>
      </c>
      <c r="H55" t="str">
        <f t="shared" si="2"/>
        <v/>
      </c>
    </row>
    <row r="56" spans="6:8" x14ac:dyDescent="0.25">
      <c r="F56" s="3" t="str">
        <f t="shared" si="5"/>
        <v/>
      </c>
      <c r="G56" s="14" t="str">
        <f t="shared" si="4"/>
        <v/>
      </c>
      <c r="H56" t="str">
        <f t="shared" si="2"/>
        <v/>
      </c>
    </row>
    <row r="57" spans="6:8" x14ac:dyDescent="0.25">
      <c r="F57" s="3" t="str">
        <f t="shared" si="5"/>
        <v/>
      </c>
      <c r="G57" s="14" t="str">
        <f t="shared" si="4"/>
        <v/>
      </c>
      <c r="H57" t="str">
        <f t="shared" si="2"/>
        <v/>
      </c>
    </row>
    <row r="58" spans="6:8" x14ac:dyDescent="0.25">
      <c r="F58" s="3" t="str">
        <f t="shared" si="5"/>
        <v/>
      </c>
      <c r="G58" s="14" t="str">
        <f t="shared" si="4"/>
        <v/>
      </c>
      <c r="H58" t="str">
        <f t="shared" si="2"/>
        <v/>
      </c>
    </row>
    <row r="59" spans="6:8" x14ac:dyDescent="0.25">
      <c r="F59" s="3" t="str">
        <f t="shared" si="5"/>
        <v/>
      </c>
      <c r="G59" s="14" t="str">
        <f t="shared" si="4"/>
        <v/>
      </c>
      <c r="H59" t="str">
        <f t="shared" si="2"/>
        <v/>
      </c>
    </row>
    <row r="60" spans="6:8" x14ac:dyDescent="0.25">
      <c r="F60" s="3" t="str">
        <f t="shared" si="5"/>
        <v/>
      </c>
      <c r="G60" s="14" t="str">
        <f t="shared" si="4"/>
        <v/>
      </c>
      <c r="H60" t="str">
        <f t="shared" si="2"/>
        <v/>
      </c>
    </row>
    <row r="61" spans="6:8" x14ac:dyDescent="0.25">
      <c r="F61" s="3" t="str">
        <f t="shared" si="5"/>
        <v/>
      </c>
      <c r="G61" s="14" t="str">
        <f t="shared" si="4"/>
        <v/>
      </c>
      <c r="H61" t="str">
        <f t="shared" si="2"/>
        <v/>
      </c>
    </row>
    <row r="62" spans="6:8" x14ac:dyDescent="0.25">
      <c r="F62" s="3" t="str">
        <f t="shared" si="5"/>
        <v/>
      </c>
      <c r="G62" s="14" t="str">
        <f t="shared" si="4"/>
        <v/>
      </c>
      <c r="H62" t="str">
        <f t="shared" si="2"/>
        <v/>
      </c>
    </row>
    <row r="63" spans="6:8" x14ac:dyDescent="0.25">
      <c r="F63" s="3" t="str">
        <f t="shared" si="5"/>
        <v/>
      </c>
      <c r="G63" s="14" t="str">
        <f t="shared" si="4"/>
        <v/>
      </c>
      <c r="H63" t="str">
        <f t="shared" si="2"/>
        <v/>
      </c>
    </row>
    <row r="64" spans="6:8" x14ac:dyDescent="0.25">
      <c r="F64" s="3" t="str">
        <f t="shared" si="5"/>
        <v/>
      </c>
      <c r="G64" s="14" t="str">
        <f t="shared" si="4"/>
        <v/>
      </c>
      <c r="H64" t="str">
        <f t="shared" si="2"/>
        <v/>
      </c>
    </row>
    <row r="65" spans="6:8" x14ac:dyDescent="0.25">
      <c r="F65" s="3" t="str">
        <f t="shared" si="5"/>
        <v/>
      </c>
      <c r="G65" s="14" t="str">
        <f t="shared" si="4"/>
        <v/>
      </c>
      <c r="H65" t="str">
        <f t="shared" si="2"/>
        <v/>
      </c>
    </row>
    <row r="66" spans="6:8" x14ac:dyDescent="0.25">
      <c r="F66" s="3" t="str">
        <f t="shared" si="5"/>
        <v/>
      </c>
      <c r="G66" s="14" t="str">
        <f t="shared" si="4"/>
        <v/>
      </c>
      <c r="H66" t="str">
        <f t="shared" si="2"/>
        <v/>
      </c>
    </row>
    <row r="67" spans="6:8" x14ac:dyDescent="0.25">
      <c r="F67" s="3" t="str">
        <f t="shared" ref="F67:F130" si="6">IF(ISBLANK(E67),"",TEXT(E67-D67, "h:mm"))</f>
        <v/>
      </c>
      <c r="G67" s="14" t="str">
        <f t="shared" ref="G67:G81" si="7">IF(ISBLANK(B67),"",B67/(HOUR(F67) + MINUTE(F67) / 60))</f>
        <v/>
      </c>
      <c r="H67" t="str">
        <f t="shared" ref="H67:H126" si="8">IF(ISBLANK(A67),"",IF(A66=A67,H66+B67,B67))</f>
        <v/>
      </c>
    </row>
    <row r="68" spans="6:8" x14ac:dyDescent="0.25">
      <c r="F68" s="3" t="str">
        <f t="shared" si="6"/>
        <v/>
      </c>
      <c r="G68" s="14" t="str">
        <f t="shared" si="7"/>
        <v/>
      </c>
      <c r="H68" t="str">
        <f t="shared" si="8"/>
        <v/>
      </c>
    </row>
    <row r="69" spans="6:8" x14ac:dyDescent="0.25">
      <c r="F69" s="3" t="str">
        <f t="shared" si="6"/>
        <v/>
      </c>
      <c r="G69" s="14" t="str">
        <f t="shared" si="7"/>
        <v/>
      </c>
      <c r="H69" t="str">
        <f t="shared" si="8"/>
        <v/>
      </c>
    </row>
    <row r="70" spans="6:8" x14ac:dyDescent="0.25">
      <c r="F70" s="3" t="str">
        <f t="shared" si="6"/>
        <v/>
      </c>
      <c r="G70" s="14" t="str">
        <f t="shared" si="7"/>
        <v/>
      </c>
      <c r="H70" t="str">
        <f t="shared" si="8"/>
        <v/>
      </c>
    </row>
    <row r="71" spans="6:8" x14ac:dyDescent="0.25">
      <c r="F71" s="3" t="str">
        <f t="shared" si="6"/>
        <v/>
      </c>
      <c r="G71" s="14" t="str">
        <f t="shared" si="7"/>
        <v/>
      </c>
      <c r="H71" t="str">
        <f t="shared" si="8"/>
        <v/>
      </c>
    </row>
    <row r="72" spans="6:8" x14ac:dyDescent="0.25">
      <c r="F72" s="3" t="str">
        <f t="shared" si="6"/>
        <v/>
      </c>
      <c r="G72" s="14" t="str">
        <f t="shared" si="7"/>
        <v/>
      </c>
      <c r="H72" t="str">
        <f t="shared" si="8"/>
        <v/>
      </c>
    </row>
    <row r="73" spans="6:8" x14ac:dyDescent="0.25">
      <c r="F73" s="3" t="str">
        <f t="shared" si="6"/>
        <v/>
      </c>
      <c r="G73" s="14" t="str">
        <f t="shared" si="7"/>
        <v/>
      </c>
      <c r="H73" t="str">
        <f t="shared" si="8"/>
        <v/>
      </c>
    </row>
    <row r="74" spans="6:8" x14ac:dyDescent="0.25">
      <c r="F74" s="3" t="str">
        <f t="shared" si="6"/>
        <v/>
      </c>
      <c r="G74" s="14" t="str">
        <f t="shared" si="7"/>
        <v/>
      </c>
      <c r="H74" t="str">
        <f t="shared" si="8"/>
        <v/>
      </c>
    </row>
    <row r="75" spans="6:8" x14ac:dyDescent="0.25">
      <c r="F75" s="3" t="str">
        <f t="shared" si="6"/>
        <v/>
      </c>
      <c r="G75" s="14" t="str">
        <f t="shared" si="7"/>
        <v/>
      </c>
      <c r="H75" t="str">
        <f t="shared" si="8"/>
        <v/>
      </c>
    </row>
    <row r="76" spans="6:8" x14ac:dyDescent="0.25">
      <c r="F76" s="3" t="str">
        <f t="shared" si="6"/>
        <v/>
      </c>
      <c r="G76" s="14" t="str">
        <f t="shared" si="7"/>
        <v/>
      </c>
      <c r="H76" t="str">
        <f t="shared" si="8"/>
        <v/>
      </c>
    </row>
    <row r="77" spans="6:8" x14ac:dyDescent="0.25">
      <c r="F77" s="3" t="str">
        <f t="shared" si="6"/>
        <v/>
      </c>
      <c r="G77" s="14" t="str">
        <f t="shared" si="7"/>
        <v/>
      </c>
      <c r="H77" t="str">
        <f t="shared" si="8"/>
        <v/>
      </c>
    </row>
    <row r="78" spans="6:8" x14ac:dyDescent="0.25">
      <c r="F78" s="3" t="str">
        <f t="shared" si="6"/>
        <v/>
      </c>
      <c r="G78" s="14" t="str">
        <f t="shared" si="7"/>
        <v/>
      </c>
      <c r="H78" t="str">
        <f t="shared" si="8"/>
        <v/>
      </c>
    </row>
    <row r="79" spans="6:8" x14ac:dyDescent="0.25">
      <c r="F79" s="3" t="str">
        <f t="shared" si="6"/>
        <v/>
      </c>
      <c r="G79" s="14" t="str">
        <f t="shared" si="7"/>
        <v/>
      </c>
      <c r="H79" t="str">
        <f t="shared" si="8"/>
        <v/>
      </c>
    </row>
    <row r="80" spans="6:8" x14ac:dyDescent="0.25">
      <c r="F80" s="3" t="str">
        <f t="shared" si="6"/>
        <v/>
      </c>
      <c r="G80" s="14" t="str">
        <f t="shared" si="7"/>
        <v/>
      </c>
      <c r="H80" t="str">
        <f t="shared" si="8"/>
        <v/>
      </c>
    </row>
    <row r="81" spans="6:8" x14ac:dyDescent="0.25">
      <c r="F81" s="3" t="str">
        <f t="shared" si="6"/>
        <v/>
      </c>
      <c r="G81" s="14" t="str">
        <f t="shared" si="7"/>
        <v/>
      </c>
      <c r="H81" t="str">
        <f t="shared" si="8"/>
        <v/>
      </c>
    </row>
    <row r="82" spans="6:8" x14ac:dyDescent="0.25">
      <c r="F82" s="3" t="str">
        <f t="shared" si="6"/>
        <v/>
      </c>
      <c r="G82" s="14" t="str">
        <f t="shared" ref="G82:G121" si="9">IF(ISBLANK(B82),"",B82/(HOUR(F82) + MINUTE(F82) / 60))</f>
        <v/>
      </c>
      <c r="H82" t="str">
        <f t="shared" si="8"/>
        <v/>
      </c>
    </row>
    <row r="83" spans="6:8" x14ac:dyDescent="0.25">
      <c r="F83" s="3" t="str">
        <f t="shared" si="6"/>
        <v/>
      </c>
      <c r="G83" s="14" t="str">
        <f t="shared" si="9"/>
        <v/>
      </c>
      <c r="H83" t="str">
        <f t="shared" si="8"/>
        <v/>
      </c>
    </row>
    <row r="84" spans="6:8" x14ac:dyDescent="0.25">
      <c r="F84" s="3" t="str">
        <f t="shared" si="6"/>
        <v/>
      </c>
      <c r="G84" s="14" t="str">
        <f t="shared" si="9"/>
        <v/>
      </c>
      <c r="H84" t="str">
        <f t="shared" si="8"/>
        <v/>
      </c>
    </row>
    <row r="85" spans="6:8" x14ac:dyDescent="0.25">
      <c r="F85" s="3" t="str">
        <f t="shared" si="6"/>
        <v/>
      </c>
      <c r="G85" s="14" t="str">
        <f t="shared" si="9"/>
        <v/>
      </c>
      <c r="H85" t="str">
        <f t="shared" si="8"/>
        <v/>
      </c>
    </row>
    <row r="86" spans="6:8" x14ac:dyDescent="0.25">
      <c r="F86" s="3" t="str">
        <f t="shared" si="6"/>
        <v/>
      </c>
      <c r="G86" s="14" t="str">
        <f t="shared" si="9"/>
        <v/>
      </c>
      <c r="H86" t="str">
        <f t="shared" si="8"/>
        <v/>
      </c>
    </row>
    <row r="87" spans="6:8" x14ac:dyDescent="0.25">
      <c r="F87" s="3" t="str">
        <f t="shared" si="6"/>
        <v/>
      </c>
      <c r="G87" s="14" t="str">
        <f t="shared" si="9"/>
        <v/>
      </c>
      <c r="H87" t="str">
        <f t="shared" si="8"/>
        <v/>
      </c>
    </row>
    <row r="88" spans="6:8" x14ac:dyDescent="0.25">
      <c r="F88" s="3" t="str">
        <f t="shared" si="6"/>
        <v/>
      </c>
      <c r="G88" s="14" t="str">
        <f t="shared" si="9"/>
        <v/>
      </c>
      <c r="H88" t="str">
        <f t="shared" si="8"/>
        <v/>
      </c>
    </row>
    <row r="89" spans="6:8" x14ac:dyDescent="0.25">
      <c r="F89" s="3" t="str">
        <f t="shared" si="6"/>
        <v/>
      </c>
      <c r="G89" s="14" t="str">
        <f t="shared" si="9"/>
        <v/>
      </c>
      <c r="H89" t="str">
        <f t="shared" si="8"/>
        <v/>
      </c>
    </row>
    <row r="90" spans="6:8" x14ac:dyDescent="0.25">
      <c r="F90" s="3" t="str">
        <f t="shared" si="6"/>
        <v/>
      </c>
      <c r="G90" s="14" t="str">
        <f t="shared" si="9"/>
        <v/>
      </c>
      <c r="H90" t="str">
        <f t="shared" si="8"/>
        <v/>
      </c>
    </row>
    <row r="91" spans="6:8" x14ac:dyDescent="0.25">
      <c r="F91" s="3" t="str">
        <f t="shared" si="6"/>
        <v/>
      </c>
      <c r="G91" s="14" t="str">
        <f t="shared" si="9"/>
        <v/>
      </c>
      <c r="H91" t="str">
        <f t="shared" si="8"/>
        <v/>
      </c>
    </row>
    <row r="92" spans="6:8" x14ac:dyDescent="0.25">
      <c r="F92" s="3" t="str">
        <f t="shared" si="6"/>
        <v/>
      </c>
      <c r="G92" s="14" t="str">
        <f t="shared" si="9"/>
        <v/>
      </c>
      <c r="H92" t="str">
        <f t="shared" si="8"/>
        <v/>
      </c>
    </row>
    <row r="93" spans="6:8" x14ac:dyDescent="0.25">
      <c r="F93" s="3" t="str">
        <f t="shared" si="6"/>
        <v/>
      </c>
      <c r="G93" s="14" t="str">
        <f t="shared" si="9"/>
        <v/>
      </c>
      <c r="H93" t="str">
        <f t="shared" si="8"/>
        <v/>
      </c>
    </row>
    <row r="94" spans="6:8" x14ac:dyDescent="0.25">
      <c r="F94" s="3" t="str">
        <f t="shared" si="6"/>
        <v/>
      </c>
      <c r="G94" s="14" t="str">
        <f t="shared" si="9"/>
        <v/>
      </c>
      <c r="H94" t="str">
        <f t="shared" si="8"/>
        <v/>
      </c>
    </row>
    <row r="95" spans="6:8" x14ac:dyDescent="0.25">
      <c r="F95" s="3" t="str">
        <f t="shared" si="6"/>
        <v/>
      </c>
      <c r="G95" s="14" t="str">
        <f t="shared" si="9"/>
        <v/>
      </c>
      <c r="H95" t="str">
        <f t="shared" si="8"/>
        <v/>
      </c>
    </row>
    <row r="96" spans="6:8" x14ac:dyDescent="0.25">
      <c r="F96" s="3" t="str">
        <f t="shared" si="6"/>
        <v/>
      </c>
      <c r="G96" s="14" t="str">
        <f t="shared" si="9"/>
        <v/>
      </c>
      <c r="H96" t="str">
        <f t="shared" si="8"/>
        <v/>
      </c>
    </row>
    <row r="97" spans="6:8" x14ac:dyDescent="0.25">
      <c r="F97" s="3" t="str">
        <f t="shared" si="6"/>
        <v/>
      </c>
      <c r="G97" s="14" t="str">
        <f t="shared" si="9"/>
        <v/>
      </c>
      <c r="H97" t="str">
        <f t="shared" si="8"/>
        <v/>
      </c>
    </row>
    <row r="98" spans="6:8" x14ac:dyDescent="0.25">
      <c r="F98" s="3" t="str">
        <f t="shared" si="6"/>
        <v/>
      </c>
      <c r="G98" s="14" t="str">
        <f t="shared" si="9"/>
        <v/>
      </c>
      <c r="H98" t="str">
        <f t="shared" si="8"/>
        <v/>
      </c>
    </row>
    <row r="99" spans="6:8" x14ac:dyDescent="0.25">
      <c r="F99" s="3" t="str">
        <f t="shared" si="6"/>
        <v/>
      </c>
      <c r="G99" s="14" t="str">
        <f t="shared" si="9"/>
        <v/>
      </c>
      <c r="H99" t="str">
        <f t="shared" si="8"/>
        <v/>
      </c>
    </row>
    <row r="100" spans="6:8" x14ac:dyDescent="0.25">
      <c r="F100" s="3" t="str">
        <f t="shared" si="6"/>
        <v/>
      </c>
      <c r="G100" s="14" t="str">
        <f t="shared" si="9"/>
        <v/>
      </c>
      <c r="H100" t="str">
        <f t="shared" si="8"/>
        <v/>
      </c>
    </row>
    <row r="101" spans="6:8" x14ac:dyDescent="0.25">
      <c r="F101" s="3" t="str">
        <f t="shared" si="6"/>
        <v/>
      </c>
      <c r="G101" s="14" t="str">
        <f t="shared" si="9"/>
        <v/>
      </c>
      <c r="H101" t="str">
        <f t="shared" si="8"/>
        <v/>
      </c>
    </row>
    <row r="102" spans="6:8" x14ac:dyDescent="0.25">
      <c r="F102" s="3" t="str">
        <f t="shared" si="6"/>
        <v/>
      </c>
      <c r="G102" s="14" t="str">
        <f t="shared" si="9"/>
        <v/>
      </c>
      <c r="H102" t="str">
        <f t="shared" si="8"/>
        <v/>
      </c>
    </row>
    <row r="103" spans="6:8" x14ac:dyDescent="0.25">
      <c r="F103" s="3" t="str">
        <f t="shared" si="6"/>
        <v/>
      </c>
      <c r="G103" s="14" t="str">
        <f t="shared" si="9"/>
        <v/>
      </c>
      <c r="H103" t="str">
        <f t="shared" si="8"/>
        <v/>
      </c>
    </row>
    <row r="104" spans="6:8" x14ac:dyDescent="0.25">
      <c r="F104" s="3" t="str">
        <f t="shared" si="6"/>
        <v/>
      </c>
      <c r="G104" s="14" t="str">
        <f t="shared" si="9"/>
        <v/>
      </c>
      <c r="H104" t="str">
        <f t="shared" si="8"/>
        <v/>
      </c>
    </row>
    <row r="105" spans="6:8" x14ac:dyDescent="0.25">
      <c r="F105" s="3" t="str">
        <f t="shared" si="6"/>
        <v/>
      </c>
      <c r="G105" s="14" t="str">
        <f t="shared" si="9"/>
        <v/>
      </c>
      <c r="H105" t="str">
        <f t="shared" si="8"/>
        <v/>
      </c>
    </row>
    <row r="106" spans="6:8" x14ac:dyDescent="0.25">
      <c r="F106" s="3" t="str">
        <f t="shared" si="6"/>
        <v/>
      </c>
      <c r="G106" s="14" t="str">
        <f t="shared" si="9"/>
        <v/>
      </c>
      <c r="H106" t="str">
        <f t="shared" si="8"/>
        <v/>
      </c>
    </row>
    <row r="107" spans="6:8" x14ac:dyDescent="0.25">
      <c r="F107" s="3" t="str">
        <f t="shared" si="6"/>
        <v/>
      </c>
      <c r="G107" s="14" t="str">
        <f t="shared" si="9"/>
        <v/>
      </c>
      <c r="H107" t="str">
        <f t="shared" si="8"/>
        <v/>
      </c>
    </row>
    <row r="108" spans="6:8" x14ac:dyDescent="0.25">
      <c r="F108" s="3" t="str">
        <f t="shared" si="6"/>
        <v/>
      </c>
      <c r="G108" s="14" t="str">
        <f t="shared" si="9"/>
        <v/>
      </c>
      <c r="H108" t="str">
        <f t="shared" si="8"/>
        <v/>
      </c>
    </row>
    <row r="109" spans="6:8" x14ac:dyDescent="0.25">
      <c r="F109" s="3" t="str">
        <f t="shared" si="6"/>
        <v/>
      </c>
      <c r="G109" s="14" t="str">
        <f t="shared" si="9"/>
        <v/>
      </c>
      <c r="H109" t="str">
        <f t="shared" si="8"/>
        <v/>
      </c>
    </row>
    <row r="110" spans="6:8" x14ac:dyDescent="0.25">
      <c r="F110" s="3" t="str">
        <f t="shared" si="6"/>
        <v/>
      </c>
      <c r="G110" s="14" t="str">
        <f t="shared" si="9"/>
        <v/>
      </c>
      <c r="H110" t="str">
        <f t="shared" si="8"/>
        <v/>
      </c>
    </row>
    <row r="111" spans="6:8" x14ac:dyDescent="0.25">
      <c r="F111" s="3" t="str">
        <f t="shared" si="6"/>
        <v/>
      </c>
      <c r="G111" s="14" t="str">
        <f t="shared" si="9"/>
        <v/>
      </c>
      <c r="H111" t="str">
        <f t="shared" si="8"/>
        <v/>
      </c>
    </row>
    <row r="112" spans="6:8" x14ac:dyDescent="0.25">
      <c r="F112" s="3" t="str">
        <f t="shared" si="6"/>
        <v/>
      </c>
      <c r="G112" s="14" t="str">
        <f t="shared" si="9"/>
        <v/>
      </c>
      <c r="H112" t="str">
        <f t="shared" si="8"/>
        <v/>
      </c>
    </row>
    <row r="113" spans="6:8" x14ac:dyDescent="0.25">
      <c r="F113" s="3" t="str">
        <f t="shared" si="6"/>
        <v/>
      </c>
      <c r="G113" s="14" t="str">
        <f t="shared" si="9"/>
        <v/>
      </c>
      <c r="H113" t="str">
        <f t="shared" si="8"/>
        <v/>
      </c>
    </row>
    <row r="114" spans="6:8" x14ac:dyDescent="0.25">
      <c r="F114" s="3" t="str">
        <f t="shared" si="6"/>
        <v/>
      </c>
      <c r="G114" s="14" t="str">
        <f t="shared" si="9"/>
        <v/>
      </c>
      <c r="H114" t="str">
        <f t="shared" si="8"/>
        <v/>
      </c>
    </row>
    <row r="115" spans="6:8" x14ac:dyDescent="0.25">
      <c r="F115" s="3" t="str">
        <f t="shared" si="6"/>
        <v/>
      </c>
      <c r="G115" s="14" t="str">
        <f t="shared" si="9"/>
        <v/>
      </c>
      <c r="H115" t="str">
        <f t="shared" si="8"/>
        <v/>
      </c>
    </row>
    <row r="116" spans="6:8" x14ac:dyDescent="0.25">
      <c r="F116" s="3" t="str">
        <f t="shared" si="6"/>
        <v/>
      </c>
      <c r="G116" s="14" t="str">
        <f t="shared" si="9"/>
        <v/>
      </c>
      <c r="H116" t="str">
        <f t="shared" si="8"/>
        <v/>
      </c>
    </row>
    <row r="117" spans="6:8" x14ac:dyDescent="0.25">
      <c r="F117" s="3" t="str">
        <f t="shared" si="6"/>
        <v/>
      </c>
      <c r="G117" s="14" t="str">
        <f t="shared" si="9"/>
        <v/>
      </c>
      <c r="H117" t="str">
        <f t="shared" si="8"/>
        <v/>
      </c>
    </row>
    <row r="118" spans="6:8" x14ac:dyDescent="0.25">
      <c r="F118" s="3" t="str">
        <f t="shared" si="6"/>
        <v/>
      </c>
      <c r="G118" s="14" t="str">
        <f t="shared" si="9"/>
        <v/>
      </c>
      <c r="H118" t="str">
        <f t="shared" si="8"/>
        <v/>
      </c>
    </row>
    <row r="119" spans="6:8" x14ac:dyDescent="0.25">
      <c r="F119" s="3" t="str">
        <f t="shared" si="6"/>
        <v/>
      </c>
      <c r="G119" s="14" t="str">
        <f t="shared" si="9"/>
        <v/>
      </c>
      <c r="H119" t="str">
        <f t="shared" si="8"/>
        <v/>
      </c>
    </row>
    <row r="120" spans="6:8" x14ac:dyDescent="0.25">
      <c r="F120" s="3" t="str">
        <f t="shared" si="6"/>
        <v/>
      </c>
      <c r="G120" s="14" t="str">
        <f t="shared" si="9"/>
        <v/>
      </c>
      <c r="H120" t="str">
        <f t="shared" si="8"/>
        <v/>
      </c>
    </row>
    <row r="121" spans="6:8" x14ac:dyDescent="0.25">
      <c r="F121" s="3" t="str">
        <f t="shared" si="6"/>
        <v/>
      </c>
      <c r="G121" s="14" t="str">
        <f t="shared" si="9"/>
        <v/>
      </c>
      <c r="H121" t="str">
        <f t="shared" si="8"/>
        <v/>
      </c>
    </row>
    <row r="122" spans="6:8" x14ac:dyDescent="0.25">
      <c r="F122" s="3" t="str">
        <f t="shared" si="6"/>
        <v/>
      </c>
      <c r="H122" t="str">
        <f t="shared" si="8"/>
        <v/>
      </c>
    </row>
    <row r="123" spans="6:8" x14ac:dyDescent="0.25">
      <c r="F123" s="3" t="str">
        <f t="shared" si="6"/>
        <v/>
      </c>
      <c r="H123" t="str">
        <f t="shared" si="8"/>
        <v/>
      </c>
    </row>
    <row r="124" spans="6:8" x14ac:dyDescent="0.25">
      <c r="F124" s="3" t="str">
        <f t="shared" si="6"/>
        <v/>
      </c>
      <c r="H124" t="str">
        <f t="shared" si="8"/>
        <v/>
      </c>
    </row>
    <row r="125" spans="6:8" x14ac:dyDescent="0.25">
      <c r="F125" s="3" t="str">
        <f t="shared" si="6"/>
        <v/>
      </c>
      <c r="H125" t="str">
        <f t="shared" si="8"/>
        <v/>
      </c>
    </row>
    <row r="126" spans="6:8" x14ac:dyDescent="0.25">
      <c r="F126" s="3" t="str">
        <f t="shared" si="6"/>
        <v/>
      </c>
      <c r="H126" t="str">
        <f t="shared" si="8"/>
        <v/>
      </c>
    </row>
    <row r="127" spans="6:8" x14ac:dyDescent="0.25">
      <c r="F127" s="3" t="str">
        <f t="shared" si="6"/>
        <v/>
      </c>
    </row>
    <row r="128" spans="6:8" x14ac:dyDescent="0.25">
      <c r="F128" s="3" t="str">
        <f t="shared" si="6"/>
        <v/>
      </c>
    </row>
    <row r="129" spans="6:6" x14ac:dyDescent="0.25">
      <c r="F129" s="3" t="str">
        <f t="shared" si="6"/>
        <v/>
      </c>
    </row>
    <row r="130" spans="6:6" x14ac:dyDescent="0.25">
      <c r="F130" s="3" t="str">
        <f t="shared" si="6"/>
        <v/>
      </c>
    </row>
    <row r="131" spans="6:6" x14ac:dyDescent="0.25">
      <c r="F131" s="3" t="str">
        <f t="shared" ref="F131:F151" si="10">IF(ISBLANK(E131),"",TEXT(E131-D131, "h:mm"))</f>
        <v/>
      </c>
    </row>
    <row r="132" spans="6:6" x14ac:dyDescent="0.25">
      <c r="F132" s="3" t="str">
        <f t="shared" si="10"/>
        <v/>
      </c>
    </row>
    <row r="133" spans="6:6" x14ac:dyDescent="0.25">
      <c r="F133" s="3" t="str">
        <f t="shared" si="10"/>
        <v/>
      </c>
    </row>
    <row r="134" spans="6:6" x14ac:dyDescent="0.25">
      <c r="F134" s="3" t="str">
        <f t="shared" si="10"/>
        <v/>
      </c>
    </row>
    <row r="135" spans="6:6" x14ac:dyDescent="0.25">
      <c r="F135" s="3" t="str">
        <f t="shared" si="10"/>
        <v/>
      </c>
    </row>
    <row r="136" spans="6:6" x14ac:dyDescent="0.25">
      <c r="F136" s="3" t="str">
        <f t="shared" si="10"/>
        <v/>
      </c>
    </row>
    <row r="137" spans="6:6" x14ac:dyDescent="0.25">
      <c r="F137" s="3" t="str">
        <f t="shared" si="10"/>
        <v/>
      </c>
    </row>
    <row r="138" spans="6:6" x14ac:dyDescent="0.25">
      <c r="F138" s="3" t="str">
        <f t="shared" si="10"/>
        <v/>
      </c>
    </row>
    <row r="139" spans="6:6" x14ac:dyDescent="0.25">
      <c r="F139" s="3" t="str">
        <f t="shared" si="10"/>
        <v/>
      </c>
    </row>
    <row r="140" spans="6:6" x14ac:dyDescent="0.25">
      <c r="F140" s="3" t="str">
        <f t="shared" si="10"/>
        <v/>
      </c>
    </row>
    <row r="141" spans="6:6" x14ac:dyDescent="0.25">
      <c r="F141" s="3" t="str">
        <f t="shared" si="10"/>
        <v/>
      </c>
    </row>
    <row r="142" spans="6:6" x14ac:dyDescent="0.25">
      <c r="F142" s="3" t="str">
        <f t="shared" si="10"/>
        <v/>
      </c>
    </row>
    <row r="143" spans="6:6" x14ac:dyDescent="0.25">
      <c r="F143" s="3" t="str">
        <f t="shared" si="10"/>
        <v/>
      </c>
    </row>
    <row r="144" spans="6:6" x14ac:dyDescent="0.25">
      <c r="F144" s="3" t="str">
        <f t="shared" si="10"/>
        <v/>
      </c>
    </row>
    <row r="145" spans="6:6" x14ac:dyDescent="0.25">
      <c r="F145" s="3" t="str">
        <f t="shared" si="10"/>
        <v/>
      </c>
    </row>
    <row r="146" spans="6:6" x14ac:dyDescent="0.25">
      <c r="F146" s="3" t="str">
        <f t="shared" si="10"/>
        <v/>
      </c>
    </row>
    <row r="147" spans="6:6" x14ac:dyDescent="0.25">
      <c r="F147" s="3" t="str">
        <f t="shared" si="10"/>
        <v/>
      </c>
    </row>
    <row r="148" spans="6:6" x14ac:dyDescent="0.25">
      <c r="F148" s="3" t="str">
        <f t="shared" si="10"/>
        <v/>
      </c>
    </row>
    <row r="149" spans="6:6" x14ac:dyDescent="0.25">
      <c r="F149" s="3" t="str">
        <f t="shared" si="10"/>
        <v/>
      </c>
    </row>
    <row r="150" spans="6:6" x14ac:dyDescent="0.25">
      <c r="F150" s="3" t="str">
        <f t="shared" si="10"/>
        <v/>
      </c>
    </row>
    <row r="151" spans="6:6" x14ac:dyDescent="0.25">
      <c r="F151" s="3" t="str">
        <f t="shared" si="10"/>
        <v/>
      </c>
    </row>
  </sheetData>
  <mergeCells count="4">
    <mergeCell ref="M2:N2"/>
    <mergeCell ref="M1:N1"/>
    <mergeCell ref="M4:N4"/>
    <mergeCell ref="M5:N5"/>
  </mergeCells>
  <conditionalFormatting sqref="M2:N2">
    <cfRule type="dataBar" priority="1">
      <dataBar showValue="0"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{18524B83-417A-4EAF-8905-1F87A8056406}</x14:id>
        </ext>
      </extLst>
    </cfRule>
  </conditionalFormatting>
  <conditionalFormatting sqref="M5:N5">
    <cfRule type="dataBar" priority="2">
      <dataBar showValue="0">
        <cfvo type="num" val="0"/>
        <cfvo type="num" val="1"/>
        <color rgb="FFC00000"/>
      </dataBar>
      <extLst>
        <ext xmlns:x14="http://schemas.microsoft.com/office/spreadsheetml/2009/9/main" uri="{B025F937-C7B1-47D3-B67F-A62EFF666E3E}">
          <x14:id>{2FC00E9A-5FB8-4816-900F-5AEEC30A95D7}</x14:id>
        </ext>
      </extLst>
    </cfRule>
  </conditionalFormatting>
  <pageMargins left="0.7" right="0.7" top="0.75" bottom="0.75" header="0.3" footer="0.3"/>
  <pageSetup orientation="portrait" horizontalDpi="0" verticalDpi="0" r:id="rId1"/>
  <ignoredErrors>
    <ignoredError sqref="I10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524B83-417A-4EAF-8905-1F87A80564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M2:N2</xm:sqref>
        </x14:conditionalFormatting>
        <x14:conditionalFormatting xmlns:xm="http://schemas.microsoft.com/office/excel/2006/main">
          <x14:cfRule type="dataBar" id="{2FC00E9A-5FB8-4816-900F-5AEEC30A95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M5:N5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Gamified Writing</vt:lpstr>
      <vt:lpstr>C4505464</vt:lpstr>
      <vt:lpstr>C45054654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Floydasaurus Rex</dc:creator>
  <cp:lastModifiedBy>Floydasaurus Rex</cp:lastModifiedBy>
  <dcterms:created xsi:type="dcterms:W3CDTF">2017-08-28T06:35:54Z</dcterms:created>
  <dcterms:modified xsi:type="dcterms:W3CDTF">2017-09-01T14:45:03Z</dcterms:modified>
</cp:coreProperties>
</file>