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Uni\FINAL_Year\Dissertation\Excel\"/>
    </mc:Choice>
  </mc:AlternateContent>
  <xr:revisionPtr revIDLastSave="0" documentId="8_{89E0A920-7EAB-4444-8264-EEE241C6A903}" xr6:coauthVersionLast="45" xr6:coauthVersionMax="45" xr10:uidLastSave="{00000000-0000-0000-0000-000000000000}"/>
  <bookViews>
    <workbookView xWindow="-120" yWindow="-120" windowWidth="29040" windowHeight="15840" activeTab="1" xr2:uid="{A522EAAA-04A2-4FA9-A435-DE8F63DB9F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1" l="1"/>
  <c r="H34" i="1"/>
  <c r="I34" i="1"/>
  <c r="J34" i="1"/>
  <c r="K34" i="1"/>
  <c r="H35" i="1"/>
  <c r="I35" i="1"/>
  <c r="J35" i="1"/>
  <c r="H36" i="1"/>
  <c r="I36" i="1"/>
  <c r="J36" i="1"/>
  <c r="H37" i="1"/>
  <c r="I37" i="1"/>
  <c r="J37" i="1"/>
  <c r="K37" i="1"/>
  <c r="G34" i="1"/>
  <c r="G35" i="1"/>
  <c r="G37" i="1"/>
  <c r="G33" i="1"/>
  <c r="W56" i="1"/>
  <c r="X56" i="1"/>
  <c r="W57" i="1"/>
  <c r="X57" i="1"/>
  <c r="W58" i="1"/>
  <c r="X58" i="1"/>
  <c r="W59" i="1"/>
  <c r="X59" i="1"/>
  <c r="W60" i="1"/>
  <c r="X60" i="1"/>
  <c r="W61" i="1"/>
  <c r="X61" i="1"/>
  <c r="P56" i="1"/>
  <c r="Q56" i="1"/>
  <c r="P57" i="1"/>
  <c r="Q57" i="1"/>
  <c r="P58" i="1"/>
  <c r="Q58" i="1"/>
  <c r="P59" i="1"/>
  <c r="Q59" i="1"/>
  <c r="P60" i="1"/>
  <c r="Q60" i="1"/>
  <c r="P61" i="1"/>
  <c r="Q61" i="1"/>
  <c r="O57" i="1"/>
  <c r="O58" i="1"/>
  <c r="O59" i="1"/>
  <c r="O60" i="1"/>
  <c r="O61" i="1"/>
  <c r="O56" i="1"/>
</calcChain>
</file>

<file path=xl/sharedStrings.xml><?xml version="1.0" encoding="utf-8"?>
<sst xmlns="http://schemas.openxmlformats.org/spreadsheetml/2006/main" count="252" uniqueCount="53">
  <si>
    <t>filter 1</t>
  </si>
  <si>
    <t>filter 2</t>
  </si>
  <si>
    <t>filter 3</t>
  </si>
  <si>
    <t>filter 4</t>
  </si>
  <si>
    <t>FIR</t>
  </si>
  <si>
    <t>IIR</t>
  </si>
  <si>
    <t>track 1</t>
  </si>
  <si>
    <t>track 2</t>
  </si>
  <si>
    <t>track 3</t>
  </si>
  <si>
    <t>track 4</t>
  </si>
  <si>
    <t>file to file</t>
  </si>
  <si>
    <t>file to recorded</t>
  </si>
  <si>
    <t>no filter</t>
  </si>
  <si>
    <t>corr to file</t>
  </si>
  <si>
    <t>corr to recorded</t>
  </si>
  <si>
    <t>recorded to recorded</t>
  </si>
  <si>
    <t>track 5</t>
  </si>
  <si>
    <t>track 2 + 1Khz</t>
  </si>
  <si>
    <t>track 1 + 1Khz</t>
  </si>
  <si>
    <t>track 3 + 1Khz</t>
  </si>
  <si>
    <t>track 4 + 1Khz</t>
  </si>
  <si>
    <t>track 5 + 1Khz</t>
  </si>
  <si>
    <t>track 1 + 60Hz</t>
  </si>
  <si>
    <t>track 2 + 60Hz</t>
  </si>
  <si>
    <t>track 3 + 60Hz</t>
  </si>
  <si>
    <t>track 4 + 60Hz</t>
  </si>
  <si>
    <t>track 5 + 60Hz</t>
  </si>
  <si>
    <t>time</t>
  </si>
  <si>
    <t>correlation to file</t>
  </si>
  <si>
    <t>correlation to recorded</t>
  </si>
  <si>
    <t>Butterworth</t>
  </si>
  <si>
    <t>Chebyshev Type I</t>
  </si>
  <si>
    <t>Elliptic</t>
  </si>
  <si>
    <t>Equiripple</t>
  </si>
  <si>
    <t>Window</t>
  </si>
  <si>
    <t>None</t>
  </si>
  <si>
    <t>Recorded song 1</t>
  </si>
  <si>
    <t>Recorded song 2</t>
  </si>
  <si>
    <t>Recorded song 3</t>
  </si>
  <si>
    <t>Recorded song 4</t>
  </si>
  <si>
    <t>Recorded song 5</t>
  </si>
  <si>
    <t>Original file 1</t>
  </si>
  <si>
    <t>Original file 2</t>
  </si>
  <si>
    <t>Original file 3</t>
  </si>
  <si>
    <t>Original file 4</t>
  </si>
  <si>
    <t>Original file 5</t>
  </si>
  <si>
    <t>NaN</t>
  </si>
  <si>
    <t>vac filtered</t>
  </si>
  <si>
    <t>track 1 + vaccum</t>
  </si>
  <si>
    <t>track 2 + vaccum</t>
  </si>
  <si>
    <t>track 3 + vaccum</t>
  </si>
  <si>
    <t>track 4 + vaccum</t>
  </si>
  <si>
    <t>track 5 + vaccum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</si>
</sst>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1Khz</a:t>
            </a:r>
            <a:r>
              <a:rPr lang="en-GB" baseline="0"/>
              <a:t> Averaged Results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Sheet1!$M$56:$N$56</c:f>
              <c:strCache>
                <c:ptCount val="2"/>
                <c:pt idx="0">
                  <c:v>None</c:v>
                </c:pt>
                <c:pt idx="1">
                  <c:v>no filter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Sheet1!$O$56:$R$56</c:f>
              <c:numCache>
                <c:formatCode>General</c:formatCode>
                <c:ptCount val="4"/>
                <c:pt idx="0">
                  <c:v>3.5742566400714425E-3</c:v>
                </c:pt>
                <c:pt idx="1">
                  <c:v>1.5078519461113091E-2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2-442F-B8CE-9B04FF090C9E}"/>
            </c:ext>
          </c:extLst>
        </c:ser>
        <c:ser>
          <c:idx val="1"/>
          <c:order val="1"/>
          <c:tx>
            <c:strRef>
              <c:f>Sheet1!$M$57:$N$57</c:f>
              <c:strCache>
                <c:ptCount val="2"/>
                <c:pt idx="0">
                  <c:v>FIR</c:v>
                </c:pt>
                <c:pt idx="1">
                  <c:v>Butterworth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Sheet1!$O$57:$R$57</c:f>
              <c:numCache>
                <c:formatCode>General</c:formatCode>
                <c:ptCount val="4"/>
                <c:pt idx="0">
                  <c:v>0.2217793285054365</c:v>
                </c:pt>
                <c:pt idx="1">
                  <c:v>0.13605957251406062</c:v>
                </c:pt>
                <c:pt idx="2">
                  <c:v>0.11127552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2-442F-B8CE-9B04FF090C9E}"/>
            </c:ext>
          </c:extLst>
        </c:ser>
        <c:ser>
          <c:idx val="2"/>
          <c:order val="2"/>
          <c:tx>
            <c:strRef>
              <c:f>Sheet1!$M$58:$N$58</c:f>
              <c:strCache>
                <c:ptCount val="2"/>
                <c:pt idx="0">
                  <c:v>FIR</c:v>
                </c:pt>
                <c:pt idx="1">
                  <c:v>Chebyshev Type 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Sheet1!$O$58:$R$58</c:f>
              <c:numCache>
                <c:formatCode>General</c:formatCode>
                <c:ptCount val="4"/>
                <c:pt idx="0">
                  <c:v>0.22550027769037007</c:v>
                </c:pt>
                <c:pt idx="1">
                  <c:v>0.24475055371274362</c:v>
                </c:pt>
                <c:pt idx="2">
                  <c:v>6.9151260000000006E-2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2-442F-B8CE-9B04FF090C9E}"/>
            </c:ext>
          </c:extLst>
        </c:ser>
        <c:ser>
          <c:idx val="3"/>
          <c:order val="3"/>
          <c:tx>
            <c:strRef>
              <c:f>Sheet1!$M$59:$N$59</c:f>
              <c:strCache>
                <c:ptCount val="2"/>
                <c:pt idx="0">
                  <c:v>FIR</c:v>
                </c:pt>
                <c:pt idx="1">
                  <c:v>Window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Sheet1!$O$59:$R$59</c:f>
              <c:numCache>
                <c:formatCode>General</c:formatCode>
                <c:ptCount val="4"/>
                <c:pt idx="0">
                  <c:v>0.2202188983642254</c:v>
                </c:pt>
                <c:pt idx="1">
                  <c:v>6.7709573460591879E-2</c:v>
                </c:pt>
                <c:pt idx="2">
                  <c:v>0.73738053999999997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12-442F-B8CE-9B04FF090C9E}"/>
            </c:ext>
          </c:extLst>
        </c:ser>
        <c:ser>
          <c:idx val="4"/>
          <c:order val="4"/>
          <c:tx>
            <c:strRef>
              <c:f>Sheet1!$M$60:$N$60</c:f>
              <c:strCache>
                <c:ptCount val="2"/>
                <c:pt idx="0">
                  <c:v>IIR</c:v>
                </c:pt>
                <c:pt idx="1">
                  <c:v>Elliptic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Sheet1!$O$60:$R$60</c:f>
              <c:numCache>
                <c:formatCode>General</c:formatCode>
                <c:ptCount val="4"/>
                <c:pt idx="0">
                  <c:v>0.22067625198435165</c:v>
                </c:pt>
                <c:pt idx="1">
                  <c:v>0.5348615753180368</c:v>
                </c:pt>
                <c:pt idx="2">
                  <c:v>6.5576739999999994E-2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12-442F-B8CE-9B04FF090C9E}"/>
            </c:ext>
          </c:extLst>
        </c:ser>
        <c:ser>
          <c:idx val="5"/>
          <c:order val="5"/>
          <c:tx>
            <c:strRef>
              <c:f>Sheet1!$M$61:$N$61</c:f>
              <c:strCache>
                <c:ptCount val="2"/>
                <c:pt idx="0">
                  <c:v>IIR</c:v>
                </c:pt>
                <c:pt idx="1">
                  <c:v>Equiripple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Sheet1!$O$61:$R$61</c:f>
              <c:numCache>
                <c:formatCode>General</c:formatCode>
                <c:ptCount val="4"/>
                <c:pt idx="0">
                  <c:v>0.2221764800175639</c:v>
                </c:pt>
                <c:pt idx="1">
                  <c:v>9.376508994696213E-2</c:v>
                </c:pt>
                <c:pt idx="2">
                  <c:v>0.57914893999999995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12-442F-B8CE-9B04FF090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667216"/>
        <c:axId val="2141466848"/>
      </c:barChart>
      <c:catAx>
        <c:axId val="19636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66848"/>
        <c:crosses val="autoZero"/>
        <c:auto val="1"/>
        <c:lblAlgn val="ctr"/>
        <c:lblOffset val="100"/>
        <c:noMultiLvlLbl val="0"/>
      </c:catAx>
      <c:valAx>
        <c:axId val="2141466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60hz Averaged Results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306757794139339E-2"/>
          <c:y val="0.21111876904799418"/>
          <c:w val="0.95212234098070758"/>
          <c:h val="0.7338778348579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Sheet1!$U$56:$V$56</c:f>
              <c:strCache>
                <c:ptCount val="2"/>
                <c:pt idx="0">
                  <c:v>None</c:v>
                </c:pt>
                <c:pt idx="1">
                  <c:v>no filter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Sheet1!$W$55:$Y$55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Sheet1!$W$56:$Y$56</c:f>
              <c:numCache>
                <c:formatCode>General</c:formatCode>
                <c:ptCount val="3"/>
                <c:pt idx="0">
                  <c:v>9.5328478222646146E-3</c:v>
                </c:pt>
                <c:pt idx="1">
                  <c:v>2.4608788668361524E-3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7-43DC-B2A2-C45C994ED828}"/>
            </c:ext>
          </c:extLst>
        </c:ser>
        <c:ser>
          <c:idx val="1"/>
          <c:order val="1"/>
          <c:tx>
            <c:strRef>
              <c:f>Sheet1!$U$57:$V$57</c:f>
              <c:strCache>
                <c:ptCount val="2"/>
                <c:pt idx="0">
                  <c:v>FIR</c:v>
                </c:pt>
                <c:pt idx="1">
                  <c:v>Butterworth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Sheet1!$W$55:$Y$55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Sheet1!$W$57:$Y$57</c:f>
              <c:numCache>
                <c:formatCode>General</c:formatCode>
                <c:ptCount val="3"/>
                <c:pt idx="0">
                  <c:v>0.23016581808913311</c:v>
                </c:pt>
                <c:pt idx="1">
                  <c:v>2.9323681228287359E-2</c:v>
                </c:pt>
                <c:pt idx="2">
                  <c:v>8.5971460000000013E-2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7-43DC-B2A2-C45C994ED828}"/>
            </c:ext>
          </c:extLst>
        </c:ser>
        <c:ser>
          <c:idx val="2"/>
          <c:order val="2"/>
          <c:tx>
            <c:strRef>
              <c:f>Sheet1!$U$58:$V$58</c:f>
              <c:strCache>
                <c:ptCount val="2"/>
                <c:pt idx="0">
                  <c:v>FIR</c:v>
                </c:pt>
                <c:pt idx="1">
                  <c:v>Chebyshev Type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Sheet1!$W$55:$Y$55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Sheet1!$W$58:$Y$58</c:f>
              <c:numCache>
                <c:formatCode>General</c:formatCode>
                <c:ptCount val="3"/>
                <c:pt idx="0">
                  <c:v>0.22984919364443918</c:v>
                </c:pt>
                <c:pt idx="1">
                  <c:v>5.2811126700233316E-2</c:v>
                </c:pt>
                <c:pt idx="2">
                  <c:v>5.9133000000000005E-2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C7-43DC-B2A2-C45C994ED828}"/>
            </c:ext>
          </c:extLst>
        </c:ser>
        <c:ser>
          <c:idx val="3"/>
          <c:order val="3"/>
          <c:tx>
            <c:strRef>
              <c:f>Sheet1!$U$59:$V$59</c:f>
              <c:strCache>
                <c:ptCount val="2"/>
                <c:pt idx="0">
                  <c:v>FIR</c:v>
                </c:pt>
                <c:pt idx="1">
                  <c:v>Window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Sheet1!$W$55:$Y$55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Sheet1!$W$59:$Y$59</c:f>
              <c:numCache>
                <c:formatCode>General</c:formatCode>
                <c:ptCount val="3"/>
                <c:pt idx="0">
                  <c:v>0.12602352499530695</c:v>
                </c:pt>
                <c:pt idx="1">
                  <c:v>2.4245149648056203E-2</c:v>
                </c:pt>
                <c:pt idx="2">
                  <c:v>7.2414722999999999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7-43DC-B2A2-C45C994ED828}"/>
            </c:ext>
          </c:extLst>
        </c:ser>
        <c:ser>
          <c:idx val="4"/>
          <c:order val="4"/>
          <c:tx>
            <c:strRef>
              <c:f>Sheet1!$U$60:$V$60</c:f>
              <c:strCache>
                <c:ptCount val="2"/>
                <c:pt idx="0">
                  <c:v>IIR</c:v>
                </c:pt>
                <c:pt idx="1">
                  <c:v>Elliptic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Sheet1!$W$55:$Y$55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Sheet1!$W$60:$Y$60</c:f>
              <c:numCache>
                <c:formatCode>General</c:formatCode>
                <c:ptCount val="3"/>
                <c:pt idx="0">
                  <c:v>0.23775255678971363</c:v>
                </c:pt>
                <c:pt idx="1">
                  <c:v>0.10386996855845942</c:v>
                </c:pt>
                <c:pt idx="2">
                  <c:v>5.4373999999999999E-2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C7-43DC-B2A2-C45C994ED828}"/>
            </c:ext>
          </c:extLst>
        </c:ser>
        <c:ser>
          <c:idx val="5"/>
          <c:order val="5"/>
          <c:tx>
            <c:strRef>
              <c:f>Sheet1!$U$61:$V$61</c:f>
              <c:strCache>
                <c:ptCount val="2"/>
                <c:pt idx="0">
                  <c:v>IIR</c:v>
                </c:pt>
                <c:pt idx="1">
                  <c:v>Equiripple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Sheet1!$W$55:$Y$55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Sheet1!$W$61:$Y$61</c:f>
              <c:numCache>
                <c:formatCode>General</c:formatCode>
                <c:ptCount val="3"/>
                <c:pt idx="0">
                  <c:v>3.4631245452790463E-2</c:v>
                </c:pt>
                <c:pt idx="1">
                  <c:v>5.2445791483400096E-2</c:v>
                </c:pt>
                <c:pt idx="2">
                  <c:v>2.3941437399999996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C7-43DC-B2A2-C45C994ED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994384"/>
        <c:axId val="96766608"/>
      </c:barChart>
      <c:catAx>
        <c:axId val="19759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6608"/>
        <c:crosses val="autoZero"/>
        <c:auto val="1"/>
        <c:lblAlgn val="ctr"/>
        <c:lblOffset val="100"/>
        <c:noMultiLvlLbl val="0"/>
      </c:catAx>
      <c:valAx>
        <c:axId val="96766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412297</xdr:colOff>
      <xdr:row>66</xdr:row>
      <xdr:rowOff>100695</xdr:rowOff>
    </xdr:from>
    <xdr:to>
      <xdr:col>13</xdr:col>
      <xdr:colOff>91168</xdr:colOff>
      <xdr:row>89</xdr:row>
      <xdr:rowOff>14969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D600C-2E72-4A15-90B8-C425393FA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260803</xdr:colOff>
      <xdr:row>66</xdr:row>
      <xdr:rowOff>57149</xdr:rowOff>
    </xdr:from>
    <xdr:to>
      <xdr:col>22</xdr:col>
      <xdr:colOff>539751</xdr:colOff>
      <xdr:row>88</xdr:row>
      <xdr:rowOff>68035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54D222-1B4E-45C6-973D-1E12773D1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9FFF-CD10-4825-B7D5-0A9170441D4E}">
  <dimension ref="F4:AA78"/>
  <sheetViews>
    <sheetView topLeftCell="H1" zoomScale="90" zoomScaleNormal="90" workbookViewId="0">
      <selection activeCell="M4" sqref="M4:Q11"/>
    </sheetView>
  </sheetViews>
  <sheetFormatPr defaultRowHeight="15" x14ac:dyDescent="0.25"/>
  <cols>
    <col min="1" max="5" width="9.140625" style="1"/>
    <col min="6" max="6" width="20" style="1" bestFit="1" customWidth="1"/>
    <col min="7" max="11" width="14" style="1" bestFit="1" customWidth="1"/>
    <col min="12" max="12" width="9.140625" style="1"/>
    <col min="13" max="13" width="8.140625" style="1" customWidth="1"/>
    <col min="14" max="15" width="16.5703125" style="1" bestFit="1" customWidth="1"/>
    <col min="16" max="16" width="21.85546875" style="1" bestFit="1" customWidth="1"/>
    <col min="17" max="17" width="12.42578125" style="1" bestFit="1" customWidth="1"/>
    <col min="18" max="18" width="23.7109375" style="1" bestFit="1" customWidth="1"/>
    <col min="19" max="19" width="16.5703125" style="1" bestFit="1" customWidth="1"/>
    <col min="20" max="21" width="9.140625" style="1"/>
    <col min="22" max="22" width="18.140625" style="1" bestFit="1" customWidth="1"/>
    <col min="23" max="23" width="16.5703125" style="1" bestFit="1" customWidth="1"/>
    <col min="24" max="24" width="21.85546875" style="1" bestFit="1" customWidth="1"/>
    <col min="25" max="25" width="10" style="5" bestFit="1" customWidth="1"/>
    <col min="26" max="26" width="23.7109375" style="5" bestFit="1" customWidth="1"/>
    <col min="27" max="27" width="12.7109375" style="1" bestFit="1" customWidth="1"/>
    <col min="28" max="16384" width="9.140625" style="1"/>
  </cols>
  <sheetData>
    <row r="4" spans="6:27" x14ac:dyDescent="0.25">
      <c r="F4" s="1" t="s">
        <v>10</v>
      </c>
      <c r="N4" s="1" t="s">
        <v>18</v>
      </c>
      <c r="V4" s="1" t="s">
        <v>22</v>
      </c>
      <c r="Y4" s="11"/>
    </row>
    <row r="5" spans="6:27" x14ac:dyDescent="0.25">
      <c r="G5" s="1" t="s">
        <v>6</v>
      </c>
      <c r="H5" s="1" t="s">
        <v>7</v>
      </c>
      <c r="I5" s="1" t="s">
        <v>8</v>
      </c>
      <c r="J5" s="1" t="s">
        <v>9</v>
      </c>
      <c r="K5" s="1" t="s">
        <v>16</v>
      </c>
      <c r="O5" s="1" t="s">
        <v>28</v>
      </c>
      <c r="P5" s="1" t="s">
        <v>29</v>
      </c>
      <c r="Q5" s="5" t="s">
        <v>27</v>
      </c>
      <c r="W5" s="1" t="s">
        <v>13</v>
      </c>
      <c r="X5" s="1" t="s">
        <v>14</v>
      </c>
      <c r="Y5" s="13" t="s">
        <v>27</v>
      </c>
    </row>
    <row r="6" spans="6:27" x14ac:dyDescent="0.25">
      <c r="F6" s="1" t="s">
        <v>6</v>
      </c>
      <c r="G6" s="3">
        <v>1</v>
      </c>
      <c r="H6" s="3">
        <v>5.4445420357758598E-3</v>
      </c>
      <c r="I6" s="3">
        <v>-9.7608496535868897E-3</v>
      </c>
      <c r="J6" s="3">
        <v>6.0954142808729997E-3</v>
      </c>
      <c r="K6" s="1">
        <v>-4.1853741914073704E-3</v>
      </c>
      <c r="N6" s="1" t="s">
        <v>12</v>
      </c>
      <c r="O6" s="2">
        <v>-2.8793809127398398E-3</v>
      </c>
      <c r="P6" s="2">
        <v>3.8683136686680698E-2</v>
      </c>
      <c r="Q6" s="8">
        <v>0</v>
      </c>
      <c r="R6" s="2"/>
      <c r="S6" s="2"/>
      <c r="V6" s="1" t="s">
        <v>12</v>
      </c>
      <c r="W6" s="2"/>
      <c r="X6" s="2">
        <v>-9.6599427807263899E-4</v>
      </c>
      <c r="Y6" s="13">
        <v>0</v>
      </c>
      <c r="AA6" s="2"/>
    </row>
    <row r="7" spans="6:27" x14ac:dyDescent="0.25">
      <c r="F7" s="1" t="s">
        <v>7</v>
      </c>
      <c r="G7" s="3">
        <v>5.4445420357758598E-3</v>
      </c>
      <c r="H7" s="3">
        <v>1</v>
      </c>
      <c r="I7" s="3">
        <v>-1.60086088277618E-3</v>
      </c>
      <c r="J7" s="3">
        <v>-1.0297951822368001E-3</v>
      </c>
      <c r="K7" s="1">
        <v>-3.2697765766460398E-4</v>
      </c>
      <c r="M7" s="10" t="s">
        <v>4</v>
      </c>
      <c r="N7" s="1" t="s">
        <v>30</v>
      </c>
      <c r="O7" s="2">
        <v>6.0479026379282499E-2</v>
      </c>
      <c r="P7" s="2">
        <v>0.25159207939719302</v>
      </c>
      <c r="Q7" s="7">
        <v>0.12785250000000001</v>
      </c>
      <c r="R7" s="2"/>
      <c r="S7" s="2"/>
      <c r="U7" s="10" t="s">
        <v>4</v>
      </c>
      <c r="V7" s="1" t="s">
        <v>0</v>
      </c>
      <c r="W7" s="2">
        <v>-6.3075789744922506E-2</v>
      </c>
      <c r="X7" s="2">
        <v>3.2023509679633402E-3</v>
      </c>
      <c r="Y7" s="13">
        <v>7.6504100000000005E-2</v>
      </c>
      <c r="AA7" s="2"/>
    </row>
    <row r="8" spans="6:27" x14ac:dyDescent="0.25">
      <c r="F8" s="1" t="s">
        <v>8</v>
      </c>
      <c r="G8" s="3">
        <v>-9.7608496535868897E-3</v>
      </c>
      <c r="H8" s="3">
        <v>-1.60086088277618E-3</v>
      </c>
      <c r="I8" s="3">
        <v>1</v>
      </c>
      <c r="J8" s="3">
        <v>-4.8498644941535303E-3</v>
      </c>
      <c r="K8" s="1">
        <v>7.7372479303842801E-3</v>
      </c>
      <c r="M8" s="10"/>
      <c r="N8" s="1" t="s">
        <v>31</v>
      </c>
      <c r="O8" s="2">
        <v>6.1323183728548197E-2</v>
      </c>
      <c r="P8" s="2">
        <v>0.35425143874313397</v>
      </c>
      <c r="Q8" s="7">
        <v>7.1067500000000006E-2</v>
      </c>
      <c r="R8" s="2"/>
      <c r="S8" s="2"/>
      <c r="U8" s="10"/>
      <c r="V8" s="1" t="s">
        <v>1</v>
      </c>
      <c r="W8" s="2">
        <v>-5.8444813385787601E-2</v>
      </c>
      <c r="X8" s="2">
        <v>4.4309307214132204E-3</v>
      </c>
      <c r="Y8" s="13">
        <v>5.8640699999999997E-2</v>
      </c>
      <c r="AA8" s="2"/>
    </row>
    <row r="9" spans="6:27" x14ac:dyDescent="0.25">
      <c r="F9" s="1" t="s">
        <v>9</v>
      </c>
      <c r="G9" s="3">
        <v>6.0954142808729997E-3</v>
      </c>
      <c r="H9" s="3">
        <v>-1.0297951822368001E-3</v>
      </c>
      <c r="I9" s="3">
        <v>-4.8498644941535303E-3</v>
      </c>
      <c r="J9" s="3">
        <v>1</v>
      </c>
      <c r="K9" s="1">
        <v>-3.1102899338873902E-3</v>
      </c>
      <c r="M9" s="10"/>
      <c r="N9" s="1" t="s">
        <v>34</v>
      </c>
      <c r="O9" s="2">
        <v>5.7291661366381003E-2</v>
      </c>
      <c r="P9" s="2">
        <v>-0.132699944940745</v>
      </c>
      <c r="Q9" s="2">
        <v>0.79180830000000002</v>
      </c>
      <c r="R9" s="2"/>
      <c r="S9" s="2"/>
      <c r="U9" s="10" t="s">
        <v>5</v>
      </c>
      <c r="V9" s="1" t="s">
        <v>2</v>
      </c>
      <c r="W9" s="2">
        <v>5.4457146652880102E-2</v>
      </c>
      <c r="X9" s="2">
        <v>-8.9328675066072602E-3</v>
      </c>
      <c r="Y9" s="13">
        <v>7.242197</v>
      </c>
      <c r="AA9" s="2"/>
    </row>
    <row r="10" spans="6:27" x14ac:dyDescent="0.25">
      <c r="F10" s="1" t="s">
        <v>16</v>
      </c>
      <c r="G10" s="3">
        <v>-4.1853741914073704E-3</v>
      </c>
      <c r="H10" s="3">
        <v>-3.2697765766460398E-4</v>
      </c>
      <c r="I10" s="3">
        <v>7.7372479303842801E-3</v>
      </c>
      <c r="J10" s="3">
        <v>-3.1102899338873902E-3</v>
      </c>
      <c r="K10" s="1">
        <v>1</v>
      </c>
      <c r="M10" s="10" t="s">
        <v>5</v>
      </c>
      <c r="N10" s="2" t="s">
        <v>32</v>
      </c>
      <c r="O10" s="2">
        <v>5.9232215538854299E-2</v>
      </c>
      <c r="P10" s="2">
        <v>0.65224561581443996</v>
      </c>
      <c r="Q10" s="7">
        <v>6.2014699999999999E-2</v>
      </c>
      <c r="R10" s="2"/>
      <c r="S10" s="2"/>
      <c r="U10" s="10"/>
      <c r="V10" s="1" t="s">
        <v>3</v>
      </c>
      <c r="W10" s="2">
        <v>-7.1247455342277194E-2</v>
      </c>
      <c r="X10" s="2">
        <v>5.8828764724569802E-3</v>
      </c>
      <c r="Y10" s="13">
        <v>5.1037199999999998E-2</v>
      </c>
      <c r="AA10" s="2"/>
    </row>
    <row r="11" spans="6:27" x14ac:dyDescent="0.25">
      <c r="G11" s="3"/>
      <c r="H11" s="3"/>
      <c r="I11" s="3"/>
      <c r="J11" s="3"/>
      <c r="M11" s="10"/>
      <c r="N11" s="2" t="s">
        <v>33</v>
      </c>
      <c r="O11" s="2">
        <v>5.7115892953892397E-2</v>
      </c>
      <c r="P11" s="2">
        <v>0.13810250461403301</v>
      </c>
      <c r="Q11" s="7">
        <v>0.5822425</v>
      </c>
      <c r="R11" s="2"/>
      <c r="S11" s="2"/>
      <c r="W11" s="2">
        <v>3.74904732350715E-2</v>
      </c>
      <c r="X11" s="2">
        <v>-6.0976098356833701E-3</v>
      </c>
      <c r="Y11" s="13">
        <v>2.3985560000000001</v>
      </c>
      <c r="AA11" s="2"/>
    </row>
    <row r="12" spans="6:27" x14ac:dyDescent="0.25">
      <c r="F12" s="1" t="s">
        <v>11</v>
      </c>
      <c r="G12" s="3"/>
      <c r="H12" s="3"/>
      <c r="I12" s="3"/>
      <c r="J12" s="3"/>
      <c r="Q12" s="5"/>
      <c r="Y12" s="13"/>
    </row>
    <row r="13" spans="6:27" x14ac:dyDescent="0.25">
      <c r="G13" s="1" t="s">
        <v>41</v>
      </c>
      <c r="H13" s="2" t="s">
        <v>42</v>
      </c>
      <c r="I13" s="2" t="s">
        <v>43</v>
      </c>
      <c r="J13" s="2" t="s">
        <v>44</v>
      </c>
      <c r="K13" s="2" t="s">
        <v>45</v>
      </c>
      <c r="Q13" s="5"/>
      <c r="Y13" s="13"/>
    </row>
    <row r="14" spans="6:27" x14ac:dyDescent="0.25">
      <c r="F14" s="1" t="s">
        <v>36</v>
      </c>
      <c r="G14" s="3">
        <v>5.9597212719563197E-2</v>
      </c>
      <c r="H14" s="3"/>
      <c r="I14" s="3"/>
      <c r="J14" s="3">
        <v>-3.6723460786899802E-2</v>
      </c>
      <c r="N14" s="1" t="s">
        <v>17</v>
      </c>
      <c r="P14" s="2"/>
      <c r="Q14" s="5"/>
      <c r="R14" s="2"/>
      <c r="S14" s="2"/>
      <c r="T14" s="2"/>
      <c r="U14" s="2"/>
      <c r="V14" s="2" t="s">
        <v>23</v>
      </c>
      <c r="W14" s="2"/>
      <c r="X14" s="2"/>
      <c r="Y14" s="12"/>
    </row>
    <row r="15" spans="6:27" x14ac:dyDescent="0.25">
      <c r="F15" s="2" t="s">
        <v>37</v>
      </c>
      <c r="G15" s="3">
        <v>2.10983893562087E-2</v>
      </c>
      <c r="H15" s="3">
        <v>-0.266190373914173</v>
      </c>
      <c r="I15" s="3">
        <v>3.46752687648939E-2</v>
      </c>
      <c r="J15" s="3">
        <v>-1.48776479927803E-2</v>
      </c>
      <c r="K15" s="1">
        <v>-1.1968911471256199E-2</v>
      </c>
      <c r="O15" s="2" t="s">
        <v>28</v>
      </c>
      <c r="P15" s="2" t="s">
        <v>29</v>
      </c>
      <c r="Q15" s="2" t="s">
        <v>27</v>
      </c>
      <c r="R15" s="2"/>
      <c r="S15" s="2"/>
      <c r="T15" s="2"/>
      <c r="U15" s="2"/>
      <c r="V15" s="2"/>
      <c r="W15" s="2" t="s">
        <v>28</v>
      </c>
      <c r="X15" s="2" t="s">
        <v>29</v>
      </c>
      <c r="Y15" s="12" t="s">
        <v>27</v>
      </c>
      <c r="AA15" s="2"/>
    </row>
    <row r="16" spans="6:27" x14ac:dyDescent="0.25">
      <c r="F16" s="2" t="s">
        <v>38</v>
      </c>
      <c r="G16" s="3">
        <v>-6.9949324443716807E-2</v>
      </c>
      <c r="H16" s="3">
        <v>-6.6708380558226102E-2</v>
      </c>
      <c r="I16" s="3">
        <v>-0.36047259037762602</v>
      </c>
      <c r="J16" s="3">
        <v>-1.72124674565322E-2</v>
      </c>
      <c r="M16" s="2"/>
      <c r="N16" s="2" t="s">
        <v>12</v>
      </c>
      <c r="O16" s="2">
        <v>-2.9231597222833402E-3</v>
      </c>
      <c r="P16" s="2">
        <v>9.8522551395139098E-3</v>
      </c>
      <c r="Q16" s="2">
        <v>0</v>
      </c>
      <c r="R16" s="2"/>
      <c r="S16" s="2"/>
      <c r="T16" s="2"/>
      <c r="U16" s="2"/>
      <c r="V16" s="2" t="s">
        <v>12</v>
      </c>
      <c r="W16" s="2">
        <v>-1.61791266987041E-2</v>
      </c>
      <c r="X16" s="6">
        <v>-8.7681676216278302E-5</v>
      </c>
      <c r="Y16" s="12">
        <v>0</v>
      </c>
      <c r="AA16" s="2"/>
    </row>
    <row r="17" spans="6:27" x14ac:dyDescent="0.25">
      <c r="F17" s="2" t="s">
        <v>39</v>
      </c>
      <c r="G17" s="3"/>
      <c r="H17" s="3">
        <v>1.6277671895201701E-2</v>
      </c>
      <c r="I17" s="3">
        <v>2.0457861581170501E-2</v>
      </c>
      <c r="J17" s="3">
        <v>-0.139950017882363</v>
      </c>
      <c r="M17" s="10" t="s">
        <v>4</v>
      </c>
      <c r="N17" s="2" t="s">
        <v>30</v>
      </c>
      <c r="O17" s="2">
        <v>-0.258156948503794</v>
      </c>
      <c r="P17" s="2">
        <v>0.105850436617139</v>
      </c>
      <c r="Q17" s="2">
        <v>0.1192579</v>
      </c>
      <c r="R17" s="2"/>
      <c r="S17" s="2"/>
      <c r="T17" s="2"/>
      <c r="U17" s="10" t="s">
        <v>4</v>
      </c>
      <c r="V17" s="2" t="s">
        <v>30</v>
      </c>
      <c r="W17" s="2">
        <v>0.25838609245601801</v>
      </c>
      <c r="X17" s="2">
        <v>2.26964265601475E-3</v>
      </c>
      <c r="Y17" s="12">
        <v>7.2289999999999993E-2</v>
      </c>
      <c r="AA17" s="2"/>
    </row>
    <row r="18" spans="6:27" x14ac:dyDescent="0.25">
      <c r="F18" s="2" t="s">
        <v>40</v>
      </c>
      <c r="G18" s="3">
        <v>4.5528906773858603E-2</v>
      </c>
      <c r="H18" s="3">
        <v>2.36230375854866E-2</v>
      </c>
      <c r="I18" s="3">
        <v>-6.1202690974718602E-2</v>
      </c>
      <c r="J18" s="3">
        <v>-2.4372807191294799E-2</v>
      </c>
      <c r="K18" s="1">
        <v>0.42807982748315199</v>
      </c>
      <c r="M18" s="10"/>
      <c r="N18" s="2" t="s">
        <v>31</v>
      </c>
      <c r="O18" s="2">
        <v>-0.26649192069316302</v>
      </c>
      <c r="P18" s="2">
        <v>0.22813147473464801</v>
      </c>
      <c r="Q18" s="2">
        <v>7.3299000000000003E-2</v>
      </c>
      <c r="R18" s="2"/>
      <c r="S18" s="2"/>
      <c r="T18" s="2"/>
      <c r="U18" s="10"/>
      <c r="V18" s="2" t="s">
        <v>31</v>
      </c>
      <c r="W18" s="2">
        <v>0.25871731253959701</v>
      </c>
      <c r="X18" s="2">
        <v>3.65437069348789E-4</v>
      </c>
      <c r="Y18" s="12">
        <v>6.4107200000000003E-2</v>
      </c>
      <c r="AA18" s="2"/>
    </row>
    <row r="19" spans="6:27" x14ac:dyDescent="0.25">
      <c r="G19" s="3"/>
      <c r="H19" s="3"/>
      <c r="I19" s="3"/>
      <c r="J19" s="3"/>
      <c r="M19" s="10"/>
      <c r="N19" s="2" t="s">
        <v>34</v>
      </c>
      <c r="O19" s="2">
        <v>-0.24741993114291599</v>
      </c>
      <c r="P19" s="2">
        <v>-1.7748203727189599E-3</v>
      </c>
      <c r="Q19" s="2">
        <v>0.74350479999999997</v>
      </c>
      <c r="R19" s="2"/>
      <c r="S19" s="2"/>
      <c r="T19" s="2"/>
      <c r="U19" s="10"/>
      <c r="V19" s="2" t="s">
        <v>34</v>
      </c>
      <c r="W19" s="2">
        <v>-0.13955392036956801</v>
      </c>
      <c r="X19" s="2">
        <v>-1.65960943944583E-3</v>
      </c>
      <c r="Y19" s="12">
        <v>7.2935926999999996</v>
      </c>
      <c r="AA19" s="2"/>
    </row>
    <row r="20" spans="6:27" x14ac:dyDescent="0.25">
      <c r="F20" s="1" t="s">
        <v>15</v>
      </c>
      <c r="G20" s="3"/>
      <c r="H20" s="3"/>
      <c r="I20" s="3"/>
      <c r="J20" s="3"/>
      <c r="M20" s="10" t="s">
        <v>5</v>
      </c>
      <c r="N20" s="2" t="s">
        <v>32</v>
      </c>
      <c r="O20" s="2">
        <v>-0.25575553624060099</v>
      </c>
      <c r="P20" s="2">
        <v>0.54933858943501501</v>
      </c>
      <c r="Q20" s="2">
        <v>6.2186699999999998E-2</v>
      </c>
      <c r="R20" s="2"/>
      <c r="S20" s="2"/>
      <c r="T20" s="2"/>
      <c r="U20" s="10" t="s">
        <v>5</v>
      </c>
      <c r="V20" s="2" t="s">
        <v>32</v>
      </c>
      <c r="W20" s="2">
        <v>0.27338624055726002</v>
      </c>
      <c r="X20" s="2">
        <v>-4.01291877554331E-3</v>
      </c>
      <c r="Y20" s="12">
        <v>5.4161800000000003E-2</v>
      </c>
      <c r="AA20" s="2"/>
    </row>
    <row r="21" spans="6:27" x14ac:dyDescent="0.25">
      <c r="G21" s="1" t="s">
        <v>6</v>
      </c>
      <c r="H21" s="1" t="s">
        <v>7</v>
      </c>
      <c r="I21" s="1" t="s">
        <v>8</v>
      </c>
      <c r="J21" s="1" t="s">
        <v>9</v>
      </c>
      <c r="K21" s="1" t="s">
        <v>16</v>
      </c>
      <c r="M21" s="10"/>
      <c r="N21" s="2" t="s">
        <v>33</v>
      </c>
      <c r="O21" s="2">
        <v>-0.25138248243977201</v>
      </c>
      <c r="P21" s="2">
        <v>4.1077136596076799E-2</v>
      </c>
      <c r="Q21" s="2">
        <v>0.59294780000000002</v>
      </c>
      <c r="R21" s="2"/>
      <c r="S21" s="2"/>
      <c r="T21" s="2"/>
      <c r="U21" s="10"/>
      <c r="V21" s="2" t="s">
        <v>33</v>
      </c>
      <c r="W21" s="2">
        <v>5.3480109544686801E-2</v>
      </c>
      <c r="X21" s="2">
        <v>3.69627838604504E-3</v>
      </c>
      <c r="Y21" s="12">
        <v>2.3575537</v>
      </c>
      <c r="AA21" s="2"/>
    </row>
    <row r="22" spans="6:27" x14ac:dyDescent="0.25">
      <c r="F22" s="1" t="s">
        <v>6</v>
      </c>
      <c r="G22" s="3">
        <v>1</v>
      </c>
      <c r="H22" s="3">
        <v>-2.6613916896295001E-3</v>
      </c>
      <c r="I22" s="3">
        <v>9.6143412229525299E-3</v>
      </c>
      <c r="J22" s="3">
        <v>1.89686976715884E-3</v>
      </c>
      <c r="K22" s="1">
        <v>6.0401208145464203E-3</v>
      </c>
      <c r="P22" s="2"/>
      <c r="Q22" s="2"/>
      <c r="R22" s="2"/>
      <c r="S22" s="2"/>
      <c r="T22" s="2"/>
      <c r="U22" s="2"/>
      <c r="V22" s="2"/>
      <c r="W22" s="2"/>
      <c r="X22" s="2"/>
      <c r="Y22" s="12"/>
    </row>
    <row r="23" spans="6:27" x14ac:dyDescent="0.25">
      <c r="F23" s="1" t="s">
        <v>7</v>
      </c>
      <c r="G23" s="3">
        <v>-2.6613916896295001E-3</v>
      </c>
      <c r="H23" s="3">
        <v>1</v>
      </c>
      <c r="I23" s="3">
        <v>-7.3810475132582501E-3</v>
      </c>
      <c r="J23" s="3">
        <v>-4.5907976583586304E-3</v>
      </c>
      <c r="K23" s="1">
        <v>-8.3585583687632008E-3</v>
      </c>
      <c r="P23" s="2"/>
      <c r="Q23" s="2"/>
      <c r="R23" s="2"/>
      <c r="S23" s="2"/>
      <c r="T23" s="2"/>
      <c r="U23" s="2"/>
      <c r="V23" s="2"/>
      <c r="W23" s="2"/>
      <c r="X23" s="2"/>
      <c r="Y23" s="12"/>
    </row>
    <row r="24" spans="6:27" x14ac:dyDescent="0.25">
      <c r="F24" s="1" t="s">
        <v>8</v>
      </c>
      <c r="G24" s="3">
        <v>9.6143412229525299E-3</v>
      </c>
      <c r="H24" s="3">
        <v>-7.3810475132582501E-3</v>
      </c>
      <c r="I24" s="3">
        <v>1</v>
      </c>
      <c r="J24" s="3">
        <v>1.16529561814741E-2</v>
      </c>
      <c r="K24" s="6">
        <v>-7.4179896158519404E-5</v>
      </c>
      <c r="N24" s="1" t="s">
        <v>19</v>
      </c>
      <c r="P24" s="2"/>
      <c r="Q24" s="5"/>
      <c r="R24" s="2"/>
      <c r="S24" s="2"/>
      <c r="T24" s="2"/>
      <c r="U24" s="2"/>
      <c r="V24" s="2" t="s">
        <v>24</v>
      </c>
      <c r="W24" s="2"/>
      <c r="X24" s="2"/>
      <c r="Y24" s="12"/>
    </row>
    <row r="25" spans="6:27" x14ac:dyDescent="0.25">
      <c r="F25" s="1" t="s">
        <v>9</v>
      </c>
      <c r="G25" s="3">
        <v>1.89686976715884E-3</v>
      </c>
      <c r="H25" s="3">
        <v>-4.5907976583586304E-3</v>
      </c>
      <c r="I25" s="3">
        <v>1.16529561814741E-2</v>
      </c>
      <c r="J25" s="3">
        <v>1</v>
      </c>
      <c r="K25" s="1">
        <v>-4.2039068134815802E-3</v>
      </c>
      <c r="O25" s="2" t="s">
        <v>28</v>
      </c>
      <c r="P25" s="2" t="s">
        <v>29</v>
      </c>
      <c r="Q25" s="4" t="s">
        <v>27</v>
      </c>
      <c r="R25" s="2"/>
      <c r="S25" s="2"/>
      <c r="T25" s="2"/>
      <c r="U25" s="2"/>
      <c r="V25" s="2"/>
      <c r="W25" s="2" t="s">
        <v>28</v>
      </c>
      <c r="X25" s="2" t="s">
        <v>29</v>
      </c>
      <c r="Y25" s="12" t="s">
        <v>27</v>
      </c>
      <c r="AA25" s="2"/>
    </row>
    <row r="26" spans="6:27" x14ac:dyDescent="0.25">
      <c r="F26" s="1" t="s">
        <v>16</v>
      </c>
      <c r="G26" s="1">
        <v>6.0401208145464203E-3</v>
      </c>
      <c r="H26" s="1">
        <v>-8.3585583687632008E-3</v>
      </c>
      <c r="I26" s="6">
        <v>-7.4179896158519404E-5</v>
      </c>
      <c r="J26" s="1">
        <v>-4.2039068134815802E-3</v>
      </c>
      <c r="K26" s="1">
        <v>1</v>
      </c>
      <c r="M26" s="2"/>
      <c r="N26" s="2" t="s">
        <v>12</v>
      </c>
      <c r="O26" s="2">
        <v>3.1950702954274299E-3</v>
      </c>
      <c r="P26" s="2">
        <v>9.2914714245845506E-3</v>
      </c>
      <c r="Q26" s="2">
        <v>0</v>
      </c>
      <c r="R26" s="2"/>
      <c r="S26" s="2"/>
      <c r="T26" s="2"/>
      <c r="U26" s="2"/>
      <c r="V26" s="2" t="s">
        <v>12</v>
      </c>
      <c r="W26" s="2">
        <v>-8.7530107045868197E-3</v>
      </c>
      <c r="X26" s="2">
        <v>4.6717623414625401E-4</v>
      </c>
      <c r="Y26" s="12">
        <v>0</v>
      </c>
      <c r="AA26" s="2"/>
    </row>
    <row r="27" spans="6:27" x14ac:dyDescent="0.25">
      <c r="M27" s="10" t="s">
        <v>4</v>
      </c>
      <c r="N27" s="2" t="s">
        <v>30</v>
      </c>
      <c r="O27" s="2">
        <v>0.32038734959588</v>
      </c>
      <c r="P27" s="2">
        <v>6.7094878662945098E-2</v>
      </c>
      <c r="Q27" s="2">
        <v>0.1016735</v>
      </c>
      <c r="R27" s="2"/>
      <c r="S27" s="2"/>
      <c r="T27" s="2"/>
      <c r="U27" s="10" t="s">
        <v>4</v>
      </c>
      <c r="V27" s="2" t="s">
        <v>30</v>
      </c>
      <c r="W27" s="2">
        <v>0.346546172776314</v>
      </c>
      <c r="X27" s="2">
        <v>5.9846528988085198E-3</v>
      </c>
      <c r="Y27" s="12">
        <v>0.12706500000000001</v>
      </c>
      <c r="AA27" s="2"/>
    </row>
    <row r="28" spans="6:27" x14ac:dyDescent="0.25">
      <c r="M28" s="10"/>
      <c r="N28" s="2" t="s">
        <v>31</v>
      </c>
      <c r="O28" s="2">
        <v>0.33406714898026102</v>
      </c>
      <c r="P28" s="2">
        <v>0.20001183088282601</v>
      </c>
      <c r="Q28" s="2">
        <v>6.68068E-2</v>
      </c>
      <c r="R28" s="2"/>
      <c r="S28" s="2"/>
      <c r="T28" s="2"/>
      <c r="U28" s="10"/>
      <c r="V28" s="2" t="s">
        <v>31</v>
      </c>
      <c r="W28" s="2">
        <v>0.34662165246011201</v>
      </c>
      <c r="X28" s="2">
        <v>5.57485038279749E-3</v>
      </c>
      <c r="Y28" s="12">
        <v>5.5505600000000002E-2</v>
      </c>
      <c r="AA28" s="2"/>
    </row>
    <row r="29" spans="6:27" x14ac:dyDescent="0.25">
      <c r="M29" s="10"/>
      <c r="N29" s="2" t="s">
        <v>34</v>
      </c>
      <c r="O29" s="2">
        <v>-0.31213269381592201</v>
      </c>
      <c r="P29" s="2">
        <v>6.2049362798483297E-2</v>
      </c>
      <c r="Q29" s="2">
        <v>0.71027929999999995</v>
      </c>
      <c r="R29" s="2"/>
      <c r="S29" s="2"/>
      <c r="T29" s="2"/>
      <c r="U29" s="10"/>
      <c r="V29" s="2" t="s">
        <v>34</v>
      </c>
      <c r="W29" s="2">
        <v>-0.17445758212745799</v>
      </c>
      <c r="X29" s="2">
        <v>-1.6121990973710702E-2</v>
      </c>
      <c r="Y29" s="12">
        <v>7.2236172999999999</v>
      </c>
      <c r="AA29" s="2"/>
    </row>
    <row r="30" spans="6:27" x14ac:dyDescent="0.25">
      <c r="M30" s="10" t="s">
        <v>5</v>
      </c>
      <c r="N30" s="2" t="s">
        <v>32</v>
      </c>
      <c r="O30" s="2">
        <v>0.31100421319931698</v>
      </c>
      <c r="P30" s="2">
        <v>0.53302208853138</v>
      </c>
      <c r="Q30" s="2">
        <v>8.1803000000000001E-2</v>
      </c>
      <c r="R30" s="2"/>
      <c r="S30" s="2"/>
      <c r="T30" s="2"/>
      <c r="U30" s="10" t="s">
        <v>5</v>
      </c>
      <c r="V30" s="2" t="s">
        <v>32</v>
      </c>
      <c r="W30" s="2">
        <v>-0.35129919094655299</v>
      </c>
      <c r="X30" s="2">
        <v>8.9263890964573194E-3</v>
      </c>
      <c r="Y30" s="12">
        <v>5.3828899999999999E-2</v>
      </c>
      <c r="AA30" s="2"/>
    </row>
    <row r="31" spans="6:27" x14ac:dyDescent="0.25">
      <c r="F31" s="2" t="s">
        <v>11</v>
      </c>
      <c r="G31" s="3"/>
      <c r="H31" s="3"/>
      <c r="I31" s="3"/>
      <c r="J31" s="3"/>
      <c r="K31" s="2"/>
      <c r="M31" s="10"/>
      <c r="N31" s="2" t="s">
        <v>33</v>
      </c>
      <c r="O31" s="2">
        <v>-0.31665494175985898</v>
      </c>
      <c r="P31" s="2">
        <v>-2.08578304095237E-2</v>
      </c>
      <c r="Q31" s="2">
        <v>0.57383770000000001</v>
      </c>
      <c r="R31" s="2"/>
      <c r="S31" s="2"/>
      <c r="T31" s="2"/>
      <c r="U31" s="10"/>
      <c r="V31" s="2" t="s">
        <v>33</v>
      </c>
      <c r="W31" s="2"/>
      <c r="X31" s="2">
        <v>-1.4261242992881701E-2</v>
      </c>
      <c r="Y31" s="12">
        <v>2.3696328000000002</v>
      </c>
      <c r="AA31" s="2"/>
    </row>
    <row r="32" spans="6:27" x14ac:dyDescent="0.25">
      <c r="F32" s="2"/>
      <c r="G32" s="2" t="s">
        <v>41</v>
      </c>
      <c r="H32" s="2" t="s">
        <v>42</v>
      </c>
      <c r="I32" s="2" t="s">
        <v>43</v>
      </c>
      <c r="J32" s="2" t="s">
        <v>44</v>
      </c>
      <c r="K32" s="2" t="s">
        <v>45</v>
      </c>
      <c r="P32" s="2"/>
      <c r="Q32" s="2"/>
      <c r="R32" s="2"/>
      <c r="S32" s="2"/>
      <c r="T32" s="2"/>
      <c r="U32" s="2"/>
      <c r="V32" s="2"/>
      <c r="W32" s="2"/>
      <c r="X32" s="2"/>
      <c r="Y32" s="12"/>
    </row>
    <row r="33" spans="6:27" x14ac:dyDescent="0.25">
      <c r="F33" s="2" t="s">
        <v>36</v>
      </c>
      <c r="G33" s="9">
        <f>ABS(G14)</f>
        <v>5.9597212719563197E-2</v>
      </c>
      <c r="H33" s="9"/>
      <c r="I33" s="9"/>
      <c r="J33" s="9">
        <f t="shared" ref="J33" si="0">ABS(J14)</f>
        <v>3.6723460786899802E-2</v>
      </c>
      <c r="K33" s="9"/>
      <c r="P33" s="2"/>
      <c r="Q33" s="2"/>
      <c r="R33" s="2"/>
      <c r="S33" s="2"/>
      <c r="T33" s="2"/>
      <c r="U33" s="2"/>
      <c r="V33" s="2"/>
      <c r="W33" s="2"/>
      <c r="X33" s="2"/>
      <c r="Y33" s="12"/>
    </row>
    <row r="34" spans="6:27" x14ac:dyDescent="0.25">
      <c r="F34" s="2" t="s">
        <v>37</v>
      </c>
      <c r="G34" s="9">
        <f t="shared" ref="G34:K37" si="1">ABS(G15)</f>
        <v>2.10983893562087E-2</v>
      </c>
      <c r="H34" s="9">
        <f t="shared" si="1"/>
        <v>0.266190373914173</v>
      </c>
      <c r="I34" s="9">
        <f t="shared" si="1"/>
        <v>3.46752687648939E-2</v>
      </c>
      <c r="J34" s="9">
        <f t="shared" si="1"/>
        <v>1.48776479927803E-2</v>
      </c>
      <c r="K34" s="9">
        <f t="shared" si="1"/>
        <v>1.1968911471256199E-2</v>
      </c>
      <c r="N34" s="1" t="s">
        <v>20</v>
      </c>
      <c r="P34" s="2"/>
      <c r="Q34" s="2"/>
      <c r="R34" s="2"/>
      <c r="S34" s="2"/>
      <c r="T34" s="2"/>
      <c r="U34" s="2"/>
      <c r="V34" s="2" t="s">
        <v>25</v>
      </c>
      <c r="W34" s="2"/>
      <c r="X34" s="2"/>
      <c r="Y34" s="12"/>
    </row>
    <row r="35" spans="6:27" x14ac:dyDescent="0.25">
      <c r="F35" s="2" t="s">
        <v>38</v>
      </c>
      <c r="G35" s="9">
        <f t="shared" si="1"/>
        <v>6.9949324443716807E-2</v>
      </c>
      <c r="H35" s="9">
        <f t="shared" si="1"/>
        <v>6.6708380558226102E-2</v>
      </c>
      <c r="I35" s="9">
        <f t="shared" si="1"/>
        <v>0.36047259037762602</v>
      </c>
      <c r="J35" s="9">
        <f t="shared" si="1"/>
        <v>1.72124674565322E-2</v>
      </c>
      <c r="K35" s="9"/>
      <c r="O35" s="2" t="s">
        <v>28</v>
      </c>
      <c r="P35" s="2" t="s">
        <v>29</v>
      </c>
      <c r="Q35" s="2" t="s">
        <v>27</v>
      </c>
      <c r="R35" s="2"/>
      <c r="S35" s="2"/>
      <c r="T35" s="2"/>
      <c r="U35" s="2"/>
      <c r="V35" s="2"/>
      <c r="W35" s="2" t="s">
        <v>28</v>
      </c>
      <c r="X35" s="2" t="s">
        <v>29</v>
      </c>
      <c r="Y35" s="12" t="s">
        <v>27</v>
      </c>
      <c r="AA35" s="2"/>
    </row>
    <row r="36" spans="6:27" x14ac:dyDescent="0.25">
      <c r="F36" s="2" t="s">
        <v>39</v>
      </c>
      <c r="G36" s="9"/>
      <c r="H36" s="9">
        <f t="shared" si="1"/>
        <v>1.6277671895201701E-2</v>
      </c>
      <c r="I36" s="9">
        <f t="shared" si="1"/>
        <v>2.0457861581170501E-2</v>
      </c>
      <c r="J36" s="9">
        <f t="shared" si="1"/>
        <v>0.139950017882363</v>
      </c>
      <c r="K36" s="9"/>
      <c r="M36" s="2"/>
      <c r="N36" s="2" t="s">
        <v>12</v>
      </c>
      <c r="O36" s="2">
        <v>-4.7494459413725196E-3</v>
      </c>
      <c r="P36" s="2">
        <v>8.4064353556593495E-3</v>
      </c>
      <c r="Q36" s="2">
        <v>0</v>
      </c>
      <c r="R36" s="2"/>
      <c r="S36" s="2"/>
      <c r="T36" s="2"/>
      <c r="U36" s="2"/>
      <c r="V36" s="2" t="s">
        <v>12</v>
      </c>
      <c r="W36" s="2">
        <v>-1.30769365249208E-2</v>
      </c>
      <c r="X36" s="2">
        <v>1.6242434466186399E-3</v>
      </c>
      <c r="Y36" s="12">
        <v>0</v>
      </c>
      <c r="AA36" s="2"/>
    </row>
    <row r="37" spans="6:27" x14ac:dyDescent="0.25">
      <c r="F37" s="2" t="s">
        <v>40</v>
      </c>
      <c r="G37" s="9">
        <f t="shared" si="1"/>
        <v>4.5528906773858603E-2</v>
      </c>
      <c r="H37" s="9">
        <f t="shared" si="1"/>
        <v>2.36230375854866E-2</v>
      </c>
      <c r="I37" s="9">
        <f t="shared" si="1"/>
        <v>6.1202690974718602E-2</v>
      </c>
      <c r="J37" s="9">
        <f t="shared" si="1"/>
        <v>2.4372807191294799E-2</v>
      </c>
      <c r="K37" s="9">
        <f t="shared" si="1"/>
        <v>0.42807982748315199</v>
      </c>
      <c r="M37" s="10" t="s">
        <v>4</v>
      </c>
      <c r="N37" s="2" t="s">
        <v>30</v>
      </c>
      <c r="O37" s="2">
        <v>-0.14203520776123599</v>
      </c>
      <c r="P37" s="2">
        <v>0.127763060397626</v>
      </c>
      <c r="Q37" s="2">
        <v>9.9608199999999994E-2</v>
      </c>
      <c r="R37" s="2"/>
      <c r="S37" s="2"/>
      <c r="T37" s="2"/>
      <c r="U37" s="10" t="s">
        <v>4</v>
      </c>
      <c r="V37" s="2" t="s">
        <v>30</v>
      </c>
      <c r="W37" s="2">
        <v>-0.119889215233867</v>
      </c>
      <c r="X37" s="2">
        <v>-7.1643521232501598E-3</v>
      </c>
      <c r="Y37" s="12">
        <v>7.6222399999999996E-2</v>
      </c>
      <c r="AA37" s="2"/>
    </row>
    <row r="38" spans="6:27" x14ac:dyDescent="0.25">
      <c r="G38" s="3"/>
      <c r="H38" s="2"/>
      <c r="M38" s="10"/>
      <c r="N38" s="2" t="s">
        <v>31</v>
      </c>
      <c r="O38" s="2">
        <v>-0.143135157194693</v>
      </c>
      <c r="P38" s="2">
        <v>0.19530948322564801</v>
      </c>
      <c r="Q38" s="2">
        <v>6.7431699999999997E-2</v>
      </c>
      <c r="R38" s="2"/>
      <c r="S38" s="2"/>
      <c r="T38" s="2"/>
      <c r="U38" s="10"/>
      <c r="V38" s="2" t="s">
        <v>31</v>
      </c>
      <c r="W38" s="2">
        <v>-0.115541143115856</v>
      </c>
      <c r="X38" s="2">
        <v>-7.6358743501450301E-3</v>
      </c>
      <c r="Y38" s="12">
        <v>5.5583500000000001E-2</v>
      </c>
      <c r="AA38" s="2"/>
    </row>
    <row r="39" spans="6:27" x14ac:dyDescent="0.25">
      <c r="G39" s="2"/>
      <c r="H39" s="2"/>
      <c r="M39" s="10"/>
      <c r="N39" s="2" t="s">
        <v>34</v>
      </c>
      <c r="O39" s="2">
        <v>-0.116651803756077</v>
      </c>
      <c r="P39" s="2">
        <v>-5.0446080950753203E-2</v>
      </c>
      <c r="Q39" s="2">
        <v>0.71030280000000001</v>
      </c>
      <c r="R39" s="2"/>
      <c r="S39" s="2"/>
      <c r="T39" s="2"/>
      <c r="U39" s="10"/>
      <c r="V39" s="2" t="s">
        <v>34</v>
      </c>
      <c r="W39" s="2">
        <v>5.62888969065597E-2</v>
      </c>
      <c r="X39" s="2">
        <v>2.9336220802583099E-3</v>
      </c>
      <c r="Y39" s="12">
        <v>7.2306261999999997</v>
      </c>
      <c r="AA39" s="2"/>
    </row>
    <row r="40" spans="6:27" x14ac:dyDescent="0.25">
      <c r="G40" s="2"/>
      <c r="H40" s="2"/>
      <c r="M40" s="10" t="s">
        <v>5</v>
      </c>
      <c r="N40" s="2" t="s">
        <v>32</v>
      </c>
      <c r="O40" s="2">
        <v>-0.13268105107336101</v>
      </c>
      <c r="P40" s="2">
        <v>0.44593000426573798</v>
      </c>
      <c r="Q40" s="2">
        <v>6.1947200000000001E-2</v>
      </c>
      <c r="R40" s="2"/>
      <c r="S40" s="2"/>
      <c r="T40" s="2"/>
      <c r="U40" s="10" t="s">
        <v>5</v>
      </c>
      <c r="V40" s="2" t="s">
        <v>32</v>
      </c>
      <c r="W40" s="2">
        <v>0.127587110355497</v>
      </c>
      <c r="X40" s="2">
        <v>-6.75607990422856E-3</v>
      </c>
      <c r="Y40" s="12">
        <v>5.9511700000000001E-2</v>
      </c>
      <c r="AA40" s="2"/>
    </row>
    <row r="41" spans="6:27" x14ac:dyDescent="0.25">
      <c r="G41" s="2"/>
      <c r="H41" s="2"/>
      <c r="M41" s="10"/>
      <c r="N41" s="2" t="s">
        <v>33</v>
      </c>
      <c r="O41" s="2">
        <v>-0.119056885276373</v>
      </c>
      <c r="P41" s="2">
        <v>-3.6020870277646097E-2</v>
      </c>
      <c r="Q41" s="2">
        <v>0.57423500000000005</v>
      </c>
      <c r="R41" s="2"/>
      <c r="S41" s="2"/>
      <c r="T41" s="2"/>
      <c r="U41" s="10"/>
      <c r="V41" s="2" t="s">
        <v>33</v>
      </c>
      <c r="W41" s="2">
        <v>2.4785035356638299E-2</v>
      </c>
      <c r="X41" s="2">
        <v>5.4067183648593602E-3</v>
      </c>
      <c r="Y41" s="12">
        <v>2.3848004999999999</v>
      </c>
      <c r="AA41" s="2"/>
    </row>
    <row r="42" spans="6:27" x14ac:dyDescent="0.25">
      <c r="P42" s="2"/>
      <c r="Q42" s="2"/>
      <c r="R42" s="2"/>
      <c r="S42" s="2"/>
      <c r="T42" s="2"/>
      <c r="U42" s="2"/>
      <c r="V42" s="2"/>
      <c r="W42" s="2"/>
      <c r="X42" s="2"/>
      <c r="Y42" s="12"/>
    </row>
    <row r="43" spans="6:27" x14ac:dyDescent="0.25">
      <c r="P43" s="2"/>
      <c r="Q43" s="2"/>
      <c r="R43" s="2"/>
      <c r="S43" s="2"/>
      <c r="T43" s="2"/>
      <c r="U43" s="2"/>
      <c r="V43" s="2"/>
      <c r="W43" s="2"/>
      <c r="X43" s="2"/>
      <c r="Y43" s="12"/>
    </row>
    <row r="44" spans="6:27" x14ac:dyDescent="0.25">
      <c r="N44" s="1" t="s">
        <v>21</v>
      </c>
      <c r="P44" s="2"/>
      <c r="Q44" s="2"/>
      <c r="R44" s="2"/>
      <c r="S44" s="2"/>
      <c r="T44" s="2"/>
      <c r="U44" s="2"/>
      <c r="V44" s="2" t="s">
        <v>26</v>
      </c>
      <c r="W44" s="2"/>
      <c r="X44" s="2"/>
      <c r="Y44" s="12"/>
    </row>
    <row r="45" spans="6:27" x14ac:dyDescent="0.25">
      <c r="O45" s="2" t="s">
        <v>28</v>
      </c>
      <c r="P45" s="2" t="s">
        <v>29</v>
      </c>
      <c r="Q45" s="2" t="s">
        <v>27</v>
      </c>
      <c r="R45" s="2"/>
      <c r="S45" s="2"/>
      <c r="T45" s="2"/>
      <c r="U45" s="2"/>
      <c r="V45" s="2"/>
      <c r="W45" s="2" t="s">
        <v>28</v>
      </c>
      <c r="X45" s="2" t="s">
        <v>29</v>
      </c>
      <c r="Y45" s="12" t="s">
        <v>27</v>
      </c>
      <c r="AA45" s="2"/>
    </row>
    <row r="46" spans="6:27" x14ac:dyDescent="0.25">
      <c r="M46" s="2"/>
      <c r="N46" s="2" t="s">
        <v>12</v>
      </c>
      <c r="O46" s="2">
        <v>4.1242263285340801E-3</v>
      </c>
      <c r="P46" s="2">
        <v>9.1592986991269505E-3</v>
      </c>
      <c r="Q46" s="2">
        <v>0</v>
      </c>
      <c r="R46" s="2"/>
      <c r="S46" s="2"/>
      <c r="T46" s="2"/>
      <c r="U46" s="2"/>
      <c r="V46" s="2" t="s">
        <v>12</v>
      </c>
      <c r="W46" s="2">
        <v>9.6551651831113493E-3</v>
      </c>
      <c r="X46" s="2">
        <v>9.1592986991269505E-3</v>
      </c>
      <c r="Y46" s="12">
        <v>0</v>
      </c>
      <c r="AA46" s="2"/>
    </row>
    <row r="47" spans="6:27" x14ac:dyDescent="0.25">
      <c r="M47" s="10" t="s">
        <v>4</v>
      </c>
      <c r="N47" s="2" t="s">
        <v>30</v>
      </c>
      <c r="O47" s="2">
        <v>0.32783811028699</v>
      </c>
      <c r="P47" s="2">
        <v>0.12799740749540001</v>
      </c>
      <c r="Q47" s="2">
        <v>0.1079855</v>
      </c>
      <c r="R47" s="2"/>
      <c r="S47" s="2"/>
      <c r="T47" s="2"/>
      <c r="U47" s="10" t="s">
        <v>4</v>
      </c>
      <c r="V47" s="2" t="s">
        <v>30</v>
      </c>
      <c r="W47" s="2">
        <v>0.36293182023454401</v>
      </c>
      <c r="X47" s="2">
        <v>0.12799740749540001</v>
      </c>
      <c r="Y47" s="12">
        <v>7.7775800000000006E-2</v>
      </c>
      <c r="AA47" s="2"/>
    </row>
    <row r="48" spans="6:27" x14ac:dyDescent="0.25">
      <c r="M48" s="10"/>
      <c r="N48" s="2" t="s">
        <v>31</v>
      </c>
      <c r="O48" s="2">
        <v>0.32248397785518501</v>
      </c>
      <c r="P48" s="2">
        <v>0.24604854097746201</v>
      </c>
      <c r="Q48" s="2">
        <v>6.7151299999999997E-2</v>
      </c>
      <c r="R48" s="2"/>
      <c r="S48" s="2"/>
      <c r="T48" s="2"/>
      <c r="U48" s="10"/>
      <c r="V48" s="2" t="s">
        <v>31</v>
      </c>
      <c r="W48" s="2">
        <v>0.36992104672084303</v>
      </c>
      <c r="X48" s="2">
        <v>0.24604854097746201</v>
      </c>
      <c r="Y48" s="12">
        <v>6.1828000000000001E-2</v>
      </c>
      <c r="AA48" s="2"/>
    </row>
    <row r="49" spans="13:27" x14ac:dyDescent="0.25">
      <c r="M49" s="10"/>
      <c r="N49" s="2" t="s">
        <v>34</v>
      </c>
      <c r="O49" s="2">
        <v>0.36759840173983099</v>
      </c>
      <c r="P49" s="2">
        <v>-9.1577658240258902E-2</v>
      </c>
      <c r="Q49" s="2">
        <v>0.73100750000000003</v>
      </c>
      <c r="R49" s="2"/>
      <c r="S49" s="2"/>
      <c r="T49" s="2"/>
      <c r="U49" s="10"/>
      <c r="V49" s="2" t="s">
        <v>34</v>
      </c>
      <c r="W49" s="2">
        <v>0.20536007892006899</v>
      </c>
      <c r="X49" s="2">
        <v>-9.1577658240258902E-2</v>
      </c>
      <c r="Y49" s="12">
        <v>7.2173283000000001</v>
      </c>
      <c r="AA49" s="2"/>
    </row>
    <row r="50" spans="13:27" x14ac:dyDescent="0.25">
      <c r="M50" s="10" t="s">
        <v>5</v>
      </c>
      <c r="N50" s="2" t="s">
        <v>32</v>
      </c>
      <c r="O50" s="2">
        <v>0.34470824386962501</v>
      </c>
      <c r="P50" s="2">
        <v>0.49377157854361098</v>
      </c>
      <c r="Q50" s="2">
        <v>5.9932100000000002E-2</v>
      </c>
      <c r="R50" s="2"/>
      <c r="S50" s="2"/>
      <c r="T50" s="2"/>
      <c r="U50" s="10" t="s">
        <v>5</v>
      </c>
      <c r="V50" s="2" t="s">
        <v>32</v>
      </c>
      <c r="W50" s="2">
        <v>-0.36524278674698102</v>
      </c>
      <c r="X50" s="2">
        <v>0.49377157854361098</v>
      </c>
      <c r="Y50" s="12">
        <v>5.33304E-2</v>
      </c>
      <c r="AA50" s="2"/>
    </row>
    <row r="51" spans="13:27" x14ac:dyDescent="0.25">
      <c r="M51" s="10"/>
      <c r="N51" s="2" t="s">
        <v>33</v>
      </c>
      <c r="O51" s="2">
        <v>0.36667219765792303</v>
      </c>
      <c r="P51" s="2">
        <v>-0.23276710783753099</v>
      </c>
      <c r="Q51" s="2">
        <v>0.57248169999999998</v>
      </c>
      <c r="R51" s="2"/>
      <c r="S51" s="2"/>
      <c r="T51" s="2"/>
      <c r="U51" s="10"/>
      <c r="V51" s="2" t="s">
        <v>33</v>
      </c>
      <c r="W51" s="2">
        <v>5.74006091275557E-2</v>
      </c>
      <c r="X51" s="2">
        <v>-0.23276710783753099</v>
      </c>
      <c r="Y51" s="12">
        <v>2.4601757000000002</v>
      </c>
      <c r="AA51" s="2"/>
    </row>
    <row r="52" spans="13:27" x14ac:dyDescent="0.25">
      <c r="P52" s="2"/>
      <c r="Q52" s="2"/>
      <c r="R52" s="2"/>
      <c r="S52" s="2"/>
      <c r="T52" s="2"/>
      <c r="U52" s="2"/>
      <c r="V52" s="2"/>
      <c r="W52" s="2"/>
      <c r="X52" s="2"/>
      <c r="Y52" s="12"/>
    </row>
    <row r="53" spans="13:27" x14ac:dyDescent="0.25">
      <c r="P53" s="2"/>
      <c r="Q53" s="2"/>
      <c r="R53" s="2"/>
      <c r="S53" s="2"/>
      <c r="T53" s="2"/>
      <c r="U53" s="2"/>
      <c r="V53" s="2"/>
      <c r="W53" s="2"/>
      <c r="X53" s="2"/>
      <c r="Y53" s="12"/>
    </row>
    <row r="54" spans="13:27" x14ac:dyDescent="0.25">
      <c r="P54" s="2"/>
      <c r="Q54" s="2"/>
      <c r="R54" s="2"/>
      <c r="S54" s="2"/>
      <c r="T54" s="2"/>
      <c r="U54" s="2"/>
      <c r="V54" s="2"/>
      <c r="W54" s="2"/>
      <c r="X54" s="2"/>
      <c r="Y54" s="12"/>
    </row>
    <row r="55" spans="13:27" x14ac:dyDescent="0.25">
      <c r="O55" s="2" t="s">
        <v>28</v>
      </c>
      <c r="P55" s="2" t="s">
        <v>29</v>
      </c>
      <c r="Q55" s="4" t="s">
        <v>27</v>
      </c>
      <c r="R55" s="2"/>
      <c r="S55" s="2"/>
      <c r="T55" s="2"/>
      <c r="U55" s="2"/>
      <c r="V55" s="2"/>
      <c r="W55" s="2" t="s">
        <v>28</v>
      </c>
      <c r="X55" s="2" t="s">
        <v>29</v>
      </c>
      <c r="Y55" s="12" t="s">
        <v>27</v>
      </c>
    </row>
    <row r="56" spans="13:27" x14ac:dyDescent="0.25">
      <c r="M56" s="2" t="s">
        <v>35</v>
      </c>
      <c r="N56" s="2" t="s">
        <v>12</v>
      </c>
      <c r="O56" s="1">
        <f>AVERAGE(ABS(O6),ABS(O16),ABS(O26),ABS(O36),ABS(O46))</f>
        <v>3.5742566400714425E-3</v>
      </c>
      <c r="P56" s="2">
        <f t="shared" ref="P56:Q56" si="2">AVERAGE(ABS(P6),ABS(P16),ABS(P26),ABS(P36),ABS(P46))</f>
        <v>1.5078519461113091E-2</v>
      </c>
      <c r="Q56" s="2">
        <f t="shared" si="2"/>
        <v>0</v>
      </c>
      <c r="R56" s="2"/>
      <c r="S56" s="2"/>
      <c r="T56" s="2"/>
      <c r="U56" s="2" t="s">
        <v>35</v>
      </c>
      <c r="V56" s="2" t="s">
        <v>12</v>
      </c>
      <c r="W56" s="2">
        <f t="shared" ref="W56:X56" si="3">AVERAGE(ABS(W6),ABS(W16),ABS(W26),ABS(W36),ABS(W46))</f>
        <v>9.5328478222646146E-3</v>
      </c>
      <c r="X56" s="2">
        <f t="shared" si="3"/>
        <v>2.4608788668361524E-3</v>
      </c>
      <c r="Y56" s="12">
        <v>0</v>
      </c>
      <c r="AA56" s="2"/>
    </row>
    <row r="57" spans="13:27" x14ac:dyDescent="0.25">
      <c r="M57" s="10" t="s">
        <v>4</v>
      </c>
      <c r="N57" s="2" t="s">
        <v>30</v>
      </c>
      <c r="O57" s="2">
        <f t="shared" ref="O57:Q61" si="4">AVERAGE(ABS(O7),ABS(O17),ABS(O27),ABS(O37),ABS(O47))</f>
        <v>0.2217793285054365</v>
      </c>
      <c r="P57" s="2">
        <f t="shared" si="4"/>
        <v>0.13605957251406062</v>
      </c>
      <c r="Q57" s="2">
        <f t="shared" si="4"/>
        <v>0.11127552</v>
      </c>
      <c r="R57" s="2"/>
      <c r="S57" s="2"/>
      <c r="T57" s="2"/>
      <c r="U57" s="10" t="s">
        <v>4</v>
      </c>
      <c r="V57" s="2" t="s">
        <v>30</v>
      </c>
      <c r="W57" s="2">
        <f t="shared" ref="W57:X57" si="5">AVERAGE(ABS(W7),ABS(W17),ABS(W27),ABS(W37),ABS(W47))</f>
        <v>0.23016581808913311</v>
      </c>
      <c r="X57" s="2">
        <f t="shared" si="5"/>
        <v>2.9323681228287359E-2</v>
      </c>
      <c r="Y57" s="12">
        <v>8.5971460000000013E-2</v>
      </c>
      <c r="AA57" s="2"/>
    </row>
    <row r="58" spans="13:27" x14ac:dyDescent="0.25">
      <c r="M58" s="10"/>
      <c r="N58" s="2" t="s">
        <v>31</v>
      </c>
      <c r="O58" s="2">
        <f t="shared" si="4"/>
        <v>0.22550027769037007</v>
      </c>
      <c r="P58" s="2">
        <f t="shared" si="4"/>
        <v>0.24475055371274362</v>
      </c>
      <c r="Q58" s="2">
        <f t="shared" si="4"/>
        <v>6.9151260000000006E-2</v>
      </c>
      <c r="R58" s="2"/>
      <c r="S58" s="2"/>
      <c r="T58" s="2"/>
      <c r="U58" s="10"/>
      <c r="V58" s="2" t="s">
        <v>31</v>
      </c>
      <c r="W58" s="2">
        <f t="shared" ref="W58:X58" si="6">AVERAGE(ABS(W8),ABS(W18),ABS(W28),ABS(W38),ABS(W48))</f>
        <v>0.22984919364443918</v>
      </c>
      <c r="X58" s="2">
        <f t="shared" si="6"/>
        <v>5.2811126700233316E-2</v>
      </c>
      <c r="Y58" s="12">
        <v>5.9133000000000005E-2</v>
      </c>
      <c r="AA58" s="2"/>
    </row>
    <row r="59" spans="13:27" x14ac:dyDescent="0.25">
      <c r="M59" s="10"/>
      <c r="N59" s="2" t="s">
        <v>34</v>
      </c>
      <c r="O59" s="2">
        <f t="shared" si="4"/>
        <v>0.2202188983642254</v>
      </c>
      <c r="P59" s="2">
        <f t="shared" si="4"/>
        <v>6.7709573460591879E-2</v>
      </c>
      <c r="Q59" s="2">
        <f t="shared" si="4"/>
        <v>0.73738053999999997</v>
      </c>
      <c r="R59" s="2"/>
      <c r="S59" s="2"/>
      <c r="T59" s="2"/>
      <c r="U59" s="10"/>
      <c r="V59" s="2" t="s">
        <v>34</v>
      </c>
      <c r="W59" s="2">
        <f t="shared" ref="W59:X59" si="7">AVERAGE(ABS(W9),ABS(W19),ABS(W29),ABS(W39),ABS(W49))</f>
        <v>0.12602352499530695</v>
      </c>
      <c r="X59" s="2">
        <f t="shared" si="7"/>
        <v>2.4245149648056203E-2</v>
      </c>
      <c r="Y59" s="12">
        <v>7.2414722999999999</v>
      </c>
      <c r="AA59" s="2"/>
    </row>
    <row r="60" spans="13:27" x14ac:dyDescent="0.25">
      <c r="M60" s="10" t="s">
        <v>5</v>
      </c>
      <c r="N60" s="2" t="s">
        <v>32</v>
      </c>
      <c r="O60" s="2">
        <f t="shared" si="4"/>
        <v>0.22067625198435165</v>
      </c>
      <c r="P60" s="2">
        <f t="shared" si="4"/>
        <v>0.5348615753180368</v>
      </c>
      <c r="Q60" s="2">
        <f t="shared" si="4"/>
        <v>6.5576739999999994E-2</v>
      </c>
      <c r="R60" s="2"/>
      <c r="S60" s="2"/>
      <c r="T60" s="2"/>
      <c r="U60" s="10" t="s">
        <v>5</v>
      </c>
      <c r="V60" s="2" t="s">
        <v>32</v>
      </c>
      <c r="W60" s="2">
        <f t="shared" ref="W60:X60" si="8">AVERAGE(ABS(W10),ABS(W20),ABS(W30),ABS(W40),ABS(W50))</f>
        <v>0.23775255678971363</v>
      </c>
      <c r="X60" s="2">
        <f t="shared" si="8"/>
        <v>0.10386996855845942</v>
      </c>
      <c r="Y60" s="12">
        <v>5.4373999999999999E-2</v>
      </c>
      <c r="AA60" s="2"/>
    </row>
    <row r="61" spans="13:27" x14ac:dyDescent="0.25">
      <c r="M61" s="10"/>
      <c r="N61" s="2" t="s">
        <v>33</v>
      </c>
      <c r="O61" s="2">
        <f t="shared" si="4"/>
        <v>0.2221764800175639</v>
      </c>
      <c r="P61" s="2">
        <f t="shared" si="4"/>
        <v>9.376508994696213E-2</v>
      </c>
      <c r="Q61" s="2">
        <f t="shared" si="4"/>
        <v>0.57914893999999995</v>
      </c>
      <c r="R61" s="2"/>
      <c r="S61" s="2"/>
      <c r="T61" s="2"/>
      <c r="U61" s="10"/>
      <c r="V61" s="2" t="s">
        <v>33</v>
      </c>
      <c r="W61" s="2">
        <f t="shared" ref="W61:X61" si="9">AVERAGE(ABS(W11),ABS(W21),ABS(W31),ABS(W41),ABS(W51))</f>
        <v>3.4631245452790463E-2</v>
      </c>
      <c r="X61" s="2">
        <f t="shared" si="9"/>
        <v>5.2445791483400096E-2</v>
      </c>
      <c r="Y61" s="12">
        <v>2.3941437399999996</v>
      </c>
      <c r="AA61" s="2"/>
    </row>
    <row r="72" spans="25:25" x14ac:dyDescent="0.25">
      <c r="Y72" s="13" t="s">
        <v>27</v>
      </c>
    </row>
    <row r="73" spans="25:25" x14ac:dyDescent="0.25">
      <c r="Y73" s="12">
        <v>0</v>
      </c>
    </row>
    <row r="74" spans="25:25" x14ac:dyDescent="0.25">
      <c r="Y74" s="12">
        <v>8.5971460000000013E-2</v>
      </c>
    </row>
    <row r="75" spans="25:25" x14ac:dyDescent="0.25">
      <c r="Y75" s="12">
        <v>5.9133000000000005E-2</v>
      </c>
    </row>
    <row r="76" spans="25:25" x14ac:dyDescent="0.25">
      <c r="Y76" s="12">
        <v>7.2414722999999999</v>
      </c>
    </row>
    <row r="77" spans="25:25" x14ac:dyDescent="0.25">
      <c r="Y77" s="12">
        <v>5.4373999999999999E-2</v>
      </c>
    </row>
    <row r="78" spans="25:25" x14ac:dyDescent="0.25">
      <c r="Y78" s="12">
        <v>2.3941437399999996</v>
      </c>
    </row>
  </sheetData>
  <mergeCells count="24">
    <mergeCell ref="M57:M59"/>
    <mergeCell ref="M60:M61"/>
    <mergeCell ref="U57:U59"/>
    <mergeCell ref="U60:U61"/>
    <mergeCell ref="M50:M51"/>
    <mergeCell ref="U40:U41"/>
    <mergeCell ref="U47:U49"/>
    <mergeCell ref="U50:U51"/>
    <mergeCell ref="M27:M29"/>
    <mergeCell ref="M30:M31"/>
    <mergeCell ref="M37:M39"/>
    <mergeCell ref="M40:M41"/>
    <mergeCell ref="M47:M49"/>
    <mergeCell ref="U27:U29"/>
    <mergeCell ref="U30:U31"/>
    <mergeCell ref="U37:U39"/>
    <mergeCell ref="M10:M11"/>
    <mergeCell ref="M7:M9"/>
    <mergeCell ref="M17:M19"/>
    <mergeCell ref="M20:M21"/>
    <mergeCell ref="U7:U8"/>
    <mergeCell ref="U9:U10"/>
    <mergeCell ref="U17:U19"/>
    <mergeCell ref="U20:U21"/>
  </mergeCells>
  <phoneticPr fontId="1" type="noConversion"/>
  <conditionalFormatting sqref="Y7:Y10">
    <cfRule type="colorScale" priority="5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E731-05DB-4D3F-A1F9-B4533E79758C}">
  <dimension ref="D6:U54"/>
  <sheetViews>
    <sheetView tabSelected="1" workbookViewId="0">
      <selection activeCell="V51" sqref="V51"/>
    </sheetView>
  </sheetViews>
  <sheetFormatPr defaultRowHeight="15" x14ac:dyDescent="0.25"/>
  <cols>
    <col min="15" max="15" width="8.7109375" customWidth="1"/>
    <col min="16" max="17" width="16.5703125" bestFit="1" customWidth="1"/>
    <col min="18" max="18" width="21.85546875" bestFit="1" customWidth="1"/>
    <col min="19" max="19" width="10" bestFit="1" customWidth="1"/>
    <col min="20" max="20" width="15.28515625" bestFit="1" customWidth="1"/>
  </cols>
  <sheetData>
    <row r="6" spans="4:21" x14ac:dyDescent="0.25">
      <c r="E6" t="s">
        <v>16</v>
      </c>
      <c r="K6" t="s">
        <v>47</v>
      </c>
    </row>
    <row r="7" spans="4:21" x14ac:dyDescent="0.25">
      <c r="O7" s="12"/>
      <c r="P7" s="12" t="s">
        <v>48</v>
      </c>
      <c r="Q7" s="12"/>
      <c r="R7" s="12"/>
      <c r="S7" s="12"/>
      <c r="T7" s="12"/>
      <c r="U7" s="11"/>
    </row>
    <row r="8" spans="4:21" x14ac:dyDescent="0.25">
      <c r="O8" s="12"/>
      <c r="P8" s="12"/>
      <c r="Q8" s="12" t="s">
        <v>28</v>
      </c>
      <c r="R8" s="12" t="s">
        <v>29</v>
      </c>
      <c r="S8" s="14" t="s">
        <v>27</v>
      </c>
      <c r="T8" s="12"/>
      <c r="U8" s="13"/>
    </row>
    <row r="9" spans="4:21" x14ac:dyDescent="0.25">
      <c r="D9">
        <v>9.6551651831113493E-3</v>
      </c>
      <c r="E9">
        <v>9.1592986991269505E-3</v>
      </c>
      <c r="F9">
        <v>0</v>
      </c>
      <c r="O9" s="12"/>
      <c r="P9" s="12" t="s">
        <v>12</v>
      </c>
      <c r="Q9">
        <v>-2.3126093995199E-2</v>
      </c>
      <c r="R9">
        <v>0.231085100978006</v>
      </c>
      <c r="S9">
        <v>0</v>
      </c>
    </row>
    <row r="10" spans="4:21" x14ac:dyDescent="0.25">
      <c r="D10">
        <v>0.36293182023454401</v>
      </c>
      <c r="E10">
        <v>0.12799740749540001</v>
      </c>
      <c r="F10">
        <v>8.5696099999999997E-2</v>
      </c>
      <c r="O10" s="10" t="s">
        <v>4</v>
      </c>
      <c r="P10" s="12" t="s">
        <v>30</v>
      </c>
      <c r="Q10">
        <v>-3.13505852520643E-2</v>
      </c>
      <c r="R10">
        <v>2.6280214976521599E-2</v>
      </c>
      <c r="S10">
        <v>1.0381113</v>
      </c>
    </row>
    <row r="11" spans="4:21" x14ac:dyDescent="0.25">
      <c r="D11">
        <v>0.36992104672084303</v>
      </c>
      <c r="E11">
        <v>0.24604854097746201</v>
      </c>
      <c r="F11">
        <v>6.8876099999999996E-2</v>
      </c>
      <c r="O11" s="10"/>
      <c r="P11" s="12" t="s">
        <v>31</v>
      </c>
      <c r="Q11">
        <v>-3.1663240102701599E-2</v>
      </c>
      <c r="R11">
        <v>-4.4430223599136301E-2</v>
      </c>
      <c r="S11">
        <v>0.34797109999999998</v>
      </c>
    </row>
    <row r="12" spans="4:21" x14ac:dyDescent="0.25">
      <c r="D12">
        <v>0.20536007892006899</v>
      </c>
      <c r="E12">
        <v>-9.1577658240258902E-2</v>
      </c>
      <c r="F12">
        <v>7.9262337</v>
      </c>
      <c r="O12" s="10"/>
      <c r="P12" s="12" t="s">
        <v>34</v>
      </c>
      <c r="Q12">
        <v>-1.75299800637439E-2</v>
      </c>
      <c r="R12">
        <v>2.64830628215171E-3</v>
      </c>
      <c r="S12">
        <v>8.1442394</v>
      </c>
    </row>
    <row r="13" spans="4:21" x14ac:dyDescent="0.25">
      <c r="D13">
        <v>-0.36524278674698102</v>
      </c>
      <c r="E13">
        <v>0.49377157854361098</v>
      </c>
      <c r="F13">
        <v>6.5055199999999994E-2</v>
      </c>
      <c r="O13" s="10" t="s">
        <v>5</v>
      </c>
      <c r="P13" s="12" t="s">
        <v>32</v>
      </c>
      <c r="Q13">
        <v>3.1317090732169199E-2</v>
      </c>
      <c r="R13">
        <v>-3.9080860436099797E-2</v>
      </c>
      <c r="S13">
        <v>0.25826270000000001</v>
      </c>
    </row>
    <row r="14" spans="4:21" x14ac:dyDescent="0.25">
      <c r="D14">
        <v>5.74006091275557E-2</v>
      </c>
      <c r="E14">
        <v>-0.23276710783753099</v>
      </c>
      <c r="F14">
        <v>2.5693902</v>
      </c>
      <c r="O14" s="10"/>
      <c r="P14" s="12" t="s">
        <v>33</v>
      </c>
      <c r="Q14">
        <v>2.8245528371981701E-2</v>
      </c>
      <c r="R14">
        <v>-4.39153254902825E-2</v>
      </c>
      <c r="S14">
        <v>5.7578462999999998</v>
      </c>
    </row>
    <row r="15" spans="4:21" x14ac:dyDescent="0.25">
      <c r="R15" s="12"/>
    </row>
    <row r="17" spans="15:19" x14ac:dyDescent="0.25">
      <c r="O17" s="12"/>
      <c r="P17" s="12" t="s">
        <v>49</v>
      </c>
      <c r="Q17" s="12"/>
      <c r="R17" s="12"/>
      <c r="S17" s="12"/>
    </row>
    <row r="18" spans="15:19" x14ac:dyDescent="0.25">
      <c r="O18" s="12"/>
      <c r="P18" s="12"/>
      <c r="Q18" s="12" t="s">
        <v>28</v>
      </c>
      <c r="R18" s="12" t="s">
        <v>29</v>
      </c>
      <c r="S18" s="14" t="s">
        <v>27</v>
      </c>
    </row>
    <row r="19" spans="15:19" x14ac:dyDescent="0.25">
      <c r="O19" s="12"/>
      <c r="P19" s="12" t="s">
        <v>12</v>
      </c>
      <c r="Q19">
        <v>-2.0644148618710501E-2</v>
      </c>
      <c r="R19">
        <v>5.3509661634034297E-2</v>
      </c>
      <c r="S19">
        <v>0</v>
      </c>
    </row>
    <row r="20" spans="15:19" x14ac:dyDescent="0.25">
      <c r="O20" s="10" t="s">
        <v>4</v>
      </c>
      <c r="P20" s="12" t="s">
        <v>30</v>
      </c>
      <c r="Q20">
        <v>3.2581273209340102E-2</v>
      </c>
      <c r="R20">
        <v>1.57126985644658E-3</v>
      </c>
      <c r="S20">
        <v>1.0324990000000001</v>
      </c>
    </row>
    <row r="21" spans="15:19" x14ac:dyDescent="0.25">
      <c r="O21" s="10"/>
      <c r="P21" s="12" t="s">
        <v>31</v>
      </c>
      <c r="Q21">
        <v>3.2974704566981698E-2</v>
      </c>
      <c r="R21">
        <v>1.06230516004455E-2</v>
      </c>
      <c r="S21">
        <v>0.33124579999999998</v>
      </c>
    </row>
    <row r="22" spans="15:19" x14ac:dyDescent="0.25">
      <c r="O22" s="10"/>
      <c r="P22" s="12" t="s">
        <v>34</v>
      </c>
      <c r="Q22">
        <v>-2.4514919073453399E-2</v>
      </c>
      <c r="R22">
        <v>-1.1173425416172901E-2</v>
      </c>
      <c r="S22">
        <v>8.1880412000000007</v>
      </c>
    </row>
    <row r="23" spans="15:19" x14ac:dyDescent="0.25">
      <c r="O23" s="10" t="s">
        <v>5</v>
      </c>
      <c r="P23" s="12" t="s">
        <v>32</v>
      </c>
      <c r="Q23">
        <v>2.9308734483464698E-2</v>
      </c>
      <c r="R23">
        <v>2.4912245355478198E-2</v>
      </c>
      <c r="S23">
        <v>0.2173834</v>
      </c>
    </row>
    <row r="24" spans="15:19" x14ac:dyDescent="0.25">
      <c r="O24" s="10"/>
      <c r="P24" s="12" t="s">
        <v>33</v>
      </c>
      <c r="Q24">
        <v>-1.24241742405469E-2</v>
      </c>
      <c r="R24">
        <v>2.6664877632007799E-3</v>
      </c>
      <c r="S24">
        <v>5.7910086999999999</v>
      </c>
    </row>
    <row r="27" spans="15:19" x14ac:dyDescent="0.25">
      <c r="O27" s="12"/>
      <c r="P27" s="12" t="s">
        <v>50</v>
      </c>
      <c r="Q27" s="12"/>
      <c r="R27" s="12"/>
      <c r="S27" s="12"/>
    </row>
    <row r="28" spans="15:19" x14ac:dyDescent="0.25">
      <c r="O28" s="12"/>
      <c r="P28" s="12"/>
      <c r="Q28" s="12" t="s">
        <v>28</v>
      </c>
      <c r="R28" s="12" t="s">
        <v>29</v>
      </c>
      <c r="S28" s="14" t="s">
        <v>27</v>
      </c>
    </row>
    <row r="29" spans="15:19" x14ac:dyDescent="0.25">
      <c r="O29" s="12"/>
      <c r="P29" s="12" t="s">
        <v>12</v>
      </c>
      <c r="Q29" t="s">
        <v>46</v>
      </c>
      <c r="R29">
        <v>5.4010932604653103E-2</v>
      </c>
      <c r="S29">
        <v>0</v>
      </c>
    </row>
    <row r="30" spans="15:19" x14ac:dyDescent="0.25">
      <c r="O30" s="10" t="s">
        <v>4</v>
      </c>
      <c r="P30" s="12" t="s">
        <v>30</v>
      </c>
      <c r="Q30">
        <v>3.2884897285117301E-2</v>
      </c>
      <c r="R30">
        <v>2.0844957559215001E-2</v>
      </c>
      <c r="S30">
        <v>1.014869</v>
      </c>
    </row>
    <row r="31" spans="15:19" x14ac:dyDescent="0.25">
      <c r="O31" s="10"/>
      <c r="P31" s="12" t="s">
        <v>31</v>
      </c>
      <c r="Q31">
        <v>3.5825343323010302E-2</v>
      </c>
      <c r="R31">
        <v>1.40286618171639E-3</v>
      </c>
      <c r="S31">
        <v>0.32259870000000002</v>
      </c>
    </row>
    <row r="32" spans="15:19" x14ac:dyDescent="0.25">
      <c r="O32" s="10"/>
      <c r="P32" s="12" t="s">
        <v>34</v>
      </c>
      <c r="Q32">
        <v>-2.63552810156313E-2</v>
      </c>
      <c r="R32">
        <v>-1.0911749246723499E-2</v>
      </c>
      <c r="S32">
        <v>8.2370657999999999</v>
      </c>
    </row>
    <row r="33" spans="15:19" x14ac:dyDescent="0.25">
      <c r="O33" s="10" t="s">
        <v>5</v>
      </c>
      <c r="P33" s="12" t="s">
        <v>32</v>
      </c>
      <c r="Q33">
        <v>-3.7563711077636501E-2</v>
      </c>
      <c r="R33">
        <v>1.20343657774311E-2</v>
      </c>
      <c r="S33">
        <v>0.2049822</v>
      </c>
    </row>
    <row r="34" spans="15:19" x14ac:dyDescent="0.25">
      <c r="O34" s="10"/>
      <c r="P34" s="12" t="s">
        <v>33</v>
      </c>
      <c r="Q34" t="s">
        <v>46</v>
      </c>
      <c r="R34">
        <v>1.27286933791768E-2</v>
      </c>
      <c r="S34">
        <v>5.9709310000000002</v>
      </c>
    </row>
    <row r="37" spans="15:19" x14ac:dyDescent="0.25">
      <c r="O37" s="12"/>
      <c r="P37" s="12" t="s">
        <v>51</v>
      </c>
      <c r="Q37" s="12"/>
      <c r="R37" s="12"/>
      <c r="S37" s="12"/>
    </row>
    <row r="38" spans="15:19" x14ac:dyDescent="0.25">
      <c r="O38" s="12"/>
      <c r="P38" s="12"/>
      <c r="Q38" s="12" t="s">
        <v>28</v>
      </c>
      <c r="R38" s="12" t="s">
        <v>29</v>
      </c>
      <c r="S38" s="14" t="s">
        <v>27</v>
      </c>
    </row>
    <row r="39" spans="15:19" x14ac:dyDescent="0.25">
      <c r="O39" s="12"/>
      <c r="P39" s="12" t="s">
        <v>12</v>
      </c>
      <c r="Q39">
        <v>-2.0168461264879901E-2</v>
      </c>
      <c r="R39">
        <v>4.2396762954001903E-2</v>
      </c>
      <c r="S39">
        <v>0</v>
      </c>
    </row>
    <row r="40" spans="15:19" x14ac:dyDescent="0.25">
      <c r="O40" s="10" t="s">
        <v>4</v>
      </c>
      <c r="P40" s="12" t="s">
        <v>30</v>
      </c>
      <c r="Q40">
        <v>-1.6063427324618001E-2</v>
      </c>
      <c r="R40">
        <v>8.8058569042983592E-3</v>
      </c>
      <c r="S40">
        <v>1.0432855000000001</v>
      </c>
    </row>
    <row r="41" spans="15:19" x14ac:dyDescent="0.25">
      <c r="O41" s="10"/>
      <c r="P41" s="12" t="s">
        <v>31</v>
      </c>
      <c r="Q41">
        <v>-1.4886551401657599E-2</v>
      </c>
      <c r="R41">
        <v>6.1912660867031698E-3</v>
      </c>
      <c r="S41">
        <v>0.32760400000000001</v>
      </c>
    </row>
    <row r="42" spans="15:19" x14ac:dyDescent="0.25">
      <c r="O42" s="10"/>
      <c r="P42" s="12" t="s">
        <v>34</v>
      </c>
      <c r="Q42">
        <v>1.09551509155756E-2</v>
      </c>
      <c r="R42">
        <v>2.28873493444016E-3</v>
      </c>
      <c r="S42">
        <v>8.1518177999999999</v>
      </c>
    </row>
    <row r="43" spans="15:19" x14ac:dyDescent="0.25">
      <c r="O43" s="10" t="s">
        <v>5</v>
      </c>
      <c r="P43" s="12" t="s">
        <v>32</v>
      </c>
      <c r="Q43">
        <v>-1.44212796250228E-2</v>
      </c>
      <c r="R43">
        <v>-1.11584211195132E-2</v>
      </c>
      <c r="S43">
        <v>0.2163445</v>
      </c>
    </row>
    <row r="44" spans="15:19" x14ac:dyDescent="0.25">
      <c r="O44" s="10"/>
      <c r="P44" s="12" t="s">
        <v>33</v>
      </c>
      <c r="Q44">
        <v>-1.37094355455647E-2</v>
      </c>
      <c r="R44">
        <v>-3.6135346949242699E-3</v>
      </c>
      <c r="S44">
        <v>5.8122530000000001</v>
      </c>
    </row>
    <row r="47" spans="15:19" x14ac:dyDescent="0.25">
      <c r="O47" s="12"/>
      <c r="P47" s="12" t="s">
        <v>52</v>
      </c>
      <c r="Q47" s="12"/>
      <c r="R47" s="12"/>
      <c r="S47" s="12"/>
    </row>
    <row r="48" spans="15:19" x14ac:dyDescent="0.25">
      <c r="O48" s="12"/>
      <c r="P48" s="12"/>
      <c r="Q48" s="12" t="s">
        <v>28</v>
      </c>
      <c r="R48" s="12" t="s">
        <v>29</v>
      </c>
      <c r="S48" s="14" t="s">
        <v>27</v>
      </c>
    </row>
    <row r="49" spans="15:19" x14ac:dyDescent="0.25">
      <c r="O49" s="12"/>
      <c r="P49" s="12" t="s">
        <v>12</v>
      </c>
      <c r="Q49">
        <v>-2.1411951880423299E-2</v>
      </c>
      <c r="R49">
        <v>4.6446502986740801E-2</v>
      </c>
      <c r="S49">
        <v>0</v>
      </c>
    </row>
    <row r="50" spans="15:19" x14ac:dyDescent="0.25">
      <c r="O50" s="10" t="s">
        <v>4</v>
      </c>
      <c r="P50" s="12" t="s">
        <v>30</v>
      </c>
      <c r="Q50">
        <v>3.2790531286727403E-2</v>
      </c>
      <c r="R50">
        <v>1.8131130459553599E-2</v>
      </c>
      <c r="S50">
        <v>1.0325983000000001</v>
      </c>
    </row>
    <row r="51" spans="15:19" x14ac:dyDescent="0.25">
      <c r="O51" s="10"/>
      <c r="P51" s="12" t="s">
        <v>31</v>
      </c>
      <c r="Q51">
        <v>3.2548870805133301E-2</v>
      </c>
      <c r="R51">
        <v>1.46864870583341E-2</v>
      </c>
      <c r="S51">
        <v>0.35760999999999998</v>
      </c>
    </row>
    <row r="52" spans="15:19" x14ac:dyDescent="0.25">
      <c r="O52" s="10"/>
      <c r="P52" s="12" t="s">
        <v>34</v>
      </c>
      <c r="Q52">
        <v>2.7095071818930599E-2</v>
      </c>
      <c r="R52">
        <v>4.2065850655324801E-3</v>
      </c>
      <c r="S52">
        <v>8.1015450999999992</v>
      </c>
    </row>
    <row r="53" spans="15:19" x14ac:dyDescent="0.25">
      <c r="O53" s="10" t="s">
        <v>5</v>
      </c>
      <c r="P53" s="12" t="s">
        <v>32</v>
      </c>
      <c r="Q53">
        <v>-3.4038180261612101E-2</v>
      </c>
      <c r="R53">
        <v>7.7162714589709596E-3</v>
      </c>
      <c r="S53">
        <v>0.21489269999999999</v>
      </c>
    </row>
    <row r="54" spans="15:19" x14ac:dyDescent="0.25">
      <c r="O54" s="10"/>
      <c r="P54" s="12" t="s">
        <v>33</v>
      </c>
      <c r="Q54">
        <v>2.2848201838338002E-2</v>
      </c>
      <c r="R54">
        <v>-4.80215838039228E-4</v>
      </c>
      <c r="S54">
        <v>5.7573980000000002</v>
      </c>
    </row>
  </sheetData>
  <mergeCells count="10">
    <mergeCell ref="O30:O32"/>
    <mergeCell ref="O33:O34"/>
    <mergeCell ref="O40:O42"/>
    <mergeCell ref="O43:O44"/>
    <mergeCell ref="O50:O52"/>
    <mergeCell ref="O53:O54"/>
    <mergeCell ref="O10:O12"/>
    <mergeCell ref="O13:O14"/>
    <mergeCell ref="O20:O22"/>
    <mergeCell ref="O23:O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zander o'callaghan</dc:creator>
  <cp:lastModifiedBy>zander o'callaghan</cp:lastModifiedBy>
  <dcterms:created xsi:type="dcterms:W3CDTF">2020-05-05T16:17:09Z</dcterms:created>
  <dcterms:modified xsi:type="dcterms:W3CDTF">2020-05-16T20:37:53Z</dcterms:modified>
</cp:coreProperties>
</file>