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ttps://d.docs.live.net/2432ef3a77b9b285/Documents/Fall 2018/TECH 4398/"/>
    </mc:Choice>
  </mc:AlternateContent>
  <xr:revisionPtr revIDLastSave="3" documentId="8_{EAA17941-E096-4B4A-AF8B-BDB2B72571F0}" xr6:coauthVersionLast="37" xr6:coauthVersionMax="37" xr10:uidLastSave="{79E673C5-CA95-402A-B94C-A85D56099B54}"/>
  <bookViews>
    <workbookView xWindow="0" yWindow="0" windowWidth="23040" windowHeight="9060" xr2:uid="{00000000-000D-0000-FFFF-FFFF00000000}"/>
  </bookViews>
  <sheets>
    <sheet name="Sheet1" sheetId="1" r:id="rId1"/>
  </sheets>
  <calcPr calcId="17902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1" l="1"/>
  <c r="G12" i="1"/>
  <c r="G14" i="1"/>
  <c r="G15" i="1"/>
  <c r="G16" i="1"/>
  <c r="G17" i="1"/>
  <c r="H21" i="1"/>
  <c r="G24" i="1"/>
</calcChain>
</file>

<file path=xl/sharedStrings.xml><?xml version="1.0" encoding="utf-8"?>
<sst xmlns="http://schemas.openxmlformats.org/spreadsheetml/2006/main" count="80" uniqueCount="68">
  <si>
    <t>Material/Part Ordering Form</t>
  </si>
  <si>
    <t>ORDER # 1</t>
  </si>
  <si>
    <t>Team Leader</t>
  </si>
  <si>
    <t xml:space="preserve">Email </t>
  </si>
  <si>
    <t>Date</t>
  </si>
  <si>
    <t>Phone</t>
  </si>
  <si>
    <t>Part Name</t>
  </si>
  <si>
    <t>Quantity</t>
  </si>
  <si>
    <t>Approx. Total Cost</t>
  </si>
  <si>
    <t xml:space="preserve">Comments </t>
  </si>
  <si>
    <t>Approved (Yes/No), Comments</t>
  </si>
  <si>
    <t xml:space="preserve">Date: </t>
  </si>
  <si>
    <t>TECH 4398: Senior Design Project</t>
  </si>
  <si>
    <t>Vendor</t>
  </si>
  <si>
    <t>Group #</t>
  </si>
  <si>
    <t>Material/Item Name/description</t>
  </si>
  <si>
    <t>Ordering URL</t>
  </si>
  <si>
    <t xml:space="preserve">item </t>
  </si>
  <si>
    <t xml:space="preserve">Email: </t>
  </si>
  <si>
    <t xml:space="preserve">Instructor </t>
  </si>
  <si>
    <t xml:space="preserve">10S 72 1x1 in H </t>
  </si>
  <si>
    <t xml:space="preserve">https://www.worldofclamping.com/T-slot-plate-2020
</t>
  </si>
  <si>
    <t>T-Screw Bolt Pack 25</t>
  </si>
  <si>
    <t>World of  Clamping</t>
  </si>
  <si>
    <t>10mm</t>
  </si>
  <si>
    <t>Amazon</t>
  </si>
  <si>
    <t>https://www.amazon.com/TOPINSTOCK-Metric-European-Aluminum-Profile/dp/B072BFLLNJ/ref=sr_1_1?ie=UTF8&amp;qid=1538489671&amp;sr=8-1&amp;keywords=M5%2Bx%2B10mm%2BT%2BScrew%2BBolt%2BPack%2B25&amp;dpID=31cGyZQGrTL&amp;preST=_SY300_QL70_&amp;dpSrc=srch&amp;th=1</t>
  </si>
  <si>
    <t>https://www.amazon.com/TOPINSTOCK-Metric-European-Aluminum-Profile/dp/B0716H2XF5/ref=sr_1_1?ie=UTF8&amp;qid=1538489671&amp;sr=8-1&amp;keywords=M5%2Bx%2B10mm%2BT%2BScrew%2BBolt%2BPack%2B25&amp;dpID=31cGyZQGrTL&amp;preST=_SY300_QL70_&amp;dpSrc=srch&amp;th=1</t>
  </si>
  <si>
    <t>16mm</t>
  </si>
  <si>
    <t>Zane Saul</t>
  </si>
  <si>
    <t>zms24@txstate.edu</t>
  </si>
  <si>
    <t xml:space="preserve">https://www.amazon.com/dp/B06Y5VPSFN/?coliid=I3C1VX4AA3DTZE&amp;colid=Q22ZFH164A3P&amp;psc=0&amp;ref_=lv_ov_lig_dp_it </t>
  </si>
  <si>
    <t>Driver</t>
  </si>
  <si>
    <t>STEPPERONLINE CNC Stepper Motor Driver 1.0-4.2A 20-50VDC 1/128 Micro-step Resolutions for Nema 17, 23, 24 and 34 Stepper Motor</t>
  </si>
  <si>
    <t>https://www.grainger.com/product/2RCP8</t>
  </si>
  <si>
    <t>TSUS Market Place</t>
  </si>
  <si>
    <t>T-Slotted Extrusion Plate</t>
  </si>
  <si>
    <t>T-Slotted Extrusion Bar</t>
  </si>
  <si>
    <t xml:space="preserve">10S 72 Lx1 in H </t>
  </si>
  <si>
    <t>https://solutions.sciquest.com/apps/Router/GeneralCatalogItemDetailsPopup?ItemId=169576828&amp;ItemSource=0&amp;RowIndex=19&amp;SearchTransactionId=1538512198225615&amp;SourceContext=SearchResults&amp;formRequestShoppingEntityType=&amp;Quantity=1&amp;tmstmp=1538512299551</t>
  </si>
  <si>
    <t xml:space="preserve">10s Aluminum </t>
  </si>
  <si>
    <t>5 Hole 90° Joining Plate</t>
  </si>
  <si>
    <t>Metric M5x0.8mm Nuts</t>
  </si>
  <si>
    <t>Stainless Steel</t>
  </si>
  <si>
    <t>https://www.amazon.com/dp/B074FSZZHF/?coliid=I2S891QDK0T5HC&amp;colid=Q22ZFH164A3P&amp;psc=0&amp;ref_=lv_ov_lig_dp_it</t>
  </si>
  <si>
    <t>Dual Rail Guide Support </t>
  </si>
  <si>
    <t>Dr. You</t>
  </si>
  <si>
    <t>by12@txstate.edu</t>
  </si>
  <si>
    <t>512-245-1783</t>
  </si>
  <si>
    <t>https://www.amscope.com/5-0-mp-usb-still-live-video-microscope-imager-digital-camera-calibration-kit.html</t>
  </si>
  <si>
    <t>5.0 MP USB Still &amp; Live Video Microscope Imager Digital Camera + Calibration Kit</t>
  </si>
  <si>
    <t>AM Scope</t>
  </si>
  <si>
    <t>Rasberry PI</t>
  </si>
  <si>
    <t>Chicago Electric Distributions</t>
  </si>
  <si>
    <t>https://chicagodist.com/collections/raspberry-pi-systems-and-accessories/products/raspberry-pi-model-3-b-1-4-ghz?src=raspberrypi</t>
  </si>
  <si>
    <t>https://www.amazon.com/uxcell-Metric-M5x0-8mm-Stainless-Finished/dp/B012T3C8YQ/ref=sr_1_1?ie=UTF8&amp;qid=1538750015&amp;sr=8-1&amp;keywords=Metric+M5x0.8mm+Nuts&amp;dpID=41mrIzbrJtL&amp;preST=_SY300_QL70_&amp;dpSrc=srch</t>
  </si>
  <si>
    <t>Washers</t>
  </si>
  <si>
    <t>Steel</t>
  </si>
  <si>
    <t>https://www.amazon.com/Boeray-Aluminum-Profile-Connection-Set，20pcs/dp/B078GKCK8W/ref=sr_1_3?ie=UTF8&amp;qid=1538750634&amp;sr=8-3&amp;keywords=M5%2Bx%2B10mm%2BT%2BScrew%2Bnut</t>
  </si>
  <si>
    <t>Boeray 20 Sets Aluminum Profile 2020 Series</t>
  </si>
  <si>
    <t>Aluminum</t>
  </si>
  <si>
    <t>https://www.amazon.com/uxcell-100Pcs-Stainless-Metric-Washer/dp/B015A39UDY/ref=pd_bxgy_60_img_2?_encoding=UTF8&amp;pd_rd_i=B015A39UDY&amp;pd_rd_r=866c0c18-c8af-11e8-9fa2-b56c5080678d&amp;pd_rd_w=yZbnr&amp;pd_rd_wg=7a2NJ&amp;pf_rd_i=desktop-dp-sims&amp;pf_rd_m=ATVPDKIKX0DER&amp;pf_rd</t>
  </si>
  <si>
    <t>https://www.amazon.com/gp/product/B01LNBOCDA/ref=ox_sc_act_title_1?smid=A16P4TUM521SQ8&amp;psc=1</t>
  </si>
  <si>
    <t>CNC Spindle 500W Air Cooled 0.5kw Milling Motor and Spindle Speed Power Converter and 52mm Clamp and 13pcs ER11 Collet for DIY Engraving</t>
  </si>
  <si>
    <t>Motor</t>
  </si>
  <si>
    <t>0.9deg Nema 17 Stepper Motor Bipolar 0.9A 36Ncm/50oz.in 42x42x39mm 4-wires DIY</t>
  </si>
  <si>
    <t xml:space="preserve">https://www.amazon.com/dp/B00W98OYE4/?coliid=IV4VYC29Q7888&amp;colid=Q22ZFH164A3P&amp;psc=0&amp;ref_=lv_ov_lig_dp_it </t>
  </si>
  <si>
    <t>https://www.amazon.com/Screw-Bearing-Bracket-Printer-Parts/dp/B07H34QG2F/ref=sr_1_1?ie=UTF8&amp;qid=1539656140&amp;sr=8-1&amp;keywords=lead+screw+bearing+bracket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</si>
</sst>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11111"/>
      <name val="Arial"/>
    </font>
    <font>
      <sz val="11"/>
      <color theme="1"/>
      <name val="Arial"/>
    </font>
    <font>
      <sz val="11"/>
      <color rgb="FF40404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2" xfId="0" applyFont="1" applyFill="1" applyBorder="1" applyAlignment="1">
      <alignment wrapText="1"/>
    </xf>
    <xf numFmtId="0" fontId="3" fillId="2" borderId="1" xfId="1" applyFill="1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0" xfId="1"/>
    <xf numFmtId="0" fontId="0" fillId="2" borderId="1" xfId="0" applyFill="1" applyBorder="1" applyAlignment="1">
      <alignment wrapText="1"/>
    </xf>
    <xf numFmtId="0" fontId="3" fillId="2" borderId="1" xfId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/>
    <xf numFmtId="0" fontId="0" fillId="0" borderId="4" xfId="0" applyBorder="1" applyAlignment="1">
      <alignment wrapText="1"/>
    </xf>
    <xf numFmtId="14" fontId="0" fillId="2" borderId="1" xfId="0" applyNumberFormat="1" applyFont="1" applyFill="1" applyBorder="1" applyAlignment="1">
      <alignment horizontal="left" wrapText="1"/>
    </xf>
    <xf numFmtId="0" fontId="5" fillId="0" borderId="0" xfId="0" applyFont="1"/>
    <xf numFmtId="44" fontId="0" fillId="0" borderId="1" xfId="2" applyFont="1" applyBorder="1" applyAlignment="1">
      <alignment horizontal="left" vertical="center" wrapText="1"/>
    </xf>
    <xf numFmtId="44" fontId="0" fillId="0" borderId="0" xfId="2" applyFon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1" applyAlignment="1">
      <alignment vertical="center"/>
    </xf>
    <xf numFmtId="0" fontId="3" fillId="0" borderId="1" xfId="1" applyBorder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44" fontId="9" fillId="0" borderId="0" xfId="2" applyFont="1"/>
    <xf numFmtId="44" fontId="0" fillId="0" borderId="1" xfId="0" applyNumberFormat="1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7" fillId="0" borderId="0" xfId="0" applyFont="1" applyAlignment="1">
      <alignment wrapText="1"/>
    </xf>
    <xf numFmtId="0" fontId="3" fillId="0" borderId="0" xfId="1" applyAlignment="1">
      <alignment horizontal="left" vertical="center" wrapText="1" readingOrder="1"/>
    </xf>
    <xf numFmtId="0" fontId="3" fillId="0" borderId="0" xfId="1" applyAlignment="1">
      <alignment wrapText="1"/>
    </xf>
    <xf numFmtId="0" fontId="3" fillId="0" borderId="0" xfId="1" applyBorder="1" applyAlignment="1">
      <alignment wrapText="1"/>
    </xf>
    <xf numFmtId="0" fontId="3" fillId="0" borderId="0" xfId="1" applyBorder="1" applyAlignment="1">
      <alignment vertical="center" wrapText="1"/>
    </xf>
    <xf numFmtId="44" fontId="0" fillId="0" borderId="0" xfId="2" applyFont="1" applyBorder="1" applyAlignment="1">
      <alignment horizontal="left" vertical="center" wrapText="1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Boeray-Aluminum-Profile-Connection-Set&#65292;20pcs/dp/B078GKCK8W/ref=sr_1_3?ie=UTF8&amp;qid=1538750634&amp;sr=8-3&amp;keywords=M5%2Bx%2B10mm%2BT%2BScrew%2Bnut" TargetMode="External"/><Relationship Id="rId13" Type="http://schemas.openxmlformats.org/officeDocument/2006/relationships/hyperlink" Target="https://www.amscope.com/5-0-mp-usb-still-live-video-microscope-imager-digital-camera-calibration-kit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amazon.com/TOPINSTOCK-Metric-European-Aluminum-Profile/dp/B0716H2XF5/ref=sr_1_1?ie=UTF8&amp;qid=1538489671&amp;sr=8-1&amp;keywords=M5%2Bx%2B10mm%2BT%2BScrew%2BBolt%2BPack%2B25&amp;dpID=31cGyZQGrTL&amp;preST=_SY300_QL70_&amp;dpSrc=srch&amp;th=1" TargetMode="External"/><Relationship Id="rId7" Type="http://schemas.openxmlformats.org/officeDocument/2006/relationships/hyperlink" Target="https://www.amazon.com/uxcell-100Pcs-Stainless-Metric-Washer/dp/B015A39UDY/ref=pd_bxgy_60_img_2?_encoding=UTF8&amp;pd_rd_i=B015A39UDY&amp;pd_rd_r=866c0c18-c8af-11e8-9fa2-b56c5080678d&amp;pd_rd_w=yZbnr&amp;pd_rd_wg=7a2NJ&amp;pf_rd_i=desktop-dp-sims&amp;pf_rd_m=ATVPDKIKX0D" TargetMode="External"/><Relationship Id="rId12" Type="http://schemas.openxmlformats.org/officeDocument/2006/relationships/hyperlink" Target="https://www.worldofclamping.com/T-slot-plate-2020" TargetMode="External"/><Relationship Id="rId17" Type="http://schemas.openxmlformats.org/officeDocument/2006/relationships/hyperlink" Target="https://www.amazon.com/Screw-Bearing-Bracket-Printer-Parts/dp/B07H34QG2F/ref=sr_1_1?ie=UTF8&amp;qid=1539656140&amp;sr=8-1&amp;keywords=lead+screw+bearing+bracket" TargetMode="External"/><Relationship Id="rId2" Type="http://schemas.openxmlformats.org/officeDocument/2006/relationships/hyperlink" Target="mailto:zms24@txstate.edu" TargetMode="External"/><Relationship Id="rId16" Type="http://schemas.openxmlformats.org/officeDocument/2006/relationships/hyperlink" Target="https://www.amazon.com/gp/product/B01LNBOCDA/ref=ox_sc_act_title_1?smid=A16P4TUM521SQ8&amp;psc=1" TargetMode="External"/><Relationship Id="rId1" Type="http://schemas.openxmlformats.org/officeDocument/2006/relationships/hyperlink" Target="mailto:by12@txstate.edu" TargetMode="External"/><Relationship Id="rId6" Type="http://schemas.openxmlformats.org/officeDocument/2006/relationships/hyperlink" Target="https://www.amazon.com/uxcell-Metric-M5x0-8mm-Stainless-Finished/dp/B012T3C8YQ/ref=sr_1_1?ie=UTF8&amp;qid=1538750015&amp;sr=8-1&amp;keywords=Metric+M5x0.8mm+Nuts&amp;dpID=41mrIzbrJtL&amp;preST=_SY300_QL70_&amp;dpSrc=srch" TargetMode="External"/><Relationship Id="rId11" Type="http://schemas.openxmlformats.org/officeDocument/2006/relationships/hyperlink" Target="https://www.grainger.com/product/2RCP8" TargetMode="External"/><Relationship Id="rId5" Type="http://schemas.openxmlformats.org/officeDocument/2006/relationships/hyperlink" Target="https://www.amazon.com/dp/B06Y5VPSFN/?coliid=I3C1VX4AA3DTZE&amp;colid=Q22ZFH164A3P&amp;psc=0&amp;ref_=lv_ov_lig_dp_it" TargetMode="External"/><Relationship Id="rId15" Type="http://schemas.openxmlformats.org/officeDocument/2006/relationships/hyperlink" Target="https://www.amazon.com/dp/B00W98OYE4/?coliid=IV4VYC29Q7888&amp;colid=Q22ZFH164A3P&amp;psc=0&amp;ref_=lv_ov_lig_dp_it" TargetMode="External"/><Relationship Id="rId10" Type="http://schemas.openxmlformats.org/officeDocument/2006/relationships/hyperlink" Target="https://solutions.sciquest.com/apps/Router/GeneralCatalogItemDetailsPopup?ItemId=169576828&amp;ItemSource=0&amp;RowIndex=19&amp;SearchTransactionId=1538512198225615&amp;SourceContext=SearchResults&amp;formRequestShoppingEntityType=&amp;Quantity=1&amp;tmstmp=1538512299551" TargetMode="External"/><Relationship Id="rId4" Type="http://schemas.openxmlformats.org/officeDocument/2006/relationships/hyperlink" Target="https://www.amazon.com/TOPINSTOCK-Metric-European-Aluminum-Profile/dp/B072BFLLNJ/ref=sr_1_1?ie=UTF8&amp;qid=1538489671&amp;sr=8-1&amp;keywords=M5%2Bx%2B10mm%2BT%2BScrew%2BBolt%2BPack%2B25&amp;dpID=31cGyZQGrTL&amp;preST=_SY300_QL70_&amp;dpSrc=srch&amp;th=1" TargetMode="External"/><Relationship Id="rId9" Type="http://schemas.openxmlformats.org/officeDocument/2006/relationships/hyperlink" Target="https://www.amazon.com/dp/B074FSZZHF/?coliid=I2S891QDK0T5HC&amp;colid=Q22ZFH164A3P&amp;psc=0&amp;ref_=lv_ov_lig_dp_it" TargetMode="External"/><Relationship Id="rId14" Type="http://schemas.openxmlformats.org/officeDocument/2006/relationships/hyperlink" Target="https://chicagodist.com/collections/raspberry-pi-systems-and-accessories/products/raspberry-pi-model-3-b-1-4-ghz?src=raspberry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A16" workbookViewId="0">
      <selection activeCell="E25" sqref="E25"/>
    </sheetView>
  </sheetViews>
  <sheetFormatPr defaultColWidth="8.77734375" defaultRowHeight="14.4" x14ac:dyDescent="0.3"/>
  <cols>
    <col min="1" max="1" width="13.77734375" customWidth="1"/>
    <col min="2" max="2" width="26.6640625" customWidth="1"/>
    <col min="3" max="3" width="34.109375" customWidth="1"/>
    <col min="4" max="4" width="27.44140625" customWidth="1"/>
    <col min="5" max="5" width="40" customWidth="1"/>
    <col min="6" max="6" width="31.77734375" customWidth="1"/>
    <col min="7" max="7" width="31.33203125" customWidth="1"/>
    <col min="8" max="8" width="72.77734375" customWidth="1"/>
    <col min="9" max="9" width="105.44140625" customWidth="1"/>
  </cols>
  <sheetData>
    <row r="1" spans="1:9" x14ac:dyDescent="0.3">
      <c r="F1" s="1"/>
    </row>
    <row r="2" spans="1:9" ht="18" x14ac:dyDescent="0.35">
      <c r="A2" s="2" t="s">
        <v>0</v>
      </c>
      <c r="B2" s="2"/>
      <c r="C2" s="2"/>
      <c r="D2" s="2"/>
      <c r="E2" s="2"/>
      <c r="F2" s="3"/>
      <c r="G2" s="2"/>
      <c r="H2" s="4"/>
      <c r="I2" s="2"/>
    </row>
    <row r="3" spans="1:9" ht="18" x14ac:dyDescent="0.35">
      <c r="A3" s="31" t="s">
        <v>12</v>
      </c>
      <c r="B3" s="31"/>
      <c r="C3" s="31"/>
      <c r="D3" s="2"/>
      <c r="E3" s="2"/>
      <c r="F3" s="3"/>
      <c r="G3" s="2"/>
      <c r="H3" s="2"/>
      <c r="I3" s="2"/>
    </row>
    <row r="4" spans="1:9" ht="18" x14ac:dyDescent="0.35">
      <c r="A4" s="2"/>
      <c r="B4" s="2"/>
      <c r="C4" s="2"/>
      <c r="D4" s="2"/>
      <c r="E4" s="2"/>
      <c r="F4" s="3"/>
      <c r="G4" s="2"/>
      <c r="H4" s="2"/>
      <c r="I4" s="2"/>
    </row>
    <row r="5" spans="1:9" x14ac:dyDescent="0.3">
      <c r="A5" s="5"/>
      <c r="B5" s="5"/>
      <c r="C5" s="5"/>
      <c r="D5" s="5"/>
      <c r="E5" s="5"/>
      <c r="F5" s="6"/>
      <c r="G5" s="5"/>
      <c r="H5" s="5" t="s">
        <v>1</v>
      </c>
      <c r="I5" s="5"/>
    </row>
    <row r="6" spans="1:9" x14ac:dyDescent="0.3">
      <c r="A6" s="7" t="s">
        <v>14</v>
      </c>
      <c r="B6" s="8"/>
      <c r="C6" s="7" t="s">
        <v>2</v>
      </c>
      <c r="D6" s="9" t="s">
        <v>29</v>
      </c>
      <c r="E6" s="7" t="s">
        <v>3</v>
      </c>
      <c r="F6" s="10" t="s">
        <v>30</v>
      </c>
      <c r="G6" s="7" t="s">
        <v>4</v>
      </c>
      <c r="H6" s="30">
        <v>43378</v>
      </c>
      <c r="I6" s="11"/>
    </row>
    <row r="7" spans="1:9" x14ac:dyDescent="0.3">
      <c r="A7" s="5"/>
      <c r="B7" s="5"/>
      <c r="C7" s="5"/>
      <c r="D7" s="5"/>
      <c r="E7" s="12" t="s">
        <v>5</v>
      </c>
      <c r="F7" s="13"/>
      <c r="G7" s="5"/>
      <c r="H7" s="5"/>
      <c r="I7" s="5"/>
    </row>
    <row r="8" spans="1:9" x14ac:dyDescent="0.3">
      <c r="A8" s="5"/>
      <c r="B8" s="5"/>
      <c r="C8" s="5"/>
      <c r="D8" s="5"/>
      <c r="E8" s="12"/>
      <c r="F8" s="14"/>
      <c r="G8" s="5"/>
      <c r="H8" s="5"/>
      <c r="I8" s="27"/>
    </row>
    <row r="9" spans="1:9" ht="15" thickBot="1" x14ac:dyDescent="0.35">
      <c r="A9" s="7" t="s">
        <v>17</v>
      </c>
      <c r="B9" s="15" t="s">
        <v>6</v>
      </c>
      <c r="C9" s="7" t="s">
        <v>15</v>
      </c>
      <c r="D9" s="15" t="s">
        <v>13</v>
      </c>
      <c r="E9" s="15" t="s">
        <v>16</v>
      </c>
      <c r="F9" s="16" t="s">
        <v>7</v>
      </c>
      <c r="G9" s="15" t="s">
        <v>8</v>
      </c>
      <c r="H9" s="15" t="s">
        <v>9</v>
      </c>
      <c r="I9" s="28"/>
    </row>
    <row r="10" spans="1:9" ht="43.2" x14ac:dyDescent="0.3">
      <c r="A10" s="17">
        <v>1</v>
      </c>
      <c r="B10" s="18" t="s">
        <v>36</v>
      </c>
      <c r="C10" s="34" t="s">
        <v>20</v>
      </c>
      <c r="D10" s="20" t="s">
        <v>23</v>
      </c>
      <c r="E10" s="37" t="s">
        <v>21</v>
      </c>
      <c r="F10" s="35">
        <v>1</v>
      </c>
      <c r="G10" s="32">
        <v>45</v>
      </c>
      <c r="H10" s="19">
        <v>25.18</v>
      </c>
      <c r="I10" s="29"/>
    </row>
    <row r="11" spans="1:9" ht="57" customHeight="1" x14ac:dyDescent="0.3">
      <c r="A11" s="17">
        <v>2</v>
      </c>
      <c r="B11" s="20" t="s">
        <v>22</v>
      </c>
      <c r="C11" s="20" t="s">
        <v>24</v>
      </c>
      <c r="D11" s="36" t="s">
        <v>25</v>
      </c>
      <c r="E11" s="37" t="s">
        <v>27</v>
      </c>
      <c r="F11" s="35">
        <v>1</v>
      </c>
      <c r="G11" s="33">
        <f>7.25*F11</f>
        <v>7.25</v>
      </c>
      <c r="H11" s="19">
        <v>0</v>
      </c>
      <c r="I11" s="29"/>
    </row>
    <row r="12" spans="1:9" ht="49.95" customHeight="1" x14ac:dyDescent="0.3">
      <c r="A12" s="17">
        <v>3</v>
      </c>
      <c r="B12" s="34" t="s">
        <v>22</v>
      </c>
      <c r="C12" s="20" t="s">
        <v>28</v>
      </c>
      <c r="D12" s="20" t="s">
        <v>25</v>
      </c>
      <c r="E12" s="37" t="s">
        <v>26</v>
      </c>
      <c r="F12" s="35">
        <v>1</v>
      </c>
      <c r="G12" s="32">
        <f>8.99*F12</f>
        <v>8.99</v>
      </c>
      <c r="H12" s="19">
        <v>0</v>
      </c>
      <c r="I12" s="29"/>
    </row>
    <row r="13" spans="1:9" ht="57.6" x14ac:dyDescent="0.3">
      <c r="A13" s="17">
        <v>4</v>
      </c>
      <c r="B13" s="20" t="s">
        <v>32</v>
      </c>
      <c r="C13" s="20" t="s">
        <v>33</v>
      </c>
      <c r="D13" s="20" t="s">
        <v>25</v>
      </c>
      <c r="E13" s="45" t="s">
        <v>31</v>
      </c>
      <c r="F13" s="35">
        <v>1</v>
      </c>
      <c r="G13" s="32">
        <v>33.950000000000003</v>
      </c>
      <c r="H13" s="19">
        <v>0</v>
      </c>
      <c r="I13" s="29"/>
    </row>
    <row r="14" spans="1:9" x14ac:dyDescent="0.3">
      <c r="A14" s="17">
        <v>5</v>
      </c>
      <c r="B14" s="20" t="s">
        <v>37</v>
      </c>
      <c r="C14" s="20" t="s">
        <v>38</v>
      </c>
      <c r="D14" s="20" t="s">
        <v>35</v>
      </c>
      <c r="E14" s="37" t="s">
        <v>34</v>
      </c>
      <c r="F14" s="35">
        <v>2</v>
      </c>
      <c r="G14" s="32">
        <f>23.1*F14</f>
        <v>46.2</v>
      </c>
      <c r="H14" s="19">
        <v>22.83</v>
      </c>
      <c r="I14" s="29"/>
    </row>
    <row r="15" spans="1:9" ht="40.049999999999997" customHeight="1" x14ac:dyDescent="0.3">
      <c r="A15" s="17">
        <v>6</v>
      </c>
      <c r="B15" s="20" t="s">
        <v>41</v>
      </c>
      <c r="C15" s="20" t="s">
        <v>40</v>
      </c>
      <c r="D15" s="20" t="s">
        <v>35</v>
      </c>
      <c r="E15" s="37" t="s">
        <v>39</v>
      </c>
      <c r="F15" s="35">
        <v>2</v>
      </c>
      <c r="G15" s="32">
        <f>F15*10.44</f>
        <v>20.88</v>
      </c>
      <c r="H15" s="19">
        <v>0</v>
      </c>
      <c r="I15" s="29"/>
    </row>
    <row r="16" spans="1:9" ht="43.95" customHeight="1" x14ac:dyDescent="0.3">
      <c r="A16" s="17">
        <v>7</v>
      </c>
      <c r="B16" s="20" t="s">
        <v>42</v>
      </c>
      <c r="C16" s="20" t="s">
        <v>43</v>
      </c>
      <c r="D16" s="20" t="s">
        <v>25</v>
      </c>
      <c r="E16" s="37" t="s">
        <v>55</v>
      </c>
      <c r="F16" s="35">
        <v>2</v>
      </c>
      <c r="G16" s="32">
        <f>F16*6.23</f>
        <v>12.46</v>
      </c>
      <c r="H16" s="19">
        <v>0</v>
      </c>
      <c r="I16" s="29"/>
    </row>
    <row r="17" spans="1:9" ht="43.2" x14ac:dyDescent="0.3">
      <c r="A17" s="17">
        <v>8</v>
      </c>
      <c r="B17" s="38" t="s">
        <v>45</v>
      </c>
      <c r="C17" s="20" t="s">
        <v>43</v>
      </c>
      <c r="D17" s="20" t="s">
        <v>25</v>
      </c>
      <c r="E17" s="37" t="s">
        <v>44</v>
      </c>
      <c r="F17" s="35">
        <v>3</v>
      </c>
      <c r="G17" s="32">
        <f>30.87*F17</f>
        <v>92.61</v>
      </c>
      <c r="H17" s="19">
        <v>0.2</v>
      </c>
      <c r="I17" s="29"/>
    </row>
    <row r="18" spans="1:9" ht="55.2" x14ac:dyDescent="0.3">
      <c r="A18" s="17">
        <v>9</v>
      </c>
      <c r="B18" s="39" t="s">
        <v>50</v>
      </c>
      <c r="C18" s="20"/>
      <c r="D18" s="20" t="s">
        <v>51</v>
      </c>
      <c r="E18" s="37" t="s">
        <v>49</v>
      </c>
      <c r="F18" s="35">
        <v>1</v>
      </c>
      <c r="G18" s="32">
        <v>98.99</v>
      </c>
      <c r="H18" s="19">
        <v>0</v>
      </c>
      <c r="I18" s="29"/>
    </row>
    <row r="19" spans="1:9" ht="83.4" x14ac:dyDescent="0.3">
      <c r="A19" s="17">
        <v>10</v>
      </c>
      <c r="B19" s="44" t="s">
        <v>63</v>
      </c>
      <c r="C19" s="20"/>
      <c r="D19" s="20" t="s">
        <v>25</v>
      </c>
      <c r="E19" s="48" t="s">
        <v>62</v>
      </c>
      <c r="F19" s="35">
        <v>1</v>
      </c>
      <c r="G19" s="49">
        <v>119.98</v>
      </c>
      <c r="H19" s="19"/>
      <c r="I19" s="29"/>
    </row>
    <row r="20" spans="1:9" ht="43.2" x14ac:dyDescent="0.3">
      <c r="A20" s="17">
        <v>6</v>
      </c>
      <c r="B20" s="20" t="s">
        <v>64</v>
      </c>
      <c r="C20" s="20" t="s">
        <v>65</v>
      </c>
      <c r="D20" s="20" t="s">
        <v>25</v>
      </c>
      <c r="E20" s="45" t="s">
        <v>66</v>
      </c>
      <c r="F20" s="35">
        <v>3</v>
      </c>
      <c r="G20" s="32">
        <v>19.899999999999999</v>
      </c>
      <c r="H20" s="19">
        <v>0</v>
      </c>
      <c r="I20" s="29"/>
    </row>
    <row r="21" spans="1:9" x14ac:dyDescent="0.3">
      <c r="A21" s="17">
        <v>12</v>
      </c>
      <c r="B21" s="19" t="s">
        <v>52</v>
      </c>
      <c r="C21" s="19"/>
      <c r="D21" s="19" t="s">
        <v>53</v>
      </c>
      <c r="E21" s="21" t="s">
        <v>54</v>
      </c>
      <c r="F21" s="17">
        <v>1</v>
      </c>
      <c r="G21" s="40">
        <v>35</v>
      </c>
      <c r="H21" s="19">
        <f>2.89+3.96</f>
        <v>6.85</v>
      </c>
      <c r="I21" s="29"/>
    </row>
    <row r="22" spans="1:9" ht="27" customHeight="1" x14ac:dyDescent="0.3">
      <c r="A22" s="17">
        <v>13</v>
      </c>
      <c r="B22" s="44" t="s">
        <v>59</v>
      </c>
      <c r="C22" s="19" t="s">
        <v>60</v>
      </c>
      <c r="D22" s="19" t="s">
        <v>25</v>
      </c>
      <c r="E22" s="47" t="s">
        <v>58</v>
      </c>
      <c r="F22" s="17">
        <v>1</v>
      </c>
      <c r="G22" s="40">
        <v>25.99</v>
      </c>
      <c r="H22" s="19">
        <v>0</v>
      </c>
      <c r="I22" s="29"/>
    </row>
    <row r="23" spans="1:9" ht="25.95" customHeight="1" x14ac:dyDescent="0.3">
      <c r="A23" s="17">
        <v>14</v>
      </c>
      <c r="B23" s="19" t="s">
        <v>56</v>
      </c>
      <c r="C23" s="19" t="s">
        <v>57</v>
      </c>
      <c r="D23" s="19" t="s">
        <v>25</v>
      </c>
      <c r="E23" s="46" t="s">
        <v>61</v>
      </c>
      <c r="F23" s="17">
        <v>1</v>
      </c>
      <c r="G23" s="40">
        <v>6.78</v>
      </c>
      <c r="H23" s="19">
        <v>0</v>
      </c>
      <c r="I23" s="29"/>
    </row>
    <row r="24" spans="1:9" x14ac:dyDescent="0.3">
      <c r="A24" s="42"/>
      <c r="B24" s="43"/>
      <c r="C24" s="43"/>
      <c r="D24" s="43"/>
      <c r="E24" s="21" t="s">
        <v>67</v>
      </c>
      <c r="F24" s="42"/>
      <c r="G24" s="41">
        <f>SUM(G10:G23)+SUM(H10:H23)</f>
        <v>629.04</v>
      </c>
      <c r="H24" s="43"/>
      <c r="I24" s="29"/>
    </row>
    <row r="25" spans="1:9" x14ac:dyDescent="0.3">
      <c r="F25" s="1"/>
      <c r="I25" s="29"/>
    </row>
    <row r="26" spans="1:9" x14ac:dyDescent="0.3">
      <c r="A26" s="7"/>
      <c r="B26" s="22"/>
      <c r="C26" s="7"/>
      <c r="D26" s="23"/>
      <c r="E26" s="7"/>
      <c r="F26" s="24"/>
      <c r="G26" s="7"/>
      <c r="H26" s="22"/>
      <c r="I26" s="29"/>
    </row>
    <row r="27" spans="1:9" x14ac:dyDescent="0.3">
      <c r="F27" s="1"/>
      <c r="I27" s="29"/>
    </row>
    <row r="28" spans="1:9" x14ac:dyDescent="0.3">
      <c r="A28" s="7"/>
      <c r="B28" s="25"/>
      <c r="C28" s="12"/>
      <c r="D28" s="10"/>
      <c r="E28" s="12"/>
      <c r="F28" s="26"/>
      <c r="G28" s="7"/>
      <c r="H28" s="25"/>
      <c r="I28" s="29"/>
    </row>
    <row r="29" spans="1:9" x14ac:dyDescent="0.3">
      <c r="F29" s="1"/>
      <c r="I29" s="29"/>
    </row>
    <row r="30" spans="1:9" x14ac:dyDescent="0.3">
      <c r="A30" s="7" t="s">
        <v>19</v>
      </c>
      <c r="B30" s="25" t="s">
        <v>46</v>
      </c>
      <c r="C30" s="12" t="s">
        <v>18</v>
      </c>
      <c r="D30" s="10" t="s">
        <v>47</v>
      </c>
      <c r="E30" s="12" t="s">
        <v>5</v>
      </c>
      <c r="F30" s="26" t="s">
        <v>48</v>
      </c>
      <c r="G30" s="7" t="s">
        <v>10</v>
      </c>
      <c r="H30" s="25" t="s">
        <v>11</v>
      </c>
      <c r="I30" s="29"/>
    </row>
  </sheetData>
  <hyperlinks>
    <hyperlink ref="D30" r:id="rId1" xr:uid="{00000000-0004-0000-0000-000000000000}"/>
    <hyperlink ref="F6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6" r:id="rId6" xr:uid="{00000000-0004-0000-0000-000005000000}"/>
    <hyperlink ref="E23" r:id="rId7" xr:uid="{00000000-0004-0000-0000-000006000000}"/>
    <hyperlink ref="E22" r:id="rId8" xr:uid="{00000000-0004-0000-0000-000007000000}"/>
    <hyperlink ref="E17" r:id="rId9" xr:uid="{00000000-0004-0000-0000-000008000000}"/>
    <hyperlink ref="E15" r:id="rId10" xr:uid="{00000000-0004-0000-0000-000009000000}"/>
    <hyperlink ref="E14" r:id="rId11" xr:uid="{00000000-0004-0000-0000-00000A000000}"/>
    <hyperlink ref="E10" r:id="rId12" xr:uid="{00000000-0004-0000-0000-00000B000000}"/>
    <hyperlink ref="E18" r:id="rId13" xr:uid="{00000000-0004-0000-0000-00000C000000}"/>
    <hyperlink ref="E21" r:id="rId14" xr:uid="{00000000-0004-0000-0000-00000D000000}"/>
    <hyperlink ref="E20" r:id="rId15" xr:uid="{00000000-0004-0000-0000-00000E000000}"/>
    <hyperlink ref="E19" r:id="rId16" xr:uid="{19BE9CF2-F76B-4F49-9C34-500376A6F1B2}"/>
    <hyperlink ref="E24" r:id="rId17" xr:uid="{4CDCF688-3D29-4521-95FC-A8E27CCA7CD0}"/>
  </hyperlinks>
  <pageMargins left="0.7" right="0.7" top="0.75" bottom="0.75" header="0.3" footer="0.3"/>
  <pageSetup orientation="portrait" verticalDpi="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Ameri, Farhad</dc:creator>
  <cp:lastModifiedBy>matthew texas</cp:lastModifiedBy>
  <dcterms:created xsi:type="dcterms:W3CDTF">2017-03-22T21:43:33Z</dcterms:created>
  <dcterms:modified xsi:type="dcterms:W3CDTF">2018-10-16T02:17:52Z</dcterms:modified>
</cp:coreProperties>
</file>