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Code Storage\Java\EP-SistDistribuidos-RPC\"/>
    </mc:Choice>
  </mc:AlternateContent>
  <xr:revisionPtr revIDLastSave="0" documentId="10_ncr:8100000_{CED303DD-7D96-496B-B9E2-BCDEA3CDF523}" xr6:coauthVersionLast="34" xr6:coauthVersionMax="34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Normal MESMA" sheetId="1" r:id="rId1"/>
    <sheet name="varLongs MESMA" sheetId="2" r:id="rId2"/>
  </sheets>
  <externalReferences>
    <externalReference r:id="rId3"/>
  </externalReferenc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2" i="2" l="1"/>
  <c r="M2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M1" i="2"/>
  <c r="L1" i="2"/>
  <c r="M2" i="1" l="1"/>
  <c r="M3" i="1"/>
  <c r="M1" i="1"/>
  <c r="L2" i="1"/>
  <c r="L3" i="1"/>
  <c r="L1" i="1"/>
</calcChain>
</file>

<file path=xl/sharedStrings.xml><?xml version="1.0" encoding="utf-8"?>
<sst xmlns="http://schemas.openxmlformats.org/spreadsheetml/2006/main" count="18" uniqueCount="18">
  <si>
    <t>send_void</t>
  </si>
  <si>
    <t>send_long</t>
  </si>
  <si>
    <t>send_person</t>
  </si>
  <si>
    <t>send_var_longs [1]</t>
  </si>
  <si>
    <t>send_var_longs [2]</t>
  </si>
  <si>
    <t>send_var_longs [4]</t>
  </si>
  <si>
    <t>send_var_longs [8]</t>
  </si>
  <si>
    <t>send_var_longs [16]</t>
  </si>
  <si>
    <t>send_var_longs [32]</t>
  </si>
  <si>
    <t>send_var_longs [64]</t>
  </si>
  <si>
    <t>send_var_longs [128]</t>
  </si>
  <si>
    <t>send_var_longs [256]</t>
  </si>
  <si>
    <t>send_var_longs [512]</t>
  </si>
  <si>
    <t>send_var_longs [1024]</t>
  </si>
  <si>
    <t>send_var_longs [2048]</t>
  </si>
  <si>
    <t>send_var_longs [4096]</t>
  </si>
  <si>
    <t>send_var_longs [8192]</t>
  </si>
  <si>
    <t>send_var_longs [16384]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</si>
</sst>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_ ;\-0.000\ "/>
  </numFmts>
  <fonts count="3" x14ac:knownFonts="1">
    <font>
      <sz val="10"/>
      <name val="Arial"/>
      <family val="2"/>
    </font>
    <font>
      <sz val="10"/>
      <name val="Arial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164" fontId="1" fillId="0" borderId="0" xfId="1" applyNumberFormat="1" applyAlignment="1">
      <alignment wrapText="1"/>
    </xf>
    <xf numFmtId="164" fontId="0" fillId="0" borderId="0" xfId="1" applyNumberFormat="1" applyFont="1" applyAlignment="1">
      <alignment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Helvetica LT Std" panose="020B0504020202020204" pitchFamily="34" charset="0"/>
              </a:rPr>
              <a:t>RPyC</a:t>
            </a:r>
            <a:r>
              <a:rPr lang="en-US" baseline="0">
                <a:latin typeface="Helvetica LT Std" panose="020B0504020202020204" pitchFamily="34" charset="0"/>
              </a:rPr>
              <a:t> Tipos básicos - local</a:t>
            </a:r>
            <a:endParaRPr lang="en-US">
              <a:latin typeface="Helvetica LT Std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201767883108585E-2"/>
          <c:y val="6.5433448793970811E-2"/>
          <c:w val="0.88892213612767912"/>
          <c:h val="0.8856637592363529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'Normal MESMA'!$L$1:$L$3</c:f>
                <c:numCache>
                  <c:formatCode>General</c:formatCode>
                  <c:ptCount val="3"/>
                  <c:pt idx="0">
                    <c:v>1.08</c:v>
                  </c:pt>
                  <c:pt idx="1">
                    <c:v>1.03</c:v>
                  </c:pt>
                  <c:pt idx="2">
                    <c:v>2.59</c:v>
                  </c:pt>
                </c:numCache>
              </c:numRef>
            </c:plus>
            <c:minus>
              <c:numRef>
                <c:f>'Normal MESMA'!$L$1:$L$3</c:f>
                <c:numCache>
                  <c:formatCode>General</c:formatCode>
                  <c:ptCount val="3"/>
                  <c:pt idx="0">
                    <c:v>1.08</c:v>
                  </c:pt>
                  <c:pt idx="1">
                    <c:v>1.03</c:v>
                  </c:pt>
                  <c:pt idx="2">
                    <c:v>2.59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'Normal MESMA'!$A$1:$A$3</c:f>
              <c:strCache>
                <c:ptCount val="3"/>
                <c:pt idx="0">
                  <c:v>send_void</c:v>
                </c:pt>
                <c:pt idx="1">
                  <c:v>send_long</c:v>
                </c:pt>
                <c:pt idx="2">
                  <c:v>send_person</c:v>
                </c:pt>
              </c:strCache>
            </c:strRef>
          </c:cat>
          <c:val>
            <c:numRef>
              <c:f>'Normal MESMA'!$L$1:$L$3</c:f>
              <c:numCache>
                <c:formatCode>General</c:formatCode>
                <c:ptCount val="3"/>
                <c:pt idx="0">
                  <c:v>1.08</c:v>
                </c:pt>
                <c:pt idx="1">
                  <c:v>1.03</c:v>
                </c:pt>
                <c:pt idx="2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B-4DA1-B72B-84AF50F48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537798760"/>
        <c:axId val="537805976"/>
      </c:barChart>
      <c:catAx>
        <c:axId val="53779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05976"/>
        <c:crossesAt val="0"/>
        <c:auto val="1"/>
        <c:lblAlgn val="ctr"/>
        <c:lblOffset val="100"/>
        <c:noMultiLvlLbl val="0"/>
      </c:catAx>
      <c:valAx>
        <c:axId val="537805976"/>
        <c:scaling>
          <c:orientation val="minMax"/>
          <c:min val="-0.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Helvetica LT Std" panose="020B0504020202020204" pitchFamily="34" charset="0"/>
              </a:rPr>
              <a:t>RPyC</a:t>
            </a:r>
            <a:r>
              <a:rPr lang="en-US" baseline="0">
                <a:latin typeface="Helvetica LT Std" panose="020B0504020202020204" pitchFamily="34" charset="0"/>
              </a:rPr>
              <a:t> Vetor de Longs - local</a:t>
            </a:r>
            <a:endParaRPr lang="en-US">
              <a:latin typeface="Helvetica LT Std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201767883108585E-2"/>
          <c:y val="6.5433448793970811E-2"/>
          <c:w val="0.88892213612767912"/>
          <c:h val="0.8856637592363529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'varLongs MESMA'!$M$1:$M$15</c:f>
                <c:numCache>
                  <c:formatCode>General</c:formatCode>
                  <c:ptCount val="15"/>
                  <c:pt idx="0">
                    <c:v>11.779945293213842</c:v>
                  </c:pt>
                  <c:pt idx="1">
                    <c:v>13.274034804836083</c:v>
                  </c:pt>
                  <c:pt idx="2">
                    <c:v>13.626775113723721</c:v>
                  </c:pt>
                  <c:pt idx="3">
                    <c:v>13.302898598091744</c:v>
                  </c:pt>
                  <c:pt idx="4">
                    <c:v>9.7922645207553565</c:v>
                  </c:pt>
                  <c:pt idx="5">
                    <c:v>12.727489933211473</c:v>
                  </c:pt>
                  <c:pt idx="6">
                    <c:v>6.9431421001029658</c:v>
                  </c:pt>
                  <c:pt idx="7">
                    <c:v>8.308469574275799</c:v>
                  </c:pt>
                  <c:pt idx="8">
                    <c:v>6.5968763652032898</c:v>
                  </c:pt>
                  <c:pt idx="9">
                    <c:v>8.3321065763707036</c:v>
                  </c:pt>
                  <c:pt idx="10">
                    <c:v>5.9125102771815996</c:v>
                  </c:pt>
                  <c:pt idx="11">
                    <c:v>40.920276147650839</c:v>
                  </c:pt>
                  <c:pt idx="12">
                    <c:v>6.3257849754441668</c:v>
                  </c:pt>
                  <c:pt idx="13">
                    <c:v>11.872489208249441</c:v>
                  </c:pt>
                  <c:pt idx="14">
                    <c:v>45.47585928575478</c:v>
                  </c:pt>
                </c:numCache>
              </c:numRef>
            </c:plus>
            <c:minus>
              <c:numRef>
                <c:f>'varLongs MESMA'!$M$1:$M$15</c:f>
                <c:numCache>
                  <c:formatCode>General</c:formatCode>
                  <c:ptCount val="15"/>
                  <c:pt idx="0">
                    <c:v>11.779945293213842</c:v>
                  </c:pt>
                  <c:pt idx="1">
                    <c:v>13.274034804836083</c:v>
                  </c:pt>
                  <c:pt idx="2">
                    <c:v>13.626775113723721</c:v>
                  </c:pt>
                  <c:pt idx="3">
                    <c:v>13.302898598091744</c:v>
                  </c:pt>
                  <c:pt idx="4">
                    <c:v>9.7922645207553565</c:v>
                  </c:pt>
                  <c:pt idx="5">
                    <c:v>12.727489933211473</c:v>
                  </c:pt>
                  <c:pt idx="6">
                    <c:v>6.9431421001029658</c:v>
                  </c:pt>
                  <c:pt idx="7">
                    <c:v>8.308469574275799</c:v>
                  </c:pt>
                  <c:pt idx="8">
                    <c:v>6.5968763652032898</c:v>
                  </c:pt>
                  <c:pt idx="9">
                    <c:v>8.3321065763707036</c:v>
                  </c:pt>
                  <c:pt idx="10">
                    <c:v>5.9125102771815996</c:v>
                  </c:pt>
                  <c:pt idx="11">
                    <c:v>40.920276147650839</c:v>
                  </c:pt>
                  <c:pt idx="12">
                    <c:v>6.3257849754441668</c:v>
                  </c:pt>
                  <c:pt idx="13">
                    <c:v>11.872489208249441</c:v>
                  </c:pt>
                  <c:pt idx="14">
                    <c:v>45.47585928575478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'varLongs MESMA'!$A$1:$A$15</c:f>
              <c:strCache>
                <c:ptCount val="15"/>
                <c:pt idx="0">
                  <c:v>send_var_longs [1]</c:v>
                </c:pt>
                <c:pt idx="1">
                  <c:v>send_var_longs [2]</c:v>
                </c:pt>
                <c:pt idx="2">
                  <c:v>send_var_longs [4]</c:v>
                </c:pt>
                <c:pt idx="3">
                  <c:v>send_var_longs [8]</c:v>
                </c:pt>
                <c:pt idx="4">
                  <c:v>send_var_longs [16]</c:v>
                </c:pt>
                <c:pt idx="5">
                  <c:v>send_var_longs [32]</c:v>
                </c:pt>
                <c:pt idx="6">
                  <c:v>send_var_longs [64]</c:v>
                </c:pt>
                <c:pt idx="7">
                  <c:v>send_var_longs [128]</c:v>
                </c:pt>
                <c:pt idx="8">
                  <c:v>send_var_longs [256]</c:v>
                </c:pt>
                <c:pt idx="9">
                  <c:v>send_var_longs [512]</c:v>
                </c:pt>
                <c:pt idx="10">
                  <c:v>send_var_longs [1024]</c:v>
                </c:pt>
                <c:pt idx="11">
                  <c:v>send_var_longs [2048]</c:v>
                </c:pt>
                <c:pt idx="12">
                  <c:v>send_var_longs [4096]</c:v>
                </c:pt>
                <c:pt idx="13">
                  <c:v>send_var_longs [8192]</c:v>
                </c:pt>
                <c:pt idx="14">
                  <c:v>send_var_longs [16384]</c:v>
                </c:pt>
              </c:strCache>
            </c:strRef>
          </c:cat>
          <c:val>
            <c:numRef>
              <c:f>'varLongs MESMA'!$L$1:$L$15</c:f>
              <c:numCache>
                <c:formatCode>General</c:formatCode>
                <c:ptCount val="15"/>
                <c:pt idx="0">
                  <c:v>38.660000000000004</c:v>
                </c:pt>
                <c:pt idx="1">
                  <c:v>37.200000000000003</c:v>
                </c:pt>
                <c:pt idx="2">
                  <c:v>37.67</c:v>
                </c:pt>
                <c:pt idx="3">
                  <c:v>32.959999999999994</c:v>
                </c:pt>
                <c:pt idx="4">
                  <c:v>35.020000000000003</c:v>
                </c:pt>
                <c:pt idx="5">
                  <c:v>48.330000000000005</c:v>
                </c:pt>
                <c:pt idx="6">
                  <c:v>70.75</c:v>
                </c:pt>
                <c:pt idx="7">
                  <c:v>112.88000000000002</c:v>
                </c:pt>
                <c:pt idx="8">
                  <c:v>197.29</c:v>
                </c:pt>
                <c:pt idx="9">
                  <c:v>361.78</c:v>
                </c:pt>
                <c:pt idx="10">
                  <c:v>686.1</c:v>
                </c:pt>
                <c:pt idx="11">
                  <c:v>1329.1299999999999</c:v>
                </c:pt>
                <c:pt idx="12">
                  <c:v>2639.6</c:v>
                </c:pt>
                <c:pt idx="13">
                  <c:v>5238.76</c:v>
                </c:pt>
                <c:pt idx="14">
                  <c:v>10435.960000000001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F-44B0-B356-0560285E1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537798760"/>
        <c:axId val="537805976"/>
      </c:barChart>
      <c:catAx>
        <c:axId val="53779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05976"/>
        <c:crossesAt val="0"/>
        <c:auto val="1"/>
        <c:lblAlgn val="ctr"/>
        <c:lblOffset val="100"/>
        <c:noMultiLvlLbl val="0"/>
      </c:catAx>
      <c:valAx>
        <c:axId val="537805976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3</xdr:row>
      <xdr:rowOff>38100</xdr:rowOff>
    </xdr:from>
    <xdr:to>
      <xdr:col>11</xdr:col>
      <xdr:colOff>752475</xdr:colOff>
      <xdr:row>38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8C27E7-86C4-4E79-AB48-5E0C53A45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10</xdr:col>
      <xdr:colOff>104775</xdr:colOff>
      <xdr:row>51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0FE9EC-C9F5-4907-87A4-984142CC2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PC%20meas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 FORA"/>
      <sheetName val="100 MESMO PC"/>
      <sheetName val="50 mesmo final"/>
      <sheetName val="Iterações local"/>
      <sheetName val="VarPessoasMESMA"/>
      <sheetName val="String MESMA"/>
      <sheetName val="Long MESMA"/>
      <sheetName val="Normais FORA"/>
      <sheetName val="VarPerson FORA"/>
      <sheetName val="Long FORA"/>
      <sheetName val="String F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Void</v>
          </cell>
          <cell r="L1">
            <v>25.3</v>
          </cell>
          <cell r="M1">
            <v>9.7416631023660454</v>
          </cell>
        </row>
        <row r="2">
          <cell r="A2" t="str">
            <v>Long</v>
          </cell>
          <cell r="L2">
            <v>21.8</v>
          </cell>
          <cell r="M2">
            <v>4.5655716448703858</v>
          </cell>
        </row>
        <row r="3">
          <cell r="A3" t="str">
            <v>Person</v>
          </cell>
          <cell r="L3">
            <v>38.5</v>
          </cell>
          <cell r="M3">
            <v>22.540087745072235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"/>
  <sheetViews>
    <sheetView zoomScaleNormal="100" workbookViewId="0">
      <selection activeCell="L12" sqref="L12"/>
    </sheetView>
  </sheetViews>
  <sheetFormatPr defaultRowHeight="12.75" x14ac:dyDescent="0.2"/>
  <cols>
    <col min="1" max="11" width="11.5703125" style="1"/>
    <col min="12" max="1025" width="35" style="1" customWidth="1"/>
  </cols>
  <sheetData>
    <row r="1" spans="1:13" x14ac:dyDescent="0.2">
      <c r="A1" s="2" t="s">
        <v>0</v>
      </c>
      <c r="B1" s="4">
        <v>1.7</v>
      </c>
      <c r="C1" s="3">
        <v>1.2</v>
      </c>
      <c r="D1" s="3">
        <v>1</v>
      </c>
      <c r="E1" s="3">
        <v>0.9</v>
      </c>
      <c r="F1" s="3">
        <v>1.2</v>
      </c>
      <c r="G1" s="3">
        <v>1.3</v>
      </c>
      <c r="H1" s="3">
        <v>0.9</v>
      </c>
      <c r="I1" s="3">
        <v>0.8</v>
      </c>
      <c r="J1" s="3">
        <v>0.9</v>
      </c>
      <c r="K1" s="3">
        <v>0.9</v>
      </c>
      <c r="L1" s="1">
        <f>AVERAGE(B1:K1)</f>
        <v>1.08</v>
      </c>
      <c r="M1" s="1">
        <f>_xlfn.STDEV.S(B1:K1)</f>
        <v>0.27406406388125959</v>
      </c>
    </row>
    <row r="2" spans="1:13" x14ac:dyDescent="0.2">
      <c r="A2" s="2" t="s">
        <v>1</v>
      </c>
      <c r="B2" s="3">
        <v>1.1000000000000001</v>
      </c>
      <c r="C2" s="3">
        <v>1</v>
      </c>
      <c r="D2" s="3">
        <v>1</v>
      </c>
      <c r="E2" s="3">
        <v>1.1000000000000001</v>
      </c>
      <c r="F2" s="3">
        <v>1.4</v>
      </c>
      <c r="G2" s="3">
        <v>0.9</v>
      </c>
      <c r="H2" s="3">
        <v>0.9</v>
      </c>
      <c r="I2" s="3">
        <v>0.9</v>
      </c>
      <c r="J2" s="3">
        <v>1.1000000000000001</v>
      </c>
      <c r="K2" s="3">
        <v>0.9</v>
      </c>
      <c r="L2" s="1">
        <f t="shared" ref="L2:L3" si="0">AVERAGE(B2:K2)</f>
        <v>1.03</v>
      </c>
      <c r="M2" s="1">
        <f t="shared" ref="M2:M3" si="1">_xlfn.STDEV.S(B2:K2)</f>
        <v>0.15670212364724215</v>
      </c>
    </row>
    <row r="3" spans="1:13" x14ac:dyDescent="0.2">
      <c r="A3" s="2" t="s">
        <v>2</v>
      </c>
      <c r="B3" s="3">
        <v>1.7</v>
      </c>
      <c r="C3" s="3">
        <v>1.5</v>
      </c>
      <c r="D3" s="3">
        <v>2</v>
      </c>
      <c r="E3" s="3">
        <v>6.3</v>
      </c>
      <c r="F3" s="3">
        <v>2</v>
      </c>
      <c r="G3" s="3">
        <v>2.4</v>
      </c>
      <c r="H3" s="3">
        <v>2.5</v>
      </c>
      <c r="I3" s="3">
        <v>2.4</v>
      </c>
      <c r="J3" s="3">
        <v>2.5</v>
      </c>
      <c r="K3" s="3">
        <v>2.6</v>
      </c>
      <c r="L3" s="1">
        <f t="shared" si="0"/>
        <v>2.59</v>
      </c>
      <c r="M3" s="1">
        <f t="shared" si="1"/>
        <v>1.3551957628164126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tabSelected="1" topLeftCell="A13" zoomScaleNormal="100" workbookViewId="0">
      <selection activeCell="L34" sqref="L34"/>
    </sheetView>
  </sheetViews>
  <sheetFormatPr defaultRowHeight="12.75" x14ac:dyDescent="0.2"/>
  <cols>
    <col min="1" max="1" width="44" customWidth="1"/>
    <col min="2" max="1025" width="11.5703125"/>
  </cols>
  <sheetData>
    <row r="1" spans="1:13" x14ac:dyDescent="0.2">
      <c r="A1" s="2" t="s">
        <v>3</v>
      </c>
      <c r="B1" s="2">
        <v>12.5</v>
      </c>
      <c r="C1" s="2">
        <v>42.7</v>
      </c>
      <c r="D1" s="2">
        <v>46.6</v>
      </c>
      <c r="E1" s="2">
        <v>51</v>
      </c>
      <c r="F1" s="2">
        <v>37.9</v>
      </c>
      <c r="G1" s="2">
        <v>25.4</v>
      </c>
      <c r="H1" s="2">
        <v>42.7</v>
      </c>
      <c r="I1" s="2">
        <v>46.5</v>
      </c>
      <c r="J1" s="2">
        <v>34.700000000000003</v>
      </c>
      <c r="K1" s="2">
        <v>46.6</v>
      </c>
      <c r="L1">
        <f>AVERAGE(B1:K1)</f>
        <v>38.660000000000004</v>
      </c>
      <c r="M1">
        <f>_xlfn.STDEV.S(B1:K1)</f>
        <v>11.779945293213842</v>
      </c>
    </row>
    <row r="2" spans="1:13" x14ac:dyDescent="0.2">
      <c r="A2" s="2" t="s">
        <v>4</v>
      </c>
      <c r="B2" s="2">
        <v>38.4</v>
      </c>
      <c r="C2" s="2">
        <v>43.1</v>
      </c>
      <c r="D2" s="2">
        <v>34.299999999999997</v>
      </c>
      <c r="E2" s="2">
        <v>47.3</v>
      </c>
      <c r="F2" s="2">
        <v>33.9</v>
      </c>
      <c r="G2" s="2">
        <v>4.5999999999999996</v>
      </c>
      <c r="H2" s="2">
        <v>30.1</v>
      </c>
      <c r="I2" s="2">
        <v>46.7</v>
      </c>
      <c r="J2" s="2">
        <v>42.3</v>
      </c>
      <c r="K2" s="2">
        <v>51.3</v>
      </c>
      <c r="L2">
        <f t="shared" ref="L2:L15" si="0">AVERAGE(B2:K2)</f>
        <v>37.200000000000003</v>
      </c>
      <c r="M2">
        <f t="shared" ref="M2:M15" si="1">_xlfn.STDEV.S(B2:K2)</f>
        <v>13.274034804836083</v>
      </c>
    </row>
    <row r="3" spans="1:13" x14ac:dyDescent="0.2">
      <c r="A3" s="2" t="s">
        <v>5</v>
      </c>
      <c r="B3" s="2">
        <v>6.3</v>
      </c>
      <c r="C3" s="2">
        <v>34.5</v>
      </c>
      <c r="D3" s="2">
        <v>47.4</v>
      </c>
      <c r="E3" s="2">
        <v>46.9</v>
      </c>
      <c r="F3" s="2">
        <v>47.4</v>
      </c>
      <c r="G3" s="2">
        <v>38.4</v>
      </c>
      <c r="H3" s="2">
        <v>22.6</v>
      </c>
      <c r="I3" s="2">
        <v>46.9</v>
      </c>
      <c r="J3" s="2">
        <v>47</v>
      </c>
      <c r="K3" s="2">
        <v>39.299999999999997</v>
      </c>
      <c r="L3">
        <f t="shared" si="0"/>
        <v>37.67</v>
      </c>
      <c r="M3">
        <f t="shared" si="1"/>
        <v>13.626775113723721</v>
      </c>
    </row>
    <row r="4" spans="1:13" x14ac:dyDescent="0.2">
      <c r="A4" s="2" t="s">
        <v>6</v>
      </c>
      <c r="B4" s="2">
        <v>25.8</v>
      </c>
      <c r="C4" s="2">
        <v>21.5</v>
      </c>
      <c r="D4" s="2">
        <v>49.9</v>
      </c>
      <c r="E4" s="2">
        <v>16.8</v>
      </c>
      <c r="F4" s="2">
        <v>39</v>
      </c>
      <c r="G4" s="2">
        <v>17</v>
      </c>
      <c r="H4" s="2">
        <v>42.2</v>
      </c>
      <c r="I4" s="2">
        <v>33.299999999999997</v>
      </c>
      <c r="J4" s="2">
        <v>54.7</v>
      </c>
      <c r="K4" s="2">
        <v>29.4</v>
      </c>
      <c r="L4">
        <f t="shared" si="0"/>
        <v>32.959999999999994</v>
      </c>
      <c r="M4">
        <f t="shared" si="1"/>
        <v>13.302898598091744</v>
      </c>
    </row>
    <row r="5" spans="1:13" x14ac:dyDescent="0.2">
      <c r="A5" s="2" t="s">
        <v>7</v>
      </c>
      <c r="B5" s="2">
        <v>26.4</v>
      </c>
      <c r="C5" s="2">
        <v>44.1</v>
      </c>
      <c r="D5" s="2">
        <v>17.600000000000001</v>
      </c>
      <c r="E5" s="2">
        <v>30.4</v>
      </c>
      <c r="F5" s="2">
        <v>52.6</v>
      </c>
      <c r="G5" s="2">
        <v>39.4</v>
      </c>
      <c r="H5" s="2">
        <v>29.6</v>
      </c>
      <c r="I5" s="2">
        <v>39.9</v>
      </c>
      <c r="J5" s="2">
        <v>35.1</v>
      </c>
      <c r="K5" s="2">
        <v>35.1</v>
      </c>
      <c r="L5">
        <f t="shared" si="0"/>
        <v>35.020000000000003</v>
      </c>
      <c r="M5">
        <f t="shared" si="1"/>
        <v>9.7922645207553565</v>
      </c>
    </row>
    <row r="6" spans="1:13" x14ac:dyDescent="0.2">
      <c r="A6" s="2" t="s">
        <v>8</v>
      </c>
      <c r="B6" s="2">
        <v>54.9</v>
      </c>
      <c r="C6" s="2">
        <v>32.299999999999997</v>
      </c>
      <c r="D6" s="2">
        <v>63.1</v>
      </c>
      <c r="E6" s="2">
        <v>53.6</v>
      </c>
      <c r="F6" s="2">
        <v>58.1</v>
      </c>
      <c r="G6" s="2">
        <v>45.2</v>
      </c>
      <c r="H6" s="2">
        <v>45.1</v>
      </c>
      <c r="I6" s="2">
        <v>62.3</v>
      </c>
      <c r="J6" s="2">
        <v>44.6</v>
      </c>
      <c r="K6" s="2">
        <v>24.1</v>
      </c>
      <c r="L6">
        <f t="shared" si="0"/>
        <v>48.330000000000005</v>
      </c>
      <c r="M6">
        <f t="shared" si="1"/>
        <v>12.727489933211473</v>
      </c>
    </row>
    <row r="7" spans="1:13" x14ac:dyDescent="0.2">
      <c r="A7" s="2" t="s">
        <v>9</v>
      </c>
      <c r="B7" s="2">
        <v>60.7</v>
      </c>
      <c r="C7" s="2">
        <v>69.7</v>
      </c>
      <c r="D7" s="2">
        <v>74</v>
      </c>
      <c r="E7" s="2">
        <v>69.7</v>
      </c>
      <c r="F7" s="2">
        <v>78.3</v>
      </c>
      <c r="G7" s="2">
        <v>70.599999999999994</v>
      </c>
      <c r="H7" s="2">
        <v>74.8</v>
      </c>
      <c r="I7" s="2">
        <v>73.900000000000006</v>
      </c>
      <c r="J7" s="2">
        <v>78.400000000000006</v>
      </c>
      <c r="K7" s="2">
        <v>57.4</v>
      </c>
      <c r="L7">
        <f t="shared" si="0"/>
        <v>70.75</v>
      </c>
      <c r="M7">
        <f t="shared" si="1"/>
        <v>6.9431421001029658</v>
      </c>
    </row>
    <row r="8" spans="1:13" x14ac:dyDescent="0.2">
      <c r="A8" s="2" t="s">
        <v>10</v>
      </c>
      <c r="B8" s="2">
        <v>100.9</v>
      </c>
      <c r="C8" s="2">
        <v>109</v>
      </c>
      <c r="D8" s="2">
        <v>127.2</v>
      </c>
      <c r="E8" s="2">
        <v>101</v>
      </c>
      <c r="F8" s="2">
        <v>109.6</v>
      </c>
      <c r="G8" s="2">
        <v>119.1</v>
      </c>
      <c r="H8" s="2">
        <v>118.1</v>
      </c>
      <c r="I8" s="2">
        <v>110.3</v>
      </c>
      <c r="J8" s="2">
        <v>115.7</v>
      </c>
      <c r="K8" s="2">
        <v>117.9</v>
      </c>
      <c r="L8">
        <f t="shared" si="0"/>
        <v>112.88000000000002</v>
      </c>
      <c r="M8">
        <f t="shared" si="1"/>
        <v>8.308469574275799</v>
      </c>
    </row>
    <row r="9" spans="1:13" x14ac:dyDescent="0.2">
      <c r="A9" s="2" t="s">
        <v>11</v>
      </c>
      <c r="B9" s="2">
        <v>191.3</v>
      </c>
      <c r="C9" s="2">
        <v>209.3</v>
      </c>
      <c r="D9" s="2">
        <v>197</v>
      </c>
      <c r="E9" s="2">
        <v>200.7</v>
      </c>
      <c r="F9" s="2">
        <v>193</v>
      </c>
      <c r="G9" s="2">
        <v>196.3</v>
      </c>
      <c r="H9" s="2">
        <v>205.2</v>
      </c>
      <c r="I9" s="2">
        <v>186.5</v>
      </c>
      <c r="J9" s="2">
        <v>196.1</v>
      </c>
      <c r="K9" s="2">
        <v>197.5</v>
      </c>
      <c r="L9">
        <f t="shared" si="0"/>
        <v>197.29</v>
      </c>
      <c r="M9">
        <f t="shared" si="1"/>
        <v>6.5968763652032898</v>
      </c>
    </row>
    <row r="10" spans="1:13" x14ac:dyDescent="0.2">
      <c r="A10" s="2" t="s">
        <v>12</v>
      </c>
      <c r="B10" s="2">
        <v>358.9</v>
      </c>
      <c r="C10" s="2">
        <v>363.4</v>
      </c>
      <c r="D10" s="2">
        <v>366.7</v>
      </c>
      <c r="E10" s="2">
        <v>367.9</v>
      </c>
      <c r="F10" s="2">
        <v>375</v>
      </c>
      <c r="G10" s="2">
        <v>360.2</v>
      </c>
      <c r="H10" s="2">
        <v>361.1</v>
      </c>
      <c r="I10" s="2">
        <v>365.6</v>
      </c>
      <c r="J10" s="2">
        <v>354.9</v>
      </c>
      <c r="K10" s="2">
        <v>344.1</v>
      </c>
      <c r="L10">
        <f t="shared" si="0"/>
        <v>361.78</v>
      </c>
      <c r="M10">
        <f t="shared" si="1"/>
        <v>8.3321065763707036</v>
      </c>
    </row>
    <row r="11" spans="1:13" x14ac:dyDescent="0.2">
      <c r="A11" s="2" t="s">
        <v>13</v>
      </c>
      <c r="B11" s="2">
        <v>687.6</v>
      </c>
      <c r="C11" s="2">
        <v>683.3</v>
      </c>
      <c r="D11" s="2">
        <v>689.7</v>
      </c>
      <c r="E11" s="2">
        <v>692.7</v>
      </c>
      <c r="F11" s="2">
        <v>679.8</v>
      </c>
      <c r="G11" s="2">
        <v>685.2</v>
      </c>
      <c r="H11" s="2">
        <v>673.5</v>
      </c>
      <c r="I11" s="2">
        <v>690.2</v>
      </c>
      <c r="J11" s="2">
        <v>687.4</v>
      </c>
      <c r="K11" s="2">
        <v>691.6</v>
      </c>
      <c r="L11">
        <f t="shared" si="0"/>
        <v>686.1</v>
      </c>
      <c r="M11">
        <f t="shared" si="1"/>
        <v>5.9125102771815996</v>
      </c>
    </row>
    <row r="12" spans="1:13" x14ac:dyDescent="0.2">
      <c r="A12" s="2" t="s">
        <v>14</v>
      </c>
      <c r="B12" s="2">
        <v>1338.8</v>
      </c>
      <c r="C12" s="2">
        <v>1348.8</v>
      </c>
      <c r="D12" s="2">
        <v>1215.5999999999999</v>
      </c>
      <c r="E12" s="2">
        <v>1328.5</v>
      </c>
      <c r="F12" s="2">
        <v>1361.6</v>
      </c>
      <c r="G12" s="2">
        <v>1339.9</v>
      </c>
      <c r="H12" s="2">
        <v>1334.2</v>
      </c>
      <c r="I12" s="2">
        <v>1345.8</v>
      </c>
      <c r="J12" s="2">
        <v>1342.9</v>
      </c>
      <c r="K12" s="2">
        <v>1335.2</v>
      </c>
      <c r="L12">
        <f t="shared" si="0"/>
        <v>1329.1299999999999</v>
      </c>
      <c r="M12">
        <f t="shared" si="1"/>
        <v>40.920276147650839</v>
      </c>
    </row>
    <row r="13" spans="1:13" x14ac:dyDescent="0.2">
      <c r="A13" s="2" t="s">
        <v>15</v>
      </c>
      <c r="B13" s="2">
        <v>2642.1</v>
      </c>
      <c r="C13" s="2">
        <v>2643.5</v>
      </c>
      <c r="D13" s="2">
        <v>2651.2</v>
      </c>
      <c r="E13" s="2">
        <v>2642.2</v>
      </c>
      <c r="F13" s="2">
        <v>2640.4</v>
      </c>
      <c r="G13" s="2">
        <v>2633.3</v>
      </c>
      <c r="H13" s="2">
        <v>2640.5</v>
      </c>
      <c r="I13" s="2">
        <v>2628.2</v>
      </c>
      <c r="J13" s="2">
        <v>2640.1</v>
      </c>
      <c r="K13" s="2">
        <v>2634.5</v>
      </c>
      <c r="L13">
        <f t="shared" si="0"/>
        <v>2639.6</v>
      </c>
      <c r="M13">
        <f t="shared" si="1"/>
        <v>6.3257849754441668</v>
      </c>
    </row>
    <row r="14" spans="1:13" x14ac:dyDescent="0.2">
      <c r="A14" s="2" t="s">
        <v>16</v>
      </c>
      <c r="B14" s="2">
        <v>5242.3999999999996</v>
      </c>
      <c r="C14" s="2">
        <v>5255.3</v>
      </c>
      <c r="D14" s="2">
        <v>5235</v>
      </c>
      <c r="E14" s="2">
        <v>5243.9</v>
      </c>
      <c r="F14" s="2">
        <v>5242.3</v>
      </c>
      <c r="G14" s="2">
        <v>5241.8999999999996</v>
      </c>
      <c r="H14" s="2">
        <v>5222</v>
      </c>
      <c r="I14" s="2">
        <v>5250.3</v>
      </c>
      <c r="J14" s="2">
        <v>5238.2</v>
      </c>
      <c r="K14" s="2">
        <v>5216.3</v>
      </c>
      <c r="L14">
        <f t="shared" si="0"/>
        <v>5238.76</v>
      </c>
      <c r="M14">
        <f t="shared" si="1"/>
        <v>11.872489208249441</v>
      </c>
    </row>
    <row r="15" spans="1:13" x14ac:dyDescent="0.2">
      <c r="A15" s="2" t="s">
        <v>17</v>
      </c>
      <c r="B15" s="2">
        <v>10415.5</v>
      </c>
      <c r="C15" s="2">
        <v>10446.799999999999</v>
      </c>
      <c r="D15" s="2">
        <v>10460.200000000001</v>
      </c>
      <c r="E15" s="2">
        <v>10434.299999999999</v>
      </c>
      <c r="F15" s="2">
        <v>10463</v>
      </c>
      <c r="G15" s="2">
        <v>10427.9</v>
      </c>
      <c r="H15" s="2">
        <v>10462.299999999999</v>
      </c>
      <c r="I15" s="2">
        <v>10452.9</v>
      </c>
      <c r="J15" s="2">
        <v>10318.1</v>
      </c>
      <c r="K15" s="2">
        <v>10478.6</v>
      </c>
      <c r="L15">
        <f t="shared" si="0"/>
        <v>10435.960000000001</v>
      </c>
      <c r="M15">
        <f t="shared" si="1"/>
        <v>45.47585928575478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Normal MESMA</vt:lpstr>
      <vt:lpstr>varLongs MESMA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Marcos</cp:lastModifiedBy>
  <cp:revision>1</cp:revision>
  <dcterms:created xsi:type="dcterms:W3CDTF">2018-07-08T01:43:08Z</dcterms:created>
  <dcterms:modified xsi:type="dcterms:W3CDTF">2018-07-08T22:19:04Z</dcterms:modified>
  <dc:language>pt-BR</dc:language>
</cp:coreProperties>
</file>