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filterPrivacy="1" defaultThemeVersion="124226"/>
  <bookViews>
    <workbookView xWindow="240" yWindow="105" windowWidth="14805" windowHeight="8010" activeTab="1"/>
  </bookViews>
  <sheets>
    <sheet name="inscritos" sheetId="1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F9" i="4" l="1"/>
  <c r="F21" i="1"/>
  <c r="D24" i="1" l="1"/>
  <c r="F10" i="4" l="1"/>
  <c r="F8" i="4" l="1"/>
  <c r="C6" i="4" l="1"/>
</calcChain>
</file>

<file path=xl/sharedStrings.xml><?xml version="1.0" encoding="utf-8"?>
<sst xmlns="http://schemas.openxmlformats.org/spreadsheetml/2006/main" count="87" uniqueCount="73">
  <si>
    <t>Institución</t>
  </si>
  <si>
    <t>Colegio Alcázar de las Condes</t>
  </si>
  <si>
    <t>Colegio Don Orione</t>
  </si>
  <si>
    <t>Colegio Alborada School</t>
  </si>
  <si>
    <t>femirandao@gmail.com</t>
  </si>
  <si>
    <t>Felipe Miranda</t>
  </si>
  <si>
    <t>Fabián Quezada</t>
  </si>
  <si>
    <t xml:space="preserve">Fquezadaaranda@gmail.com </t>
  </si>
  <si>
    <t>jerez.pablo@gmail.com</t>
  </si>
  <si>
    <t>Pablo Jerez</t>
  </si>
  <si>
    <t>Presupuesto</t>
  </si>
  <si>
    <t>Colegio San Ignacio El Bosque</t>
  </si>
  <si>
    <t>Daniel Pinto</t>
  </si>
  <si>
    <t>dpinto@iomaristas.cl</t>
  </si>
  <si>
    <t>anatoliog@gmail.com</t>
  </si>
  <si>
    <t>Martina Alarcón</t>
  </si>
  <si>
    <t>Presupuesto actual</t>
  </si>
  <si>
    <t>Inscritos</t>
  </si>
  <si>
    <t>Steam</t>
  </si>
  <si>
    <t>Comida</t>
  </si>
  <si>
    <t>Trofeos/Medallas</t>
  </si>
  <si>
    <t>davidaparicio@liceo1.cl</t>
  </si>
  <si>
    <t>David Aparicio</t>
  </si>
  <si>
    <t>nataly.yanez@institutoingles.cl</t>
  </si>
  <si>
    <t>Nataly Yañez</t>
  </si>
  <si>
    <t>Fundacion Nerds</t>
  </si>
  <si>
    <t>Matías Sir</t>
  </si>
  <si>
    <t>matiassir@gmail.com</t>
  </si>
  <si>
    <t>Colegio José Antonio Lecaros</t>
  </si>
  <si>
    <t>Roberto Rubio</t>
  </si>
  <si>
    <t>Sandra Miranda</t>
  </si>
  <si>
    <t>roberto.rubio@csi.cl</t>
  </si>
  <si>
    <t>slmiranda@uc.cl</t>
  </si>
  <si>
    <t>Colegio Obispo Alvear de Puente Alto</t>
  </si>
  <si>
    <t>profesoralonsogalaz@gmail.com</t>
  </si>
  <si>
    <t>Alonso Galaz</t>
  </si>
  <si>
    <t>Anatolio Gonzalez</t>
  </si>
  <si>
    <t>csaldias@liceocarmelacarvajal.cl</t>
  </si>
  <si>
    <t>Claudio Saldías</t>
  </si>
  <si>
    <t>Liceo Carmela Carvajal de Prat </t>
  </si>
  <si>
    <t>Saint Charles College</t>
  </si>
  <si>
    <t>profealemeza@gmail.com</t>
  </si>
  <si>
    <t>Alejandra Meza</t>
  </si>
  <si>
    <t>carlos.bustamante@css.cl</t>
  </si>
  <si>
    <t>Carlos Bustamante</t>
  </si>
  <si>
    <t>Colegio Suizo de Santiago</t>
  </si>
  <si>
    <t>otros</t>
  </si>
  <si>
    <t>Colegio Mariano de Schöenstatt</t>
  </si>
  <si>
    <t>Matías Zanforlin</t>
  </si>
  <si>
    <t>mzanforlins@colegiomariano.cl</t>
  </si>
  <si>
    <t>bernardino.garcia@uniacc.edu</t>
  </si>
  <si>
    <t>Alan García</t>
  </si>
  <si>
    <t>Instituto O'higghns de Rancagua</t>
  </si>
  <si>
    <t>Instituto inglés de Rancagua</t>
  </si>
  <si>
    <t>N°</t>
  </si>
  <si>
    <t>1,2,3</t>
  </si>
  <si>
    <t>19,20,21,22</t>
  </si>
  <si>
    <t>24,25,26</t>
  </si>
  <si>
    <t>Liceo N°1 Javiera Carrera</t>
  </si>
  <si>
    <t xml:space="preserve">Centro educacional  Fernando de Aragón </t>
  </si>
  <si>
    <t>martina.alarcon@culinary.cl</t>
  </si>
  <si>
    <t>Colegio Institución Teresiana</t>
  </si>
  <si>
    <t>lestier.guti@gmail.com</t>
  </si>
  <si>
    <t>x</t>
  </si>
  <si>
    <t>v</t>
  </si>
  <si>
    <t>l</t>
  </si>
  <si>
    <t>a</t>
  </si>
  <si>
    <t>4 , 30</t>
  </si>
  <si>
    <t>xo</t>
  </si>
  <si>
    <t>luis.diaz@cpjk.cl</t>
  </si>
  <si>
    <t>Luis Diaz</t>
  </si>
  <si>
    <t>Colegio Padre José Kentenich</t>
  </si>
  <si>
    <t>Huincha 3M + Galletas + jugo + Papa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</si>
</sst>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2" fillId="0" borderId="1" xfId="0" applyFont="1" applyBorder="1"/>
    <xf numFmtId="164" fontId="0" fillId="0" borderId="0" xfId="1" applyNumberFormat="1" applyFont="1"/>
    <xf numFmtId="164" fontId="0" fillId="2" borderId="0" xfId="1" applyNumberFormat="1" applyFont="1" applyFill="1"/>
    <xf numFmtId="0" fontId="3" fillId="0" borderId="1" xfId="2" applyBorder="1"/>
    <xf numFmtId="0" fontId="3" fillId="0" borderId="0" xfId="2"/>
    <xf numFmtId="164" fontId="0" fillId="2" borderId="0" xfId="0" applyNumberFormat="1" applyFill="1"/>
    <xf numFmtId="0" fontId="0" fillId="3" borderId="1" xfId="0" applyFill="1" applyBorder="1"/>
    <xf numFmtId="164" fontId="0" fillId="0" borderId="0" xfId="0" applyNumberFormat="1" applyFill="1"/>
    <xf numFmtId="0" fontId="0" fillId="0" borderId="1" xfId="0" applyFill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Fill="1" applyBorder="1"/>
    <xf numFmtId="164" fontId="0" fillId="0" borderId="0" xfId="0" applyNumberFormat="1"/>
    <xf numFmtId="0" fontId="0" fillId="0" borderId="1" xfId="0" applyFont="1" applyBorder="1"/>
    <xf numFmtId="0" fontId="0" fillId="0" borderId="0" xfId="0" applyFont="1"/>
    <xf numFmtId="1" fontId="0" fillId="0" borderId="1" xfId="0" applyNumberFormat="1" applyFont="1" applyBorder="1"/>
    <xf numFmtId="1" fontId="0" fillId="2" borderId="1" xfId="0" applyNumberFormat="1" applyFont="1" applyFill="1" applyBorder="1"/>
    <xf numFmtId="0" fontId="0" fillId="0" borderId="0" xfId="0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16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6" fillId="0" borderId="0" xfId="0" applyFont="1"/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roberto.rubio@csi.cl" TargetMode="External"/><Relationship Id="rId13" Type="http://schemas.openxmlformats.org/officeDocument/2006/relationships/hyperlink" Target="mailto:dpinto@iomaristas.cl" TargetMode="External"/><Relationship Id="rId18" Type="http://schemas.openxmlformats.org/officeDocument/2006/relationships/hyperlink" Target="mailto:luis.diaz@cpjk.cl" TargetMode="External"/><Relationship Id="rId3" Type="http://schemas.openxmlformats.org/officeDocument/2006/relationships/hyperlink" Target="mailto:Fquezadaaranda@gmail.com" TargetMode="External"/><Relationship Id="rId7" Type="http://schemas.openxmlformats.org/officeDocument/2006/relationships/hyperlink" Target="mailto:matiassir@gmail.com" TargetMode="External"/><Relationship Id="rId12" Type="http://schemas.openxmlformats.org/officeDocument/2006/relationships/hyperlink" Target="mailto:csaldias@liceocarmelacarvajal.cl" TargetMode="External"/><Relationship Id="rId17" Type="http://schemas.openxmlformats.org/officeDocument/2006/relationships/hyperlink" Target="mailto:bernardino.garcia@uniacc.edu" TargetMode="External"/><Relationship Id="rId2" Type="http://schemas.openxmlformats.org/officeDocument/2006/relationships/hyperlink" Target="mailto:jerez.pablo@gmail.com" TargetMode="External"/><Relationship Id="rId16" Type="http://schemas.openxmlformats.org/officeDocument/2006/relationships/hyperlink" Target="mailto:mzanforlins@colegiomariano.cl" TargetMode="External"/><Relationship Id="rId1" Type="http://schemas.openxmlformats.org/officeDocument/2006/relationships/hyperlink" Target="mailto:martina.alarcon@culinary.cl" TargetMode="External"/><Relationship Id="rId6" Type="http://schemas.openxmlformats.org/officeDocument/2006/relationships/hyperlink" Target="mailto:davidaparicio@liceo1.cl" TargetMode="External"/><Relationship Id="rId11" Type="http://schemas.openxmlformats.org/officeDocument/2006/relationships/hyperlink" Target="mailto:anatoliog@gmail.com" TargetMode="External"/><Relationship Id="rId5" Type="http://schemas.openxmlformats.org/officeDocument/2006/relationships/hyperlink" Target="mailto:nataly.yanez@institutoingles.cl" TargetMode="External"/><Relationship Id="rId15" Type="http://schemas.openxmlformats.org/officeDocument/2006/relationships/hyperlink" Target="mailto:carlos.bustamante@css.cl" TargetMode="External"/><Relationship Id="rId10" Type="http://schemas.openxmlformats.org/officeDocument/2006/relationships/hyperlink" Target="mailto:profesoralonsogalaz@gmail.com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femirandao@gmail.com" TargetMode="External"/><Relationship Id="rId9" Type="http://schemas.openxmlformats.org/officeDocument/2006/relationships/hyperlink" Target="mailto:slmiranda@uc.cl" TargetMode="External"/><Relationship Id="rId14" Type="http://schemas.openxmlformats.org/officeDocument/2006/relationships/hyperlink" Target="mailto:profealemez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4"/>
  <sheetViews>
    <sheetView topLeftCell="A5" workbookViewId="0">
      <selection activeCell="A25" sqref="A25"/>
    </sheetView>
  </sheetViews>
  <sheetFormatPr baseColWidth="10" defaultColWidth="9" defaultRowHeight="15" x14ac:dyDescent="0.25"/>
  <cols>
    <col min="2" max="2" width="10.7109375" style="19" bestFit="1" customWidth="1"/>
    <col min="3" max="3" width="37.85546875" bestFit="1" customWidth="1"/>
    <col min="4" max="4" width="17.5703125" bestFit="1" customWidth="1"/>
    <col min="5" max="5" width="30.28515625" bestFit="1" customWidth="1"/>
    <col min="6" max="6" width="6.28515625" style="16" customWidth="1"/>
  </cols>
  <sheetData>
    <row r="2" spans="1:7" x14ac:dyDescent="0.25">
      <c r="B2" s="20" t="s">
        <v>54</v>
      </c>
      <c r="C2" s="2" t="s">
        <v>0</v>
      </c>
      <c r="D2" s="1"/>
      <c r="E2" s="1"/>
      <c r="F2" s="15"/>
    </row>
    <row r="3" spans="1:7" x14ac:dyDescent="0.25">
      <c r="A3" t="s">
        <v>65</v>
      </c>
      <c r="B3" s="22" t="s">
        <v>55</v>
      </c>
      <c r="C3" s="15" t="s">
        <v>47</v>
      </c>
      <c r="D3" s="1" t="s">
        <v>48</v>
      </c>
      <c r="E3" s="5" t="s">
        <v>49</v>
      </c>
      <c r="F3" s="15">
        <v>3</v>
      </c>
    </row>
    <row r="4" spans="1:7" x14ac:dyDescent="0.25">
      <c r="A4" t="s">
        <v>68</v>
      </c>
      <c r="B4" s="23" t="s">
        <v>67</v>
      </c>
      <c r="C4" s="1" t="s">
        <v>1</v>
      </c>
      <c r="D4" s="1" t="s">
        <v>5</v>
      </c>
      <c r="E4" s="5" t="s">
        <v>4</v>
      </c>
      <c r="F4" s="17">
        <v>2</v>
      </c>
    </row>
    <row r="5" spans="1:7" x14ac:dyDescent="0.25">
      <c r="A5" t="s">
        <v>63</v>
      </c>
      <c r="B5" s="23">
        <v>5.6</v>
      </c>
      <c r="C5" s="1" t="s">
        <v>2</v>
      </c>
      <c r="D5" s="1" t="s">
        <v>6</v>
      </c>
      <c r="E5" s="5" t="s">
        <v>7</v>
      </c>
      <c r="F5" s="15">
        <v>2</v>
      </c>
    </row>
    <row r="6" spans="1:7" ht="15.75" x14ac:dyDescent="0.25">
      <c r="A6" t="s">
        <v>63</v>
      </c>
      <c r="B6" s="23">
        <v>7</v>
      </c>
      <c r="C6" s="1" t="s">
        <v>3</v>
      </c>
      <c r="D6" s="1" t="s">
        <v>9</v>
      </c>
      <c r="E6" s="5" t="s">
        <v>8</v>
      </c>
      <c r="F6" s="15">
        <v>1</v>
      </c>
      <c r="G6" s="24" t="s">
        <v>62</v>
      </c>
    </row>
    <row r="7" spans="1:7" x14ac:dyDescent="0.25">
      <c r="A7" t="s">
        <v>65</v>
      </c>
      <c r="B7" s="23">
        <v>8</v>
      </c>
      <c r="C7" s="1" t="s">
        <v>25</v>
      </c>
      <c r="D7" s="1" t="s">
        <v>15</v>
      </c>
      <c r="E7" s="5" t="s">
        <v>60</v>
      </c>
      <c r="F7" s="15">
        <v>1</v>
      </c>
    </row>
    <row r="8" spans="1:7" x14ac:dyDescent="0.25">
      <c r="A8" t="s">
        <v>64</v>
      </c>
      <c r="B8" s="23">
        <v>9</v>
      </c>
      <c r="C8" s="1" t="s">
        <v>53</v>
      </c>
      <c r="D8" s="1" t="s">
        <v>24</v>
      </c>
      <c r="E8" s="5" t="s">
        <v>23</v>
      </c>
      <c r="F8" s="15">
        <v>1</v>
      </c>
    </row>
    <row r="9" spans="1:7" x14ac:dyDescent="0.25">
      <c r="A9" t="s">
        <v>63</v>
      </c>
      <c r="B9" s="23">
        <v>10.11</v>
      </c>
      <c r="C9" s="10" t="s">
        <v>59</v>
      </c>
      <c r="D9" s="1" t="s">
        <v>26</v>
      </c>
      <c r="E9" s="6" t="s">
        <v>27</v>
      </c>
      <c r="F9" s="15">
        <v>2</v>
      </c>
    </row>
    <row r="10" spans="1:7" x14ac:dyDescent="0.25">
      <c r="A10" t="s">
        <v>63</v>
      </c>
      <c r="B10" s="23">
        <v>12</v>
      </c>
      <c r="C10" s="10" t="s">
        <v>58</v>
      </c>
      <c r="D10" s="1" t="s">
        <v>22</v>
      </c>
      <c r="E10" s="5" t="s">
        <v>21</v>
      </c>
      <c r="F10" s="15">
        <v>1</v>
      </c>
    </row>
    <row r="11" spans="1:7" x14ac:dyDescent="0.25">
      <c r="A11" t="s">
        <v>63</v>
      </c>
      <c r="B11" s="23">
        <v>13</v>
      </c>
      <c r="C11" s="8" t="s">
        <v>28</v>
      </c>
      <c r="D11" s="1" t="s">
        <v>30</v>
      </c>
      <c r="E11" s="5" t="s">
        <v>32</v>
      </c>
      <c r="F11" s="15">
        <v>1</v>
      </c>
    </row>
    <row r="12" spans="1:7" x14ac:dyDescent="0.25">
      <c r="A12" t="s">
        <v>66</v>
      </c>
      <c r="B12" s="23">
        <v>14.15</v>
      </c>
      <c r="C12" s="10" t="s">
        <v>11</v>
      </c>
      <c r="D12" s="1" t="s">
        <v>29</v>
      </c>
      <c r="E12" s="5" t="s">
        <v>31</v>
      </c>
      <c r="F12" s="15">
        <v>2</v>
      </c>
    </row>
    <row r="13" spans="1:7" x14ac:dyDescent="0.25">
      <c r="A13" t="s">
        <v>66</v>
      </c>
      <c r="B13" s="23">
        <v>16.170000000000002</v>
      </c>
      <c r="C13" s="8" t="s">
        <v>11</v>
      </c>
      <c r="D13" s="1" t="s">
        <v>36</v>
      </c>
      <c r="E13" s="5" t="s">
        <v>14</v>
      </c>
      <c r="F13" s="15">
        <v>2</v>
      </c>
    </row>
    <row r="14" spans="1:7" x14ac:dyDescent="0.25">
      <c r="A14" t="s">
        <v>63</v>
      </c>
      <c r="B14" s="23">
        <v>18</v>
      </c>
      <c r="C14" s="10" t="s">
        <v>33</v>
      </c>
      <c r="D14" s="1" t="s">
        <v>35</v>
      </c>
      <c r="E14" s="5" t="s">
        <v>34</v>
      </c>
      <c r="F14" s="15">
        <v>1</v>
      </c>
    </row>
    <row r="15" spans="1:7" x14ac:dyDescent="0.25">
      <c r="A15" t="s">
        <v>66</v>
      </c>
      <c r="B15" s="23" t="s">
        <v>56</v>
      </c>
      <c r="C15" s="12" t="s">
        <v>40</v>
      </c>
      <c r="D15" s="1" t="s">
        <v>51</v>
      </c>
      <c r="E15" s="5" t="s">
        <v>50</v>
      </c>
      <c r="F15" s="15">
        <v>4</v>
      </c>
    </row>
    <row r="16" spans="1:7" x14ac:dyDescent="0.25">
      <c r="A16" t="s">
        <v>63</v>
      </c>
      <c r="B16" s="23">
        <v>23</v>
      </c>
      <c r="C16" s="13" t="s">
        <v>39</v>
      </c>
      <c r="D16" s="11" t="s">
        <v>38</v>
      </c>
      <c r="E16" s="5" t="s">
        <v>37</v>
      </c>
      <c r="F16" s="15">
        <v>1</v>
      </c>
    </row>
    <row r="17" spans="1:6" x14ac:dyDescent="0.25">
      <c r="A17" t="s">
        <v>64</v>
      </c>
      <c r="B17" s="23" t="s">
        <v>57</v>
      </c>
      <c r="C17" s="13" t="s">
        <v>52</v>
      </c>
      <c r="D17" s="11" t="s">
        <v>12</v>
      </c>
      <c r="E17" s="5" t="s">
        <v>13</v>
      </c>
      <c r="F17" s="15">
        <v>3</v>
      </c>
    </row>
    <row r="18" spans="1:6" x14ac:dyDescent="0.25">
      <c r="A18" t="s">
        <v>66</v>
      </c>
      <c r="B18" s="23">
        <v>27</v>
      </c>
      <c r="C18" s="1" t="s">
        <v>45</v>
      </c>
      <c r="D18" s="1" t="s">
        <v>44</v>
      </c>
      <c r="E18" s="5" t="s">
        <v>43</v>
      </c>
      <c r="F18" s="15">
        <v>1</v>
      </c>
    </row>
    <row r="19" spans="1:6" ht="15.75" customHeight="1" x14ac:dyDescent="0.25">
      <c r="A19" t="s">
        <v>63</v>
      </c>
      <c r="B19" s="23">
        <v>28</v>
      </c>
      <c r="C19" s="1" t="s">
        <v>61</v>
      </c>
      <c r="D19" s="1" t="s">
        <v>42</v>
      </c>
      <c r="E19" s="6" t="s">
        <v>41</v>
      </c>
      <c r="F19" s="15">
        <v>1</v>
      </c>
    </row>
    <row r="20" spans="1:6" ht="15.75" customHeight="1" x14ac:dyDescent="0.25">
      <c r="A20" t="s">
        <v>66</v>
      </c>
      <c r="B20" s="23">
        <v>29</v>
      </c>
      <c r="C20" s="1" t="s">
        <v>71</v>
      </c>
      <c r="D20" s="1" t="s">
        <v>70</v>
      </c>
      <c r="E20" s="6" t="s">
        <v>69</v>
      </c>
      <c r="F20" s="15">
        <v>1</v>
      </c>
    </row>
    <row r="21" spans="1:6" x14ac:dyDescent="0.25">
      <c r="B21" s="21"/>
      <c r="C21" s="1"/>
      <c r="D21" s="1"/>
      <c r="E21" s="1"/>
      <c r="F21" s="18">
        <f>SUM(F3:F20)</f>
        <v>30</v>
      </c>
    </row>
    <row r="24" spans="1:6" x14ac:dyDescent="0.25">
      <c r="C24" t="s">
        <v>10</v>
      </c>
      <c r="D24" s="4">
        <f>(F21-3)*25000</f>
        <v>675000</v>
      </c>
    </row>
  </sheetData>
  <hyperlinks>
    <hyperlink ref="E7" r:id="rId1"/>
    <hyperlink ref="E6" r:id="rId2"/>
    <hyperlink ref="E5" r:id="rId3"/>
    <hyperlink ref="E4" r:id="rId4"/>
    <hyperlink ref="E8" r:id="rId5"/>
    <hyperlink ref="E10" r:id="rId6"/>
    <hyperlink ref="E9" r:id="rId7"/>
    <hyperlink ref="E12" r:id="rId8"/>
    <hyperlink ref="E11" r:id="rId9"/>
    <hyperlink ref="E14" r:id="rId10"/>
    <hyperlink ref="E13" r:id="rId11"/>
    <hyperlink ref="E16" r:id="rId12"/>
    <hyperlink ref="E17" r:id="rId13"/>
    <hyperlink ref="E19" r:id="rId14"/>
    <hyperlink ref="E18" r:id="rId15"/>
    <hyperlink ref="E3" r:id="rId16"/>
    <hyperlink ref="E15" r:id="rId17"/>
    <hyperlink ref="E20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0"/>
  <sheetViews>
    <sheetView tabSelected="1" workbookViewId="0">
      <selection activeCell="A9" sqref="A9"/>
    </sheetView>
  </sheetViews>
  <sheetFormatPr baseColWidth="10" defaultColWidth="9" defaultRowHeight="15" x14ac:dyDescent="0.25"/>
  <cols>
    <col min="2" max="2" width="19.140625" customWidth="1"/>
    <col min="3" max="3" width="10.42578125" bestFit="1" customWidth="1"/>
    <col min="5" max="5" width="32.7109375" bestFit="1" customWidth="1"/>
    <col min="6" max="6" width="19.5703125" customWidth="1"/>
  </cols>
  <sheetData>
    <row r="2" spans="2:6" x14ac:dyDescent="0.25">
      <c r="B2" t="s">
        <v>16</v>
      </c>
    </row>
    <row r="4" spans="2:6" x14ac:dyDescent="0.25">
      <c r="B4" t="s">
        <v>17</v>
      </c>
      <c r="C4" s="3">
        <v>675000</v>
      </c>
      <c r="E4" t="s">
        <v>20</v>
      </c>
      <c r="F4" s="3">
        <v>150000</v>
      </c>
    </row>
    <row r="5" spans="2:6" x14ac:dyDescent="0.25">
      <c r="C5" s="3"/>
      <c r="E5" t="s">
        <v>18</v>
      </c>
      <c r="F5" s="3">
        <v>120000</v>
      </c>
    </row>
    <row r="6" spans="2:6" x14ac:dyDescent="0.25">
      <c r="C6" s="7">
        <f>SUM(C4:C5)</f>
        <v>675000</v>
      </c>
      <c r="E6" t="s">
        <v>19</v>
      </c>
      <c r="F6" s="3">
        <v>367000</v>
      </c>
    </row>
    <row r="7" spans="2:6" x14ac:dyDescent="0.25">
      <c r="C7" s="9"/>
      <c r="E7" t="s">
        <v>72</v>
      </c>
      <c r="F7" s="3">
        <v>38000</v>
      </c>
    </row>
    <row r="8" spans="2:6" x14ac:dyDescent="0.25">
      <c r="F8" s="4">
        <f>SUM(F4:F7)</f>
        <v>675000</v>
      </c>
    </row>
    <row r="9" spans="2:6" x14ac:dyDescent="0.25">
      <c r="F9">
        <f>40*(1500+5500+2150)</f>
        <v>366000</v>
      </c>
    </row>
    <row r="10" spans="2:6" x14ac:dyDescent="0.25">
      <c r="E10" t="s">
        <v>46</v>
      </c>
      <c r="F10" s="14">
        <f>F6-F9</f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inscritos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2017-05-03T13:30:21Z</dcterms:modified>
</cp:coreProperties>
</file>