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SEian\AppData\Roaming\Microsoft\Windows\Network Shortcuts\"/>
    </mc:Choice>
  </mc:AlternateContent>
  <xr:revisionPtr revIDLastSave="0" documentId="8_{49AF0401-70C3-490E-B8A1-89E0FC54165E}" xr6:coauthVersionLast="47" xr6:coauthVersionMax="47" xr10:uidLastSave="{00000000-0000-0000-0000-000000000000}"/>
  <bookViews>
    <workbookView xWindow="-120" yWindow="-120" windowWidth="20730" windowHeight="11040" firstSheet="2" activeTab="8" xr2:uid="{00000000-000D-0000-FFFF-FFFF00000000}"/>
  </bookViews>
  <sheets>
    <sheet name="Q-1(C)" sheetId="6" r:id="rId1"/>
    <sheet name="Q-1(D)" sheetId="5" r:id="rId2"/>
    <sheet name="Q-1(A)" sheetId="8" r:id="rId3"/>
    <sheet name="Sheet10" sheetId="10" r:id="rId4"/>
    <sheet name="Q-1(B)" sheetId="9" r:id="rId5"/>
    <sheet name="Q-1(E)" sheetId="12" r:id="rId6"/>
    <sheet name="Raw Data" sheetId="1" r:id="rId7"/>
    <sheet name="question 2" sheetId="13" r:id="rId8"/>
    <sheet name=" Q-3A,B" sheetId="14" r:id="rId9"/>
    <sheet name="Q-4" sheetId="15" r:id="rId10"/>
    <sheet name="Sheet2" sheetId="16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Sheet1!$A$3:$G$7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14" l="1"/>
  <c r="G8" i="15"/>
  <c r="G9" i="15"/>
  <c r="G10" i="15"/>
  <c r="G11" i="15"/>
  <c r="G12" i="15"/>
  <c r="G13" i="15"/>
  <c r="G14" i="15"/>
  <c r="G15" i="15"/>
  <c r="G16" i="15"/>
  <c r="G17" i="15"/>
  <c r="G18" i="15"/>
  <c r="G7" i="15"/>
  <c r="W68" i="14"/>
  <c r="W52" i="14"/>
  <c r="R63" i="14"/>
  <c r="R46" i="14"/>
  <c r="R29" i="14"/>
  <c r="G6" i="14" l="1"/>
  <c r="G7" i="14"/>
  <c r="G5" i="14"/>
  <c r="F6" i="14"/>
  <c r="F7" i="14"/>
  <c r="F5" i="14"/>
  <c r="I9" i="13"/>
  <c r="J9" i="13" s="1"/>
  <c r="I10" i="13"/>
  <c r="J10" i="13" s="1"/>
  <c r="I11" i="13"/>
  <c r="I12" i="13"/>
  <c r="J12" i="13" s="1"/>
  <c r="I13" i="13"/>
  <c r="I8" i="13"/>
  <c r="J8" i="13" s="1"/>
  <c r="T9" i="13"/>
  <c r="U9" i="13" s="1"/>
  <c r="X9" i="13" s="1"/>
  <c r="T10" i="13"/>
  <c r="U10" i="13" s="1"/>
  <c r="X10" i="13" s="1"/>
  <c r="T11" i="13"/>
  <c r="U11" i="13" s="1"/>
  <c r="X11" i="13" s="1"/>
  <c r="T12" i="13"/>
  <c r="U12" i="13" s="1"/>
  <c r="X12" i="13" s="1"/>
  <c r="T13" i="13"/>
  <c r="U13" i="13" s="1"/>
  <c r="X13" i="13" s="1"/>
  <c r="T14" i="13"/>
  <c r="U14" i="13" s="1"/>
  <c r="X14" i="13" s="1"/>
  <c r="J11" i="13"/>
  <c r="J13" i="13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8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<sst xmlns="http://schemas.openxmlformats.org/spreadsheetml/2006/main" count="936" uniqueCount="102">
  <si>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</si>
  <si>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</si>
  <si>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</si>
  <si>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</si>
  <si>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</si>
  <si>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</si>
  <si>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</si>
  <si>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</si>
  <si>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</si>
  <si>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</si>
  <si>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</si>
  <si>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</si>
  <si>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</si>
  <si>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</si>
  <si>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</si>
  <si>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</si>
  <si>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</si>
  <si>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</si>
  <si>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</si>
  <si>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</si>
  <si>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</si>
  <si>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</si>
  <si>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</si>
  <si>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</si>
  <si>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</si>
  <si>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</si>
  <si>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</si>
  <si>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Sum of Quantity</t>
  </si>
  <si>
    <t>Sum of Unit Price (BDT)</t>
  </si>
  <si>
    <t>Sum of Total Sales (BDT)</t>
  </si>
  <si>
    <t>Id</t>
  </si>
  <si>
    <t>Name</t>
  </si>
  <si>
    <t>Salary</t>
  </si>
  <si>
    <t>Sales</t>
  </si>
  <si>
    <t>Bonus</t>
  </si>
  <si>
    <t>Total</t>
  </si>
  <si>
    <t>January</t>
  </si>
  <si>
    <t>Pervez Hasan</t>
  </si>
  <si>
    <t>Nabila  Sultana</t>
  </si>
  <si>
    <t>Eva  Karim</t>
  </si>
  <si>
    <t>Column Labels</t>
  </si>
  <si>
    <t>January total</t>
  </si>
  <si>
    <t>Feburary total</t>
  </si>
  <si>
    <t>March total</t>
  </si>
  <si>
    <t>Average</t>
  </si>
  <si>
    <t>Feb</t>
  </si>
  <si>
    <t>Mar</t>
  </si>
  <si>
    <t>2d</t>
  </si>
  <si>
    <t>Statistics of sales representive</t>
  </si>
  <si>
    <t>2)a</t>
  </si>
  <si>
    <t>2)b,c</t>
  </si>
  <si>
    <t>Q</t>
  </si>
  <si>
    <t>Month</t>
  </si>
  <si>
    <t>Expences</t>
  </si>
  <si>
    <t xml:space="preserve">Sales </t>
  </si>
  <si>
    <t>Retail Profit</t>
  </si>
  <si>
    <t>Profit\loss</t>
  </si>
  <si>
    <t>February</t>
  </si>
  <si>
    <t>March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</si>
  <si>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</si>
  <si>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</si>
  <si>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</si>
  <si>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</si>
  <si>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</si>
  <si>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</si>
  <si>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</si>
  <si>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</si>
  <si>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</si>
  <si>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                                Expenses Report for XYZ Company</t>
  </si>
  <si>
    <t>Months</t>
  </si>
  <si>
    <t>Items</t>
  </si>
  <si>
    <t>Category</t>
  </si>
  <si>
    <t>Unit Price</t>
  </si>
  <si>
    <t>Office rent</t>
  </si>
  <si>
    <t>Rent expenses</t>
  </si>
  <si>
    <t>Advertisement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</si>
  <si>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</si>
  <si>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</si>
  <si>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</si>
  <si>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</si>
  <si>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</si>
  <si>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</si>
  <si>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</si>
  <si>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bill</t>
  </si>
  <si>
    <t>Voucher</t>
  </si>
  <si>
    <t xml:space="preserve">Marketing expenses </t>
  </si>
  <si>
    <t>Printing materials</t>
  </si>
  <si>
    <t>Additional cost</t>
  </si>
  <si>
    <t xml:space="preserve">Yearly report </t>
  </si>
  <si>
    <t xml:space="preserve">Month </t>
  </si>
  <si>
    <t xml:space="preserve">Expenses </t>
  </si>
  <si>
    <t xml:space="preserve">Profit </t>
  </si>
  <si>
    <t xml:space="preserve">January 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</si>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</sst>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0" fillId="10" borderId="0" xfId="0" applyFill="1"/>
    <xf numFmtId="0" fontId="0" fillId="2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4" borderId="1" xfId="0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0" borderId="0" xfId="0" applyBorder="1"/>
    <xf numFmtId="0" fontId="0" fillId="12" borderId="10" xfId="0" applyFill="1" applyBorder="1"/>
    <xf numFmtId="0" fontId="0" fillId="12" borderId="11" xfId="0" applyFill="1" applyBorder="1"/>
    <xf numFmtId="0" fontId="0" fillId="12" borderId="8" xfId="0" applyFill="1" applyBorder="1"/>
    <xf numFmtId="0" fontId="1" fillId="13" borderId="1" xfId="0" applyFont="1" applyFill="1" applyBorder="1"/>
    <xf numFmtId="0" fontId="0" fillId="13" borderId="7" xfId="0" applyFill="1" applyBorder="1"/>
    <xf numFmtId="0" fontId="0" fillId="13" borderId="12" xfId="0" applyFill="1" applyBorder="1"/>
    <xf numFmtId="0" fontId="0" fillId="13" borderId="5" xfId="0" applyFill="1" applyBorder="1"/>
    <xf numFmtId="0" fontId="2" fillId="0" borderId="0" xfId="0" applyFont="1" applyFill="1" applyBorder="1"/>
    <xf numFmtId="0" fontId="0" fillId="0" borderId="0" xfId="0" applyFill="1"/>
    <xf numFmtId="0" fontId="1" fillId="0" borderId="0" xfId="0" applyFont="1" applyFill="1"/>
    <xf numFmtId="0" fontId="0" fillId="14" borderId="1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 patternType="solid">
          <bgColor rgb="FFFF00FF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[zannatul mawa project 1 ).xlsx]Q-1(C)!PivotTable5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'Q-1(C)'!$B$3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A8-4C1F-B045-40724CA01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A8-4C1F-B045-40724CA016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A8-4C1F-B045-40724CA016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A8-4C1F-B045-40724CA016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A8-4C1F-B045-40724CA016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A8-4C1F-B045-40724CA016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'Q-1(C)'!$A$4:$A$10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'Q-1(C)'!$B$4:$B$10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D-4EA6-89E2-0F91767220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[zannatul mawa project 1 ).xlsx]Q-1(D)!PivotTable4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'Q-1(D)'!$B$3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4D-4B98-B885-843D33C14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4D-4B98-B885-843D33C14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4D-4B98-B885-843D33C149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4D-4B98-B885-843D33C1490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'Q-1(D)'!$A$4:$A$8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'Q-1(D)'!$B$4:$B$8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4A49-BB2D-16A1B4118E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13429571303598"/>
          <c:y val="0.46926983085447654"/>
          <c:w val="0.14026143324933205"/>
          <c:h val="0.321686274509803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7891513560805"/>
          <c:y val="0.15782407407407409"/>
          <c:w val="0.7383766404199475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'question 2'!$J$8:$J$13</c:f>
              <c:strCach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2'!$F$8:$F$13</c:f>
              <c:strCache>
                <c:ptCount val="6"/>
                <c:pt idx="0">
                  <c:v>Arif Hossain</c:v>
                </c:pt>
                <c:pt idx="1">
                  <c:v>Oishi Das</c:v>
                </c:pt>
                <c:pt idx="2">
                  <c:v>Pervez Hasan</c:v>
                </c:pt>
                <c:pt idx="3">
                  <c:v>Nabila  Sultana</c:v>
                </c:pt>
                <c:pt idx="4">
                  <c:v>Eva  Karim</c:v>
                </c:pt>
                <c:pt idx="5">
                  <c:v>Farhan Islam</c:v>
                </c:pt>
              </c:strCache>
            </c:strRef>
          </c:cat>
          <c:val>
            <c:numRef>
              <c:f>'question 2'!$J$8:$J$13</c:f>
              <c:numCache>
                <c:formatCode>General</c:formatCode>
                <c:ptCount val="6"/>
                <c:pt idx="0">
                  <c:v>170800</c:v>
                </c:pt>
                <c:pt idx="1">
                  <c:v>87600</c:v>
                </c:pt>
                <c:pt idx="2">
                  <c:v>72000</c:v>
                </c:pt>
                <c:pt idx="3">
                  <c:v>364000</c:v>
                </c:pt>
                <c:pt idx="4">
                  <c:v>80400</c:v>
                </c:pt>
                <c:pt idx="5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4-45D0-BFCA-E0B7F7780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902336"/>
        <c:axId val="223908224"/>
      </c:barChart>
      <c:catAx>
        <c:axId val="22390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8224"/>
        <c:crosses val="autoZero"/>
        <c:auto val="1"/>
        <c:lblAlgn val="ctr"/>
        <c:lblOffset val="100"/>
        <c:noMultiLvlLbl val="0"/>
      </c:catAx>
      <c:valAx>
        <c:axId val="22390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'Q-4'!$D$4:$D$6</c:f>
              <c:strCache>
                <c:ptCount val="3"/>
                <c:pt idx="0">
                  <c:v>Yearly report </c:v>
                </c:pt>
                <c:pt idx="2">
                  <c:v>Month </c:v>
                </c:pt>
              </c:strCache>
            </c:strRef>
          </c:tx>
          <c:val>
            <c:numRef>
              <c:f>'Q-4'!$D$7:$D$19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E-4ED7-AAD0-51FA09ABF08D}"/>
            </c:ext>
          </c:extLst>
        </c:ser>
        <c:ser>
          <c:idx val="1"/>
          <c:order val="1"/>
          <c:tx>
            <c:strRef>
              <c:f>'Q-4'!$E$4:$E$6</c:f>
              <c:strCache>
                <c:ptCount val="3"/>
                <c:pt idx="0">
                  <c:v>Yearly report </c:v>
                </c:pt>
                <c:pt idx="2">
                  <c:v>Expenses </c:v>
                </c:pt>
              </c:strCache>
            </c:strRef>
          </c:tx>
          <c:val>
            <c:numRef>
              <c:f>'Q-4'!$E$7:$E$19</c:f>
              <c:numCache>
                <c:formatCode>General</c:formatCode>
                <c:ptCount val="13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E-4ED7-AAD0-51FA09ABF08D}"/>
            </c:ext>
          </c:extLst>
        </c:ser>
        <c:ser>
          <c:idx val="2"/>
          <c:order val="2"/>
          <c:tx>
            <c:strRef>
              <c:f>'Q-4'!$F$4:$F$6</c:f>
              <c:strCache>
                <c:ptCount val="3"/>
                <c:pt idx="0">
                  <c:v>Yearly report </c:v>
                </c:pt>
                <c:pt idx="2">
                  <c:v>Sales </c:v>
                </c:pt>
              </c:strCache>
            </c:strRef>
          </c:tx>
          <c:val>
            <c:numRef>
              <c:f>'Q-4'!$F$7:$F$19</c:f>
              <c:numCache>
                <c:formatCode>General</c:formatCode>
                <c:ptCount val="13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E-4ED7-AAD0-51FA09ABF08D}"/>
            </c:ext>
          </c:extLst>
        </c:ser>
        <c:ser>
          <c:idx val="3"/>
          <c:order val="3"/>
          <c:tx>
            <c:strRef>
              <c:f>'Q-4'!$G$4:$G$6</c:f>
              <c:strCache>
                <c:ptCount val="3"/>
                <c:pt idx="0">
                  <c:v>Yearly report </c:v>
                </c:pt>
                <c:pt idx="2">
                  <c:v>Profit </c:v>
                </c:pt>
              </c:strCache>
            </c:strRef>
          </c:tx>
          <c:val>
            <c:numRef>
              <c:f>'Q-4'!$G$7:$G$19</c:f>
              <c:numCache>
                <c:formatCode>General</c:formatCode>
                <c:ptCount val="13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5E-4ED7-AAD0-51FA09AB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46496"/>
        <c:axId val="224348032"/>
      </c:lineChart>
      <c:catAx>
        <c:axId val="2243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348032"/>
        <c:crosses val="autoZero"/>
        <c:auto val="1"/>
        <c:lblAlgn val="ctr"/>
        <c:lblOffset val="100"/>
        <c:noMultiLvlLbl val="0"/>
      </c:catAx>
      <c:valAx>
        <c:axId val="2243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4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'Q-4'!$E$4:$E$6</c:f>
              <c:strCache>
                <c:ptCount val="3"/>
                <c:pt idx="0">
                  <c:v>Yearly report </c:v>
                </c:pt>
                <c:pt idx="2">
                  <c:v>Expenses </c:v>
                </c:pt>
              </c:strCache>
            </c:strRef>
          </c:tx>
          <c:invertIfNegative val="0"/>
          <c:cat>
            <c:strRef>
              <c:f>'Q-4'!$D$7:$D$18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'Q-4'!$E$7:$E$18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2E2-ABA4-9D96AE7D7E83}"/>
            </c:ext>
          </c:extLst>
        </c:ser>
        <c:ser>
          <c:idx val="1"/>
          <c:order val="1"/>
          <c:tx>
            <c:strRef>
              <c:f>'Q-4'!$F$4:$F$6</c:f>
              <c:strCache>
                <c:ptCount val="3"/>
                <c:pt idx="0">
                  <c:v>Yearly report </c:v>
                </c:pt>
                <c:pt idx="2">
                  <c:v>Sales </c:v>
                </c:pt>
              </c:strCache>
            </c:strRef>
          </c:tx>
          <c:invertIfNegative val="0"/>
          <c:cat>
            <c:strRef>
              <c:f>'Q-4'!$D$7:$D$18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'Q-4'!$F$7:$F$18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4-42E2-ABA4-9D96AE7D7E83}"/>
            </c:ext>
          </c:extLst>
        </c:ser>
        <c:ser>
          <c:idx val="2"/>
          <c:order val="2"/>
          <c:tx>
            <c:strRef>
              <c:f>'Q-4'!$G$4:$G$6</c:f>
              <c:strCache>
                <c:ptCount val="3"/>
                <c:pt idx="0">
                  <c:v>Yearly report </c:v>
                </c:pt>
                <c:pt idx="2">
                  <c:v>Profit </c:v>
                </c:pt>
              </c:strCache>
            </c:strRef>
          </c:tx>
          <c:invertIfNegative val="0"/>
          <c:cat>
            <c:strRef>
              <c:f>'Q-4'!$D$7:$D$18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'Q-4'!$G$7:$G$18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4-42E2-ABA4-9D96AE7D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24388608"/>
        <c:axId val="224390144"/>
        <c:axId val="0"/>
      </c:bar3DChart>
      <c:catAx>
        <c:axId val="22438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4390144"/>
        <c:crosses val="autoZero"/>
        <c:auto val="1"/>
        <c:lblAlgn val="ctr"/>
        <c:lblOffset val="100"/>
        <c:noMultiLvlLbl val="0"/>
      </c:catAx>
      <c:valAx>
        <c:axId val="2243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3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1057275</xdr:colOff>
      <xdr:row>11</xdr:row>
      <xdr:rowOff>52387</xdr:rowOff>
    </xdr:from>
    <xdr:to>
      <xdr:col>10</xdr:col>
      <xdr:colOff>457200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0565B-867E-32AD-215F-40DCF927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571502</xdr:colOff>
      <xdr:row>3</xdr:row>
      <xdr:rowOff>152400</xdr:rowOff>
    </xdr:from>
    <xdr:to>
      <xdr:col>11</xdr:col>
      <xdr:colOff>457201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2DCA8-1862-6D6C-27D8-9879DFE99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16</xdr:row>
      <xdr:rowOff>166687</xdr:rowOff>
    </xdr:from>
    <xdr:to>
      <xdr:col>12</xdr:col>
      <xdr:colOff>476250</xdr:colOff>
      <xdr:row>31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971FB-6510-A881-5587-FB82D112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12</xdr:row>
      <xdr:rowOff>57150</xdr:rowOff>
    </xdr:from>
    <xdr:to>
      <xdr:col>17</xdr:col>
      <xdr:colOff>209550</xdr:colOff>
      <xdr:row>26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29</xdr:row>
      <xdr:rowOff>142875</xdr:rowOff>
    </xdr:from>
    <xdr:to>
      <xdr:col>17</xdr:col>
      <xdr:colOff>0</xdr:colOff>
      <xdr:row>44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2/AppData/Local/Microsoft/Windows/INetCache/IE/MWZI4JF4/Ratna(p-2)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ian" refreshedDate="45560.854970486114" createdVersion="8" refreshedVersion="8" minRefreshableVersion="3" recordCount="76" xr:uid="{00000000-000A-0000-FFFF-FFFF00000000}">
  <cacheSource type="worksheet">
    <worksheetSource ref="A3:G79" sheet=".xlsx].xlsx]Raw Data" r:id="rId2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5814571759" backgroundQuery="1" createdVersion="8" refreshedVersion="8" minRefreshableVersion="3" recordCount="0" supportSubquery="1" supportAdvancedDrill="1" xr:uid="{00000000-000A-0000-FFFF-FFFF01000000}">
  <cacheSource type="external" connectionId="1"/>
  <cacheFields count="2">
    <cacheField name="[Measures].[Sum of Total Sales (BDT) 2]" caption="Sum of Total Sales (BDT) 2" numFmtId="0" hierarchy="11" level="32767"/>
    <cacheField name="[Range 1].[Region].[Region]" caption="Region" numFmtId="0" hierarchy="1" level="1">
      <sharedItems count="6">
        <s v="Barishal"/>
        <s v="Chittagong"/>
        <s v="Dhaka"/>
        <s v="Khulna"/>
        <s v="Rajshahi"/>
        <s v="Sylhet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59352777778" backgroundQuery="1" createdVersion="8" refreshedVersion="8" minRefreshableVersion="3" recordCount="0" supportSubquery="1" supportAdvancedDrill="1" xr:uid="{00000000-000A-0000-FFFF-FFFF02000000}">
  <cacheSource type="external" connectionId="1"/>
  <cacheFields count="7">
    <cacheField name="[Measures].[Sum of Quantity 2]" caption="Sum of Quantity 2" numFmtId="0" hierarchy="9" level="32767"/>
    <cacheField name="[Measures].[Sum of Unit Price (BDT) 2]" caption="Sum of Unit Price (BDT) 2" numFmtId="0" hierarchy="10" level="32767"/>
    <cacheField name="[Measures].[Sum of Total Sales (BDT) 2]" caption="Sum of Total Sales (BDT) 2" numFmtId="0" hierarchy="11" level="32767"/>
    <cacheField name="[Range 1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 1].[Region].[Region]" caption="Region" numFmtId="0" hierarchy="1" level="1">
      <sharedItems count="6">
        <s v="Barishal"/>
        <s v="Chittagong"/>
        <s v="Khulna"/>
        <s v="Rajshahi"/>
        <s v="Sylhet"/>
        <s v="Dhaka"/>
      </sharedItems>
    </cacheField>
    <cacheField name="[Range 1].[Sales Rep].[Sales Rep]" caption="Sales Rep" numFmtId="0" hierarchy="2" level="1">
      <sharedItems count="6">
        <s v="Arif Hossain"/>
        <s v="Oishi Das"/>
        <s v="Parvez Hasan"/>
        <s v="Nabila Sultana"/>
        <s v="Eva Karim"/>
        <s v="Farhan Islam"/>
      </sharedItems>
    </cacheField>
    <cacheField name="[Range 1].[Product].[Product]" caption="Product" numFmtId="0" hierarchy="3" level="1">
      <sharedItems count="4">
        <s v="Laptop"/>
        <s v="Desktop"/>
        <s v="Tablet"/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65486574075" backgroundQuery="1" createdVersion="8" refreshedVersion="8" minRefreshableVersion="3" recordCount="0" supportSubquery="1" supportAdvancedDrill="1" xr:uid="{00000000-000A-0000-FFFF-FFFF03000000}">
  <cacheSource type="external" connectionId="1"/>
  <cacheFields count="7">
    <cacheField name="[Measures].[Sum of Quantity 2]" caption="Sum of Quantity 2" numFmtId="0" hierarchy="9" level="32767"/>
    <cacheField name="[Measures].[Sum of Unit Price (BDT) 2]" caption="Sum of Unit Price (BDT) 2" numFmtId="0" hierarchy="10" level="32767"/>
    <cacheField name="[Measures].[Sum of Total Sales (BDT) 2]" caption="Sum of Total Sales (BDT) 2" numFmtId="0" hierarchy="11" level="32767"/>
    <cacheField name="[Range 1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 1].[Region].[Region]" caption="Region" numFmtId="0" hierarchy="1" level="1">
      <sharedItems count="6">
        <s v="Barishal"/>
        <s v="Chittagong"/>
        <s v="Khulna"/>
        <s v="Rajshahi"/>
        <s v="Sylhet"/>
        <s v="Dhaka"/>
      </sharedItems>
    </cacheField>
    <cacheField name="[Range 1].[Sales Rep].[Sales Rep]" caption="Sales Rep" numFmtId="0" hierarchy="2" level="1">
      <sharedItems count="6">
        <s v="Arif Hossain"/>
        <s v="Oishi Das"/>
        <s v="Parvez Hasan"/>
        <s v="Nabila Sultana"/>
        <s v="Eva Karim"/>
        <s v="Farhan Islam"/>
      </sharedItems>
    </cacheField>
    <cacheField name="[Range 1].[Product].[Product]" caption="Product" numFmtId="0" hierarchy="3" level="1">
      <sharedItems count="4">
        <s v="Laptop"/>
        <s v="Desktop"/>
        <s v="Tablet"/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5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6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SEian" refreshedDate="45560.86667048611" backgroundQuery="1" createdVersion="8" refreshedVersion="8" minRefreshableVersion="3" recordCount="0" supportSubquery="1" supportAdvancedDrill="1" xr:uid="{00000000-000A-0000-FFFF-FFFF04000000}">
  <cacheSource type="external" connectionId="1"/>
  <cacheFields count="3">
    <cacheField name="[Measures].[Sum of Quantity 2]" caption="Sum of Quantity 2" numFmtId="0" hierarchy="9" level="32767"/>
    <cacheField name="[Range 1].[Sales Rep].[Sales Rep]" caption="Sales Rep" numFmtId="0" hierarchy="2" level="1">
      <sharedItems count="1">
        <s v="Arif Hossain"/>
      </sharedItems>
    </cacheField>
    <cacheField name="[Range 1].[Product].[Product]" caption="Product" numFmtId="0" hierarchy="3" level="1">
      <sharedItems count="1">
        <s v="Smartphone"/>
      </sharedItems>
    </cacheField>
  </cacheFields>
  <cacheHierarchies count="12">
    <cacheHierarchy uniqueName="[Range 1].[Date]" caption="Date" attribute="1" time="1" defaultMemberUniqueName="[Range 1].[Date].[All]" allUniqueName="[Range 1].[Date].[All]" dimensionUniqueName="[Range 1]" displayFolder="" count="2" memberValueDatatype="7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/>
    <cacheHierarchy uniqueName="[Range 1].[Sales Rep]" caption="Sales Rep" attribute="1" defaultMemberUniqueName="[Range 1].[Sales Rep].[All]" allUniqueName="[Range 1].[Sales Rep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Unit Price (BDT)]" caption="Unit Price (BDT)" attribute="1" defaultMemberUniqueName="[Range 1].[Unit Price (BDT)].[All]" allUniqueName="[Range 1].[Unit Price (BDT)].[All]" dimensionUniqueName="[Range 1]" displayFolder="" count="0" memberValueDatatype="20" unbalanced="0"/>
    <cacheHierarchy uniqueName="[Range 1].[Total Sales (BDT)]" caption="Total Sales (BDT)" attribute="1" defaultMemberUniqueName="[Range 1].[Total Sales (BDT)].[All]" allUniqueName="[Range 1].[Total Sales (BDT)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Quantity 2]" caption="Sum of Quantity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 2]" caption="Sum of Unit Price (BDT) 2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otal Sales (BDT) 2]" caption="Sum of Total Sales (BDT) 2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Q">
  <location ref="A3:B10" firstHeaderRow="1" firstDataRow="1" firstDataCol="1"/>
  <pivotFields count="2">
    <pivotField dataField="1" subtotalTop="0" showAll="0" defaultSubtotal="0"/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0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2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9">
    <pivotField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3"/>
    <field x="4"/>
    <field x="5"/>
    <field x="6"/>
  </rowFields>
  <rowItems count="305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1"/>
    </i>
    <i>
      <x v="6"/>
    </i>
    <i r="1">
      <x v="1"/>
    </i>
    <i r="2">
      <x v="2"/>
    </i>
    <i r="3">
      <x v="2"/>
    </i>
    <i>
      <x v="7"/>
    </i>
    <i r="1">
      <x v="2"/>
    </i>
    <i r="2">
      <x v="3"/>
    </i>
    <i r="3">
      <x v="3"/>
    </i>
    <i>
      <x v="8"/>
    </i>
    <i r="1">
      <x/>
    </i>
    <i r="2">
      <x/>
    </i>
    <i r="3">
      <x/>
    </i>
    <i>
      <x v="9"/>
    </i>
    <i r="1">
      <x v="4"/>
    </i>
    <i r="2">
      <x/>
    </i>
    <i r="3">
      <x v="1"/>
    </i>
    <i>
      <x v="10"/>
    </i>
    <i r="1">
      <x v="5"/>
    </i>
    <i r="2">
      <x v="1"/>
    </i>
    <i r="3">
      <x v="2"/>
    </i>
    <i>
      <x v="11"/>
    </i>
    <i r="1">
      <x v="1"/>
    </i>
    <i r="2">
      <x v="2"/>
    </i>
    <i r="3">
      <x v="3"/>
    </i>
    <i>
      <x v="12"/>
    </i>
    <i r="1">
      <x v="2"/>
    </i>
    <i r="2">
      <x v="3"/>
    </i>
    <i r="3">
      <x/>
    </i>
    <i>
      <x v="13"/>
    </i>
    <i r="1">
      <x v="3"/>
    </i>
    <i r="2">
      <x v="4"/>
    </i>
    <i r="3">
      <x v="1"/>
    </i>
    <i>
      <x v="14"/>
    </i>
    <i r="1">
      <x v="4"/>
    </i>
    <i r="2">
      <x v="5"/>
    </i>
    <i r="3">
      <x v="2"/>
    </i>
    <i>
      <x v="15"/>
    </i>
    <i r="1">
      <x v="5"/>
    </i>
    <i r="2">
      <x v="2"/>
    </i>
    <i r="3">
      <x v="3"/>
    </i>
    <i>
      <x v="16"/>
    </i>
    <i r="1">
      <x/>
    </i>
    <i r="2">
      <x v="3"/>
    </i>
    <i r="3">
      <x/>
    </i>
    <i>
      <x v="17"/>
    </i>
    <i r="1">
      <x v="2"/>
    </i>
    <i r="2">
      <x v="4"/>
    </i>
    <i r="3">
      <x v="1"/>
    </i>
    <i>
      <x v="18"/>
    </i>
    <i r="1">
      <x v="3"/>
    </i>
    <i r="2">
      <x v="5"/>
    </i>
    <i r="3">
      <x v="2"/>
    </i>
    <i>
      <x v="19"/>
    </i>
    <i r="1">
      <x v="4"/>
    </i>
    <i r="2">
      <x v="2"/>
    </i>
    <i r="3">
      <x v="3"/>
    </i>
    <i>
      <x v="20"/>
    </i>
    <i r="1">
      <x v="5"/>
    </i>
    <i r="2">
      <x v="3"/>
    </i>
    <i r="3">
      <x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2"/>
    </i>
    <i>
      <x v="23"/>
    </i>
    <i r="1">
      <x v="3"/>
    </i>
    <i r="2">
      <x v="2"/>
    </i>
    <i r="3">
      <x v="3"/>
    </i>
    <i>
      <x v="24"/>
    </i>
    <i r="1">
      <x v="4"/>
    </i>
    <i r="2">
      <x v="3"/>
    </i>
    <i r="3">
      <x/>
    </i>
    <i>
      <x v="25"/>
    </i>
    <i r="1">
      <x v="5"/>
    </i>
    <i r="2">
      <x v="4"/>
    </i>
    <i r="3">
      <x/>
    </i>
    <i>
      <x v="26"/>
    </i>
    <i r="1">
      <x v="1"/>
    </i>
    <i r="2">
      <x v="5"/>
    </i>
    <i r="3">
      <x v="1"/>
    </i>
    <i>
      <x v="27"/>
    </i>
    <i r="1">
      <x v="2"/>
    </i>
    <i r="2">
      <x v="2"/>
    </i>
    <i r="3">
      <x v="2"/>
    </i>
    <i>
      <x v="28"/>
    </i>
    <i r="1">
      <x v="3"/>
    </i>
    <i r="2">
      <x/>
    </i>
    <i r="3">
      <x v="3"/>
    </i>
    <i>
      <x v="29"/>
    </i>
    <i r="1">
      <x/>
    </i>
    <i r="2">
      <x v="4"/>
    </i>
    <i r="3">
      <x/>
    </i>
    <i>
      <x v="30"/>
    </i>
    <i r="1">
      <x v="5"/>
    </i>
    <i r="2">
      <x v="5"/>
    </i>
    <i r="3">
      <x v="1"/>
    </i>
    <i>
      <x v="31"/>
    </i>
    <i r="1">
      <x v="1"/>
    </i>
    <i r="2">
      <x v="4"/>
    </i>
    <i r="3">
      <x v="2"/>
    </i>
    <i>
      <x v="32"/>
    </i>
    <i r="1">
      <x/>
    </i>
    <i r="2">
      <x v="5"/>
    </i>
    <i r="3">
      <x v="3"/>
    </i>
    <i>
      <x v="33"/>
    </i>
    <i r="1">
      <x v="3"/>
    </i>
    <i r="2">
      <x v="2"/>
    </i>
    <i r="3">
      <x/>
    </i>
    <i>
      <x v="34"/>
    </i>
    <i r="1">
      <x v="4"/>
    </i>
    <i r="2">
      <x v="3"/>
    </i>
    <i r="3">
      <x v="1"/>
    </i>
    <i>
      <x v="35"/>
    </i>
    <i r="1">
      <x v="5"/>
    </i>
    <i r="2">
      <x/>
    </i>
    <i r="3">
      <x v="2"/>
    </i>
    <i>
      <x v="36"/>
    </i>
    <i r="1">
      <x v="1"/>
    </i>
    <i r="2">
      <x/>
    </i>
    <i r="3">
      <x v="3"/>
    </i>
    <i>
      <x v="37"/>
    </i>
    <i r="1">
      <x v="2"/>
    </i>
    <i r="2">
      <x v="1"/>
    </i>
    <i r="3">
      <x/>
    </i>
    <i>
      <x v="38"/>
    </i>
    <i r="1">
      <x v="3"/>
    </i>
    <i r="2">
      <x v="2"/>
    </i>
    <i r="3">
      <x v="1"/>
    </i>
    <i>
      <x v="39"/>
    </i>
    <i r="1">
      <x v="4"/>
    </i>
    <i r="2">
      <x v="3"/>
    </i>
    <i r="3">
      <x v="2"/>
    </i>
    <i>
      <x v="40"/>
    </i>
    <i r="1">
      <x/>
    </i>
    <i r="2">
      <x v="4"/>
    </i>
    <i r="3">
      <x v="3"/>
    </i>
    <i>
      <x v="41"/>
    </i>
    <i r="1">
      <x v="1"/>
    </i>
    <i r="2">
      <x v="5"/>
    </i>
    <i r="3">
      <x/>
    </i>
    <i>
      <x v="42"/>
    </i>
    <i r="1">
      <x v="2"/>
    </i>
    <i r="2">
      <x v="2"/>
    </i>
    <i r="3">
      <x v="1"/>
    </i>
    <i>
      <x v="43"/>
    </i>
    <i r="1">
      <x v="3"/>
    </i>
    <i r="2">
      <x v="3"/>
    </i>
    <i r="3">
      <x v="2"/>
    </i>
    <i>
      <x v="44"/>
    </i>
    <i r="1">
      <x v="4"/>
    </i>
    <i r="2">
      <x v="4"/>
    </i>
    <i r="3">
      <x v="3"/>
    </i>
    <i>
      <x v="45"/>
    </i>
    <i r="1">
      <x v="5"/>
    </i>
    <i r="2">
      <x v="5"/>
    </i>
    <i r="3">
      <x/>
    </i>
    <i>
      <x v="46"/>
    </i>
    <i r="1">
      <x v="1"/>
    </i>
    <i r="2">
      <x v="2"/>
    </i>
    <i r="3">
      <x v="1"/>
    </i>
    <i>
      <x v="47"/>
    </i>
    <i r="1">
      <x v="2"/>
    </i>
    <i r="2">
      <x v="3"/>
    </i>
    <i r="3">
      <x v="2"/>
    </i>
    <i>
      <x v="48"/>
    </i>
    <i r="1">
      <x/>
    </i>
    <i r="2">
      <x/>
    </i>
    <i r="3">
      <x v="3"/>
    </i>
    <i>
      <x v="49"/>
    </i>
    <i r="1">
      <x v="4"/>
    </i>
    <i r="2">
      <x v="1"/>
    </i>
    <i r="3">
      <x/>
    </i>
    <i>
      <x v="50"/>
    </i>
    <i r="1">
      <x v="5"/>
    </i>
    <i r="2">
      <x/>
    </i>
    <i r="3">
      <x/>
    </i>
    <i>
      <x v="51"/>
    </i>
    <i r="1">
      <x v="1"/>
    </i>
    <i r="2">
      <x/>
    </i>
    <i r="3">
      <x v="1"/>
    </i>
    <i>
      <x v="52"/>
    </i>
    <i r="1">
      <x v="2"/>
    </i>
    <i r="2">
      <x v="4"/>
    </i>
    <i r="3">
      <x v="2"/>
    </i>
    <i>
      <x v="53"/>
    </i>
    <i r="1">
      <x v="3"/>
    </i>
    <i r="2">
      <x v="5"/>
    </i>
    <i r="3">
      <x v="3"/>
    </i>
    <i>
      <x v="54"/>
    </i>
    <i r="1">
      <x v="4"/>
    </i>
    <i r="2">
      <x v="4"/>
    </i>
    <i r="3">
      <x/>
    </i>
    <i>
      <x v="55"/>
    </i>
    <i r="1">
      <x/>
    </i>
    <i r="2">
      <x v="5"/>
    </i>
    <i r="3">
      <x v="1"/>
    </i>
    <i>
      <x v="56"/>
    </i>
    <i r="1">
      <x v="1"/>
    </i>
    <i r="2">
      <x v="2"/>
    </i>
    <i r="3">
      <x v="2"/>
    </i>
    <i>
      <x v="57"/>
    </i>
    <i r="1">
      <x/>
    </i>
    <i r="2">
      <x v="3"/>
    </i>
    <i r="3">
      <x v="3"/>
    </i>
    <i>
      <x v="58"/>
    </i>
    <i r="1">
      <x v="3"/>
    </i>
    <i r="2">
      <x/>
    </i>
    <i r="3">
      <x/>
    </i>
    <i>
      <x v="59"/>
    </i>
    <i r="1">
      <x v="4"/>
    </i>
    <i r="2">
      <x v="2"/>
    </i>
    <i r="3">
      <x v="1"/>
    </i>
    <i>
      <x v="60"/>
    </i>
    <i r="1">
      <x v="5"/>
    </i>
    <i r="2">
      <x v="1"/>
    </i>
    <i r="3">
      <x v="2"/>
    </i>
    <i>
      <x v="61"/>
    </i>
    <i r="1">
      <x v="1"/>
    </i>
    <i r="2">
      <x v="2"/>
    </i>
    <i r="3">
      <x v="3"/>
    </i>
    <i>
      <x v="62"/>
    </i>
    <i r="1">
      <x v="2"/>
    </i>
    <i r="2">
      <x v="3"/>
    </i>
    <i r="3">
      <x/>
    </i>
    <i>
      <x v="63"/>
    </i>
    <i r="1">
      <x v="3"/>
    </i>
    <i r="2">
      <x v="4"/>
    </i>
    <i r="3">
      <x v="1"/>
    </i>
    <i>
      <x v="64"/>
    </i>
    <i r="1">
      <x/>
    </i>
    <i r="2">
      <x v="5"/>
    </i>
    <i r="3">
      <x v="2"/>
    </i>
    <i>
      <x v="65"/>
    </i>
    <i r="1">
      <x v="5"/>
    </i>
    <i r="2">
      <x v="2"/>
    </i>
    <i r="3">
      <x v="3"/>
    </i>
    <i>
      <x v="66"/>
    </i>
    <i r="1">
      <x v="1"/>
    </i>
    <i r="2">
      <x v="3"/>
    </i>
    <i r="3">
      <x/>
    </i>
    <i>
      <x v="67"/>
    </i>
    <i r="1">
      <x/>
    </i>
    <i r="2">
      <x v="1"/>
    </i>
    <i r="3">
      <x v="1"/>
    </i>
    <i>
      <x v="68"/>
    </i>
    <i r="1">
      <x v="3"/>
    </i>
    <i r="2">
      <x v="2"/>
    </i>
    <i r="3">
      <x v="2"/>
    </i>
    <i>
      <x v="69"/>
    </i>
    <i r="1">
      <x v="4"/>
    </i>
    <i r="2">
      <x v="3"/>
    </i>
    <i r="3">
      <x v="3"/>
    </i>
    <i>
      <x v="70"/>
    </i>
    <i r="1">
      <x v="5"/>
    </i>
    <i r="2">
      <x v="4"/>
    </i>
    <i r="3">
      <x/>
    </i>
    <i>
      <x v="71"/>
    </i>
    <i r="1">
      <x/>
    </i>
    <i r="2">
      <x v="5"/>
    </i>
    <i r="3">
      <x v="1"/>
    </i>
    <i>
      <x v="72"/>
    </i>
    <i r="1">
      <x v="2"/>
    </i>
    <i r="2">
      <x v="2"/>
    </i>
    <i r="3">
      <x v="2"/>
    </i>
    <i>
      <x v="73"/>
    </i>
    <i r="1">
      <x v="3"/>
    </i>
    <i r="2">
      <x v="3"/>
    </i>
    <i r="3">
      <x v="3"/>
    </i>
    <i>
      <x v="74"/>
    </i>
    <i r="1">
      <x v="4"/>
    </i>
    <i r="2">
      <x v="5"/>
    </i>
    <i r="3">
      <x/>
    </i>
    <i>
      <x v="75"/>
    </i>
    <i r="1">
      <x/>
    </i>
    <i r="2">
      <x v="3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4">
    <format dxfId="21">
      <pivotArea field="3" type="button" dataOnly="0" labelOnly="1" outline="0" axis="axisRow" fieldPosition="0"/>
    </format>
    <format dxfId="20">
      <pivotArea field="3" type="button" dataOnly="0" labelOnly="1" outline="0" axis="axisRow" fieldPosition="0"/>
    </format>
    <format dxfId="19">
      <pivotArea field="3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08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3"/>
    <field x="4"/>
    <field x="5"/>
    <field x="6"/>
  </rowFields>
  <rowItems count="305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>
      <x v="2"/>
    </i>
    <i r="1">
      <x v="2"/>
    </i>
    <i r="2">
      <x v="2"/>
    </i>
    <i r="3">
      <x v="2"/>
    </i>
    <i>
      <x v="3"/>
    </i>
    <i r="1">
      <x v="3"/>
    </i>
    <i r="2">
      <x v="3"/>
    </i>
    <i r="3">
      <x v="3"/>
    </i>
    <i>
      <x v="4"/>
    </i>
    <i r="1">
      <x v="4"/>
    </i>
    <i r="2">
      <x v="4"/>
    </i>
    <i r="3">
      <x/>
    </i>
    <i>
      <x v="5"/>
    </i>
    <i r="1">
      <x v="5"/>
    </i>
    <i r="2">
      <x v="5"/>
    </i>
    <i r="3">
      <x v="1"/>
    </i>
    <i>
      <x v="6"/>
    </i>
    <i r="1">
      <x v="1"/>
    </i>
    <i r="2">
      <x v="2"/>
    </i>
    <i r="3">
      <x v="2"/>
    </i>
    <i>
      <x v="7"/>
    </i>
    <i r="1">
      <x v="2"/>
    </i>
    <i r="2">
      <x v="3"/>
    </i>
    <i r="3">
      <x v="3"/>
    </i>
    <i>
      <x v="8"/>
    </i>
    <i r="1">
      <x/>
    </i>
    <i r="2">
      <x/>
    </i>
    <i r="3">
      <x/>
    </i>
    <i>
      <x v="9"/>
    </i>
    <i r="1">
      <x v="4"/>
    </i>
    <i r="2">
      <x/>
    </i>
    <i r="3">
      <x v="1"/>
    </i>
    <i>
      <x v="10"/>
    </i>
    <i r="1">
      <x v="5"/>
    </i>
    <i r="2">
      <x v="1"/>
    </i>
    <i r="3">
      <x v="2"/>
    </i>
    <i>
      <x v="11"/>
    </i>
    <i r="1">
      <x v="1"/>
    </i>
    <i r="2">
      <x v="2"/>
    </i>
    <i r="3">
      <x v="3"/>
    </i>
    <i>
      <x v="12"/>
    </i>
    <i r="1">
      <x v="2"/>
    </i>
    <i r="2">
      <x v="3"/>
    </i>
    <i r="3">
      <x/>
    </i>
    <i>
      <x v="13"/>
    </i>
    <i r="1">
      <x v="3"/>
    </i>
    <i r="2">
      <x v="4"/>
    </i>
    <i r="3">
      <x v="1"/>
    </i>
    <i>
      <x v="14"/>
    </i>
    <i r="1">
      <x v="4"/>
    </i>
    <i r="2">
      <x v="5"/>
    </i>
    <i r="3">
      <x v="2"/>
    </i>
    <i>
      <x v="15"/>
    </i>
    <i r="1">
      <x v="5"/>
    </i>
    <i r="2">
      <x v="2"/>
    </i>
    <i r="3">
      <x v="3"/>
    </i>
    <i>
      <x v="16"/>
    </i>
    <i r="1">
      <x/>
    </i>
    <i r="2">
      <x v="3"/>
    </i>
    <i r="3">
      <x/>
    </i>
    <i>
      <x v="17"/>
    </i>
    <i r="1">
      <x v="2"/>
    </i>
    <i r="2">
      <x v="4"/>
    </i>
    <i r="3">
      <x v="1"/>
    </i>
    <i>
      <x v="18"/>
    </i>
    <i r="1">
      <x v="3"/>
    </i>
    <i r="2">
      <x v="5"/>
    </i>
    <i r="3">
      <x v="2"/>
    </i>
    <i>
      <x v="19"/>
    </i>
    <i r="1">
      <x v="4"/>
    </i>
    <i r="2">
      <x v="2"/>
    </i>
    <i r="3">
      <x v="3"/>
    </i>
    <i>
      <x v="20"/>
    </i>
    <i r="1">
      <x v="5"/>
    </i>
    <i r="2">
      <x v="3"/>
    </i>
    <i r="3">
      <x/>
    </i>
    <i>
      <x v="21"/>
    </i>
    <i r="1">
      <x v="1"/>
    </i>
    <i r="2">
      <x/>
    </i>
    <i r="3">
      <x v="1"/>
    </i>
    <i>
      <x v="22"/>
    </i>
    <i r="1">
      <x/>
    </i>
    <i r="2">
      <x v="1"/>
    </i>
    <i r="3">
      <x v="2"/>
    </i>
    <i>
      <x v="23"/>
    </i>
    <i r="1">
      <x v="3"/>
    </i>
    <i r="2">
      <x v="2"/>
    </i>
    <i r="3">
      <x v="3"/>
    </i>
    <i>
      <x v="24"/>
    </i>
    <i r="1">
      <x v="4"/>
    </i>
    <i r="2">
      <x v="3"/>
    </i>
    <i r="3">
      <x/>
    </i>
    <i>
      <x v="25"/>
    </i>
    <i r="1">
      <x v="5"/>
    </i>
    <i r="2">
      <x v="4"/>
    </i>
    <i r="3">
      <x/>
    </i>
    <i>
      <x v="26"/>
    </i>
    <i r="1">
      <x v="1"/>
    </i>
    <i r="2">
      <x v="5"/>
    </i>
    <i r="3">
      <x v="1"/>
    </i>
    <i>
      <x v="27"/>
    </i>
    <i r="1">
      <x v="2"/>
    </i>
    <i r="2">
      <x v="2"/>
    </i>
    <i r="3">
      <x v="2"/>
    </i>
    <i>
      <x v="28"/>
    </i>
    <i r="1">
      <x v="3"/>
    </i>
    <i r="2">
      <x/>
    </i>
    <i r="3">
      <x v="3"/>
    </i>
    <i>
      <x v="29"/>
    </i>
    <i r="1">
      <x/>
    </i>
    <i r="2">
      <x v="4"/>
    </i>
    <i r="3">
      <x/>
    </i>
    <i>
      <x v="30"/>
    </i>
    <i r="1">
      <x v="5"/>
    </i>
    <i r="2">
      <x v="5"/>
    </i>
    <i r="3">
      <x v="1"/>
    </i>
    <i>
      <x v="31"/>
    </i>
    <i r="1">
      <x v="1"/>
    </i>
    <i r="2">
      <x v="4"/>
    </i>
    <i r="3">
      <x v="2"/>
    </i>
    <i>
      <x v="32"/>
    </i>
    <i r="1">
      <x/>
    </i>
    <i r="2">
      <x v="5"/>
    </i>
    <i r="3">
      <x v="3"/>
    </i>
    <i>
      <x v="33"/>
    </i>
    <i r="1">
      <x v="3"/>
    </i>
    <i r="2">
      <x v="2"/>
    </i>
    <i r="3">
      <x/>
    </i>
    <i>
      <x v="34"/>
    </i>
    <i r="1">
      <x v="4"/>
    </i>
    <i r="2">
      <x v="3"/>
    </i>
    <i r="3">
      <x v="1"/>
    </i>
    <i>
      <x v="35"/>
    </i>
    <i r="1">
      <x v="5"/>
    </i>
    <i r="2">
      <x/>
    </i>
    <i r="3">
      <x v="2"/>
    </i>
    <i>
      <x v="36"/>
    </i>
    <i r="1">
      <x v="1"/>
    </i>
    <i r="2">
      <x/>
    </i>
    <i r="3">
      <x v="3"/>
    </i>
    <i>
      <x v="37"/>
    </i>
    <i r="1">
      <x v="2"/>
    </i>
    <i r="2">
      <x v="1"/>
    </i>
    <i r="3">
      <x/>
    </i>
    <i>
      <x v="38"/>
    </i>
    <i r="1">
      <x v="3"/>
    </i>
    <i r="2">
      <x v="2"/>
    </i>
    <i r="3">
      <x v="1"/>
    </i>
    <i>
      <x v="39"/>
    </i>
    <i r="1">
      <x v="4"/>
    </i>
    <i r="2">
      <x v="3"/>
    </i>
    <i r="3">
      <x v="2"/>
    </i>
    <i>
      <x v="40"/>
    </i>
    <i r="1">
      <x/>
    </i>
    <i r="2">
      <x v="4"/>
    </i>
    <i r="3">
      <x v="3"/>
    </i>
    <i>
      <x v="41"/>
    </i>
    <i r="1">
      <x v="1"/>
    </i>
    <i r="2">
      <x v="5"/>
    </i>
    <i r="3">
      <x/>
    </i>
    <i>
      <x v="42"/>
    </i>
    <i r="1">
      <x v="2"/>
    </i>
    <i r="2">
      <x v="2"/>
    </i>
    <i r="3">
      <x v="1"/>
    </i>
    <i>
      <x v="43"/>
    </i>
    <i r="1">
      <x v="3"/>
    </i>
    <i r="2">
      <x v="3"/>
    </i>
    <i r="3">
      <x v="2"/>
    </i>
    <i>
      <x v="44"/>
    </i>
    <i r="1">
      <x v="4"/>
    </i>
    <i r="2">
      <x v="4"/>
    </i>
    <i r="3">
      <x v="3"/>
    </i>
    <i>
      <x v="45"/>
    </i>
    <i r="1">
      <x v="5"/>
    </i>
    <i r="2">
      <x v="5"/>
    </i>
    <i r="3">
      <x/>
    </i>
    <i>
      <x v="46"/>
    </i>
    <i r="1">
      <x v="1"/>
    </i>
    <i r="2">
      <x v="2"/>
    </i>
    <i r="3">
      <x v="1"/>
    </i>
    <i>
      <x v="47"/>
    </i>
    <i r="1">
      <x v="2"/>
    </i>
    <i r="2">
      <x v="3"/>
    </i>
    <i r="3">
      <x v="2"/>
    </i>
    <i>
      <x v="48"/>
    </i>
    <i r="1">
      <x/>
    </i>
    <i r="2">
      <x/>
    </i>
    <i r="3">
      <x v="3"/>
    </i>
    <i>
      <x v="49"/>
    </i>
    <i r="1">
      <x v="4"/>
    </i>
    <i r="2">
      <x v="1"/>
    </i>
    <i r="3">
      <x/>
    </i>
    <i>
      <x v="50"/>
    </i>
    <i r="1">
      <x v="5"/>
    </i>
    <i r="2">
      <x/>
    </i>
    <i r="3">
      <x/>
    </i>
    <i>
      <x v="51"/>
    </i>
    <i r="1">
      <x v="1"/>
    </i>
    <i r="2">
      <x/>
    </i>
    <i r="3">
      <x v="1"/>
    </i>
    <i>
      <x v="52"/>
    </i>
    <i r="1">
      <x v="2"/>
    </i>
    <i r="2">
      <x v="4"/>
    </i>
    <i r="3">
      <x v="2"/>
    </i>
    <i>
      <x v="53"/>
    </i>
    <i r="1">
      <x v="3"/>
    </i>
    <i r="2">
      <x v="5"/>
    </i>
    <i r="3">
      <x v="3"/>
    </i>
    <i>
      <x v="54"/>
    </i>
    <i r="1">
      <x v="4"/>
    </i>
    <i r="2">
      <x v="4"/>
    </i>
    <i r="3">
      <x/>
    </i>
    <i>
      <x v="55"/>
    </i>
    <i r="1">
      <x/>
    </i>
    <i r="2">
      <x v="5"/>
    </i>
    <i r="3">
      <x v="1"/>
    </i>
    <i>
      <x v="56"/>
    </i>
    <i r="1">
      <x v="1"/>
    </i>
    <i r="2">
      <x v="2"/>
    </i>
    <i r="3">
      <x v="2"/>
    </i>
    <i>
      <x v="57"/>
    </i>
    <i r="1">
      <x/>
    </i>
    <i r="2">
      <x v="3"/>
    </i>
    <i r="3">
      <x v="3"/>
    </i>
    <i>
      <x v="58"/>
    </i>
    <i r="1">
      <x v="3"/>
    </i>
    <i r="2">
      <x/>
    </i>
    <i r="3">
      <x/>
    </i>
    <i>
      <x v="59"/>
    </i>
    <i r="1">
      <x v="4"/>
    </i>
    <i r="2">
      <x v="2"/>
    </i>
    <i r="3">
      <x v="1"/>
    </i>
    <i>
      <x v="60"/>
    </i>
    <i r="1">
      <x v="5"/>
    </i>
    <i r="2">
      <x v="1"/>
    </i>
    <i r="3">
      <x v="2"/>
    </i>
    <i>
      <x v="61"/>
    </i>
    <i r="1">
      <x v="1"/>
    </i>
    <i r="2">
      <x v="2"/>
    </i>
    <i r="3">
      <x v="3"/>
    </i>
    <i>
      <x v="62"/>
    </i>
    <i r="1">
      <x v="2"/>
    </i>
    <i r="2">
      <x v="3"/>
    </i>
    <i r="3">
      <x/>
    </i>
    <i>
      <x v="63"/>
    </i>
    <i r="1">
      <x v="3"/>
    </i>
    <i r="2">
      <x v="4"/>
    </i>
    <i r="3">
      <x v="1"/>
    </i>
    <i>
      <x v="64"/>
    </i>
    <i r="1">
      <x/>
    </i>
    <i r="2">
      <x v="5"/>
    </i>
    <i r="3">
      <x v="2"/>
    </i>
    <i>
      <x v="65"/>
    </i>
    <i r="1">
      <x v="5"/>
    </i>
    <i r="2">
      <x v="2"/>
    </i>
    <i r="3">
      <x v="3"/>
    </i>
    <i>
      <x v="66"/>
    </i>
    <i r="1">
      <x v="1"/>
    </i>
    <i r="2">
      <x v="3"/>
    </i>
    <i r="3">
      <x/>
    </i>
    <i>
      <x v="67"/>
    </i>
    <i r="1">
      <x/>
    </i>
    <i r="2">
      <x v="1"/>
    </i>
    <i r="3">
      <x v="1"/>
    </i>
    <i>
      <x v="68"/>
    </i>
    <i r="1">
      <x v="3"/>
    </i>
    <i r="2">
      <x v="2"/>
    </i>
    <i r="3">
      <x v="2"/>
    </i>
    <i>
      <x v="69"/>
    </i>
    <i r="1">
      <x v="4"/>
    </i>
    <i r="2">
      <x v="3"/>
    </i>
    <i r="3">
      <x v="3"/>
    </i>
    <i>
      <x v="70"/>
    </i>
    <i r="1">
      <x v="5"/>
    </i>
    <i r="2">
      <x v="4"/>
    </i>
    <i r="3">
      <x/>
    </i>
    <i>
      <x v="71"/>
    </i>
    <i r="1">
      <x/>
    </i>
    <i r="2">
      <x v="5"/>
    </i>
    <i r="3">
      <x v="1"/>
    </i>
    <i>
      <x v="72"/>
    </i>
    <i r="1">
      <x v="2"/>
    </i>
    <i r="2">
      <x v="2"/>
    </i>
    <i r="3">
      <x v="2"/>
    </i>
    <i>
      <x v="73"/>
    </i>
    <i r="1">
      <x v="3"/>
    </i>
    <i r="2">
      <x v="3"/>
    </i>
    <i r="3">
      <x v="3"/>
    </i>
    <i>
      <x v="74"/>
    </i>
    <i r="1">
      <x v="4"/>
    </i>
    <i r="2">
      <x v="5"/>
    </i>
    <i r="3">
      <x/>
    </i>
    <i>
      <x v="75"/>
    </i>
    <i r="1">
      <x/>
    </i>
    <i r="2">
      <x v="3"/>
    </i>
    <i r="3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0" baseField="0" baseItem="0"/>
    <dataField name="Sum of Unit Price (BDT)" fld="1" baseField="0" baseItem="0"/>
    <dataField name="Sum of Total Sales (BDT)" fld="2" baseField="0" baseItem="0"/>
  </dataFields>
  <formats count="4">
    <format dxfId="17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field="3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8" firstHeaderRow="1" firstDataRow="2" firstDataCol="1"/>
  <pivotFields count="9">
    <pivotField axis="axisRow" numFmtId="14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showAll="0">
      <items count="7">
        <item x="0"/>
        <item x="1"/>
        <item x="5"/>
        <item x="2"/>
        <item x="3"/>
        <item x="4"/>
        <item t="default"/>
      </items>
    </pivotField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8"/>
    <field x="7"/>
    <field x="0"/>
    <field x="1"/>
  </rowFields>
  <rowItems count="4"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dataField="1" subtotalTop="0" showAll="0" defaultSubtotal="0"/>
    <pivotField axis="axisRow" allDrilled="1" showAll="0" dataSourceSort="1" defaultAttributeDrillState="1">
      <items count="2">
        <item s="1" x="0"/>
        <item t="default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dataFields count="1">
    <dataField name="Sum of Quantity" fld="0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Dark17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P8:X14" totalsRowShown="0" headerRowDxfId="13" dataDxfId="11" headerRowBorderDxfId="12" tableBorderDxfId="10" totalsRowBorderDxfId="9">
  <autoFilter ref="P8:X14" xr:uid="{00000000-0009-0000-0100-000001000000}"/>
  <tableColumns count="9">
    <tableColumn id="1" xr3:uid="{00000000-0010-0000-0000-000001000000}" name="Column1" dataDxfId="8"/>
    <tableColumn id="2" xr3:uid="{00000000-0010-0000-0000-000002000000}" name="Column2" dataDxfId="7"/>
    <tableColumn id="3" xr3:uid="{00000000-0010-0000-0000-000003000000}" name="Column3" dataDxfId="6"/>
    <tableColumn id="4" xr3:uid="{00000000-0010-0000-0000-000004000000}" name="Column4" dataDxfId="5"/>
    <tableColumn id="5" xr3:uid="{00000000-0010-0000-0000-000005000000}" name="Column5" dataDxfId="4">
      <calculatedColumnFormula>IF(S9&gt;=2000000,S9*10%,IF(AND(S9&gt;=1000000,S9&lt;2000000),S9*8%,IF(S9&lt;1000000,S9,S9*6%)))</calculatedColumnFormula>
    </tableColumn>
    <tableColumn id="6" xr3:uid="{00000000-0010-0000-0000-000006000000}" name="Column6" dataDxfId="3">
      <calculatedColumnFormula>R9+T9</calculatedColumnFormula>
    </tableColumn>
    <tableColumn id="7" xr3:uid="{00000000-0010-0000-0000-000007000000}" name="Column7" dataDxfId="2"/>
    <tableColumn id="8" xr3:uid="{00000000-0010-0000-0000-000008000000}" name="Column8" dataDxfId="1"/>
    <tableColumn id="9" xr3:uid="{00000000-0010-0000-0000-000009000000}" name="Column9" dataDxfId="0">
      <calculatedColumnFormula>ROUND(AVERAGE(U9:W9),0)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U47:W52" totalsRowShown="0">
  <autoFilter ref="U47:W52" xr:uid="{00000000-0009-0000-0100-000003000000}"/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U63:W69" totalsRowShown="0">
  <autoFilter ref="U63:W69" xr:uid="{00000000-0009-0000-0100-000004000000}"/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U27:W32" totalsRowShown="0">
  <autoFilter ref="U27:W32" xr:uid="{00000000-0009-0000-0100-000002000000}"/>
  <tableColumns count="3">
    <tableColumn id="1" xr3:uid="{00000000-0010-0000-0100-000001000000}" name="Months"/>
    <tableColumn id="2" xr3:uid="{00000000-0010-0000-0100-000002000000}" name="Category"/>
    <tableColumn id="3" xr3:uid="{00000000-0010-0000-0100-000003000000}" name="Quantity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D3:G19" totalsRowShown="0">
  <autoFilter ref="D3:G19" xr:uid="{00000000-0009-0000-0100-000005000000}"/>
  <tableColumns count="4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4" width="22.7109375" bestFit="1" customWidth="1"/>
  </cols>
  <sheetData>
    <row r="3" spans="1:2" x14ac:dyDescent="0.25">
      <c r="A3" s="6" t="s">
        <v>51</v>
      </c>
      <c r="B3" t="s">
        <v>29</v>
      </c>
    </row>
    <row r="4" spans="1:2" x14ac:dyDescent="0.25">
      <c r="A4" s="8" t="s">
        <v>8</v>
      </c>
      <c r="B4">
        <v>5010000</v>
      </c>
    </row>
    <row r="5" spans="1:2" x14ac:dyDescent="0.25">
      <c r="A5" s="8" t="s">
        <v>11</v>
      </c>
      <c r="B5">
        <v>4340000</v>
      </c>
    </row>
    <row r="6" spans="1:2" x14ac:dyDescent="0.25">
      <c r="A6" s="8" t="s">
        <v>22</v>
      </c>
      <c r="B6">
        <v>5850000</v>
      </c>
    </row>
    <row r="7" spans="1:2" x14ac:dyDescent="0.25">
      <c r="A7" s="8" t="s">
        <v>14</v>
      </c>
      <c r="B7">
        <v>4110000</v>
      </c>
    </row>
    <row r="8" spans="1:2" x14ac:dyDescent="0.25">
      <c r="A8" s="8" t="s">
        <v>17</v>
      </c>
      <c r="B8">
        <v>4760000</v>
      </c>
    </row>
    <row r="9" spans="1:2" x14ac:dyDescent="0.25">
      <c r="A9" s="8" t="s">
        <v>20</v>
      </c>
      <c r="B9">
        <v>4600000</v>
      </c>
    </row>
    <row r="10" spans="1:2" x14ac:dyDescent="0.25">
      <c r="A10" s="8" t="s">
        <v>25</v>
      </c>
      <c r="B10">
        <v>28670000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3:G18"/>
  <sheetViews>
    <sheetView workbookViewId="0">
      <selection activeCell="G27" sqref="G27"/>
    </sheetView>
  </sheetViews>
  <sheetFormatPr defaultRowHeight="15" x14ac:dyDescent="0.25"/>
  <cols>
    <col min="4" max="6" width="11" customWidth="1"/>
    <col min="7" max="7" width="15" customWidth="1"/>
  </cols>
  <sheetData>
    <row r="3" spans="4:7" x14ac:dyDescent="0.25">
      <c r="D3" t="s">
        <v>59</v>
      </c>
      <c r="E3" t="s">
        <v>60</v>
      </c>
      <c r="F3" t="s">
        <v>61</v>
      </c>
      <c r="G3" t="s">
        <v>62</v>
      </c>
    </row>
    <row r="4" spans="4:7" ht="21" x14ac:dyDescent="0.35">
      <c r="D4" s="31" t="s">
        <v>88</v>
      </c>
    </row>
    <row r="6" spans="4:7" x14ac:dyDescent="0.25">
      <c r="D6" t="s">
        <v>89</v>
      </c>
      <c r="E6" t="s">
        <v>90</v>
      </c>
      <c r="F6" t="s">
        <v>54</v>
      </c>
      <c r="G6" t="s">
        <v>91</v>
      </c>
    </row>
    <row r="7" spans="4:7" x14ac:dyDescent="0.25">
      <c r="D7" t="s">
        <v>92</v>
      </c>
      <c r="E7">
        <v>9288500</v>
      </c>
      <c r="F7">
        <v>8750000</v>
      </c>
      <c r="G7">
        <f>Table5[[#This Row],[Column3]]-Table5[[#This Row],[Column2]]</f>
        <v>-538500</v>
      </c>
    </row>
    <row r="8" spans="4:7" x14ac:dyDescent="0.25">
      <c r="D8" t="s">
        <v>57</v>
      </c>
      <c r="E8">
        <v>9744300</v>
      </c>
      <c r="F8">
        <v>9920000</v>
      </c>
      <c r="G8">
        <f>Table5[[#This Row],[Column3]]-Table5[[#This Row],[Column2]]</f>
        <v>175700</v>
      </c>
    </row>
    <row r="9" spans="4:7" x14ac:dyDescent="0.25">
      <c r="D9" t="s">
        <v>58</v>
      </c>
      <c r="E9">
        <v>8904700</v>
      </c>
      <c r="F9">
        <v>10000000</v>
      </c>
      <c r="G9">
        <f>Table5[[#This Row],[Column3]]-Table5[[#This Row],[Column2]]</f>
        <v>1095300</v>
      </c>
    </row>
    <row r="10" spans="4:7" x14ac:dyDescent="0.25">
      <c r="D10" t="s">
        <v>93</v>
      </c>
      <c r="E10">
        <v>7345200</v>
      </c>
      <c r="F10">
        <v>7957400</v>
      </c>
      <c r="G10">
        <f>Table5[[#This Row],[Column3]]-Table5[[#This Row],[Column2]]</f>
        <v>612200</v>
      </c>
    </row>
    <row r="11" spans="4:7" x14ac:dyDescent="0.25">
      <c r="D11" t="s">
        <v>94</v>
      </c>
      <c r="E11">
        <v>8987000</v>
      </c>
      <c r="F11">
        <v>9876500</v>
      </c>
      <c r="G11">
        <f>Table5[[#This Row],[Column3]]-Table5[[#This Row],[Column2]]</f>
        <v>889500</v>
      </c>
    </row>
    <row r="12" spans="4:7" x14ac:dyDescent="0.25">
      <c r="D12" t="s">
        <v>95</v>
      </c>
      <c r="E12">
        <v>5215400</v>
      </c>
      <c r="F12">
        <v>5164500</v>
      </c>
      <c r="G12">
        <f>Table5[[#This Row],[Column3]]-Table5[[#This Row],[Column2]]</f>
        <v>-50900</v>
      </c>
    </row>
    <row r="13" spans="4:7" x14ac:dyDescent="0.25">
      <c r="D13" t="s">
        <v>96</v>
      </c>
      <c r="E13">
        <v>9976500</v>
      </c>
      <c r="F13">
        <v>11543600</v>
      </c>
      <c r="G13">
        <f>Table5[[#This Row],[Column3]]-Table5[[#This Row],[Column2]]</f>
        <v>1567100</v>
      </c>
    </row>
    <row r="14" spans="4:7" x14ac:dyDescent="0.25">
      <c r="D14" t="s">
        <v>97</v>
      </c>
      <c r="E14">
        <v>7976700</v>
      </c>
      <c r="F14">
        <v>8087900</v>
      </c>
      <c r="G14">
        <f>Table5[[#This Row],[Column3]]-Table5[[#This Row],[Column2]]</f>
        <v>111200</v>
      </c>
    </row>
    <row r="15" spans="4:7" x14ac:dyDescent="0.25">
      <c r="D15" t="s">
        <v>98</v>
      </c>
      <c r="E15">
        <v>9879000</v>
      </c>
      <c r="F15">
        <v>9969800</v>
      </c>
      <c r="G15">
        <f>Table5[[#This Row],[Column3]]-Table5[[#This Row],[Column2]]</f>
        <v>90800</v>
      </c>
    </row>
    <row r="16" spans="4:7" x14ac:dyDescent="0.25">
      <c r="D16" t="s">
        <v>99</v>
      </c>
      <c r="E16">
        <v>6234800</v>
      </c>
      <c r="F16">
        <v>7024000</v>
      </c>
      <c r="G16">
        <f>Table5[[#This Row],[Column3]]-Table5[[#This Row],[Column2]]</f>
        <v>789200</v>
      </c>
    </row>
    <row r="17" spans="4:7" x14ac:dyDescent="0.25">
      <c r="D17" t="s">
        <v>100</v>
      </c>
      <c r="E17">
        <v>4534800</v>
      </c>
      <c r="F17">
        <v>4809300</v>
      </c>
      <c r="G17">
        <f>Table5[[#This Row],[Column3]]-Table5[[#This Row],[Column2]]</f>
        <v>274500</v>
      </c>
    </row>
    <row r="18" spans="4:7" x14ac:dyDescent="0.25">
      <c r="D18" t="s">
        <v>101</v>
      </c>
      <c r="E18">
        <v>8348700</v>
      </c>
      <c r="F18">
        <v>8834800</v>
      </c>
      <c r="G18">
        <f>Table5[[#This Row],[Column3]]-Table5[[#This Row],[Column2]]</f>
        <v>486100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workbookViewId="0">
      <selection activeCell="F26" sqref="F26"/>
    </sheetView>
  </sheetViews>
  <sheetFormatPr defaultRowHeight="15" x14ac:dyDescent="0.25"/>
  <cols>
    <col min="1" max="1" width="13.140625" bestFit="1" customWidth="1"/>
    <col min="2" max="4" width="22.7109375" bestFit="1" customWidth="1"/>
  </cols>
  <sheetData>
    <row r="3" spans="1:2" x14ac:dyDescent="0.25">
      <c r="A3" s="6" t="s">
        <v>24</v>
      </c>
      <c r="B3" t="s">
        <v>29</v>
      </c>
    </row>
    <row r="4" spans="1:2" x14ac:dyDescent="0.25">
      <c r="A4" s="8" t="s">
        <v>13</v>
      </c>
      <c r="B4">
        <v>6950000</v>
      </c>
    </row>
    <row r="5" spans="1:2" x14ac:dyDescent="0.25">
      <c r="A5" s="8" t="s">
        <v>10</v>
      </c>
      <c r="B5">
        <v>12250000</v>
      </c>
    </row>
    <row r="6" spans="1:2" x14ac:dyDescent="0.25">
      <c r="A6" s="8" t="s">
        <v>19</v>
      </c>
      <c r="B6">
        <v>6150000</v>
      </c>
    </row>
    <row r="7" spans="1:2" x14ac:dyDescent="0.25">
      <c r="A7" s="8" t="s">
        <v>16</v>
      </c>
      <c r="B7">
        <v>3320000</v>
      </c>
    </row>
    <row r="8" spans="1:2" x14ac:dyDescent="0.25">
      <c r="A8" s="8" t="s">
        <v>25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308"/>
  <sheetViews>
    <sheetView workbookViewId="0">
      <selection activeCell="I13" sqref="I13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22" bestFit="1" customWidth="1"/>
    <col min="4" max="4" width="22.7109375" bestFit="1" customWidth="1"/>
  </cols>
  <sheetData>
    <row r="3" spans="1:4" x14ac:dyDescent="0.25">
      <c r="A3" s="32" t="s">
        <v>24</v>
      </c>
      <c r="B3" s="32" t="s">
        <v>27</v>
      </c>
      <c r="C3" s="32" t="s">
        <v>28</v>
      </c>
      <c r="D3" s="32" t="s">
        <v>29</v>
      </c>
    </row>
    <row r="4" spans="1:4" x14ac:dyDescent="0.25">
      <c r="A4" s="7">
        <v>45296</v>
      </c>
      <c r="B4">
        <v>5</v>
      </c>
      <c r="C4">
        <v>70000</v>
      </c>
      <c r="D4">
        <v>350000</v>
      </c>
    </row>
    <row r="5" spans="1:4" x14ac:dyDescent="0.25">
      <c r="A5" s="9" t="s">
        <v>8</v>
      </c>
      <c r="B5">
        <v>5</v>
      </c>
      <c r="C5">
        <v>70000</v>
      </c>
      <c r="D5">
        <v>350000</v>
      </c>
    </row>
    <row r="6" spans="1:4" x14ac:dyDescent="0.25">
      <c r="A6" s="10" t="s">
        <v>9</v>
      </c>
      <c r="B6">
        <v>5</v>
      </c>
      <c r="C6">
        <v>70000</v>
      </c>
      <c r="D6">
        <v>350000</v>
      </c>
    </row>
    <row r="7" spans="1:4" x14ac:dyDescent="0.25">
      <c r="A7" s="11" t="s">
        <v>10</v>
      </c>
      <c r="B7">
        <v>5</v>
      </c>
      <c r="C7">
        <v>70000</v>
      </c>
      <c r="D7">
        <v>350000</v>
      </c>
    </row>
    <row r="8" spans="1:4" x14ac:dyDescent="0.25">
      <c r="A8" s="7">
        <v>45297</v>
      </c>
      <c r="B8">
        <v>10</v>
      </c>
      <c r="C8">
        <v>50000</v>
      </c>
      <c r="D8">
        <v>500000</v>
      </c>
    </row>
    <row r="9" spans="1:4" x14ac:dyDescent="0.25">
      <c r="A9" s="9" t="s">
        <v>11</v>
      </c>
      <c r="B9">
        <v>10</v>
      </c>
      <c r="C9">
        <v>50000</v>
      </c>
      <c r="D9">
        <v>500000</v>
      </c>
    </row>
    <row r="10" spans="1:4" x14ac:dyDescent="0.25">
      <c r="A10" s="10" t="s">
        <v>12</v>
      </c>
      <c r="B10">
        <v>10</v>
      </c>
      <c r="C10">
        <v>50000</v>
      </c>
      <c r="D10">
        <v>500000</v>
      </c>
    </row>
    <row r="11" spans="1:4" x14ac:dyDescent="0.25">
      <c r="A11" s="11" t="s">
        <v>13</v>
      </c>
      <c r="B11">
        <v>10</v>
      </c>
      <c r="C11">
        <v>50000</v>
      </c>
      <c r="D11">
        <v>500000</v>
      </c>
    </row>
    <row r="12" spans="1:4" x14ac:dyDescent="0.25">
      <c r="A12" s="7">
        <v>45298</v>
      </c>
      <c r="B12">
        <v>7</v>
      </c>
      <c r="C12">
        <v>20000</v>
      </c>
      <c r="D12">
        <v>140000</v>
      </c>
    </row>
    <row r="13" spans="1:4" x14ac:dyDescent="0.25">
      <c r="A13" s="9" t="s">
        <v>14</v>
      </c>
      <c r="B13">
        <v>7</v>
      </c>
      <c r="C13">
        <v>20000</v>
      </c>
      <c r="D13">
        <v>140000</v>
      </c>
    </row>
    <row r="14" spans="1:4" x14ac:dyDescent="0.25">
      <c r="A14" s="10" t="s">
        <v>15</v>
      </c>
      <c r="B14">
        <v>7</v>
      </c>
      <c r="C14">
        <v>20000</v>
      </c>
      <c r="D14">
        <v>140000</v>
      </c>
    </row>
    <row r="15" spans="1:4" x14ac:dyDescent="0.25">
      <c r="A15" s="11" t="s">
        <v>16</v>
      </c>
      <c r="B15">
        <v>7</v>
      </c>
      <c r="C15">
        <v>20000</v>
      </c>
      <c r="D15">
        <v>140000</v>
      </c>
    </row>
    <row r="16" spans="1:4" x14ac:dyDescent="0.25">
      <c r="A16" s="7">
        <v>45299</v>
      </c>
      <c r="B16">
        <v>15</v>
      </c>
      <c r="C16">
        <v>30000</v>
      </c>
      <c r="D16">
        <v>450000</v>
      </c>
    </row>
    <row r="17" spans="1:4" x14ac:dyDescent="0.25">
      <c r="A17" s="9" t="s">
        <v>17</v>
      </c>
      <c r="B17">
        <v>15</v>
      </c>
      <c r="C17">
        <v>30000</v>
      </c>
      <c r="D17">
        <v>450000</v>
      </c>
    </row>
    <row r="18" spans="1:4" x14ac:dyDescent="0.25">
      <c r="A18" s="10" t="s">
        <v>18</v>
      </c>
      <c r="B18">
        <v>15</v>
      </c>
      <c r="C18">
        <v>30000</v>
      </c>
      <c r="D18">
        <v>450000</v>
      </c>
    </row>
    <row r="19" spans="1:4" x14ac:dyDescent="0.25">
      <c r="A19" s="11" t="s">
        <v>19</v>
      </c>
      <c r="B19">
        <v>15</v>
      </c>
      <c r="C19">
        <v>30000</v>
      </c>
      <c r="D19">
        <v>450000</v>
      </c>
    </row>
    <row r="20" spans="1:4" x14ac:dyDescent="0.25">
      <c r="A20" s="7">
        <v>45300</v>
      </c>
      <c r="B20">
        <v>3</v>
      </c>
      <c r="C20">
        <v>70000</v>
      </c>
      <c r="D20">
        <v>210000</v>
      </c>
    </row>
    <row r="21" spans="1:4" x14ac:dyDescent="0.25">
      <c r="A21" s="9" t="s">
        <v>20</v>
      </c>
      <c r="B21">
        <v>3</v>
      </c>
      <c r="C21">
        <v>70000</v>
      </c>
      <c r="D21">
        <v>210000</v>
      </c>
    </row>
    <row r="22" spans="1:4" x14ac:dyDescent="0.25">
      <c r="A22" s="10" t="s">
        <v>21</v>
      </c>
      <c r="B22">
        <v>3</v>
      </c>
      <c r="C22">
        <v>70000</v>
      </c>
      <c r="D22">
        <v>210000</v>
      </c>
    </row>
    <row r="23" spans="1:4" x14ac:dyDescent="0.25">
      <c r="A23" s="11" t="s">
        <v>10</v>
      </c>
      <c r="B23">
        <v>3</v>
      </c>
      <c r="C23">
        <v>70000</v>
      </c>
      <c r="D23">
        <v>210000</v>
      </c>
    </row>
    <row r="24" spans="1:4" x14ac:dyDescent="0.25">
      <c r="A24" s="7">
        <v>45301</v>
      </c>
      <c r="B24">
        <v>6</v>
      </c>
      <c r="C24">
        <v>50000</v>
      </c>
      <c r="D24">
        <v>300000</v>
      </c>
    </row>
    <row r="25" spans="1:4" x14ac:dyDescent="0.25">
      <c r="A25" s="9" t="s">
        <v>22</v>
      </c>
      <c r="B25">
        <v>6</v>
      </c>
      <c r="C25">
        <v>50000</v>
      </c>
      <c r="D25">
        <v>300000</v>
      </c>
    </row>
    <row r="26" spans="1:4" x14ac:dyDescent="0.25">
      <c r="A26" s="10" t="s">
        <v>23</v>
      </c>
      <c r="B26">
        <v>6</v>
      </c>
      <c r="C26">
        <v>50000</v>
      </c>
      <c r="D26">
        <v>300000</v>
      </c>
    </row>
    <row r="27" spans="1:4" x14ac:dyDescent="0.25">
      <c r="A27" s="11" t="s">
        <v>13</v>
      </c>
      <c r="B27">
        <v>6</v>
      </c>
      <c r="C27">
        <v>50000</v>
      </c>
      <c r="D27">
        <v>300000</v>
      </c>
    </row>
    <row r="28" spans="1:4" x14ac:dyDescent="0.25">
      <c r="A28" s="7">
        <v>45302</v>
      </c>
      <c r="B28">
        <v>4</v>
      </c>
      <c r="C28">
        <v>20000</v>
      </c>
      <c r="D28">
        <v>80000</v>
      </c>
    </row>
    <row r="29" spans="1:4" x14ac:dyDescent="0.25">
      <c r="A29" s="9" t="s">
        <v>11</v>
      </c>
      <c r="B29">
        <v>4</v>
      </c>
      <c r="C29">
        <v>20000</v>
      </c>
      <c r="D29">
        <v>80000</v>
      </c>
    </row>
    <row r="30" spans="1:4" x14ac:dyDescent="0.25">
      <c r="A30" s="10" t="s">
        <v>15</v>
      </c>
      <c r="B30">
        <v>4</v>
      </c>
      <c r="C30">
        <v>20000</v>
      </c>
      <c r="D30">
        <v>80000</v>
      </c>
    </row>
    <row r="31" spans="1:4" x14ac:dyDescent="0.25">
      <c r="A31" s="11" t="s">
        <v>16</v>
      </c>
      <c r="B31">
        <v>4</v>
      </c>
      <c r="C31">
        <v>20000</v>
      </c>
      <c r="D31">
        <v>80000</v>
      </c>
    </row>
    <row r="32" spans="1:4" x14ac:dyDescent="0.25">
      <c r="A32" s="7">
        <v>45303</v>
      </c>
      <c r="B32">
        <v>10</v>
      </c>
      <c r="C32">
        <v>30000</v>
      </c>
      <c r="D32">
        <v>300000</v>
      </c>
    </row>
    <row r="33" spans="1:4" x14ac:dyDescent="0.25">
      <c r="A33" s="9" t="s">
        <v>14</v>
      </c>
      <c r="B33">
        <v>10</v>
      </c>
      <c r="C33">
        <v>30000</v>
      </c>
      <c r="D33">
        <v>300000</v>
      </c>
    </row>
    <row r="34" spans="1:4" x14ac:dyDescent="0.25">
      <c r="A34" s="10" t="s">
        <v>18</v>
      </c>
      <c r="B34">
        <v>10</v>
      </c>
      <c r="C34">
        <v>30000</v>
      </c>
      <c r="D34">
        <v>300000</v>
      </c>
    </row>
    <row r="35" spans="1:4" x14ac:dyDescent="0.25">
      <c r="A35" s="11" t="s">
        <v>19</v>
      </c>
      <c r="B35">
        <v>10</v>
      </c>
      <c r="C35">
        <v>30000</v>
      </c>
      <c r="D35">
        <v>300000</v>
      </c>
    </row>
    <row r="36" spans="1:4" x14ac:dyDescent="0.25">
      <c r="A36" s="7">
        <v>45304</v>
      </c>
      <c r="B36">
        <v>8</v>
      </c>
      <c r="C36">
        <v>70000</v>
      </c>
      <c r="D36">
        <v>560000</v>
      </c>
    </row>
    <row r="37" spans="1:4" x14ac:dyDescent="0.25">
      <c r="A37" s="9" t="s">
        <v>8</v>
      </c>
      <c r="B37">
        <v>8</v>
      </c>
      <c r="C37">
        <v>70000</v>
      </c>
      <c r="D37">
        <v>560000</v>
      </c>
    </row>
    <row r="38" spans="1:4" x14ac:dyDescent="0.25">
      <c r="A38" s="10" t="s">
        <v>9</v>
      </c>
      <c r="B38">
        <v>8</v>
      </c>
      <c r="C38">
        <v>70000</v>
      </c>
      <c r="D38">
        <v>560000</v>
      </c>
    </row>
    <row r="39" spans="1:4" x14ac:dyDescent="0.25">
      <c r="A39" s="11" t="s">
        <v>10</v>
      </c>
      <c r="B39">
        <v>8</v>
      </c>
      <c r="C39">
        <v>70000</v>
      </c>
      <c r="D39">
        <v>560000</v>
      </c>
    </row>
    <row r="40" spans="1:4" x14ac:dyDescent="0.25">
      <c r="A40" s="7">
        <v>45305</v>
      </c>
      <c r="B40">
        <v>12</v>
      </c>
      <c r="C40">
        <v>50000</v>
      </c>
      <c r="D40">
        <v>600000</v>
      </c>
    </row>
    <row r="41" spans="1:4" x14ac:dyDescent="0.25">
      <c r="A41" s="9" t="s">
        <v>20</v>
      </c>
      <c r="B41">
        <v>12</v>
      </c>
      <c r="C41">
        <v>50000</v>
      </c>
      <c r="D41">
        <v>600000</v>
      </c>
    </row>
    <row r="42" spans="1:4" x14ac:dyDescent="0.25">
      <c r="A42" s="10" t="s">
        <v>9</v>
      </c>
      <c r="B42">
        <v>12</v>
      </c>
      <c r="C42">
        <v>50000</v>
      </c>
      <c r="D42">
        <v>600000</v>
      </c>
    </row>
    <row r="43" spans="1:4" x14ac:dyDescent="0.25">
      <c r="A43" s="11" t="s">
        <v>13</v>
      </c>
      <c r="B43">
        <v>12</v>
      </c>
      <c r="C43">
        <v>50000</v>
      </c>
      <c r="D43">
        <v>600000</v>
      </c>
    </row>
    <row r="44" spans="1:4" x14ac:dyDescent="0.25">
      <c r="A44" s="7">
        <v>45306</v>
      </c>
      <c r="B44">
        <v>9</v>
      </c>
      <c r="C44">
        <v>20000</v>
      </c>
      <c r="D44">
        <v>180000</v>
      </c>
    </row>
    <row r="45" spans="1:4" x14ac:dyDescent="0.25">
      <c r="A45" s="9" t="s">
        <v>22</v>
      </c>
      <c r="B45">
        <v>9</v>
      </c>
      <c r="C45">
        <v>20000</v>
      </c>
      <c r="D45">
        <v>180000</v>
      </c>
    </row>
    <row r="46" spans="1:4" x14ac:dyDescent="0.25">
      <c r="A46" s="10" t="s">
        <v>12</v>
      </c>
      <c r="B46">
        <v>9</v>
      </c>
      <c r="C46">
        <v>20000</v>
      </c>
      <c r="D46">
        <v>180000</v>
      </c>
    </row>
    <row r="47" spans="1:4" x14ac:dyDescent="0.25">
      <c r="A47" s="11" t="s">
        <v>16</v>
      </c>
      <c r="B47">
        <v>9</v>
      </c>
      <c r="C47">
        <v>20000</v>
      </c>
      <c r="D47">
        <v>180000</v>
      </c>
    </row>
    <row r="48" spans="1:4" x14ac:dyDescent="0.25">
      <c r="A48" s="7">
        <v>45307</v>
      </c>
      <c r="B48">
        <v>5</v>
      </c>
      <c r="C48">
        <v>30000</v>
      </c>
      <c r="D48">
        <v>150000</v>
      </c>
    </row>
    <row r="49" spans="1:4" x14ac:dyDescent="0.25">
      <c r="A49" s="9" t="s">
        <v>11</v>
      </c>
      <c r="B49">
        <v>5</v>
      </c>
      <c r="C49">
        <v>30000</v>
      </c>
      <c r="D49">
        <v>150000</v>
      </c>
    </row>
    <row r="50" spans="1:4" x14ac:dyDescent="0.25">
      <c r="A50" s="10" t="s">
        <v>15</v>
      </c>
      <c r="B50">
        <v>5</v>
      </c>
      <c r="C50">
        <v>30000</v>
      </c>
      <c r="D50">
        <v>150000</v>
      </c>
    </row>
    <row r="51" spans="1:4" x14ac:dyDescent="0.25">
      <c r="A51" s="11" t="s">
        <v>19</v>
      </c>
      <c r="B51">
        <v>5</v>
      </c>
      <c r="C51">
        <v>30000</v>
      </c>
      <c r="D51">
        <v>150000</v>
      </c>
    </row>
    <row r="52" spans="1:4" x14ac:dyDescent="0.25">
      <c r="A52" s="7">
        <v>45308</v>
      </c>
      <c r="B52">
        <v>11</v>
      </c>
      <c r="C52">
        <v>70000</v>
      </c>
      <c r="D52">
        <v>770000</v>
      </c>
    </row>
    <row r="53" spans="1:4" x14ac:dyDescent="0.25">
      <c r="A53" s="9" t="s">
        <v>14</v>
      </c>
      <c r="B53">
        <v>11</v>
      </c>
      <c r="C53">
        <v>70000</v>
      </c>
      <c r="D53">
        <v>770000</v>
      </c>
    </row>
    <row r="54" spans="1:4" x14ac:dyDescent="0.25">
      <c r="A54" s="10" t="s">
        <v>18</v>
      </c>
      <c r="B54">
        <v>11</v>
      </c>
      <c r="C54">
        <v>70000</v>
      </c>
      <c r="D54">
        <v>770000</v>
      </c>
    </row>
    <row r="55" spans="1:4" x14ac:dyDescent="0.25">
      <c r="A55" s="11" t="s">
        <v>10</v>
      </c>
      <c r="B55">
        <v>11</v>
      </c>
      <c r="C55">
        <v>70000</v>
      </c>
      <c r="D55">
        <v>770000</v>
      </c>
    </row>
    <row r="56" spans="1:4" x14ac:dyDescent="0.25">
      <c r="A56" s="7">
        <v>45309</v>
      </c>
      <c r="B56">
        <v>7</v>
      </c>
      <c r="C56">
        <v>50000</v>
      </c>
      <c r="D56">
        <v>350000</v>
      </c>
    </row>
    <row r="57" spans="1:4" x14ac:dyDescent="0.25">
      <c r="A57" s="9" t="s">
        <v>17</v>
      </c>
      <c r="B57">
        <v>7</v>
      </c>
      <c r="C57">
        <v>50000</v>
      </c>
      <c r="D57">
        <v>350000</v>
      </c>
    </row>
    <row r="58" spans="1:4" x14ac:dyDescent="0.25">
      <c r="A58" s="10" t="s">
        <v>21</v>
      </c>
      <c r="B58">
        <v>7</v>
      </c>
      <c r="C58">
        <v>50000</v>
      </c>
      <c r="D58">
        <v>350000</v>
      </c>
    </row>
    <row r="59" spans="1:4" x14ac:dyDescent="0.25">
      <c r="A59" s="11" t="s">
        <v>13</v>
      </c>
      <c r="B59">
        <v>7</v>
      </c>
      <c r="C59">
        <v>50000</v>
      </c>
      <c r="D59">
        <v>350000</v>
      </c>
    </row>
    <row r="60" spans="1:4" x14ac:dyDescent="0.25">
      <c r="A60" s="7">
        <v>45310</v>
      </c>
      <c r="B60">
        <v>6</v>
      </c>
      <c r="C60">
        <v>20000</v>
      </c>
      <c r="D60">
        <v>120000</v>
      </c>
    </row>
    <row r="61" spans="1:4" x14ac:dyDescent="0.25">
      <c r="A61" s="9" t="s">
        <v>20</v>
      </c>
      <c r="B61">
        <v>6</v>
      </c>
      <c r="C61">
        <v>20000</v>
      </c>
      <c r="D61">
        <v>120000</v>
      </c>
    </row>
    <row r="62" spans="1:4" x14ac:dyDescent="0.25">
      <c r="A62" s="10" t="s">
        <v>23</v>
      </c>
      <c r="B62">
        <v>6</v>
      </c>
      <c r="C62">
        <v>20000</v>
      </c>
      <c r="D62">
        <v>120000</v>
      </c>
    </row>
    <row r="63" spans="1:4" x14ac:dyDescent="0.25">
      <c r="A63" s="11" t="s">
        <v>16</v>
      </c>
      <c r="B63">
        <v>6</v>
      </c>
      <c r="C63">
        <v>20000</v>
      </c>
      <c r="D63">
        <v>120000</v>
      </c>
    </row>
    <row r="64" spans="1:4" x14ac:dyDescent="0.25">
      <c r="A64" s="7">
        <v>45311</v>
      </c>
      <c r="B64">
        <v>13</v>
      </c>
      <c r="C64">
        <v>30000</v>
      </c>
      <c r="D64">
        <v>390000</v>
      </c>
    </row>
    <row r="65" spans="1:4" x14ac:dyDescent="0.25">
      <c r="A65" s="9" t="s">
        <v>22</v>
      </c>
      <c r="B65">
        <v>13</v>
      </c>
      <c r="C65">
        <v>30000</v>
      </c>
      <c r="D65">
        <v>390000</v>
      </c>
    </row>
    <row r="66" spans="1:4" x14ac:dyDescent="0.25">
      <c r="A66" s="10" t="s">
        <v>15</v>
      </c>
      <c r="B66">
        <v>13</v>
      </c>
      <c r="C66">
        <v>30000</v>
      </c>
      <c r="D66">
        <v>390000</v>
      </c>
    </row>
    <row r="67" spans="1:4" x14ac:dyDescent="0.25">
      <c r="A67" s="11" t="s">
        <v>19</v>
      </c>
      <c r="B67">
        <v>13</v>
      </c>
      <c r="C67">
        <v>30000</v>
      </c>
      <c r="D67">
        <v>390000</v>
      </c>
    </row>
    <row r="68" spans="1:4" x14ac:dyDescent="0.25">
      <c r="A68" s="7">
        <v>45312</v>
      </c>
      <c r="B68">
        <v>9</v>
      </c>
      <c r="C68">
        <v>70000</v>
      </c>
      <c r="D68">
        <v>630000</v>
      </c>
    </row>
    <row r="69" spans="1:4" x14ac:dyDescent="0.25">
      <c r="A69" s="9" t="s">
        <v>8</v>
      </c>
      <c r="B69">
        <v>9</v>
      </c>
      <c r="C69">
        <v>70000</v>
      </c>
      <c r="D69">
        <v>630000</v>
      </c>
    </row>
    <row r="70" spans="1:4" x14ac:dyDescent="0.25">
      <c r="A70" s="10" t="s">
        <v>18</v>
      </c>
      <c r="B70">
        <v>9</v>
      </c>
      <c r="C70">
        <v>70000</v>
      </c>
      <c r="D70">
        <v>630000</v>
      </c>
    </row>
    <row r="71" spans="1:4" x14ac:dyDescent="0.25">
      <c r="A71" s="11" t="s">
        <v>10</v>
      </c>
      <c r="B71">
        <v>9</v>
      </c>
      <c r="C71">
        <v>70000</v>
      </c>
      <c r="D71">
        <v>630000</v>
      </c>
    </row>
    <row r="72" spans="1:4" x14ac:dyDescent="0.25">
      <c r="A72" s="7">
        <v>45313</v>
      </c>
      <c r="B72">
        <v>8</v>
      </c>
      <c r="C72">
        <v>50000</v>
      </c>
      <c r="D72">
        <v>400000</v>
      </c>
    </row>
    <row r="73" spans="1:4" x14ac:dyDescent="0.25">
      <c r="A73" s="9" t="s">
        <v>14</v>
      </c>
      <c r="B73">
        <v>8</v>
      </c>
      <c r="C73">
        <v>50000</v>
      </c>
      <c r="D73">
        <v>400000</v>
      </c>
    </row>
    <row r="74" spans="1:4" x14ac:dyDescent="0.25">
      <c r="A74" s="10" t="s">
        <v>21</v>
      </c>
      <c r="B74">
        <v>8</v>
      </c>
      <c r="C74">
        <v>50000</v>
      </c>
      <c r="D74">
        <v>400000</v>
      </c>
    </row>
    <row r="75" spans="1:4" x14ac:dyDescent="0.25">
      <c r="A75" s="11" t="s">
        <v>13</v>
      </c>
      <c r="B75">
        <v>8</v>
      </c>
      <c r="C75">
        <v>50000</v>
      </c>
      <c r="D75">
        <v>400000</v>
      </c>
    </row>
    <row r="76" spans="1:4" x14ac:dyDescent="0.25">
      <c r="A76" s="7">
        <v>45314</v>
      </c>
      <c r="B76">
        <v>14</v>
      </c>
      <c r="C76">
        <v>20000</v>
      </c>
      <c r="D76">
        <v>280000</v>
      </c>
    </row>
    <row r="77" spans="1:4" x14ac:dyDescent="0.25">
      <c r="A77" s="9" t="s">
        <v>17</v>
      </c>
      <c r="B77">
        <v>14</v>
      </c>
      <c r="C77">
        <v>20000</v>
      </c>
      <c r="D77">
        <v>280000</v>
      </c>
    </row>
    <row r="78" spans="1:4" x14ac:dyDescent="0.25">
      <c r="A78" s="10" t="s">
        <v>23</v>
      </c>
      <c r="B78">
        <v>14</v>
      </c>
      <c r="C78">
        <v>20000</v>
      </c>
      <c r="D78">
        <v>280000</v>
      </c>
    </row>
    <row r="79" spans="1:4" x14ac:dyDescent="0.25">
      <c r="A79" s="11" t="s">
        <v>16</v>
      </c>
      <c r="B79">
        <v>14</v>
      </c>
      <c r="C79">
        <v>20000</v>
      </c>
      <c r="D79">
        <v>280000</v>
      </c>
    </row>
    <row r="80" spans="1:4" x14ac:dyDescent="0.25">
      <c r="A80" s="7">
        <v>45315</v>
      </c>
      <c r="B80">
        <v>7</v>
      </c>
      <c r="C80">
        <v>30000</v>
      </c>
      <c r="D80">
        <v>210000</v>
      </c>
    </row>
    <row r="81" spans="1:4" x14ac:dyDescent="0.25">
      <c r="A81" s="9" t="s">
        <v>20</v>
      </c>
      <c r="B81">
        <v>7</v>
      </c>
      <c r="C81">
        <v>30000</v>
      </c>
      <c r="D81">
        <v>210000</v>
      </c>
    </row>
    <row r="82" spans="1:4" x14ac:dyDescent="0.25">
      <c r="A82" s="10" t="s">
        <v>15</v>
      </c>
      <c r="B82">
        <v>7</v>
      </c>
      <c r="C82">
        <v>30000</v>
      </c>
      <c r="D82">
        <v>210000</v>
      </c>
    </row>
    <row r="83" spans="1:4" x14ac:dyDescent="0.25">
      <c r="A83" s="11" t="s">
        <v>19</v>
      </c>
      <c r="B83">
        <v>7</v>
      </c>
      <c r="C83">
        <v>30000</v>
      </c>
      <c r="D83">
        <v>210000</v>
      </c>
    </row>
    <row r="84" spans="1:4" x14ac:dyDescent="0.25">
      <c r="A84" s="7">
        <v>45316</v>
      </c>
      <c r="B84">
        <v>10</v>
      </c>
      <c r="C84">
        <v>70000</v>
      </c>
      <c r="D84">
        <v>700000</v>
      </c>
    </row>
    <row r="85" spans="1:4" x14ac:dyDescent="0.25">
      <c r="A85" s="9" t="s">
        <v>22</v>
      </c>
      <c r="B85">
        <v>10</v>
      </c>
      <c r="C85">
        <v>70000</v>
      </c>
      <c r="D85">
        <v>700000</v>
      </c>
    </row>
    <row r="86" spans="1:4" x14ac:dyDescent="0.25">
      <c r="A86" s="10" t="s">
        <v>18</v>
      </c>
      <c r="B86">
        <v>10</v>
      </c>
      <c r="C86">
        <v>70000</v>
      </c>
      <c r="D86">
        <v>700000</v>
      </c>
    </row>
    <row r="87" spans="1:4" x14ac:dyDescent="0.25">
      <c r="A87" s="11" t="s">
        <v>10</v>
      </c>
      <c r="B87">
        <v>10</v>
      </c>
      <c r="C87">
        <v>70000</v>
      </c>
      <c r="D87">
        <v>700000</v>
      </c>
    </row>
    <row r="88" spans="1:4" x14ac:dyDescent="0.25">
      <c r="A88" s="7">
        <v>45317</v>
      </c>
      <c r="B88">
        <v>5</v>
      </c>
      <c r="C88">
        <v>50000</v>
      </c>
      <c r="D88">
        <v>250000</v>
      </c>
    </row>
    <row r="89" spans="1:4" x14ac:dyDescent="0.25">
      <c r="A89" s="9" t="s">
        <v>11</v>
      </c>
      <c r="B89">
        <v>5</v>
      </c>
      <c r="C89">
        <v>50000</v>
      </c>
      <c r="D89">
        <v>250000</v>
      </c>
    </row>
    <row r="90" spans="1:4" x14ac:dyDescent="0.25">
      <c r="A90" s="10" t="s">
        <v>9</v>
      </c>
      <c r="B90">
        <v>5</v>
      </c>
      <c r="C90">
        <v>50000</v>
      </c>
      <c r="D90">
        <v>250000</v>
      </c>
    </row>
    <row r="91" spans="1:4" x14ac:dyDescent="0.25">
      <c r="A91" s="11" t="s">
        <v>13</v>
      </c>
      <c r="B91">
        <v>5</v>
      </c>
      <c r="C91">
        <v>50000</v>
      </c>
      <c r="D91">
        <v>250000</v>
      </c>
    </row>
    <row r="92" spans="1:4" x14ac:dyDescent="0.25">
      <c r="A92" s="7">
        <v>45318</v>
      </c>
      <c r="B92">
        <v>8</v>
      </c>
      <c r="C92">
        <v>20000</v>
      </c>
      <c r="D92">
        <v>160000</v>
      </c>
    </row>
    <row r="93" spans="1:4" x14ac:dyDescent="0.25">
      <c r="A93" s="9" t="s">
        <v>8</v>
      </c>
      <c r="B93">
        <v>8</v>
      </c>
      <c r="C93">
        <v>20000</v>
      </c>
      <c r="D93">
        <v>160000</v>
      </c>
    </row>
    <row r="94" spans="1:4" x14ac:dyDescent="0.25">
      <c r="A94" s="10" t="s">
        <v>12</v>
      </c>
      <c r="B94">
        <v>8</v>
      </c>
      <c r="C94">
        <v>20000</v>
      </c>
      <c r="D94">
        <v>160000</v>
      </c>
    </row>
    <row r="95" spans="1:4" x14ac:dyDescent="0.25">
      <c r="A95" s="11" t="s">
        <v>16</v>
      </c>
      <c r="B95">
        <v>8</v>
      </c>
      <c r="C95">
        <v>20000</v>
      </c>
      <c r="D95">
        <v>160000</v>
      </c>
    </row>
    <row r="96" spans="1:4" x14ac:dyDescent="0.25">
      <c r="A96" s="7">
        <v>45319</v>
      </c>
      <c r="B96">
        <v>6</v>
      </c>
      <c r="C96">
        <v>30000</v>
      </c>
      <c r="D96">
        <v>180000</v>
      </c>
    </row>
    <row r="97" spans="1:4" x14ac:dyDescent="0.25">
      <c r="A97" s="9" t="s">
        <v>17</v>
      </c>
      <c r="B97">
        <v>6</v>
      </c>
      <c r="C97">
        <v>30000</v>
      </c>
      <c r="D97">
        <v>180000</v>
      </c>
    </row>
    <row r="98" spans="1:4" x14ac:dyDescent="0.25">
      <c r="A98" s="10" t="s">
        <v>15</v>
      </c>
      <c r="B98">
        <v>6</v>
      </c>
      <c r="C98">
        <v>30000</v>
      </c>
      <c r="D98">
        <v>180000</v>
      </c>
    </row>
    <row r="99" spans="1:4" x14ac:dyDescent="0.25">
      <c r="A99" s="11" t="s">
        <v>19</v>
      </c>
      <c r="B99">
        <v>6</v>
      </c>
      <c r="C99">
        <v>30000</v>
      </c>
      <c r="D99">
        <v>180000</v>
      </c>
    </row>
    <row r="100" spans="1:4" x14ac:dyDescent="0.25">
      <c r="A100" s="7">
        <v>45320</v>
      </c>
      <c r="B100">
        <v>7</v>
      </c>
      <c r="C100">
        <v>70000</v>
      </c>
      <c r="D100">
        <v>490000</v>
      </c>
    </row>
    <row r="101" spans="1:4" x14ac:dyDescent="0.25">
      <c r="A101" s="9" t="s">
        <v>20</v>
      </c>
      <c r="B101">
        <v>7</v>
      </c>
      <c r="C101">
        <v>70000</v>
      </c>
      <c r="D101">
        <v>490000</v>
      </c>
    </row>
    <row r="102" spans="1:4" x14ac:dyDescent="0.25">
      <c r="A102" s="10" t="s">
        <v>18</v>
      </c>
      <c r="B102">
        <v>7</v>
      </c>
      <c r="C102">
        <v>70000</v>
      </c>
      <c r="D102">
        <v>490000</v>
      </c>
    </row>
    <row r="103" spans="1:4" x14ac:dyDescent="0.25">
      <c r="A103" s="11" t="s">
        <v>10</v>
      </c>
      <c r="B103">
        <v>7</v>
      </c>
      <c r="C103">
        <v>70000</v>
      </c>
      <c r="D103">
        <v>490000</v>
      </c>
    </row>
    <row r="104" spans="1:4" x14ac:dyDescent="0.25">
      <c r="A104" s="7">
        <v>45323</v>
      </c>
      <c r="B104">
        <v>8</v>
      </c>
      <c r="C104">
        <v>70000</v>
      </c>
      <c r="D104">
        <v>560000</v>
      </c>
    </row>
    <row r="105" spans="1:4" x14ac:dyDescent="0.25">
      <c r="A105" s="9" t="s">
        <v>22</v>
      </c>
      <c r="B105">
        <v>8</v>
      </c>
      <c r="C105">
        <v>70000</v>
      </c>
      <c r="D105">
        <v>560000</v>
      </c>
    </row>
    <row r="106" spans="1:4" x14ac:dyDescent="0.25">
      <c r="A106" s="10" t="s">
        <v>21</v>
      </c>
      <c r="B106">
        <v>8</v>
      </c>
      <c r="C106">
        <v>70000</v>
      </c>
      <c r="D106">
        <v>560000</v>
      </c>
    </row>
    <row r="107" spans="1:4" x14ac:dyDescent="0.25">
      <c r="A107" s="11" t="s">
        <v>10</v>
      </c>
      <c r="B107">
        <v>8</v>
      </c>
      <c r="C107">
        <v>70000</v>
      </c>
      <c r="D107">
        <v>560000</v>
      </c>
    </row>
    <row r="108" spans="1:4" x14ac:dyDescent="0.25">
      <c r="A108" s="7">
        <v>45324</v>
      </c>
      <c r="B108">
        <v>6</v>
      </c>
      <c r="C108">
        <v>50000</v>
      </c>
      <c r="D108">
        <v>300000</v>
      </c>
    </row>
    <row r="109" spans="1:4" x14ac:dyDescent="0.25">
      <c r="A109" s="9" t="s">
        <v>11</v>
      </c>
      <c r="B109">
        <v>6</v>
      </c>
      <c r="C109">
        <v>50000</v>
      </c>
      <c r="D109">
        <v>300000</v>
      </c>
    </row>
    <row r="110" spans="1:4" x14ac:dyDescent="0.25">
      <c r="A110" s="10" t="s">
        <v>23</v>
      </c>
      <c r="B110">
        <v>6</v>
      </c>
      <c r="C110">
        <v>50000</v>
      </c>
      <c r="D110">
        <v>300000</v>
      </c>
    </row>
    <row r="111" spans="1:4" x14ac:dyDescent="0.25">
      <c r="A111" s="11" t="s">
        <v>13</v>
      </c>
      <c r="B111">
        <v>6</v>
      </c>
      <c r="C111">
        <v>50000</v>
      </c>
      <c r="D111">
        <v>300000</v>
      </c>
    </row>
    <row r="112" spans="1:4" x14ac:dyDescent="0.25">
      <c r="A112" s="7">
        <v>45325</v>
      </c>
      <c r="B112">
        <v>10</v>
      </c>
      <c r="C112">
        <v>20000</v>
      </c>
      <c r="D112">
        <v>200000</v>
      </c>
    </row>
    <row r="113" spans="1:4" x14ac:dyDescent="0.25">
      <c r="A113" s="9" t="s">
        <v>14</v>
      </c>
      <c r="B113">
        <v>10</v>
      </c>
      <c r="C113">
        <v>20000</v>
      </c>
      <c r="D113">
        <v>200000</v>
      </c>
    </row>
    <row r="114" spans="1:4" x14ac:dyDescent="0.25">
      <c r="A114" s="10" t="s">
        <v>15</v>
      </c>
      <c r="B114">
        <v>10</v>
      </c>
      <c r="C114">
        <v>20000</v>
      </c>
      <c r="D114">
        <v>200000</v>
      </c>
    </row>
    <row r="115" spans="1:4" x14ac:dyDescent="0.25">
      <c r="A115" s="11" t="s">
        <v>16</v>
      </c>
      <c r="B115">
        <v>10</v>
      </c>
      <c r="C115">
        <v>20000</v>
      </c>
      <c r="D115">
        <v>200000</v>
      </c>
    </row>
    <row r="116" spans="1:4" x14ac:dyDescent="0.25">
      <c r="A116" s="7">
        <v>45326</v>
      </c>
      <c r="B116">
        <v>20</v>
      </c>
      <c r="C116">
        <v>30000</v>
      </c>
      <c r="D116">
        <v>600000</v>
      </c>
    </row>
    <row r="117" spans="1:4" x14ac:dyDescent="0.25">
      <c r="A117" s="9" t="s">
        <v>17</v>
      </c>
      <c r="B117">
        <v>20</v>
      </c>
      <c r="C117">
        <v>30000</v>
      </c>
      <c r="D117">
        <v>600000</v>
      </c>
    </row>
    <row r="118" spans="1:4" x14ac:dyDescent="0.25">
      <c r="A118" s="10" t="s">
        <v>9</v>
      </c>
      <c r="B118">
        <v>20</v>
      </c>
      <c r="C118">
        <v>30000</v>
      </c>
      <c r="D118">
        <v>600000</v>
      </c>
    </row>
    <row r="119" spans="1:4" x14ac:dyDescent="0.25">
      <c r="A119" s="11" t="s">
        <v>19</v>
      </c>
      <c r="B119">
        <v>20</v>
      </c>
      <c r="C119">
        <v>30000</v>
      </c>
      <c r="D119">
        <v>600000</v>
      </c>
    </row>
    <row r="120" spans="1:4" x14ac:dyDescent="0.25">
      <c r="A120" s="7">
        <v>45327</v>
      </c>
      <c r="B120">
        <v>4</v>
      </c>
      <c r="C120">
        <v>70000</v>
      </c>
      <c r="D120">
        <v>280000</v>
      </c>
    </row>
    <row r="121" spans="1:4" x14ac:dyDescent="0.25">
      <c r="A121" s="9" t="s">
        <v>8</v>
      </c>
      <c r="B121">
        <v>4</v>
      </c>
      <c r="C121">
        <v>70000</v>
      </c>
      <c r="D121">
        <v>280000</v>
      </c>
    </row>
    <row r="122" spans="1:4" x14ac:dyDescent="0.25">
      <c r="A122" s="10" t="s">
        <v>21</v>
      </c>
      <c r="B122">
        <v>4</v>
      </c>
      <c r="C122">
        <v>70000</v>
      </c>
      <c r="D122">
        <v>280000</v>
      </c>
    </row>
    <row r="123" spans="1:4" x14ac:dyDescent="0.25">
      <c r="A123" s="11" t="s">
        <v>10</v>
      </c>
      <c r="B123">
        <v>4</v>
      </c>
      <c r="C123">
        <v>70000</v>
      </c>
      <c r="D123">
        <v>280000</v>
      </c>
    </row>
    <row r="124" spans="1:4" x14ac:dyDescent="0.25">
      <c r="A124" s="7">
        <v>45328</v>
      </c>
      <c r="B124">
        <v>9</v>
      </c>
      <c r="C124">
        <v>50000</v>
      </c>
      <c r="D124">
        <v>450000</v>
      </c>
    </row>
    <row r="125" spans="1:4" x14ac:dyDescent="0.25">
      <c r="A125" s="9" t="s">
        <v>22</v>
      </c>
      <c r="B125">
        <v>9</v>
      </c>
      <c r="C125">
        <v>50000</v>
      </c>
      <c r="D125">
        <v>450000</v>
      </c>
    </row>
    <row r="126" spans="1:4" x14ac:dyDescent="0.25">
      <c r="A126" s="10" t="s">
        <v>23</v>
      </c>
      <c r="B126">
        <v>9</v>
      </c>
      <c r="C126">
        <v>50000</v>
      </c>
      <c r="D126">
        <v>450000</v>
      </c>
    </row>
    <row r="127" spans="1:4" x14ac:dyDescent="0.25">
      <c r="A127" s="11" t="s">
        <v>13</v>
      </c>
      <c r="B127">
        <v>9</v>
      </c>
      <c r="C127">
        <v>50000</v>
      </c>
      <c r="D127">
        <v>450000</v>
      </c>
    </row>
    <row r="128" spans="1:4" x14ac:dyDescent="0.25">
      <c r="A128" s="7">
        <v>45329</v>
      </c>
      <c r="B128">
        <v>5</v>
      </c>
      <c r="C128">
        <v>20000</v>
      </c>
      <c r="D128">
        <v>100000</v>
      </c>
    </row>
    <row r="129" spans="1:4" x14ac:dyDescent="0.25">
      <c r="A129" s="9" t="s">
        <v>11</v>
      </c>
      <c r="B129">
        <v>5</v>
      </c>
      <c r="C129">
        <v>20000</v>
      </c>
      <c r="D129">
        <v>100000</v>
      </c>
    </row>
    <row r="130" spans="1:4" x14ac:dyDescent="0.25">
      <c r="A130" s="10" t="s">
        <v>21</v>
      </c>
      <c r="B130">
        <v>5</v>
      </c>
      <c r="C130">
        <v>20000</v>
      </c>
      <c r="D130">
        <v>100000</v>
      </c>
    </row>
    <row r="131" spans="1:4" x14ac:dyDescent="0.25">
      <c r="A131" s="11" t="s">
        <v>16</v>
      </c>
      <c r="B131">
        <v>5</v>
      </c>
      <c r="C131">
        <v>20000</v>
      </c>
      <c r="D131">
        <v>100000</v>
      </c>
    </row>
    <row r="132" spans="1:4" x14ac:dyDescent="0.25">
      <c r="A132" s="7">
        <v>45330</v>
      </c>
      <c r="B132">
        <v>15</v>
      </c>
      <c r="C132">
        <v>30000</v>
      </c>
      <c r="D132">
        <v>450000</v>
      </c>
    </row>
    <row r="133" spans="1:4" x14ac:dyDescent="0.25">
      <c r="A133" s="9" t="s">
        <v>8</v>
      </c>
      <c r="B133">
        <v>15</v>
      </c>
      <c r="C133">
        <v>30000</v>
      </c>
      <c r="D133">
        <v>450000</v>
      </c>
    </row>
    <row r="134" spans="1:4" x14ac:dyDescent="0.25">
      <c r="A134" s="10" t="s">
        <v>23</v>
      </c>
      <c r="B134">
        <v>15</v>
      </c>
      <c r="C134">
        <v>30000</v>
      </c>
      <c r="D134">
        <v>450000</v>
      </c>
    </row>
    <row r="135" spans="1:4" x14ac:dyDescent="0.25">
      <c r="A135" s="11" t="s">
        <v>19</v>
      </c>
      <c r="B135">
        <v>15</v>
      </c>
      <c r="C135">
        <v>30000</v>
      </c>
      <c r="D135">
        <v>450000</v>
      </c>
    </row>
    <row r="136" spans="1:4" x14ac:dyDescent="0.25">
      <c r="A136" s="7">
        <v>45331</v>
      </c>
      <c r="B136">
        <v>7</v>
      </c>
      <c r="C136">
        <v>70000</v>
      </c>
      <c r="D136">
        <v>490000</v>
      </c>
    </row>
    <row r="137" spans="1:4" x14ac:dyDescent="0.25">
      <c r="A137" s="9" t="s">
        <v>17</v>
      </c>
      <c r="B137">
        <v>7</v>
      </c>
      <c r="C137">
        <v>70000</v>
      </c>
      <c r="D137">
        <v>490000</v>
      </c>
    </row>
    <row r="138" spans="1:4" x14ac:dyDescent="0.25">
      <c r="A138" s="10" t="s">
        <v>15</v>
      </c>
      <c r="B138">
        <v>7</v>
      </c>
      <c r="C138">
        <v>70000</v>
      </c>
      <c r="D138">
        <v>490000</v>
      </c>
    </row>
    <row r="139" spans="1:4" x14ac:dyDescent="0.25">
      <c r="A139" s="11" t="s">
        <v>10</v>
      </c>
      <c r="B139">
        <v>7</v>
      </c>
      <c r="C139">
        <v>70000</v>
      </c>
      <c r="D139">
        <v>490000</v>
      </c>
    </row>
    <row r="140" spans="1:4" x14ac:dyDescent="0.25">
      <c r="A140" s="7">
        <v>45332</v>
      </c>
      <c r="B140">
        <v>11</v>
      </c>
      <c r="C140">
        <v>50000</v>
      </c>
      <c r="D140">
        <v>550000</v>
      </c>
    </row>
    <row r="141" spans="1:4" x14ac:dyDescent="0.25">
      <c r="A141" s="9" t="s">
        <v>20</v>
      </c>
      <c r="B141">
        <v>11</v>
      </c>
      <c r="C141">
        <v>50000</v>
      </c>
      <c r="D141">
        <v>550000</v>
      </c>
    </row>
    <row r="142" spans="1:4" x14ac:dyDescent="0.25">
      <c r="A142" s="10" t="s">
        <v>18</v>
      </c>
      <c r="B142">
        <v>11</v>
      </c>
      <c r="C142">
        <v>50000</v>
      </c>
      <c r="D142">
        <v>550000</v>
      </c>
    </row>
    <row r="143" spans="1:4" x14ac:dyDescent="0.25">
      <c r="A143" s="11" t="s">
        <v>13</v>
      </c>
      <c r="B143">
        <v>11</v>
      </c>
      <c r="C143">
        <v>50000</v>
      </c>
      <c r="D143">
        <v>550000</v>
      </c>
    </row>
    <row r="144" spans="1:4" x14ac:dyDescent="0.25">
      <c r="A144" s="7">
        <v>45333</v>
      </c>
      <c r="B144">
        <v>12</v>
      </c>
      <c r="C144">
        <v>20000</v>
      </c>
      <c r="D144">
        <v>240000</v>
      </c>
    </row>
    <row r="145" spans="1:4" x14ac:dyDescent="0.25">
      <c r="A145" s="9" t="s">
        <v>22</v>
      </c>
      <c r="B145">
        <v>12</v>
      </c>
      <c r="C145">
        <v>20000</v>
      </c>
      <c r="D145">
        <v>240000</v>
      </c>
    </row>
    <row r="146" spans="1:4" x14ac:dyDescent="0.25">
      <c r="A146" s="10" t="s">
        <v>9</v>
      </c>
      <c r="B146">
        <v>12</v>
      </c>
      <c r="C146">
        <v>20000</v>
      </c>
      <c r="D146">
        <v>240000</v>
      </c>
    </row>
    <row r="147" spans="1:4" x14ac:dyDescent="0.25">
      <c r="A147" s="11" t="s">
        <v>16</v>
      </c>
      <c r="B147">
        <v>12</v>
      </c>
      <c r="C147">
        <v>20000</v>
      </c>
      <c r="D147">
        <v>240000</v>
      </c>
    </row>
    <row r="148" spans="1:4" x14ac:dyDescent="0.25">
      <c r="A148" s="7">
        <v>45334</v>
      </c>
      <c r="B148">
        <v>10</v>
      </c>
      <c r="C148">
        <v>30000</v>
      </c>
      <c r="D148">
        <v>300000</v>
      </c>
    </row>
    <row r="149" spans="1:4" x14ac:dyDescent="0.25">
      <c r="A149" s="9" t="s">
        <v>11</v>
      </c>
      <c r="B149">
        <v>10</v>
      </c>
      <c r="C149">
        <v>30000</v>
      </c>
      <c r="D149">
        <v>300000</v>
      </c>
    </row>
    <row r="150" spans="1:4" x14ac:dyDescent="0.25">
      <c r="A150" s="10" t="s">
        <v>9</v>
      </c>
      <c r="B150">
        <v>10</v>
      </c>
      <c r="C150">
        <v>30000</v>
      </c>
      <c r="D150">
        <v>300000</v>
      </c>
    </row>
    <row r="151" spans="1:4" x14ac:dyDescent="0.25">
      <c r="A151" s="11" t="s">
        <v>19</v>
      </c>
      <c r="B151">
        <v>10</v>
      </c>
      <c r="C151">
        <v>30000</v>
      </c>
      <c r="D151">
        <v>300000</v>
      </c>
    </row>
    <row r="152" spans="1:4" x14ac:dyDescent="0.25">
      <c r="A152" s="7">
        <v>45335</v>
      </c>
      <c r="B152">
        <v>9</v>
      </c>
      <c r="C152">
        <v>70000</v>
      </c>
      <c r="D152">
        <v>630000</v>
      </c>
    </row>
    <row r="153" spans="1:4" x14ac:dyDescent="0.25">
      <c r="A153" s="9" t="s">
        <v>14</v>
      </c>
      <c r="B153">
        <v>9</v>
      </c>
      <c r="C153">
        <v>70000</v>
      </c>
      <c r="D153">
        <v>630000</v>
      </c>
    </row>
    <row r="154" spans="1:4" x14ac:dyDescent="0.25">
      <c r="A154" s="10" t="s">
        <v>12</v>
      </c>
      <c r="B154">
        <v>9</v>
      </c>
      <c r="C154">
        <v>70000</v>
      </c>
      <c r="D154">
        <v>630000</v>
      </c>
    </row>
    <row r="155" spans="1:4" x14ac:dyDescent="0.25">
      <c r="A155" s="11" t="s">
        <v>10</v>
      </c>
      <c r="B155">
        <v>9</v>
      </c>
      <c r="C155">
        <v>70000</v>
      </c>
      <c r="D155">
        <v>630000</v>
      </c>
    </row>
    <row r="156" spans="1:4" x14ac:dyDescent="0.25">
      <c r="A156" s="7">
        <v>45336</v>
      </c>
      <c r="B156">
        <v>8</v>
      </c>
      <c r="C156">
        <v>50000</v>
      </c>
      <c r="D156">
        <v>400000</v>
      </c>
    </row>
    <row r="157" spans="1:4" x14ac:dyDescent="0.25">
      <c r="A157" s="9" t="s">
        <v>17</v>
      </c>
      <c r="B157">
        <v>8</v>
      </c>
      <c r="C157">
        <v>50000</v>
      </c>
      <c r="D157">
        <v>400000</v>
      </c>
    </row>
    <row r="158" spans="1:4" x14ac:dyDescent="0.25">
      <c r="A158" s="10" t="s">
        <v>15</v>
      </c>
      <c r="B158">
        <v>8</v>
      </c>
      <c r="C158">
        <v>50000</v>
      </c>
      <c r="D158">
        <v>400000</v>
      </c>
    </row>
    <row r="159" spans="1:4" x14ac:dyDescent="0.25">
      <c r="A159" s="11" t="s">
        <v>13</v>
      </c>
      <c r="B159">
        <v>8</v>
      </c>
      <c r="C159">
        <v>50000</v>
      </c>
      <c r="D159">
        <v>400000</v>
      </c>
    </row>
    <row r="160" spans="1:4" x14ac:dyDescent="0.25">
      <c r="A160" s="7">
        <v>45337</v>
      </c>
      <c r="B160">
        <v>11</v>
      </c>
      <c r="C160">
        <v>20000</v>
      </c>
      <c r="D160">
        <v>220000</v>
      </c>
    </row>
    <row r="161" spans="1:4" x14ac:dyDescent="0.25">
      <c r="A161" s="9" t="s">
        <v>20</v>
      </c>
      <c r="B161">
        <v>11</v>
      </c>
      <c r="C161">
        <v>20000</v>
      </c>
      <c r="D161">
        <v>220000</v>
      </c>
    </row>
    <row r="162" spans="1:4" x14ac:dyDescent="0.25">
      <c r="A162" s="10" t="s">
        <v>18</v>
      </c>
      <c r="B162">
        <v>11</v>
      </c>
      <c r="C162">
        <v>20000</v>
      </c>
      <c r="D162">
        <v>220000</v>
      </c>
    </row>
    <row r="163" spans="1:4" x14ac:dyDescent="0.25">
      <c r="A163" s="11" t="s">
        <v>16</v>
      </c>
      <c r="B163">
        <v>11</v>
      </c>
      <c r="C163">
        <v>20000</v>
      </c>
      <c r="D163">
        <v>220000</v>
      </c>
    </row>
    <row r="164" spans="1:4" x14ac:dyDescent="0.25">
      <c r="A164" s="7">
        <v>45338</v>
      </c>
      <c r="B164">
        <v>14</v>
      </c>
      <c r="C164">
        <v>30000</v>
      </c>
      <c r="D164">
        <v>420000</v>
      </c>
    </row>
    <row r="165" spans="1:4" x14ac:dyDescent="0.25">
      <c r="A165" s="9" t="s">
        <v>8</v>
      </c>
      <c r="B165">
        <v>14</v>
      </c>
      <c r="C165">
        <v>30000</v>
      </c>
      <c r="D165">
        <v>420000</v>
      </c>
    </row>
    <row r="166" spans="1:4" x14ac:dyDescent="0.25">
      <c r="A166" s="10" t="s">
        <v>21</v>
      </c>
      <c r="B166">
        <v>14</v>
      </c>
      <c r="C166">
        <v>30000</v>
      </c>
      <c r="D166">
        <v>420000</v>
      </c>
    </row>
    <row r="167" spans="1:4" x14ac:dyDescent="0.25">
      <c r="A167" s="11" t="s">
        <v>19</v>
      </c>
      <c r="B167">
        <v>14</v>
      </c>
      <c r="C167">
        <v>30000</v>
      </c>
      <c r="D167">
        <v>420000</v>
      </c>
    </row>
    <row r="168" spans="1:4" x14ac:dyDescent="0.25">
      <c r="A168" s="7">
        <v>45339</v>
      </c>
      <c r="B168">
        <v>10</v>
      </c>
      <c r="C168">
        <v>70000</v>
      </c>
      <c r="D168">
        <v>700000</v>
      </c>
    </row>
    <row r="169" spans="1:4" x14ac:dyDescent="0.25">
      <c r="A169" s="9" t="s">
        <v>11</v>
      </c>
      <c r="B169">
        <v>10</v>
      </c>
      <c r="C169">
        <v>70000</v>
      </c>
      <c r="D169">
        <v>700000</v>
      </c>
    </row>
    <row r="170" spans="1:4" x14ac:dyDescent="0.25">
      <c r="A170" s="10" t="s">
        <v>23</v>
      </c>
      <c r="B170">
        <v>10</v>
      </c>
      <c r="C170">
        <v>70000</v>
      </c>
      <c r="D170">
        <v>700000</v>
      </c>
    </row>
    <row r="171" spans="1:4" x14ac:dyDescent="0.25">
      <c r="A171" s="11" t="s">
        <v>10</v>
      </c>
      <c r="B171">
        <v>10</v>
      </c>
      <c r="C171">
        <v>70000</v>
      </c>
      <c r="D171">
        <v>700000</v>
      </c>
    </row>
    <row r="172" spans="1:4" x14ac:dyDescent="0.25">
      <c r="A172" s="7">
        <v>45340</v>
      </c>
      <c r="B172">
        <v>9</v>
      </c>
      <c r="C172">
        <v>50000</v>
      </c>
      <c r="D172">
        <v>450000</v>
      </c>
    </row>
    <row r="173" spans="1:4" x14ac:dyDescent="0.25">
      <c r="A173" s="9" t="s">
        <v>14</v>
      </c>
      <c r="B173">
        <v>9</v>
      </c>
      <c r="C173">
        <v>50000</v>
      </c>
      <c r="D173">
        <v>450000</v>
      </c>
    </row>
    <row r="174" spans="1:4" x14ac:dyDescent="0.25">
      <c r="A174" s="10" t="s">
        <v>15</v>
      </c>
      <c r="B174">
        <v>9</v>
      </c>
      <c r="C174">
        <v>50000</v>
      </c>
      <c r="D174">
        <v>450000</v>
      </c>
    </row>
    <row r="175" spans="1:4" x14ac:dyDescent="0.25">
      <c r="A175" s="11" t="s">
        <v>13</v>
      </c>
      <c r="B175">
        <v>9</v>
      </c>
      <c r="C175">
        <v>50000</v>
      </c>
      <c r="D175">
        <v>450000</v>
      </c>
    </row>
    <row r="176" spans="1:4" x14ac:dyDescent="0.25">
      <c r="A176" s="7">
        <v>45341</v>
      </c>
      <c r="B176">
        <v>13</v>
      </c>
      <c r="C176">
        <v>20000</v>
      </c>
      <c r="D176">
        <v>260000</v>
      </c>
    </row>
    <row r="177" spans="1:4" x14ac:dyDescent="0.25">
      <c r="A177" s="9" t="s">
        <v>17</v>
      </c>
      <c r="B177">
        <v>13</v>
      </c>
      <c r="C177">
        <v>20000</v>
      </c>
      <c r="D177">
        <v>260000</v>
      </c>
    </row>
    <row r="178" spans="1:4" x14ac:dyDescent="0.25">
      <c r="A178" s="10" t="s">
        <v>18</v>
      </c>
      <c r="B178">
        <v>13</v>
      </c>
      <c r="C178">
        <v>20000</v>
      </c>
      <c r="D178">
        <v>260000</v>
      </c>
    </row>
    <row r="179" spans="1:4" x14ac:dyDescent="0.25">
      <c r="A179" s="11" t="s">
        <v>16</v>
      </c>
      <c r="B179">
        <v>13</v>
      </c>
      <c r="C179">
        <v>20000</v>
      </c>
      <c r="D179">
        <v>260000</v>
      </c>
    </row>
    <row r="180" spans="1:4" x14ac:dyDescent="0.25">
      <c r="A180" s="7">
        <v>45342</v>
      </c>
      <c r="B180">
        <v>8</v>
      </c>
      <c r="C180">
        <v>30000</v>
      </c>
      <c r="D180">
        <v>240000</v>
      </c>
    </row>
    <row r="181" spans="1:4" x14ac:dyDescent="0.25">
      <c r="A181" s="9" t="s">
        <v>20</v>
      </c>
      <c r="B181">
        <v>8</v>
      </c>
      <c r="C181">
        <v>30000</v>
      </c>
      <c r="D181">
        <v>240000</v>
      </c>
    </row>
    <row r="182" spans="1:4" x14ac:dyDescent="0.25">
      <c r="A182" s="10" t="s">
        <v>21</v>
      </c>
      <c r="B182">
        <v>8</v>
      </c>
      <c r="C182">
        <v>30000</v>
      </c>
      <c r="D182">
        <v>240000</v>
      </c>
    </row>
    <row r="183" spans="1:4" x14ac:dyDescent="0.25">
      <c r="A183" s="11" t="s">
        <v>19</v>
      </c>
      <c r="B183">
        <v>8</v>
      </c>
      <c r="C183">
        <v>30000</v>
      </c>
      <c r="D183">
        <v>240000</v>
      </c>
    </row>
    <row r="184" spans="1:4" x14ac:dyDescent="0.25">
      <c r="A184" s="7">
        <v>45343</v>
      </c>
      <c r="B184">
        <v>12</v>
      </c>
      <c r="C184">
        <v>70000</v>
      </c>
      <c r="D184">
        <v>840000</v>
      </c>
    </row>
    <row r="185" spans="1:4" x14ac:dyDescent="0.25">
      <c r="A185" s="9" t="s">
        <v>22</v>
      </c>
      <c r="B185">
        <v>12</v>
      </c>
      <c r="C185">
        <v>70000</v>
      </c>
      <c r="D185">
        <v>840000</v>
      </c>
    </row>
    <row r="186" spans="1:4" x14ac:dyDescent="0.25">
      <c r="A186" s="10" t="s">
        <v>23</v>
      </c>
      <c r="B186">
        <v>12</v>
      </c>
      <c r="C186">
        <v>70000</v>
      </c>
      <c r="D186">
        <v>840000</v>
      </c>
    </row>
    <row r="187" spans="1:4" x14ac:dyDescent="0.25">
      <c r="A187" s="11" t="s">
        <v>10</v>
      </c>
      <c r="B187">
        <v>12</v>
      </c>
      <c r="C187">
        <v>70000</v>
      </c>
      <c r="D187">
        <v>840000</v>
      </c>
    </row>
    <row r="188" spans="1:4" x14ac:dyDescent="0.25">
      <c r="A188" s="7">
        <v>45344</v>
      </c>
      <c r="B188">
        <v>7</v>
      </c>
      <c r="C188">
        <v>50000</v>
      </c>
      <c r="D188">
        <v>350000</v>
      </c>
    </row>
    <row r="189" spans="1:4" x14ac:dyDescent="0.25">
      <c r="A189" s="9" t="s">
        <v>11</v>
      </c>
      <c r="B189">
        <v>7</v>
      </c>
      <c r="C189">
        <v>50000</v>
      </c>
      <c r="D189">
        <v>350000</v>
      </c>
    </row>
    <row r="190" spans="1:4" x14ac:dyDescent="0.25">
      <c r="A190" s="10" t="s">
        <v>15</v>
      </c>
      <c r="B190">
        <v>7</v>
      </c>
      <c r="C190">
        <v>50000</v>
      </c>
      <c r="D190">
        <v>350000</v>
      </c>
    </row>
    <row r="191" spans="1:4" x14ac:dyDescent="0.25">
      <c r="A191" s="11" t="s">
        <v>13</v>
      </c>
      <c r="B191">
        <v>7</v>
      </c>
      <c r="C191">
        <v>50000</v>
      </c>
      <c r="D191">
        <v>350000</v>
      </c>
    </row>
    <row r="192" spans="1:4" x14ac:dyDescent="0.25">
      <c r="A192" s="7">
        <v>45345</v>
      </c>
      <c r="B192">
        <v>9</v>
      </c>
      <c r="C192">
        <v>20000</v>
      </c>
      <c r="D192">
        <v>180000</v>
      </c>
    </row>
    <row r="193" spans="1:4" x14ac:dyDescent="0.25">
      <c r="A193" s="9" t="s">
        <v>14</v>
      </c>
      <c r="B193">
        <v>9</v>
      </c>
      <c r="C193">
        <v>20000</v>
      </c>
      <c r="D193">
        <v>180000</v>
      </c>
    </row>
    <row r="194" spans="1:4" x14ac:dyDescent="0.25">
      <c r="A194" s="10" t="s">
        <v>18</v>
      </c>
      <c r="B194">
        <v>9</v>
      </c>
      <c r="C194">
        <v>20000</v>
      </c>
      <c r="D194">
        <v>180000</v>
      </c>
    </row>
    <row r="195" spans="1:4" x14ac:dyDescent="0.25">
      <c r="A195" s="11" t="s">
        <v>16</v>
      </c>
      <c r="B195">
        <v>9</v>
      </c>
      <c r="C195">
        <v>20000</v>
      </c>
      <c r="D195">
        <v>180000</v>
      </c>
    </row>
    <row r="196" spans="1:4" x14ac:dyDescent="0.25">
      <c r="A196" s="7">
        <v>45346</v>
      </c>
      <c r="B196">
        <v>12</v>
      </c>
      <c r="C196">
        <v>30000</v>
      </c>
      <c r="D196">
        <v>360000</v>
      </c>
    </row>
    <row r="197" spans="1:4" x14ac:dyDescent="0.25">
      <c r="A197" s="9" t="s">
        <v>8</v>
      </c>
      <c r="B197">
        <v>12</v>
      </c>
      <c r="C197">
        <v>30000</v>
      </c>
      <c r="D197">
        <v>360000</v>
      </c>
    </row>
    <row r="198" spans="1:4" x14ac:dyDescent="0.25">
      <c r="A198" s="10" t="s">
        <v>9</v>
      </c>
      <c r="B198">
        <v>12</v>
      </c>
      <c r="C198">
        <v>30000</v>
      </c>
      <c r="D198">
        <v>360000</v>
      </c>
    </row>
    <row r="199" spans="1:4" x14ac:dyDescent="0.25">
      <c r="A199" s="11" t="s">
        <v>19</v>
      </c>
      <c r="B199">
        <v>12</v>
      </c>
      <c r="C199">
        <v>30000</v>
      </c>
      <c r="D199">
        <v>360000</v>
      </c>
    </row>
    <row r="200" spans="1:4" x14ac:dyDescent="0.25">
      <c r="A200" s="7">
        <v>45347</v>
      </c>
      <c r="B200">
        <v>5</v>
      </c>
      <c r="C200">
        <v>70000</v>
      </c>
      <c r="D200">
        <v>350000</v>
      </c>
    </row>
    <row r="201" spans="1:4" x14ac:dyDescent="0.25">
      <c r="A201" s="9" t="s">
        <v>20</v>
      </c>
      <c r="B201">
        <v>5</v>
      </c>
      <c r="C201">
        <v>70000</v>
      </c>
      <c r="D201">
        <v>350000</v>
      </c>
    </row>
    <row r="202" spans="1:4" x14ac:dyDescent="0.25">
      <c r="A202" s="10" t="s">
        <v>12</v>
      </c>
      <c r="B202">
        <v>5</v>
      </c>
      <c r="C202">
        <v>70000</v>
      </c>
      <c r="D202">
        <v>350000</v>
      </c>
    </row>
    <row r="203" spans="1:4" x14ac:dyDescent="0.25">
      <c r="A203" s="11" t="s">
        <v>10</v>
      </c>
      <c r="B203">
        <v>5</v>
      </c>
      <c r="C203">
        <v>70000</v>
      </c>
      <c r="D203">
        <v>350000</v>
      </c>
    </row>
    <row r="204" spans="1:4" x14ac:dyDescent="0.25">
      <c r="A204" s="7">
        <v>45352</v>
      </c>
      <c r="B204">
        <v>12</v>
      </c>
      <c r="C204">
        <v>70000</v>
      </c>
      <c r="D204">
        <v>840000</v>
      </c>
    </row>
    <row r="205" spans="1:4" x14ac:dyDescent="0.25">
      <c r="A205" s="9" t="s">
        <v>22</v>
      </c>
      <c r="B205">
        <v>12</v>
      </c>
      <c r="C205">
        <v>70000</v>
      </c>
      <c r="D205">
        <v>840000</v>
      </c>
    </row>
    <row r="206" spans="1:4" x14ac:dyDescent="0.25">
      <c r="A206" s="10" t="s">
        <v>9</v>
      </c>
      <c r="B206">
        <v>12</v>
      </c>
      <c r="C206">
        <v>70000</v>
      </c>
      <c r="D206">
        <v>840000</v>
      </c>
    </row>
    <row r="207" spans="1:4" x14ac:dyDescent="0.25">
      <c r="A207" s="11" t="s">
        <v>10</v>
      </c>
      <c r="B207">
        <v>12</v>
      </c>
      <c r="C207">
        <v>70000</v>
      </c>
      <c r="D207">
        <v>840000</v>
      </c>
    </row>
    <row r="208" spans="1:4" x14ac:dyDescent="0.25">
      <c r="A208" s="7">
        <v>45353</v>
      </c>
      <c r="B208">
        <v>8</v>
      </c>
      <c r="C208">
        <v>50000</v>
      </c>
      <c r="D208">
        <v>400000</v>
      </c>
    </row>
    <row r="209" spans="1:4" x14ac:dyDescent="0.25">
      <c r="A209" s="9" t="s">
        <v>11</v>
      </c>
      <c r="B209">
        <v>8</v>
      </c>
      <c r="C209">
        <v>50000</v>
      </c>
      <c r="D209">
        <v>400000</v>
      </c>
    </row>
    <row r="210" spans="1:4" x14ac:dyDescent="0.25">
      <c r="A210" s="10" t="s">
        <v>9</v>
      </c>
      <c r="B210">
        <v>8</v>
      </c>
      <c r="C210">
        <v>50000</v>
      </c>
      <c r="D210">
        <v>400000</v>
      </c>
    </row>
    <row r="211" spans="1:4" x14ac:dyDescent="0.25">
      <c r="A211" s="11" t="s">
        <v>13</v>
      </c>
      <c r="B211">
        <v>8</v>
      </c>
      <c r="C211">
        <v>50000</v>
      </c>
      <c r="D211">
        <v>400000</v>
      </c>
    </row>
    <row r="212" spans="1:4" x14ac:dyDescent="0.25">
      <c r="A212" s="7">
        <v>45354</v>
      </c>
      <c r="B212">
        <v>7</v>
      </c>
      <c r="C212">
        <v>20000</v>
      </c>
      <c r="D212">
        <v>140000</v>
      </c>
    </row>
    <row r="213" spans="1:4" x14ac:dyDescent="0.25">
      <c r="A213" s="9" t="s">
        <v>14</v>
      </c>
      <c r="B213">
        <v>7</v>
      </c>
      <c r="C213">
        <v>20000</v>
      </c>
      <c r="D213">
        <v>140000</v>
      </c>
    </row>
    <row r="214" spans="1:4" x14ac:dyDescent="0.25">
      <c r="A214" s="10" t="s">
        <v>21</v>
      </c>
      <c r="B214">
        <v>7</v>
      </c>
      <c r="C214">
        <v>20000</v>
      </c>
      <c r="D214">
        <v>140000</v>
      </c>
    </row>
    <row r="215" spans="1:4" x14ac:dyDescent="0.25">
      <c r="A215" s="11" t="s">
        <v>16</v>
      </c>
      <c r="B215">
        <v>7</v>
      </c>
      <c r="C215">
        <v>20000</v>
      </c>
      <c r="D215">
        <v>140000</v>
      </c>
    </row>
    <row r="216" spans="1:4" x14ac:dyDescent="0.25">
      <c r="A216" s="7">
        <v>45355</v>
      </c>
      <c r="B216">
        <v>9</v>
      </c>
      <c r="C216">
        <v>30000</v>
      </c>
      <c r="D216">
        <v>270000</v>
      </c>
    </row>
    <row r="217" spans="1:4" x14ac:dyDescent="0.25">
      <c r="A217" s="9" t="s">
        <v>17</v>
      </c>
      <c r="B217">
        <v>9</v>
      </c>
      <c r="C217">
        <v>30000</v>
      </c>
      <c r="D217">
        <v>270000</v>
      </c>
    </row>
    <row r="218" spans="1:4" x14ac:dyDescent="0.25">
      <c r="A218" s="10" t="s">
        <v>23</v>
      </c>
      <c r="B218">
        <v>9</v>
      </c>
      <c r="C218">
        <v>30000</v>
      </c>
      <c r="D218">
        <v>270000</v>
      </c>
    </row>
    <row r="219" spans="1:4" x14ac:dyDescent="0.25">
      <c r="A219" s="11" t="s">
        <v>19</v>
      </c>
      <c r="B219">
        <v>9</v>
      </c>
      <c r="C219">
        <v>30000</v>
      </c>
      <c r="D219">
        <v>270000</v>
      </c>
    </row>
    <row r="220" spans="1:4" x14ac:dyDescent="0.25">
      <c r="A220" s="7">
        <v>45356</v>
      </c>
      <c r="B220">
        <v>6</v>
      </c>
      <c r="C220">
        <v>70000</v>
      </c>
      <c r="D220">
        <v>420000</v>
      </c>
    </row>
    <row r="221" spans="1:4" x14ac:dyDescent="0.25">
      <c r="A221" s="9" t="s">
        <v>20</v>
      </c>
      <c r="B221">
        <v>6</v>
      </c>
      <c r="C221">
        <v>70000</v>
      </c>
      <c r="D221">
        <v>420000</v>
      </c>
    </row>
    <row r="222" spans="1:4" x14ac:dyDescent="0.25">
      <c r="A222" s="10" t="s">
        <v>21</v>
      </c>
      <c r="B222">
        <v>6</v>
      </c>
      <c r="C222">
        <v>70000</v>
      </c>
      <c r="D222">
        <v>420000</v>
      </c>
    </row>
    <row r="223" spans="1:4" x14ac:dyDescent="0.25">
      <c r="A223" s="11" t="s">
        <v>10</v>
      </c>
      <c r="B223">
        <v>6</v>
      </c>
      <c r="C223">
        <v>70000</v>
      </c>
      <c r="D223">
        <v>420000</v>
      </c>
    </row>
    <row r="224" spans="1:4" x14ac:dyDescent="0.25">
      <c r="A224" s="7">
        <v>45357</v>
      </c>
      <c r="B224">
        <v>10</v>
      </c>
      <c r="C224">
        <v>50000</v>
      </c>
      <c r="D224">
        <v>500000</v>
      </c>
    </row>
    <row r="225" spans="1:4" x14ac:dyDescent="0.25">
      <c r="A225" s="9" t="s">
        <v>8</v>
      </c>
      <c r="B225">
        <v>10</v>
      </c>
      <c r="C225">
        <v>50000</v>
      </c>
      <c r="D225">
        <v>500000</v>
      </c>
    </row>
    <row r="226" spans="1:4" x14ac:dyDescent="0.25">
      <c r="A226" s="10" t="s">
        <v>23</v>
      </c>
      <c r="B226">
        <v>10</v>
      </c>
      <c r="C226">
        <v>50000</v>
      </c>
      <c r="D226">
        <v>500000</v>
      </c>
    </row>
    <row r="227" spans="1:4" x14ac:dyDescent="0.25">
      <c r="A227" s="11" t="s">
        <v>13</v>
      </c>
      <c r="B227">
        <v>10</v>
      </c>
      <c r="C227">
        <v>50000</v>
      </c>
      <c r="D227">
        <v>500000</v>
      </c>
    </row>
    <row r="228" spans="1:4" x14ac:dyDescent="0.25">
      <c r="A228" s="7">
        <v>45358</v>
      </c>
      <c r="B228">
        <v>8</v>
      </c>
      <c r="C228">
        <v>20000</v>
      </c>
      <c r="D228">
        <v>160000</v>
      </c>
    </row>
    <row r="229" spans="1:4" x14ac:dyDescent="0.25">
      <c r="A229" s="9" t="s">
        <v>11</v>
      </c>
      <c r="B229">
        <v>8</v>
      </c>
      <c r="C229">
        <v>20000</v>
      </c>
      <c r="D229">
        <v>160000</v>
      </c>
    </row>
    <row r="230" spans="1:4" x14ac:dyDescent="0.25">
      <c r="A230" s="10" t="s">
        <v>15</v>
      </c>
      <c r="B230">
        <v>8</v>
      </c>
      <c r="C230">
        <v>20000</v>
      </c>
      <c r="D230">
        <v>160000</v>
      </c>
    </row>
    <row r="231" spans="1:4" x14ac:dyDescent="0.25">
      <c r="A231" s="11" t="s">
        <v>16</v>
      </c>
      <c r="B231">
        <v>8</v>
      </c>
      <c r="C231">
        <v>20000</v>
      </c>
      <c r="D231">
        <v>160000</v>
      </c>
    </row>
    <row r="232" spans="1:4" x14ac:dyDescent="0.25">
      <c r="A232" s="7">
        <v>45359</v>
      </c>
      <c r="B232">
        <v>13</v>
      </c>
      <c r="C232">
        <v>30000</v>
      </c>
      <c r="D232">
        <v>390000</v>
      </c>
    </row>
    <row r="233" spans="1:4" x14ac:dyDescent="0.25">
      <c r="A233" s="9" t="s">
        <v>8</v>
      </c>
      <c r="B233">
        <v>13</v>
      </c>
      <c r="C233">
        <v>30000</v>
      </c>
      <c r="D233">
        <v>390000</v>
      </c>
    </row>
    <row r="234" spans="1:4" x14ac:dyDescent="0.25">
      <c r="A234" s="10" t="s">
        <v>18</v>
      </c>
      <c r="B234">
        <v>13</v>
      </c>
      <c r="C234">
        <v>30000</v>
      </c>
      <c r="D234">
        <v>390000</v>
      </c>
    </row>
    <row r="235" spans="1:4" x14ac:dyDescent="0.25">
      <c r="A235" s="11" t="s">
        <v>19</v>
      </c>
      <c r="B235">
        <v>13</v>
      </c>
      <c r="C235">
        <v>30000</v>
      </c>
      <c r="D235">
        <v>390000</v>
      </c>
    </row>
    <row r="236" spans="1:4" x14ac:dyDescent="0.25">
      <c r="A236" s="7">
        <v>45360</v>
      </c>
      <c r="B236">
        <v>9</v>
      </c>
      <c r="C236">
        <v>70000</v>
      </c>
      <c r="D236">
        <v>630000</v>
      </c>
    </row>
    <row r="237" spans="1:4" x14ac:dyDescent="0.25">
      <c r="A237" s="9" t="s">
        <v>17</v>
      </c>
      <c r="B237">
        <v>9</v>
      </c>
      <c r="C237">
        <v>70000</v>
      </c>
      <c r="D237">
        <v>630000</v>
      </c>
    </row>
    <row r="238" spans="1:4" x14ac:dyDescent="0.25">
      <c r="A238" s="10" t="s">
        <v>9</v>
      </c>
      <c r="B238">
        <v>9</v>
      </c>
      <c r="C238">
        <v>70000</v>
      </c>
      <c r="D238">
        <v>630000</v>
      </c>
    </row>
    <row r="239" spans="1:4" x14ac:dyDescent="0.25">
      <c r="A239" s="11" t="s">
        <v>10</v>
      </c>
      <c r="B239">
        <v>9</v>
      </c>
      <c r="C239">
        <v>70000</v>
      </c>
      <c r="D239">
        <v>630000</v>
      </c>
    </row>
    <row r="240" spans="1:4" x14ac:dyDescent="0.25">
      <c r="A240" s="7">
        <v>45361</v>
      </c>
      <c r="B240">
        <v>5</v>
      </c>
      <c r="C240">
        <v>50000</v>
      </c>
      <c r="D240">
        <v>250000</v>
      </c>
    </row>
    <row r="241" spans="1:4" x14ac:dyDescent="0.25">
      <c r="A241" s="9" t="s">
        <v>20</v>
      </c>
      <c r="B241">
        <v>5</v>
      </c>
      <c r="C241">
        <v>50000</v>
      </c>
      <c r="D241">
        <v>250000</v>
      </c>
    </row>
    <row r="242" spans="1:4" x14ac:dyDescent="0.25">
      <c r="A242" s="10" t="s">
        <v>15</v>
      </c>
      <c r="B242">
        <v>5</v>
      </c>
      <c r="C242">
        <v>50000</v>
      </c>
      <c r="D242">
        <v>250000</v>
      </c>
    </row>
    <row r="243" spans="1:4" x14ac:dyDescent="0.25">
      <c r="A243" s="11" t="s">
        <v>13</v>
      </c>
      <c r="B243">
        <v>5</v>
      </c>
      <c r="C243">
        <v>50000</v>
      </c>
      <c r="D243">
        <v>250000</v>
      </c>
    </row>
    <row r="244" spans="1:4" x14ac:dyDescent="0.25">
      <c r="A244" s="7">
        <v>45362</v>
      </c>
      <c r="B244">
        <v>11</v>
      </c>
      <c r="C244">
        <v>20000</v>
      </c>
      <c r="D244">
        <v>220000</v>
      </c>
    </row>
    <row r="245" spans="1:4" x14ac:dyDescent="0.25">
      <c r="A245" s="9" t="s">
        <v>22</v>
      </c>
      <c r="B245">
        <v>11</v>
      </c>
      <c r="C245">
        <v>20000</v>
      </c>
      <c r="D245">
        <v>220000</v>
      </c>
    </row>
    <row r="246" spans="1:4" x14ac:dyDescent="0.25">
      <c r="A246" s="10" t="s">
        <v>12</v>
      </c>
      <c r="B246">
        <v>11</v>
      </c>
      <c r="C246">
        <v>20000</v>
      </c>
      <c r="D246">
        <v>220000</v>
      </c>
    </row>
    <row r="247" spans="1:4" x14ac:dyDescent="0.25">
      <c r="A247" s="11" t="s">
        <v>16</v>
      </c>
      <c r="B247">
        <v>11</v>
      </c>
      <c r="C247">
        <v>20000</v>
      </c>
      <c r="D247">
        <v>220000</v>
      </c>
    </row>
    <row r="248" spans="1:4" x14ac:dyDescent="0.25">
      <c r="A248" s="7">
        <v>45363</v>
      </c>
      <c r="B248">
        <v>14</v>
      </c>
      <c r="C248">
        <v>30000</v>
      </c>
      <c r="D248">
        <v>420000</v>
      </c>
    </row>
    <row r="249" spans="1:4" x14ac:dyDescent="0.25">
      <c r="A249" s="9" t="s">
        <v>11</v>
      </c>
      <c r="B249">
        <v>14</v>
      </c>
      <c r="C249">
        <v>30000</v>
      </c>
      <c r="D249">
        <v>420000</v>
      </c>
    </row>
    <row r="250" spans="1:4" x14ac:dyDescent="0.25">
      <c r="A250" s="10" t="s">
        <v>15</v>
      </c>
      <c r="B250">
        <v>14</v>
      </c>
      <c r="C250">
        <v>30000</v>
      </c>
      <c r="D250">
        <v>420000</v>
      </c>
    </row>
    <row r="251" spans="1:4" x14ac:dyDescent="0.25">
      <c r="A251" s="11" t="s">
        <v>19</v>
      </c>
      <c r="B251">
        <v>14</v>
      </c>
      <c r="C251">
        <v>30000</v>
      </c>
      <c r="D251">
        <v>420000</v>
      </c>
    </row>
    <row r="252" spans="1:4" x14ac:dyDescent="0.25">
      <c r="A252" s="7">
        <v>45364</v>
      </c>
      <c r="B252">
        <v>10</v>
      </c>
      <c r="C252">
        <v>70000</v>
      </c>
      <c r="D252">
        <v>700000</v>
      </c>
    </row>
    <row r="253" spans="1:4" x14ac:dyDescent="0.25">
      <c r="A253" s="9" t="s">
        <v>14</v>
      </c>
      <c r="B253">
        <v>10</v>
      </c>
      <c r="C253">
        <v>70000</v>
      </c>
      <c r="D253">
        <v>700000</v>
      </c>
    </row>
    <row r="254" spans="1:4" x14ac:dyDescent="0.25">
      <c r="A254" s="10" t="s">
        <v>18</v>
      </c>
      <c r="B254">
        <v>10</v>
      </c>
      <c r="C254">
        <v>70000</v>
      </c>
      <c r="D254">
        <v>700000</v>
      </c>
    </row>
    <row r="255" spans="1:4" x14ac:dyDescent="0.25">
      <c r="A255" s="11" t="s">
        <v>10</v>
      </c>
      <c r="B255">
        <v>10</v>
      </c>
      <c r="C255">
        <v>70000</v>
      </c>
      <c r="D255">
        <v>700000</v>
      </c>
    </row>
    <row r="256" spans="1:4" x14ac:dyDescent="0.25">
      <c r="A256" s="7">
        <v>45365</v>
      </c>
      <c r="B256">
        <v>6</v>
      </c>
      <c r="C256">
        <v>50000</v>
      </c>
      <c r="D256">
        <v>300000</v>
      </c>
    </row>
    <row r="257" spans="1:4" x14ac:dyDescent="0.25">
      <c r="A257" s="9" t="s">
        <v>17</v>
      </c>
      <c r="B257">
        <v>6</v>
      </c>
      <c r="C257">
        <v>50000</v>
      </c>
      <c r="D257">
        <v>300000</v>
      </c>
    </row>
    <row r="258" spans="1:4" x14ac:dyDescent="0.25">
      <c r="A258" s="10" t="s">
        <v>21</v>
      </c>
      <c r="B258">
        <v>6</v>
      </c>
      <c r="C258">
        <v>50000</v>
      </c>
      <c r="D258">
        <v>300000</v>
      </c>
    </row>
    <row r="259" spans="1:4" x14ac:dyDescent="0.25">
      <c r="A259" s="11" t="s">
        <v>13</v>
      </c>
      <c r="B259">
        <v>6</v>
      </c>
      <c r="C259">
        <v>50000</v>
      </c>
      <c r="D259">
        <v>300000</v>
      </c>
    </row>
    <row r="260" spans="1:4" x14ac:dyDescent="0.25">
      <c r="A260" s="7">
        <v>45366</v>
      </c>
      <c r="B260">
        <v>8</v>
      </c>
      <c r="C260">
        <v>20000</v>
      </c>
      <c r="D260">
        <v>160000</v>
      </c>
    </row>
    <row r="261" spans="1:4" x14ac:dyDescent="0.25">
      <c r="A261" s="9" t="s">
        <v>8</v>
      </c>
      <c r="B261">
        <v>8</v>
      </c>
      <c r="C261">
        <v>20000</v>
      </c>
      <c r="D261">
        <v>160000</v>
      </c>
    </row>
    <row r="262" spans="1:4" x14ac:dyDescent="0.25">
      <c r="A262" s="10" t="s">
        <v>23</v>
      </c>
      <c r="B262">
        <v>8</v>
      </c>
      <c r="C262">
        <v>20000</v>
      </c>
      <c r="D262">
        <v>160000</v>
      </c>
    </row>
    <row r="263" spans="1:4" x14ac:dyDescent="0.25">
      <c r="A263" s="11" t="s">
        <v>16</v>
      </c>
      <c r="B263">
        <v>8</v>
      </c>
      <c r="C263">
        <v>20000</v>
      </c>
      <c r="D263">
        <v>160000</v>
      </c>
    </row>
    <row r="264" spans="1:4" x14ac:dyDescent="0.25">
      <c r="A264" s="7">
        <v>45367</v>
      </c>
      <c r="B264">
        <v>12</v>
      </c>
      <c r="C264">
        <v>30000</v>
      </c>
      <c r="D264">
        <v>360000</v>
      </c>
    </row>
    <row r="265" spans="1:4" x14ac:dyDescent="0.25">
      <c r="A265" s="9" t="s">
        <v>22</v>
      </c>
      <c r="B265">
        <v>12</v>
      </c>
      <c r="C265">
        <v>30000</v>
      </c>
      <c r="D265">
        <v>360000</v>
      </c>
    </row>
    <row r="266" spans="1:4" x14ac:dyDescent="0.25">
      <c r="A266" s="10" t="s">
        <v>15</v>
      </c>
      <c r="B266">
        <v>12</v>
      </c>
      <c r="C266">
        <v>30000</v>
      </c>
      <c r="D266">
        <v>360000</v>
      </c>
    </row>
    <row r="267" spans="1:4" x14ac:dyDescent="0.25">
      <c r="A267" s="11" t="s">
        <v>19</v>
      </c>
      <c r="B267">
        <v>12</v>
      </c>
      <c r="C267">
        <v>30000</v>
      </c>
      <c r="D267">
        <v>360000</v>
      </c>
    </row>
    <row r="268" spans="1:4" x14ac:dyDescent="0.25">
      <c r="A268" s="7">
        <v>45368</v>
      </c>
      <c r="B268">
        <v>9</v>
      </c>
      <c r="C268">
        <v>70000</v>
      </c>
      <c r="D268">
        <v>630000</v>
      </c>
    </row>
    <row r="269" spans="1:4" x14ac:dyDescent="0.25">
      <c r="A269" s="9" t="s">
        <v>11</v>
      </c>
      <c r="B269">
        <v>9</v>
      </c>
      <c r="C269">
        <v>70000</v>
      </c>
      <c r="D269">
        <v>630000</v>
      </c>
    </row>
    <row r="270" spans="1:4" x14ac:dyDescent="0.25">
      <c r="A270" s="10" t="s">
        <v>18</v>
      </c>
      <c r="B270">
        <v>9</v>
      </c>
      <c r="C270">
        <v>70000</v>
      </c>
      <c r="D270">
        <v>630000</v>
      </c>
    </row>
    <row r="271" spans="1:4" x14ac:dyDescent="0.25">
      <c r="A271" s="11" t="s">
        <v>10</v>
      </c>
      <c r="B271">
        <v>9</v>
      </c>
      <c r="C271">
        <v>70000</v>
      </c>
      <c r="D271">
        <v>630000</v>
      </c>
    </row>
    <row r="272" spans="1:4" x14ac:dyDescent="0.25">
      <c r="A272" s="7">
        <v>45369</v>
      </c>
      <c r="B272">
        <v>7</v>
      </c>
      <c r="C272">
        <v>50000</v>
      </c>
      <c r="D272">
        <v>350000</v>
      </c>
    </row>
    <row r="273" spans="1:4" x14ac:dyDescent="0.25">
      <c r="A273" s="9" t="s">
        <v>8</v>
      </c>
      <c r="B273">
        <v>7</v>
      </c>
      <c r="C273">
        <v>50000</v>
      </c>
      <c r="D273">
        <v>350000</v>
      </c>
    </row>
    <row r="274" spans="1:4" x14ac:dyDescent="0.25">
      <c r="A274" s="10" t="s">
        <v>12</v>
      </c>
      <c r="B274">
        <v>7</v>
      </c>
      <c r="C274">
        <v>50000</v>
      </c>
      <c r="D274">
        <v>350000</v>
      </c>
    </row>
    <row r="275" spans="1:4" x14ac:dyDescent="0.25">
      <c r="A275" s="11" t="s">
        <v>13</v>
      </c>
      <c r="B275">
        <v>7</v>
      </c>
      <c r="C275">
        <v>50000</v>
      </c>
      <c r="D275">
        <v>350000</v>
      </c>
    </row>
    <row r="276" spans="1:4" x14ac:dyDescent="0.25">
      <c r="A276" s="7">
        <v>45370</v>
      </c>
      <c r="B276">
        <v>14</v>
      </c>
      <c r="C276">
        <v>20000</v>
      </c>
      <c r="D276">
        <v>280000</v>
      </c>
    </row>
    <row r="277" spans="1:4" x14ac:dyDescent="0.25">
      <c r="A277" s="9" t="s">
        <v>17</v>
      </c>
      <c r="B277">
        <v>14</v>
      </c>
      <c r="C277">
        <v>20000</v>
      </c>
      <c r="D277">
        <v>280000</v>
      </c>
    </row>
    <row r="278" spans="1:4" x14ac:dyDescent="0.25">
      <c r="A278" s="10" t="s">
        <v>15</v>
      </c>
      <c r="B278">
        <v>14</v>
      </c>
      <c r="C278">
        <v>20000</v>
      </c>
      <c r="D278">
        <v>280000</v>
      </c>
    </row>
    <row r="279" spans="1:4" x14ac:dyDescent="0.25">
      <c r="A279" s="11" t="s">
        <v>16</v>
      </c>
      <c r="B279">
        <v>14</v>
      </c>
      <c r="C279">
        <v>20000</v>
      </c>
      <c r="D279">
        <v>280000</v>
      </c>
    </row>
    <row r="280" spans="1:4" x14ac:dyDescent="0.25">
      <c r="A280" s="7">
        <v>45371</v>
      </c>
      <c r="B280">
        <v>8</v>
      </c>
      <c r="C280">
        <v>30000</v>
      </c>
      <c r="D280">
        <v>240000</v>
      </c>
    </row>
    <row r="281" spans="1:4" x14ac:dyDescent="0.25">
      <c r="A281" s="9" t="s">
        <v>20</v>
      </c>
      <c r="B281">
        <v>8</v>
      </c>
      <c r="C281">
        <v>30000</v>
      </c>
      <c r="D281">
        <v>240000</v>
      </c>
    </row>
    <row r="282" spans="1:4" x14ac:dyDescent="0.25">
      <c r="A282" s="10" t="s">
        <v>18</v>
      </c>
      <c r="B282">
        <v>8</v>
      </c>
      <c r="C282">
        <v>30000</v>
      </c>
      <c r="D282">
        <v>240000</v>
      </c>
    </row>
    <row r="283" spans="1:4" x14ac:dyDescent="0.25">
      <c r="A283" s="11" t="s">
        <v>19</v>
      </c>
      <c r="B283">
        <v>8</v>
      </c>
      <c r="C283">
        <v>30000</v>
      </c>
      <c r="D283">
        <v>240000</v>
      </c>
    </row>
    <row r="284" spans="1:4" x14ac:dyDescent="0.25">
      <c r="A284" s="7">
        <v>45372</v>
      </c>
      <c r="B284">
        <v>11</v>
      </c>
      <c r="C284">
        <v>70000</v>
      </c>
      <c r="D284">
        <v>770000</v>
      </c>
    </row>
    <row r="285" spans="1:4" x14ac:dyDescent="0.25">
      <c r="A285" s="9" t="s">
        <v>22</v>
      </c>
      <c r="B285">
        <v>11</v>
      </c>
      <c r="C285">
        <v>70000</v>
      </c>
      <c r="D285">
        <v>770000</v>
      </c>
    </row>
    <row r="286" spans="1:4" x14ac:dyDescent="0.25">
      <c r="A286" s="10" t="s">
        <v>21</v>
      </c>
      <c r="B286">
        <v>11</v>
      </c>
      <c r="C286">
        <v>70000</v>
      </c>
      <c r="D286">
        <v>770000</v>
      </c>
    </row>
    <row r="287" spans="1:4" x14ac:dyDescent="0.25">
      <c r="A287" s="11" t="s">
        <v>10</v>
      </c>
      <c r="B287">
        <v>11</v>
      </c>
      <c r="C287">
        <v>70000</v>
      </c>
      <c r="D287">
        <v>770000</v>
      </c>
    </row>
    <row r="288" spans="1:4" x14ac:dyDescent="0.25">
      <c r="A288" s="7">
        <v>45373</v>
      </c>
      <c r="B288">
        <v>5</v>
      </c>
      <c r="C288">
        <v>50000</v>
      </c>
      <c r="D288">
        <v>250000</v>
      </c>
    </row>
    <row r="289" spans="1:4" x14ac:dyDescent="0.25">
      <c r="A289" s="9" t="s">
        <v>8</v>
      </c>
      <c r="B289">
        <v>5</v>
      </c>
      <c r="C289">
        <v>50000</v>
      </c>
      <c r="D289">
        <v>250000</v>
      </c>
    </row>
    <row r="290" spans="1:4" x14ac:dyDescent="0.25">
      <c r="A290" s="10" t="s">
        <v>23</v>
      </c>
      <c r="B290">
        <v>5</v>
      </c>
      <c r="C290">
        <v>50000</v>
      </c>
      <c r="D290">
        <v>250000</v>
      </c>
    </row>
    <row r="291" spans="1:4" x14ac:dyDescent="0.25">
      <c r="A291" s="11" t="s">
        <v>13</v>
      </c>
      <c r="B291">
        <v>5</v>
      </c>
      <c r="C291">
        <v>50000</v>
      </c>
      <c r="D291">
        <v>250000</v>
      </c>
    </row>
    <row r="292" spans="1:4" x14ac:dyDescent="0.25">
      <c r="A292" s="7">
        <v>45374</v>
      </c>
      <c r="B292">
        <v>10</v>
      </c>
      <c r="C292">
        <v>20000</v>
      </c>
      <c r="D292">
        <v>200000</v>
      </c>
    </row>
    <row r="293" spans="1:4" x14ac:dyDescent="0.25">
      <c r="A293" s="9" t="s">
        <v>14</v>
      </c>
      <c r="B293">
        <v>10</v>
      </c>
      <c r="C293">
        <v>20000</v>
      </c>
      <c r="D293">
        <v>200000</v>
      </c>
    </row>
    <row r="294" spans="1:4" x14ac:dyDescent="0.25">
      <c r="A294" s="10" t="s">
        <v>15</v>
      </c>
      <c r="B294">
        <v>10</v>
      </c>
      <c r="C294">
        <v>20000</v>
      </c>
      <c r="D294">
        <v>200000</v>
      </c>
    </row>
    <row r="295" spans="1:4" x14ac:dyDescent="0.25">
      <c r="A295" s="11" t="s">
        <v>16</v>
      </c>
      <c r="B295">
        <v>10</v>
      </c>
      <c r="C295">
        <v>20000</v>
      </c>
      <c r="D295">
        <v>200000</v>
      </c>
    </row>
    <row r="296" spans="1:4" x14ac:dyDescent="0.25">
      <c r="A296" s="7">
        <v>45375</v>
      </c>
      <c r="B296">
        <v>9</v>
      </c>
      <c r="C296">
        <v>30000</v>
      </c>
      <c r="D296">
        <v>270000</v>
      </c>
    </row>
    <row r="297" spans="1:4" x14ac:dyDescent="0.25">
      <c r="A297" s="9" t="s">
        <v>17</v>
      </c>
      <c r="B297">
        <v>9</v>
      </c>
      <c r="C297">
        <v>30000</v>
      </c>
      <c r="D297">
        <v>270000</v>
      </c>
    </row>
    <row r="298" spans="1:4" x14ac:dyDescent="0.25">
      <c r="A298" s="10" t="s">
        <v>18</v>
      </c>
      <c r="B298">
        <v>9</v>
      </c>
      <c r="C298">
        <v>30000</v>
      </c>
      <c r="D298">
        <v>270000</v>
      </c>
    </row>
    <row r="299" spans="1:4" x14ac:dyDescent="0.25">
      <c r="A299" s="11" t="s">
        <v>19</v>
      </c>
      <c r="B299">
        <v>9</v>
      </c>
      <c r="C299">
        <v>30000</v>
      </c>
      <c r="D299">
        <v>270000</v>
      </c>
    </row>
    <row r="300" spans="1:4" x14ac:dyDescent="0.25">
      <c r="A300" s="7">
        <v>45376</v>
      </c>
      <c r="B300">
        <v>10</v>
      </c>
      <c r="C300">
        <v>70000</v>
      </c>
      <c r="D300">
        <v>700000</v>
      </c>
    </row>
    <row r="301" spans="1:4" x14ac:dyDescent="0.25">
      <c r="A301" s="9" t="s">
        <v>20</v>
      </c>
      <c r="B301">
        <v>10</v>
      </c>
      <c r="C301">
        <v>70000</v>
      </c>
      <c r="D301">
        <v>700000</v>
      </c>
    </row>
    <row r="302" spans="1:4" x14ac:dyDescent="0.25">
      <c r="A302" s="10" t="s">
        <v>23</v>
      </c>
      <c r="B302">
        <v>10</v>
      </c>
      <c r="C302">
        <v>70000</v>
      </c>
      <c r="D302">
        <v>700000</v>
      </c>
    </row>
    <row r="303" spans="1:4" x14ac:dyDescent="0.25">
      <c r="A303" s="11" t="s">
        <v>10</v>
      </c>
      <c r="B303">
        <v>10</v>
      </c>
      <c r="C303">
        <v>70000</v>
      </c>
      <c r="D303">
        <v>700000</v>
      </c>
    </row>
    <row r="304" spans="1:4" x14ac:dyDescent="0.25">
      <c r="A304" s="7">
        <v>45381</v>
      </c>
      <c r="B304">
        <v>5</v>
      </c>
      <c r="C304">
        <v>30000</v>
      </c>
      <c r="D304">
        <v>150000</v>
      </c>
    </row>
    <row r="305" spans="1:4" x14ac:dyDescent="0.25">
      <c r="A305" s="9" t="s">
        <v>8</v>
      </c>
      <c r="B305">
        <v>5</v>
      </c>
      <c r="C305">
        <v>30000</v>
      </c>
      <c r="D305">
        <v>150000</v>
      </c>
    </row>
    <row r="306" spans="1:4" x14ac:dyDescent="0.25">
      <c r="A306" s="10" t="s">
        <v>18</v>
      </c>
      <c r="B306">
        <v>5</v>
      </c>
      <c r="C306">
        <v>30000</v>
      </c>
      <c r="D306">
        <v>150000</v>
      </c>
    </row>
    <row r="307" spans="1:4" x14ac:dyDescent="0.25">
      <c r="A307" s="11" t="s">
        <v>19</v>
      </c>
      <c r="B307">
        <v>5</v>
      </c>
      <c r="C307">
        <v>30000</v>
      </c>
      <c r="D307">
        <v>150000</v>
      </c>
    </row>
    <row r="308" spans="1:4" x14ac:dyDescent="0.25">
      <c r="A308" s="8" t="s">
        <v>25</v>
      </c>
      <c r="B308">
        <v>685</v>
      </c>
      <c r="C308">
        <v>3300000</v>
      </c>
      <c r="D308">
        <v>28670000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308"/>
  <sheetViews>
    <sheetView topLeftCell="A280" workbookViewId="0">
      <selection activeCell="D308" sqref="D308"/>
    </sheetView>
  </sheetViews>
  <sheetFormatPr defaultRowHeight="15" x14ac:dyDescent="0.25"/>
  <cols>
    <col min="1" max="1" width="19.42578125" bestFit="1" customWidth="1"/>
    <col min="2" max="2" width="15.42578125" bestFit="1" customWidth="1"/>
    <col min="3" max="3" width="22" bestFit="1" customWidth="1"/>
    <col min="4" max="4" width="22.7109375" bestFit="1" customWidth="1"/>
  </cols>
  <sheetData>
    <row r="3" spans="1:4" x14ac:dyDescent="0.25">
      <c r="A3" s="20" t="s">
        <v>24</v>
      </c>
      <c r="B3" s="20" t="s">
        <v>27</v>
      </c>
      <c r="C3" s="20" t="s">
        <v>28</v>
      </c>
      <c r="D3" s="20" t="s">
        <v>29</v>
      </c>
    </row>
    <row r="4" spans="1:4" x14ac:dyDescent="0.25">
      <c r="A4" s="7">
        <v>45296</v>
      </c>
      <c r="B4">
        <v>5</v>
      </c>
      <c r="C4">
        <v>70000</v>
      </c>
      <c r="D4">
        <v>350000</v>
      </c>
    </row>
    <row r="5" spans="1:4" x14ac:dyDescent="0.25">
      <c r="A5" s="9" t="s">
        <v>8</v>
      </c>
      <c r="B5">
        <v>5</v>
      </c>
      <c r="C5">
        <v>70000</v>
      </c>
      <c r="D5">
        <v>350000</v>
      </c>
    </row>
    <row r="6" spans="1:4" x14ac:dyDescent="0.25">
      <c r="A6" s="10" t="s">
        <v>9</v>
      </c>
      <c r="B6">
        <v>5</v>
      </c>
      <c r="C6">
        <v>70000</v>
      </c>
      <c r="D6">
        <v>350000</v>
      </c>
    </row>
    <row r="7" spans="1:4" x14ac:dyDescent="0.25">
      <c r="A7" s="11" t="s">
        <v>10</v>
      </c>
      <c r="B7">
        <v>5</v>
      </c>
      <c r="C7">
        <v>70000</v>
      </c>
      <c r="D7">
        <v>350000</v>
      </c>
    </row>
    <row r="8" spans="1:4" x14ac:dyDescent="0.25">
      <c r="A8" s="7">
        <v>45297</v>
      </c>
      <c r="B8">
        <v>10</v>
      </c>
      <c r="C8">
        <v>50000</v>
      </c>
      <c r="D8">
        <v>500000</v>
      </c>
    </row>
    <row r="9" spans="1:4" x14ac:dyDescent="0.25">
      <c r="A9" s="9" t="s">
        <v>11</v>
      </c>
      <c r="B9">
        <v>10</v>
      </c>
      <c r="C9">
        <v>50000</v>
      </c>
      <c r="D9">
        <v>500000</v>
      </c>
    </row>
    <row r="10" spans="1:4" x14ac:dyDescent="0.25">
      <c r="A10" s="10" t="s">
        <v>12</v>
      </c>
      <c r="B10">
        <v>10</v>
      </c>
      <c r="C10">
        <v>50000</v>
      </c>
      <c r="D10">
        <v>500000</v>
      </c>
    </row>
    <row r="11" spans="1:4" x14ac:dyDescent="0.25">
      <c r="A11" s="11" t="s">
        <v>13</v>
      </c>
      <c r="B11">
        <v>10</v>
      </c>
      <c r="C11">
        <v>50000</v>
      </c>
      <c r="D11">
        <v>500000</v>
      </c>
    </row>
    <row r="12" spans="1:4" x14ac:dyDescent="0.25">
      <c r="A12" s="7">
        <v>45298</v>
      </c>
      <c r="B12">
        <v>7</v>
      </c>
      <c r="C12">
        <v>20000</v>
      </c>
      <c r="D12">
        <v>140000</v>
      </c>
    </row>
    <row r="13" spans="1:4" x14ac:dyDescent="0.25">
      <c r="A13" s="9" t="s">
        <v>14</v>
      </c>
      <c r="B13">
        <v>7</v>
      </c>
      <c r="C13">
        <v>20000</v>
      </c>
      <c r="D13">
        <v>140000</v>
      </c>
    </row>
    <row r="14" spans="1:4" x14ac:dyDescent="0.25">
      <c r="A14" s="10" t="s">
        <v>15</v>
      </c>
      <c r="B14">
        <v>7</v>
      </c>
      <c r="C14">
        <v>20000</v>
      </c>
      <c r="D14">
        <v>140000</v>
      </c>
    </row>
    <row r="15" spans="1:4" x14ac:dyDescent="0.25">
      <c r="A15" s="11" t="s">
        <v>16</v>
      </c>
      <c r="B15">
        <v>7</v>
      </c>
      <c r="C15">
        <v>20000</v>
      </c>
      <c r="D15">
        <v>140000</v>
      </c>
    </row>
    <row r="16" spans="1:4" x14ac:dyDescent="0.25">
      <c r="A16" s="7">
        <v>45299</v>
      </c>
      <c r="B16">
        <v>15</v>
      </c>
      <c r="C16">
        <v>30000</v>
      </c>
      <c r="D16">
        <v>450000</v>
      </c>
    </row>
    <row r="17" spans="1:4" x14ac:dyDescent="0.25">
      <c r="A17" s="9" t="s">
        <v>17</v>
      </c>
      <c r="B17">
        <v>15</v>
      </c>
      <c r="C17">
        <v>30000</v>
      </c>
      <c r="D17">
        <v>450000</v>
      </c>
    </row>
    <row r="18" spans="1:4" x14ac:dyDescent="0.25">
      <c r="A18" s="10" t="s">
        <v>18</v>
      </c>
      <c r="B18">
        <v>15</v>
      </c>
      <c r="C18">
        <v>30000</v>
      </c>
      <c r="D18">
        <v>450000</v>
      </c>
    </row>
    <row r="19" spans="1:4" x14ac:dyDescent="0.25">
      <c r="A19" s="11" t="s">
        <v>19</v>
      </c>
      <c r="B19">
        <v>15</v>
      </c>
      <c r="C19">
        <v>30000</v>
      </c>
      <c r="D19">
        <v>450000</v>
      </c>
    </row>
    <row r="20" spans="1:4" x14ac:dyDescent="0.25">
      <c r="A20" s="7">
        <v>45300</v>
      </c>
      <c r="B20">
        <v>3</v>
      </c>
      <c r="C20">
        <v>70000</v>
      </c>
      <c r="D20">
        <v>210000</v>
      </c>
    </row>
    <row r="21" spans="1:4" x14ac:dyDescent="0.25">
      <c r="A21" s="9" t="s">
        <v>20</v>
      </c>
      <c r="B21">
        <v>3</v>
      </c>
      <c r="C21">
        <v>70000</v>
      </c>
      <c r="D21">
        <v>210000</v>
      </c>
    </row>
    <row r="22" spans="1:4" x14ac:dyDescent="0.25">
      <c r="A22" s="10" t="s">
        <v>21</v>
      </c>
      <c r="B22">
        <v>3</v>
      </c>
      <c r="C22">
        <v>70000</v>
      </c>
      <c r="D22">
        <v>210000</v>
      </c>
    </row>
    <row r="23" spans="1:4" x14ac:dyDescent="0.25">
      <c r="A23" s="11" t="s">
        <v>10</v>
      </c>
      <c r="B23">
        <v>3</v>
      </c>
      <c r="C23">
        <v>70000</v>
      </c>
      <c r="D23">
        <v>210000</v>
      </c>
    </row>
    <row r="24" spans="1:4" x14ac:dyDescent="0.25">
      <c r="A24" s="7">
        <v>45301</v>
      </c>
      <c r="B24">
        <v>6</v>
      </c>
      <c r="C24">
        <v>50000</v>
      </c>
      <c r="D24">
        <v>300000</v>
      </c>
    </row>
    <row r="25" spans="1:4" x14ac:dyDescent="0.25">
      <c r="A25" s="9" t="s">
        <v>22</v>
      </c>
      <c r="B25">
        <v>6</v>
      </c>
      <c r="C25">
        <v>50000</v>
      </c>
      <c r="D25">
        <v>300000</v>
      </c>
    </row>
    <row r="26" spans="1:4" x14ac:dyDescent="0.25">
      <c r="A26" s="10" t="s">
        <v>23</v>
      </c>
      <c r="B26">
        <v>6</v>
      </c>
      <c r="C26">
        <v>50000</v>
      </c>
      <c r="D26">
        <v>300000</v>
      </c>
    </row>
    <row r="27" spans="1:4" x14ac:dyDescent="0.25">
      <c r="A27" s="11" t="s">
        <v>13</v>
      </c>
      <c r="B27">
        <v>6</v>
      </c>
      <c r="C27">
        <v>50000</v>
      </c>
      <c r="D27">
        <v>300000</v>
      </c>
    </row>
    <row r="28" spans="1:4" x14ac:dyDescent="0.25">
      <c r="A28" s="7">
        <v>45302</v>
      </c>
      <c r="B28">
        <v>4</v>
      </c>
      <c r="C28">
        <v>20000</v>
      </c>
      <c r="D28">
        <v>80000</v>
      </c>
    </row>
    <row r="29" spans="1:4" x14ac:dyDescent="0.25">
      <c r="A29" s="9" t="s">
        <v>11</v>
      </c>
      <c r="B29">
        <v>4</v>
      </c>
      <c r="C29">
        <v>20000</v>
      </c>
      <c r="D29">
        <v>80000</v>
      </c>
    </row>
    <row r="30" spans="1:4" x14ac:dyDescent="0.25">
      <c r="A30" s="10" t="s">
        <v>15</v>
      </c>
      <c r="B30">
        <v>4</v>
      </c>
      <c r="C30">
        <v>20000</v>
      </c>
      <c r="D30">
        <v>80000</v>
      </c>
    </row>
    <row r="31" spans="1:4" x14ac:dyDescent="0.25">
      <c r="A31" s="11" t="s">
        <v>16</v>
      </c>
      <c r="B31">
        <v>4</v>
      </c>
      <c r="C31">
        <v>20000</v>
      </c>
      <c r="D31">
        <v>80000</v>
      </c>
    </row>
    <row r="32" spans="1:4" x14ac:dyDescent="0.25">
      <c r="A32" s="7">
        <v>45303</v>
      </c>
      <c r="B32">
        <v>10</v>
      </c>
      <c r="C32">
        <v>30000</v>
      </c>
      <c r="D32">
        <v>300000</v>
      </c>
    </row>
    <row r="33" spans="1:4" x14ac:dyDescent="0.25">
      <c r="A33" s="9" t="s">
        <v>14</v>
      </c>
      <c r="B33">
        <v>10</v>
      </c>
      <c r="C33">
        <v>30000</v>
      </c>
      <c r="D33">
        <v>300000</v>
      </c>
    </row>
    <row r="34" spans="1:4" x14ac:dyDescent="0.25">
      <c r="A34" s="10" t="s">
        <v>18</v>
      </c>
      <c r="B34">
        <v>10</v>
      </c>
      <c r="C34">
        <v>30000</v>
      </c>
      <c r="D34">
        <v>300000</v>
      </c>
    </row>
    <row r="35" spans="1:4" x14ac:dyDescent="0.25">
      <c r="A35" s="11" t="s">
        <v>19</v>
      </c>
      <c r="B35">
        <v>10</v>
      </c>
      <c r="C35">
        <v>30000</v>
      </c>
      <c r="D35">
        <v>300000</v>
      </c>
    </row>
    <row r="36" spans="1:4" x14ac:dyDescent="0.25">
      <c r="A36" s="7">
        <v>45304</v>
      </c>
      <c r="B36">
        <v>8</v>
      </c>
      <c r="C36">
        <v>70000</v>
      </c>
      <c r="D36">
        <v>560000</v>
      </c>
    </row>
    <row r="37" spans="1:4" x14ac:dyDescent="0.25">
      <c r="A37" s="9" t="s">
        <v>8</v>
      </c>
      <c r="B37">
        <v>8</v>
      </c>
      <c r="C37">
        <v>70000</v>
      </c>
      <c r="D37">
        <v>560000</v>
      </c>
    </row>
    <row r="38" spans="1:4" x14ac:dyDescent="0.25">
      <c r="A38" s="10" t="s">
        <v>9</v>
      </c>
      <c r="B38">
        <v>8</v>
      </c>
      <c r="C38">
        <v>70000</v>
      </c>
      <c r="D38">
        <v>560000</v>
      </c>
    </row>
    <row r="39" spans="1:4" x14ac:dyDescent="0.25">
      <c r="A39" s="11" t="s">
        <v>10</v>
      </c>
      <c r="B39">
        <v>8</v>
      </c>
      <c r="C39">
        <v>70000</v>
      </c>
      <c r="D39">
        <v>560000</v>
      </c>
    </row>
    <row r="40" spans="1:4" x14ac:dyDescent="0.25">
      <c r="A40" s="7">
        <v>45305</v>
      </c>
      <c r="B40">
        <v>12</v>
      </c>
      <c r="C40">
        <v>50000</v>
      </c>
      <c r="D40">
        <v>600000</v>
      </c>
    </row>
    <row r="41" spans="1:4" x14ac:dyDescent="0.25">
      <c r="A41" s="9" t="s">
        <v>20</v>
      </c>
      <c r="B41">
        <v>12</v>
      </c>
      <c r="C41">
        <v>50000</v>
      </c>
      <c r="D41">
        <v>600000</v>
      </c>
    </row>
    <row r="42" spans="1:4" x14ac:dyDescent="0.25">
      <c r="A42" s="10" t="s">
        <v>9</v>
      </c>
      <c r="B42">
        <v>12</v>
      </c>
      <c r="C42">
        <v>50000</v>
      </c>
      <c r="D42">
        <v>600000</v>
      </c>
    </row>
    <row r="43" spans="1:4" x14ac:dyDescent="0.25">
      <c r="A43" s="11" t="s">
        <v>13</v>
      </c>
      <c r="B43">
        <v>12</v>
      </c>
      <c r="C43">
        <v>50000</v>
      </c>
      <c r="D43">
        <v>600000</v>
      </c>
    </row>
    <row r="44" spans="1:4" x14ac:dyDescent="0.25">
      <c r="A44" s="7">
        <v>45306</v>
      </c>
      <c r="B44">
        <v>9</v>
      </c>
      <c r="C44">
        <v>20000</v>
      </c>
      <c r="D44">
        <v>180000</v>
      </c>
    </row>
    <row r="45" spans="1:4" x14ac:dyDescent="0.25">
      <c r="A45" s="9" t="s">
        <v>22</v>
      </c>
      <c r="B45">
        <v>9</v>
      </c>
      <c r="C45">
        <v>20000</v>
      </c>
      <c r="D45">
        <v>180000</v>
      </c>
    </row>
    <row r="46" spans="1:4" x14ac:dyDescent="0.25">
      <c r="A46" s="10" t="s">
        <v>12</v>
      </c>
      <c r="B46">
        <v>9</v>
      </c>
      <c r="C46">
        <v>20000</v>
      </c>
      <c r="D46">
        <v>180000</v>
      </c>
    </row>
    <row r="47" spans="1:4" x14ac:dyDescent="0.25">
      <c r="A47" s="11" t="s">
        <v>16</v>
      </c>
      <c r="B47">
        <v>9</v>
      </c>
      <c r="C47">
        <v>20000</v>
      </c>
      <c r="D47">
        <v>180000</v>
      </c>
    </row>
    <row r="48" spans="1:4" x14ac:dyDescent="0.25">
      <c r="A48" s="7">
        <v>45307</v>
      </c>
      <c r="B48">
        <v>5</v>
      </c>
      <c r="C48">
        <v>30000</v>
      </c>
      <c r="D48">
        <v>150000</v>
      </c>
    </row>
    <row r="49" spans="1:4" x14ac:dyDescent="0.25">
      <c r="A49" s="9" t="s">
        <v>11</v>
      </c>
      <c r="B49">
        <v>5</v>
      </c>
      <c r="C49">
        <v>30000</v>
      </c>
      <c r="D49">
        <v>150000</v>
      </c>
    </row>
    <row r="50" spans="1:4" x14ac:dyDescent="0.25">
      <c r="A50" s="10" t="s">
        <v>15</v>
      </c>
      <c r="B50">
        <v>5</v>
      </c>
      <c r="C50">
        <v>30000</v>
      </c>
      <c r="D50">
        <v>150000</v>
      </c>
    </row>
    <row r="51" spans="1:4" x14ac:dyDescent="0.25">
      <c r="A51" s="11" t="s">
        <v>19</v>
      </c>
      <c r="B51">
        <v>5</v>
      </c>
      <c r="C51">
        <v>30000</v>
      </c>
      <c r="D51">
        <v>150000</v>
      </c>
    </row>
    <row r="52" spans="1:4" x14ac:dyDescent="0.25">
      <c r="A52" s="7">
        <v>45308</v>
      </c>
      <c r="B52">
        <v>11</v>
      </c>
      <c r="C52">
        <v>70000</v>
      </c>
      <c r="D52">
        <v>770000</v>
      </c>
    </row>
    <row r="53" spans="1:4" x14ac:dyDescent="0.25">
      <c r="A53" s="9" t="s">
        <v>14</v>
      </c>
      <c r="B53">
        <v>11</v>
      </c>
      <c r="C53">
        <v>70000</v>
      </c>
      <c r="D53">
        <v>770000</v>
      </c>
    </row>
    <row r="54" spans="1:4" x14ac:dyDescent="0.25">
      <c r="A54" s="10" t="s">
        <v>18</v>
      </c>
      <c r="B54">
        <v>11</v>
      </c>
      <c r="C54">
        <v>70000</v>
      </c>
      <c r="D54">
        <v>770000</v>
      </c>
    </row>
    <row r="55" spans="1:4" x14ac:dyDescent="0.25">
      <c r="A55" s="11" t="s">
        <v>10</v>
      </c>
      <c r="B55">
        <v>11</v>
      </c>
      <c r="C55">
        <v>70000</v>
      </c>
      <c r="D55">
        <v>770000</v>
      </c>
    </row>
    <row r="56" spans="1:4" x14ac:dyDescent="0.25">
      <c r="A56" s="7">
        <v>45309</v>
      </c>
      <c r="B56">
        <v>7</v>
      </c>
      <c r="C56">
        <v>50000</v>
      </c>
      <c r="D56">
        <v>350000</v>
      </c>
    </row>
    <row r="57" spans="1:4" x14ac:dyDescent="0.25">
      <c r="A57" s="9" t="s">
        <v>17</v>
      </c>
      <c r="B57">
        <v>7</v>
      </c>
      <c r="C57">
        <v>50000</v>
      </c>
      <c r="D57">
        <v>350000</v>
      </c>
    </row>
    <row r="58" spans="1:4" x14ac:dyDescent="0.25">
      <c r="A58" s="10" t="s">
        <v>21</v>
      </c>
      <c r="B58">
        <v>7</v>
      </c>
      <c r="C58">
        <v>50000</v>
      </c>
      <c r="D58">
        <v>350000</v>
      </c>
    </row>
    <row r="59" spans="1:4" x14ac:dyDescent="0.25">
      <c r="A59" s="11" t="s">
        <v>13</v>
      </c>
      <c r="B59">
        <v>7</v>
      </c>
      <c r="C59">
        <v>50000</v>
      </c>
      <c r="D59">
        <v>350000</v>
      </c>
    </row>
    <row r="60" spans="1:4" x14ac:dyDescent="0.25">
      <c r="A60" s="7">
        <v>45310</v>
      </c>
      <c r="B60">
        <v>6</v>
      </c>
      <c r="C60">
        <v>20000</v>
      </c>
      <c r="D60">
        <v>120000</v>
      </c>
    </row>
    <row r="61" spans="1:4" x14ac:dyDescent="0.25">
      <c r="A61" s="9" t="s">
        <v>20</v>
      </c>
      <c r="B61">
        <v>6</v>
      </c>
      <c r="C61">
        <v>20000</v>
      </c>
      <c r="D61">
        <v>120000</v>
      </c>
    </row>
    <row r="62" spans="1:4" x14ac:dyDescent="0.25">
      <c r="A62" s="10" t="s">
        <v>23</v>
      </c>
      <c r="B62">
        <v>6</v>
      </c>
      <c r="C62">
        <v>20000</v>
      </c>
      <c r="D62">
        <v>120000</v>
      </c>
    </row>
    <row r="63" spans="1:4" x14ac:dyDescent="0.25">
      <c r="A63" s="11" t="s">
        <v>16</v>
      </c>
      <c r="B63">
        <v>6</v>
      </c>
      <c r="C63">
        <v>20000</v>
      </c>
      <c r="D63">
        <v>120000</v>
      </c>
    </row>
    <row r="64" spans="1:4" x14ac:dyDescent="0.25">
      <c r="A64" s="7">
        <v>45311</v>
      </c>
      <c r="B64">
        <v>13</v>
      </c>
      <c r="C64">
        <v>30000</v>
      </c>
      <c r="D64">
        <v>390000</v>
      </c>
    </row>
    <row r="65" spans="1:4" x14ac:dyDescent="0.25">
      <c r="A65" s="9" t="s">
        <v>22</v>
      </c>
      <c r="B65">
        <v>13</v>
      </c>
      <c r="C65">
        <v>30000</v>
      </c>
      <c r="D65">
        <v>390000</v>
      </c>
    </row>
    <row r="66" spans="1:4" x14ac:dyDescent="0.25">
      <c r="A66" s="10" t="s">
        <v>15</v>
      </c>
      <c r="B66">
        <v>13</v>
      </c>
      <c r="C66">
        <v>30000</v>
      </c>
      <c r="D66">
        <v>390000</v>
      </c>
    </row>
    <row r="67" spans="1:4" x14ac:dyDescent="0.25">
      <c r="A67" s="11" t="s">
        <v>19</v>
      </c>
      <c r="B67">
        <v>13</v>
      </c>
      <c r="C67">
        <v>30000</v>
      </c>
      <c r="D67">
        <v>390000</v>
      </c>
    </row>
    <row r="68" spans="1:4" x14ac:dyDescent="0.25">
      <c r="A68" s="7">
        <v>45312</v>
      </c>
      <c r="B68">
        <v>9</v>
      </c>
      <c r="C68">
        <v>70000</v>
      </c>
      <c r="D68">
        <v>630000</v>
      </c>
    </row>
    <row r="69" spans="1:4" x14ac:dyDescent="0.25">
      <c r="A69" s="9" t="s">
        <v>8</v>
      </c>
      <c r="B69">
        <v>9</v>
      </c>
      <c r="C69">
        <v>70000</v>
      </c>
      <c r="D69">
        <v>630000</v>
      </c>
    </row>
    <row r="70" spans="1:4" x14ac:dyDescent="0.25">
      <c r="A70" s="10" t="s">
        <v>18</v>
      </c>
      <c r="B70">
        <v>9</v>
      </c>
      <c r="C70">
        <v>70000</v>
      </c>
      <c r="D70">
        <v>630000</v>
      </c>
    </row>
    <row r="71" spans="1:4" x14ac:dyDescent="0.25">
      <c r="A71" s="11" t="s">
        <v>10</v>
      </c>
      <c r="B71">
        <v>9</v>
      </c>
      <c r="C71">
        <v>70000</v>
      </c>
      <c r="D71">
        <v>630000</v>
      </c>
    </row>
    <row r="72" spans="1:4" x14ac:dyDescent="0.25">
      <c r="A72" s="7">
        <v>45313</v>
      </c>
      <c r="B72">
        <v>8</v>
      </c>
      <c r="C72">
        <v>50000</v>
      </c>
      <c r="D72">
        <v>400000</v>
      </c>
    </row>
    <row r="73" spans="1:4" x14ac:dyDescent="0.25">
      <c r="A73" s="9" t="s">
        <v>14</v>
      </c>
      <c r="B73">
        <v>8</v>
      </c>
      <c r="C73">
        <v>50000</v>
      </c>
      <c r="D73">
        <v>400000</v>
      </c>
    </row>
    <row r="74" spans="1:4" x14ac:dyDescent="0.25">
      <c r="A74" s="10" t="s">
        <v>21</v>
      </c>
      <c r="B74">
        <v>8</v>
      </c>
      <c r="C74">
        <v>50000</v>
      </c>
      <c r="D74">
        <v>400000</v>
      </c>
    </row>
    <row r="75" spans="1:4" x14ac:dyDescent="0.25">
      <c r="A75" s="11" t="s">
        <v>13</v>
      </c>
      <c r="B75">
        <v>8</v>
      </c>
      <c r="C75">
        <v>50000</v>
      </c>
      <c r="D75">
        <v>400000</v>
      </c>
    </row>
    <row r="76" spans="1:4" x14ac:dyDescent="0.25">
      <c r="A76" s="7">
        <v>45314</v>
      </c>
      <c r="B76">
        <v>14</v>
      </c>
      <c r="C76">
        <v>20000</v>
      </c>
      <c r="D76">
        <v>280000</v>
      </c>
    </row>
    <row r="77" spans="1:4" x14ac:dyDescent="0.25">
      <c r="A77" s="9" t="s">
        <v>17</v>
      </c>
      <c r="B77">
        <v>14</v>
      </c>
      <c r="C77">
        <v>20000</v>
      </c>
      <c r="D77">
        <v>280000</v>
      </c>
    </row>
    <row r="78" spans="1:4" x14ac:dyDescent="0.25">
      <c r="A78" s="10" t="s">
        <v>23</v>
      </c>
      <c r="B78">
        <v>14</v>
      </c>
      <c r="C78">
        <v>20000</v>
      </c>
      <c r="D78">
        <v>280000</v>
      </c>
    </row>
    <row r="79" spans="1:4" x14ac:dyDescent="0.25">
      <c r="A79" s="11" t="s">
        <v>16</v>
      </c>
      <c r="B79">
        <v>14</v>
      </c>
      <c r="C79">
        <v>20000</v>
      </c>
      <c r="D79">
        <v>280000</v>
      </c>
    </row>
    <row r="80" spans="1:4" x14ac:dyDescent="0.25">
      <c r="A80" s="7">
        <v>45315</v>
      </c>
      <c r="B80">
        <v>7</v>
      </c>
      <c r="C80">
        <v>30000</v>
      </c>
      <c r="D80">
        <v>210000</v>
      </c>
    </row>
    <row r="81" spans="1:4" x14ac:dyDescent="0.25">
      <c r="A81" s="9" t="s">
        <v>20</v>
      </c>
      <c r="B81">
        <v>7</v>
      </c>
      <c r="C81">
        <v>30000</v>
      </c>
      <c r="D81">
        <v>210000</v>
      </c>
    </row>
    <row r="82" spans="1:4" x14ac:dyDescent="0.25">
      <c r="A82" s="10" t="s">
        <v>15</v>
      </c>
      <c r="B82">
        <v>7</v>
      </c>
      <c r="C82">
        <v>30000</v>
      </c>
      <c r="D82">
        <v>210000</v>
      </c>
    </row>
    <row r="83" spans="1:4" x14ac:dyDescent="0.25">
      <c r="A83" s="11" t="s">
        <v>19</v>
      </c>
      <c r="B83">
        <v>7</v>
      </c>
      <c r="C83">
        <v>30000</v>
      </c>
      <c r="D83">
        <v>210000</v>
      </c>
    </row>
    <row r="84" spans="1:4" x14ac:dyDescent="0.25">
      <c r="A84" s="7">
        <v>45316</v>
      </c>
      <c r="B84">
        <v>10</v>
      </c>
      <c r="C84">
        <v>70000</v>
      </c>
      <c r="D84">
        <v>700000</v>
      </c>
    </row>
    <row r="85" spans="1:4" x14ac:dyDescent="0.25">
      <c r="A85" s="9" t="s">
        <v>22</v>
      </c>
      <c r="B85">
        <v>10</v>
      </c>
      <c r="C85">
        <v>70000</v>
      </c>
      <c r="D85">
        <v>700000</v>
      </c>
    </row>
    <row r="86" spans="1:4" x14ac:dyDescent="0.25">
      <c r="A86" s="10" t="s">
        <v>18</v>
      </c>
      <c r="B86">
        <v>10</v>
      </c>
      <c r="C86">
        <v>70000</v>
      </c>
      <c r="D86">
        <v>700000</v>
      </c>
    </row>
    <row r="87" spans="1:4" x14ac:dyDescent="0.25">
      <c r="A87" s="11" t="s">
        <v>10</v>
      </c>
      <c r="B87">
        <v>10</v>
      </c>
      <c r="C87">
        <v>70000</v>
      </c>
      <c r="D87">
        <v>700000</v>
      </c>
    </row>
    <row r="88" spans="1:4" x14ac:dyDescent="0.25">
      <c r="A88" s="7">
        <v>45317</v>
      </c>
      <c r="B88">
        <v>5</v>
      </c>
      <c r="C88">
        <v>50000</v>
      </c>
      <c r="D88">
        <v>250000</v>
      </c>
    </row>
    <row r="89" spans="1:4" x14ac:dyDescent="0.25">
      <c r="A89" s="9" t="s">
        <v>11</v>
      </c>
      <c r="B89">
        <v>5</v>
      </c>
      <c r="C89">
        <v>50000</v>
      </c>
      <c r="D89">
        <v>250000</v>
      </c>
    </row>
    <row r="90" spans="1:4" x14ac:dyDescent="0.25">
      <c r="A90" s="10" t="s">
        <v>9</v>
      </c>
      <c r="B90">
        <v>5</v>
      </c>
      <c r="C90">
        <v>50000</v>
      </c>
      <c r="D90">
        <v>250000</v>
      </c>
    </row>
    <row r="91" spans="1:4" x14ac:dyDescent="0.25">
      <c r="A91" s="11" t="s">
        <v>13</v>
      </c>
      <c r="B91">
        <v>5</v>
      </c>
      <c r="C91">
        <v>50000</v>
      </c>
      <c r="D91">
        <v>250000</v>
      </c>
    </row>
    <row r="92" spans="1:4" x14ac:dyDescent="0.25">
      <c r="A92" s="7">
        <v>45318</v>
      </c>
      <c r="B92">
        <v>8</v>
      </c>
      <c r="C92">
        <v>20000</v>
      </c>
      <c r="D92">
        <v>160000</v>
      </c>
    </row>
    <row r="93" spans="1:4" x14ac:dyDescent="0.25">
      <c r="A93" s="9" t="s">
        <v>8</v>
      </c>
      <c r="B93">
        <v>8</v>
      </c>
      <c r="C93">
        <v>20000</v>
      </c>
      <c r="D93">
        <v>160000</v>
      </c>
    </row>
    <row r="94" spans="1:4" x14ac:dyDescent="0.25">
      <c r="A94" s="10" t="s">
        <v>12</v>
      </c>
      <c r="B94">
        <v>8</v>
      </c>
      <c r="C94">
        <v>20000</v>
      </c>
      <c r="D94">
        <v>160000</v>
      </c>
    </row>
    <row r="95" spans="1:4" x14ac:dyDescent="0.25">
      <c r="A95" s="11" t="s">
        <v>16</v>
      </c>
      <c r="B95">
        <v>8</v>
      </c>
      <c r="C95">
        <v>20000</v>
      </c>
      <c r="D95">
        <v>160000</v>
      </c>
    </row>
    <row r="96" spans="1:4" x14ac:dyDescent="0.25">
      <c r="A96" s="7">
        <v>45319</v>
      </c>
      <c r="B96">
        <v>6</v>
      </c>
      <c r="C96">
        <v>30000</v>
      </c>
      <c r="D96">
        <v>180000</v>
      </c>
    </row>
    <row r="97" spans="1:4" x14ac:dyDescent="0.25">
      <c r="A97" s="9" t="s">
        <v>17</v>
      </c>
      <c r="B97">
        <v>6</v>
      </c>
      <c r="C97">
        <v>30000</v>
      </c>
      <c r="D97">
        <v>180000</v>
      </c>
    </row>
    <row r="98" spans="1:4" x14ac:dyDescent="0.25">
      <c r="A98" s="10" t="s">
        <v>15</v>
      </c>
      <c r="B98">
        <v>6</v>
      </c>
      <c r="C98">
        <v>30000</v>
      </c>
      <c r="D98">
        <v>180000</v>
      </c>
    </row>
    <row r="99" spans="1:4" x14ac:dyDescent="0.25">
      <c r="A99" s="11" t="s">
        <v>19</v>
      </c>
      <c r="B99">
        <v>6</v>
      </c>
      <c r="C99">
        <v>30000</v>
      </c>
      <c r="D99">
        <v>180000</v>
      </c>
    </row>
    <row r="100" spans="1:4" x14ac:dyDescent="0.25">
      <c r="A100" s="7">
        <v>45320</v>
      </c>
      <c r="B100">
        <v>7</v>
      </c>
      <c r="C100">
        <v>70000</v>
      </c>
      <c r="D100">
        <v>490000</v>
      </c>
    </row>
    <row r="101" spans="1:4" x14ac:dyDescent="0.25">
      <c r="A101" s="9" t="s">
        <v>20</v>
      </c>
      <c r="B101">
        <v>7</v>
      </c>
      <c r="C101">
        <v>70000</v>
      </c>
      <c r="D101">
        <v>490000</v>
      </c>
    </row>
    <row r="102" spans="1:4" x14ac:dyDescent="0.25">
      <c r="A102" s="10" t="s">
        <v>18</v>
      </c>
      <c r="B102">
        <v>7</v>
      </c>
      <c r="C102">
        <v>70000</v>
      </c>
      <c r="D102">
        <v>490000</v>
      </c>
    </row>
    <row r="103" spans="1:4" x14ac:dyDescent="0.25">
      <c r="A103" s="11" t="s">
        <v>10</v>
      </c>
      <c r="B103">
        <v>7</v>
      </c>
      <c r="C103">
        <v>70000</v>
      </c>
      <c r="D103">
        <v>490000</v>
      </c>
    </row>
    <row r="104" spans="1:4" x14ac:dyDescent="0.25">
      <c r="A104" s="7">
        <v>45323</v>
      </c>
      <c r="B104">
        <v>8</v>
      </c>
      <c r="C104">
        <v>70000</v>
      </c>
      <c r="D104">
        <v>560000</v>
      </c>
    </row>
    <row r="105" spans="1:4" x14ac:dyDescent="0.25">
      <c r="A105" s="9" t="s">
        <v>22</v>
      </c>
      <c r="B105">
        <v>8</v>
      </c>
      <c r="C105">
        <v>70000</v>
      </c>
      <c r="D105">
        <v>560000</v>
      </c>
    </row>
    <row r="106" spans="1:4" x14ac:dyDescent="0.25">
      <c r="A106" s="10" t="s">
        <v>21</v>
      </c>
      <c r="B106">
        <v>8</v>
      </c>
      <c r="C106">
        <v>70000</v>
      </c>
      <c r="D106">
        <v>560000</v>
      </c>
    </row>
    <row r="107" spans="1:4" x14ac:dyDescent="0.25">
      <c r="A107" s="11" t="s">
        <v>10</v>
      </c>
      <c r="B107">
        <v>8</v>
      </c>
      <c r="C107">
        <v>70000</v>
      </c>
      <c r="D107">
        <v>560000</v>
      </c>
    </row>
    <row r="108" spans="1:4" x14ac:dyDescent="0.25">
      <c r="A108" s="7">
        <v>45324</v>
      </c>
      <c r="B108">
        <v>6</v>
      </c>
      <c r="C108">
        <v>50000</v>
      </c>
      <c r="D108">
        <v>300000</v>
      </c>
    </row>
    <row r="109" spans="1:4" x14ac:dyDescent="0.25">
      <c r="A109" s="9" t="s">
        <v>11</v>
      </c>
      <c r="B109">
        <v>6</v>
      </c>
      <c r="C109">
        <v>50000</v>
      </c>
      <c r="D109">
        <v>300000</v>
      </c>
    </row>
    <row r="110" spans="1:4" x14ac:dyDescent="0.25">
      <c r="A110" s="10" t="s">
        <v>23</v>
      </c>
      <c r="B110">
        <v>6</v>
      </c>
      <c r="C110">
        <v>50000</v>
      </c>
      <c r="D110">
        <v>300000</v>
      </c>
    </row>
    <row r="111" spans="1:4" x14ac:dyDescent="0.25">
      <c r="A111" s="11" t="s">
        <v>13</v>
      </c>
      <c r="B111">
        <v>6</v>
      </c>
      <c r="C111">
        <v>50000</v>
      </c>
      <c r="D111">
        <v>300000</v>
      </c>
    </row>
    <row r="112" spans="1:4" x14ac:dyDescent="0.25">
      <c r="A112" s="7">
        <v>45325</v>
      </c>
      <c r="B112">
        <v>10</v>
      </c>
      <c r="C112">
        <v>20000</v>
      </c>
      <c r="D112">
        <v>200000</v>
      </c>
    </row>
    <row r="113" spans="1:4" x14ac:dyDescent="0.25">
      <c r="A113" s="9" t="s">
        <v>14</v>
      </c>
      <c r="B113">
        <v>10</v>
      </c>
      <c r="C113">
        <v>20000</v>
      </c>
      <c r="D113">
        <v>200000</v>
      </c>
    </row>
    <row r="114" spans="1:4" x14ac:dyDescent="0.25">
      <c r="A114" s="10" t="s">
        <v>15</v>
      </c>
      <c r="B114">
        <v>10</v>
      </c>
      <c r="C114">
        <v>20000</v>
      </c>
      <c r="D114">
        <v>200000</v>
      </c>
    </row>
    <row r="115" spans="1:4" x14ac:dyDescent="0.25">
      <c r="A115" s="11" t="s">
        <v>16</v>
      </c>
      <c r="B115">
        <v>10</v>
      </c>
      <c r="C115">
        <v>20000</v>
      </c>
      <c r="D115">
        <v>200000</v>
      </c>
    </row>
    <row r="116" spans="1:4" x14ac:dyDescent="0.25">
      <c r="A116" s="7">
        <v>45326</v>
      </c>
      <c r="B116">
        <v>20</v>
      </c>
      <c r="C116">
        <v>30000</v>
      </c>
      <c r="D116">
        <v>600000</v>
      </c>
    </row>
    <row r="117" spans="1:4" x14ac:dyDescent="0.25">
      <c r="A117" s="9" t="s">
        <v>17</v>
      </c>
      <c r="B117">
        <v>20</v>
      </c>
      <c r="C117">
        <v>30000</v>
      </c>
      <c r="D117">
        <v>600000</v>
      </c>
    </row>
    <row r="118" spans="1:4" x14ac:dyDescent="0.25">
      <c r="A118" s="10" t="s">
        <v>9</v>
      </c>
      <c r="B118">
        <v>20</v>
      </c>
      <c r="C118">
        <v>30000</v>
      </c>
      <c r="D118">
        <v>600000</v>
      </c>
    </row>
    <row r="119" spans="1:4" x14ac:dyDescent="0.25">
      <c r="A119" s="11" t="s">
        <v>19</v>
      </c>
      <c r="B119">
        <v>20</v>
      </c>
      <c r="C119">
        <v>30000</v>
      </c>
      <c r="D119">
        <v>600000</v>
      </c>
    </row>
    <row r="120" spans="1:4" x14ac:dyDescent="0.25">
      <c r="A120" s="7">
        <v>45327</v>
      </c>
      <c r="B120">
        <v>4</v>
      </c>
      <c r="C120">
        <v>70000</v>
      </c>
      <c r="D120">
        <v>280000</v>
      </c>
    </row>
    <row r="121" spans="1:4" x14ac:dyDescent="0.25">
      <c r="A121" s="9" t="s">
        <v>8</v>
      </c>
      <c r="B121">
        <v>4</v>
      </c>
      <c r="C121">
        <v>70000</v>
      </c>
      <c r="D121">
        <v>280000</v>
      </c>
    </row>
    <row r="122" spans="1:4" x14ac:dyDescent="0.25">
      <c r="A122" s="10" t="s">
        <v>21</v>
      </c>
      <c r="B122">
        <v>4</v>
      </c>
      <c r="C122">
        <v>70000</v>
      </c>
      <c r="D122">
        <v>280000</v>
      </c>
    </row>
    <row r="123" spans="1:4" x14ac:dyDescent="0.25">
      <c r="A123" s="11" t="s">
        <v>10</v>
      </c>
      <c r="B123">
        <v>4</v>
      </c>
      <c r="C123">
        <v>70000</v>
      </c>
      <c r="D123">
        <v>280000</v>
      </c>
    </row>
    <row r="124" spans="1:4" x14ac:dyDescent="0.25">
      <c r="A124" s="7">
        <v>45328</v>
      </c>
      <c r="B124">
        <v>9</v>
      </c>
      <c r="C124">
        <v>50000</v>
      </c>
      <c r="D124">
        <v>450000</v>
      </c>
    </row>
    <row r="125" spans="1:4" x14ac:dyDescent="0.25">
      <c r="A125" s="9" t="s">
        <v>22</v>
      </c>
      <c r="B125">
        <v>9</v>
      </c>
      <c r="C125">
        <v>50000</v>
      </c>
      <c r="D125">
        <v>450000</v>
      </c>
    </row>
    <row r="126" spans="1:4" x14ac:dyDescent="0.25">
      <c r="A126" s="10" t="s">
        <v>23</v>
      </c>
      <c r="B126">
        <v>9</v>
      </c>
      <c r="C126">
        <v>50000</v>
      </c>
      <c r="D126">
        <v>450000</v>
      </c>
    </row>
    <row r="127" spans="1:4" x14ac:dyDescent="0.25">
      <c r="A127" s="11" t="s">
        <v>13</v>
      </c>
      <c r="B127">
        <v>9</v>
      </c>
      <c r="C127">
        <v>50000</v>
      </c>
      <c r="D127">
        <v>450000</v>
      </c>
    </row>
    <row r="128" spans="1:4" x14ac:dyDescent="0.25">
      <c r="A128" s="7">
        <v>45329</v>
      </c>
      <c r="B128">
        <v>5</v>
      </c>
      <c r="C128">
        <v>20000</v>
      </c>
      <c r="D128">
        <v>100000</v>
      </c>
    </row>
    <row r="129" spans="1:4" x14ac:dyDescent="0.25">
      <c r="A129" s="9" t="s">
        <v>11</v>
      </c>
      <c r="B129">
        <v>5</v>
      </c>
      <c r="C129">
        <v>20000</v>
      </c>
      <c r="D129">
        <v>100000</v>
      </c>
    </row>
    <row r="130" spans="1:4" x14ac:dyDescent="0.25">
      <c r="A130" s="10" t="s">
        <v>21</v>
      </c>
      <c r="B130">
        <v>5</v>
      </c>
      <c r="C130">
        <v>20000</v>
      </c>
      <c r="D130">
        <v>100000</v>
      </c>
    </row>
    <row r="131" spans="1:4" x14ac:dyDescent="0.25">
      <c r="A131" s="11" t="s">
        <v>16</v>
      </c>
      <c r="B131">
        <v>5</v>
      </c>
      <c r="C131">
        <v>20000</v>
      </c>
      <c r="D131">
        <v>100000</v>
      </c>
    </row>
    <row r="132" spans="1:4" x14ac:dyDescent="0.25">
      <c r="A132" s="7">
        <v>45330</v>
      </c>
      <c r="B132">
        <v>15</v>
      </c>
      <c r="C132">
        <v>30000</v>
      </c>
      <c r="D132">
        <v>450000</v>
      </c>
    </row>
    <row r="133" spans="1:4" x14ac:dyDescent="0.25">
      <c r="A133" s="9" t="s">
        <v>8</v>
      </c>
      <c r="B133">
        <v>15</v>
      </c>
      <c r="C133">
        <v>30000</v>
      </c>
      <c r="D133">
        <v>450000</v>
      </c>
    </row>
    <row r="134" spans="1:4" x14ac:dyDescent="0.25">
      <c r="A134" s="10" t="s">
        <v>23</v>
      </c>
      <c r="B134">
        <v>15</v>
      </c>
      <c r="C134">
        <v>30000</v>
      </c>
      <c r="D134">
        <v>450000</v>
      </c>
    </row>
    <row r="135" spans="1:4" x14ac:dyDescent="0.25">
      <c r="A135" s="11" t="s">
        <v>19</v>
      </c>
      <c r="B135">
        <v>15</v>
      </c>
      <c r="C135">
        <v>30000</v>
      </c>
      <c r="D135">
        <v>450000</v>
      </c>
    </row>
    <row r="136" spans="1:4" x14ac:dyDescent="0.25">
      <c r="A136" s="7">
        <v>45331</v>
      </c>
      <c r="B136">
        <v>7</v>
      </c>
      <c r="C136">
        <v>70000</v>
      </c>
      <c r="D136">
        <v>490000</v>
      </c>
    </row>
    <row r="137" spans="1:4" x14ac:dyDescent="0.25">
      <c r="A137" s="9" t="s">
        <v>17</v>
      </c>
      <c r="B137">
        <v>7</v>
      </c>
      <c r="C137">
        <v>70000</v>
      </c>
      <c r="D137">
        <v>490000</v>
      </c>
    </row>
    <row r="138" spans="1:4" x14ac:dyDescent="0.25">
      <c r="A138" s="10" t="s">
        <v>15</v>
      </c>
      <c r="B138">
        <v>7</v>
      </c>
      <c r="C138">
        <v>70000</v>
      </c>
      <c r="D138">
        <v>490000</v>
      </c>
    </row>
    <row r="139" spans="1:4" x14ac:dyDescent="0.25">
      <c r="A139" s="11" t="s">
        <v>10</v>
      </c>
      <c r="B139">
        <v>7</v>
      </c>
      <c r="C139">
        <v>70000</v>
      </c>
      <c r="D139">
        <v>490000</v>
      </c>
    </row>
    <row r="140" spans="1:4" x14ac:dyDescent="0.25">
      <c r="A140" s="7">
        <v>45332</v>
      </c>
      <c r="B140">
        <v>11</v>
      </c>
      <c r="C140">
        <v>50000</v>
      </c>
      <c r="D140">
        <v>550000</v>
      </c>
    </row>
    <row r="141" spans="1:4" x14ac:dyDescent="0.25">
      <c r="A141" s="9" t="s">
        <v>20</v>
      </c>
      <c r="B141">
        <v>11</v>
      </c>
      <c r="C141">
        <v>50000</v>
      </c>
      <c r="D141">
        <v>550000</v>
      </c>
    </row>
    <row r="142" spans="1:4" x14ac:dyDescent="0.25">
      <c r="A142" s="10" t="s">
        <v>18</v>
      </c>
      <c r="B142">
        <v>11</v>
      </c>
      <c r="C142">
        <v>50000</v>
      </c>
      <c r="D142">
        <v>550000</v>
      </c>
    </row>
    <row r="143" spans="1:4" x14ac:dyDescent="0.25">
      <c r="A143" s="11" t="s">
        <v>13</v>
      </c>
      <c r="B143">
        <v>11</v>
      </c>
      <c r="C143">
        <v>50000</v>
      </c>
      <c r="D143">
        <v>550000</v>
      </c>
    </row>
    <row r="144" spans="1:4" x14ac:dyDescent="0.25">
      <c r="A144" s="7">
        <v>45333</v>
      </c>
      <c r="B144">
        <v>12</v>
      </c>
      <c r="C144">
        <v>20000</v>
      </c>
      <c r="D144">
        <v>240000</v>
      </c>
    </row>
    <row r="145" spans="1:4" x14ac:dyDescent="0.25">
      <c r="A145" s="9" t="s">
        <v>22</v>
      </c>
      <c r="B145">
        <v>12</v>
      </c>
      <c r="C145">
        <v>20000</v>
      </c>
      <c r="D145">
        <v>240000</v>
      </c>
    </row>
    <row r="146" spans="1:4" x14ac:dyDescent="0.25">
      <c r="A146" s="10" t="s">
        <v>9</v>
      </c>
      <c r="B146">
        <v>12</v>
      </c>
      <c r="C146">
        <v>20000</v>
      </c>
      <c r="D146">
        <v>240000</v>
      </c>
    </row>
    <row r="147" spans="1:4" x14ac:dyDescent="0.25">
      <c r="A147" s="11" t="s">
        <v>16</v>
      </c>
      <c r="B147">
        <v>12</v>
      </c>
      <c r="C147">
        <v>20000</v>
      </c>
      <c r="D147">
        <v>240000</v>
      </c>
    </row>
    <row r="148" spans="1:4" x14ac:dyDescent="0.25">
      <c r="A148" s="7">
        <v>45334</v>
      </c>
      <c r="B148">
        <v>10</v>
      </c>
      <c r="C148">
        <v>30000</v>
      </c>
      <c r="D148">
        <v>300000</v>
      </c>
    </row>
    <row r="149" spans="1:4" x14ac:dyDescent="0.25">
      <c r="A149" s="9" t="s">
        <v>11</v>
      </c>
      <c r="B149">
        <v>10</v>
      </c>
      <c r="C149">
        <v>30000</v>
      </c>
      <c r="D149">
        <v>300000</v>
      </c>
    </row>
    <row r="150" spans="1:4" x14ac:dyDescent="0.25">
      <c r="A150" s="10" t="s">
        <v>9</v>
      </c>
      <c r="B150">
        <v>10</v>
      </c>
      <c r="C150">
        <v>30000</v>
      </c>
      <c r="D150">
        <v>300000</v>
      </c>
    </row>
    <row r="151" spans="1:4" x14ac:dyDescent="0.25">
      <c r="A151" s="11" t="s">
        <v>19</v>
      </c>
      <c r="B151">
        <v>10</v>
      </c>
      <c r="C151">
        <v>30000</v>
      </c>
      <c r="D151">
        <v>300000</v>
      </c>
    </row>
    <row r="152" spans="1:4" x14ac:dyDescent="0.25">
      <c r="A152" s="7">
        <v>45335</v>
      </c>
      <c r="B152">
        <v>9</v>
      </c>
      <c r="C152">
        <v>70000</v>
      </c>
      <c r="D152">
        <v>630000</v>
      </c>
    </row>
    <row r="153" spans="1:4" x14ac:dyDescent="0.25">
      <c r="A153" s="9" t="s">
        <v>14</v>
      </c>
      <c r="B153">
        <v>9</v>
      </c>
      <c r="C153">
        <v>70000</v>
      </c>
      <c r="D153">
        <v>630000</v>
      </c>
    </row>
    <row r="154" spans="1:4" x14ac:dyDescent="0.25">
      <c r="A154" s="10" t="s">
        <v>12</v>
      </c>
      <c r="B154">
        <v>9</v>
      </c>
      <c r="C154">
        <v>70000</v>
      </c>
      <c r="D154">
        <v>630000</v>
      </c>
    </row>
    <row r="155" spans="1:4" x14ac:dyDescent="0.25">
      <c r="A155" s="11" t="s">
        <v>10</v>
      </c>
      <c r="B155">
        <v>9</v>
      </c>
      <c r="C155">
        <v>70000</v>
      </c>
      <c r="D155">
        <v>630000</v>
      </c>
    </row>
    <row r="156" spans="1:4" x14ac:dyDescent="0.25">
      <c r="A156" s="7">
        <v>45336</v>
      </c>
      <c r="B156">
        <v>8</v>
      </c>
      <c r="C156">
        <v>50000</v>
      </c>
      <c r="D156">
        <v>400000</v>
      </c>
    </row>
    <row r="157" spans="1:4" x14ac:dyDescent="0.25">
      <c r="A157" s="9" t="s">
        <v>17</v>
      </c>
      <c r="B157">
        <v>8</v>
      </c>
      <c r="C157">
        <v>50000</v>
      </c>
      <c r="D157">
        <v>400000</v>
      </c>
    </row>
    <row r="158" spans="1:4" x14ac:dyDescent="0.25">
      <c r="A158" s="10" t="s">
        <v>15</v>
      </c>
      <c r="B158">
        <v>8</v>
      </c>
      <c r="C158">
        <v>50000</v>
      </c>
      <c r="D158">
        <v>400000</v>
      </c>
    </row>
    <row r="159" spans="1:4" x14ac:dyDescent="0.25">
      <c r="A159" s="11" t="s">
        <v>13</v>
      </c>
      <c r="B159">
        <v>8</v>
      </c>
      <c r="C159">
        <v>50000</v>
      </c>
      <c r="D159">
        <v>400000</v>
      </c>
    </row>
    <row r="160" spans="1:4" x14ac:dyDescent="0.25">
      <c r="A160" s="7">
        <v>45337</v>
      </c>
      <c r="B160">
        <v>11</v>
      </c>
      <c r="C160">
        <v>20000</v>
      </c>
      <c r="D160">
        <v>220000</v>
      </c>
    </row>
    <row r="161" spans="1:4" x14ac:dyDescent="0.25">
      <c r="A161" s="9" t="s">
        <v>20</v>
      </c>
      <c r="B161">
        <v>11</v>
      </c>
      <c r="C161">
        <v>20000</v>
      </c>
      <c r="D161">
        <v>220000</v>
      </c>
    </row>
    <row r="162" spans="1:4" x14ac:dyDescent="0.25">
      <c r="A162" s="10" t="s">
        <v>18</v>
      </c>
      <c r="B162">
        <v>11</v>
      </c>
      <c r="C162">
        <v>20000</v>
      </c>
      <c r="D162">
        <v>220000</v>
      </c>
    </row>
    <row r="163" spans="1:4" x14ac:dyDescent="0.25">
      <c r="A163" s="11" t="s">
        <v>16</v>
      </c>
      <c r="B163">
        <v>11</v>
      </c>
      <c r="C163">
        <v>20000</v>
      </c>
      <c r="D163">
        <v>220000</v>
      </c>
    </row>
    <row r="164" spans="1:4" x14ac:dyDescent="0.25">
      <c r="A164" s="7">
        <v>45338</v>
      </c>
      <c r="B164">
        <v>14</v>
      </c>
      <c r="C164">
        <v>30000</v>
      </c>
      <c r="D164">
        <v>420000</v>
      </c>
    </row>
    <row r="165" spans="1:4" x14ac:dyDescent="0.25">
      <c r="A165" s="9" t="s">
        <v>8</v>
      </c>
      <c r="B165">
        <v>14</v>
      </c>
      <c r="C165">
        <v>30000</v>
      </c>
      <c r="D165">
        <v>420000</v>
      </c>
    </row>
    <row r="166" spans="1:4" x14ac:dyDescent="0.25">
      <c r="A166" s="10" t="s">
        <v>21</v>
      </c>
      <c r="B166">
        <v>14</v>
      </c>
      <c r="C166">
        <v>30000</v>
      </c>
      <c r="D166">
        <v>420000</v>
      </c>
    </row>
    <row r="167" spans="1:4" x14ac:dyDescent="0.25">
      <c r="A167" s="11" t="s">
        <v>19</v>
      </c>
      <c r="B167">
        <v>14</v>
      </c>
      <c r="C167">
        <v>30000</v>
      </c>
      <c r="D167">
        <v>420000</v>
      </c>
    </row>
    <row r="168" spans="1:4" x14ac:dyDescent="0.25">
      <c r="A168" s="7">
        <v>45339</v>
      </c>
      <c r="B168">
        <v>10</v>
      </c>
      <c r="C168">
        <v>70000</v>
      </c>
      <c r="D168">
        <v>700000</v>
      </c>
    </row>
    <row r="169" spans="1:4" x14ac:dyDescent="0.25">
      <c r="A169" s="9" t="s">
        <v>11</v>
      </c>
      <c r="B169">
        <v>10</v>
      </c>
      <c r="C169">
        <v>70000</v>
      </c>
      <c r="D169">
        <v>700000</v>
      </c>
    </row>
    <row r="170" spans="1:4" x14ac:dyDescent="0.25">
      <c r="A170" s="10" t="s">
        <v>23</v>
      </c>
      <c r="B170">
        <v>10</v>
      </c>
      <c r="C170">
        <v>70000</v>
      </c>
      <c r="D170">
        <v>700000</v>
      </c>
    </row>
    <row r="171" spans="1:4" x14ac:dyDescent="0.25">
      <c r="A171" s="11" t="s">
        <v>10</v>
      </c>
      <c r="B171">
        <v>10</v>
      </c>
      <c r="C171">
        <v>70000</v>
      </c>
      <c r="D171">
        <v>700000</v>
      </c>
    </row>
    <row r="172" spans="1:4" x14ac:dyDescent="0.25">
      <c r="A172" s="7">
        <v>45340</v>
      </c>
      <c r="B172">
        <v>9</v>
      </c>
      <c r="C172">
        <v>50000</v>
      </c>
      <c r="D172">
        <v>450000</v>
      </c>
    </row>
    <row r="173" spans="1:4" x14ac:dyDescent="0.25">
      <c r="A173" s="9" t="s">
        <v>14</v>
      </c>
      <c r="B173">
        <v>9</v>
      </c>
      <c r="C173">
        <v>50000</v>
      </c>
      <c r="D173">
        <v>450000</v>
      </c>
    </row>
    <row r="174" spans="1:4" x14ac:dyDescent="0.25">
      <c r="A174" s="10" t="s">
        <v>15</v>
      </c>
      <c r="B174">
        <v>9</v>
      </c>
      <c r="C174">
        <v>50000</v>
      </c>
      <c r="D174">
        <v>450000</v>
      </c>
    </row>
    <row r="175" spans="1:4" x14ac:dyDescent="0.25">
      <c r="A175" s="11" t="s">
        <v>13</v>
      </c>
      <c r="B175">
        <v>9</v>
      </c>
      <c r="C175">
        <v>50000</v>
      </c>
      <c r="D175">
        <v>450000</v>
      </c>
    </row>
    <row r="176" spans="1:4" x14ac:dyDescent="0.25">
      <c r="A176" s="7">
        <v>45341</v>
      </c>
      <c r="B176">
        <v>13</v>
      </c>
      <c r="C176">
        <v>20000</v>
      </c>
      <c r="D176">
        <v>260000</v>
      </c>
    </row>
    <row r="177" spans="1:4" x14ac:dyDescent="0.25">
      <c r="A177" s="9" t="s">
        <v>17</v>
      </c>
      <c r="B177">
        <v>13</v>
      </c>
      <c r="C177">
        <v>20000</v>
      </c>
      <c r="D177">
        <v>260000</v>
      </c>
    </row>
    <row r="178" spans="1:4" x14ac:dyDescent="0.25">
      <c r="A178" s="10" t="s">
        <v>18</v>
      </c>
      <c r="B178">
        <v>13</v>
      </c>
      <c r="C178">
        <v>20000</v>
      </c>
      <c r="D178">
        <v>260000</v>
      </c>
    </row>
    <row r="179" spans="1:4" x14ac:dyDescent="0.25">
      <c r="A179" s="11" t="s">
        <v>16</v>
      </c>
      <c r="B179">
        <v>13</v>
      </c>
      <c r="C179">
        <v>20000</v>
      </c>
      <c r="D179">
        <v>260000</v>
      </c>
    </row>
    <row r="180" spans="1:4" x14ac:dyDescent="0.25">
      <c r="A180" s="7">
        <v>45342</v>
      </c>
      <c r="B180">
        <v>8</v>
      </c>
      <c r="C180">
        <v>30000</v>
      </c>
      <c r="D180">
        <v>240000</v>
      </c>
    </row>
    <row r="181" spans="1:4" x14ac:dyDescent="0.25">
      <c r="A181" s="9" t="s">
        <v>20</v>
      </c>
      <c r="B181">
        <v>8</v>
      </c>
      <c r="C181">
        <v>30000</v>
      </c>
      <c r="D181">
        <v>240000</v>
      </c>
    </row>
    <row r="182" spans="1:4" x14ac:dyDescent="0.25">
      <c r="A182" s="10" t="s">
        <v>21</v>
      </c>
      <c r="B182">
        <v>8</v>
      </c>
      <c r="C182">
        <v>30000</v>
      </c>
      <c r="D182">
        <v>240000</v>
      </c>
    </row>
    <row r="183" spans="1:4" x14ac:dyDescent="0.25">
      <c r="A183" s="11" t="s">
        <v>19</v>
      </c>
      <c r="B183">
        <v>8</v>
      </c>
      <c r="C183">
        <v>30000</v>
      </c>
      <c r="D183">
        <v>240000</v>
      </c>
    </row>
    <row r="184" spans="1:4" x14ac:dyDescent="0.25">
      <c r="A184" s="7">
        <v>45343</v>
      </c>
      <c r="B184">
        <v>12</v>
      </c>
      <c r="C184">
        <v>70000</v>
      </c>
      <c r="D184">
        <v>840000</v>
      </c>
    </row>
    <row r="185" spans="1:4" x14ac:dyDescent="0.25">
      <c r="A185" s="9" t="s">
        <v>22</v>
      </c>
      <c r="B185">
        <v>12</v>
      </c>
      <c r="C185">
        <v>70000</v>
      </c>
      <c r="D185">
        <v>840000</v>
      </c>
    </row>
    <row r="186" spans="1:4" x14ac:dyDescent="0.25">
      <c r="A186" s="10" t="s">
        <v>23</v>
      </c>
      <c r="B186">
        <v>12</v>
      </c>
      <c r="C186">
        <v>70000</v>
      </c>
      <c r="D186">
        <v>840000</v>
      </c>
    </row>
    <row r="187" spans="1:4" x14ac:dyDescent="0.25">
      <c r="A187" s="11" t="s">
        <v>10</v>
      </c>
      <c r="B187">
        <v>12</v>
      </c>
      <c r="C187">
        <v>70000</v>
      </c>
      <c r="D187">
        <v>840000</v>
      </c>
    </row>
    <row r="188" spans="1:4" x14ac:dyDescent="0.25">
      <c r="A188" s="7">
        <v>45344</v>
      </c>
      <c r="B188">
        <v>7</v>
      </c>
      <c r="C188">
        <v>50000</v>
      </c>
      <c r="D188">
        <v>350000</v>
      </c>
    </row>
    <row r="189" spans="1:4" x14ac:dyDescent="0.25">
      <c r="A189" s="9" t="s">
        <v>11</v>
      </c>
      <c r="B189">
        <v>7</v>
      </c>
      <c r="C189">
        <v>50000</v>
      </c>
      <c r="D189">
        <v>350000</v>
      </c>
    </row>
    <row r="190" spans="1:4" x14ac:dyDescent="0.25">
      <c r="A190" s="10" t="s">
        <v>15</v>
      </c>
      <c r="B190">
        <v>7</v>
      </c>
      <c r="C190">
        <v>50000</v>
      </c>
      <c r="D190">
        <v>350000</v>
      </c>
    </row>
    <row r="191" spans="1:4" x14ac:dyDescent="0.25">
      <c r="A191" s="11" t="s">
        <v>13</v>
      </c>
      <c r="B191">
        <v>7</v>
      </c>
      <c r="C191">
        <v>50000</v>
      </c>
      <c r="D191">
        <v>350000</v>
      </c>
    </row>
    <row r="192" spans="1:4" x14ac:dyDescent="0.25">
      <c r="A192" s="7">
        <v>45345</v>
      </c>
      <c r="B192">
        <v>9</v>
      </c>
      <c r="C192">
        <v>20000</v>
      </c>
      <c r="D192">
        <v>180000</v>
      </c>
    </row>
    <row r="193" spans="1:4" x14ac:dyDescent="0.25">
      <c r="A193" s="9" t="s">
        <v>14</v>
      </c>
      <c r="B193">
        <v>9</v>
      </c>
      <c r="C193">
        <v>20000</v>
      </c>
      <c r="D193">
        <v>180000</v>
      </c>
    </row>
    <row r="194" spans="1:4" x14ac:dyDescent="0.25">
      <c r="A194" s="10" t="s">
        <v>18</v>
      </c>
      <c r="B194">
        <v>9</v>
      </c>
      <c r="C194">
        <v>20000</v>
      </c>
      <c r="D194">
        <v>180000</v>
      </c>
    </row>
    <row r="195" spans="1:4" x14ac:dyDescent="0.25">
      <c r="A195" s="11" t="s">
        <v>16</v>
      </c>
      <c r="B195">
        <v>9</v>
      </c>
      <c r="C195">
        <v>20000</v>
      </c>
      <c r="D195">
        <v>180000</v>
      </c>
    </row>
    <row r="196" spans="1:4" x14ac:dyDescent="0.25">
      <c r="A196" s="7">
        <v>45346</v>
      </c>
      <c r="B196">
        <v>12</v>
      </c>
      <c r="C196">
        <v>30000</v>
      </c>
      <c r="D196">
        <v>360000</v>
      </c>
    </row>
    <row r="197" spans="1:4" x14ac:dyDescent="0.25">
      <c r="A197" s="9" t="s">
        <v>8</v>
      </c>
      <c r="B197">
        <v>12</v>
      </c>
      <c r="C197">
        <v>30000</v>
      </c>
      <c r="D197">
        <v>360000</v>
      </c>
    </row>
    <row r="198" spans="1:4" x14ac:dyDescent="0.25">
      <c r="A198" s="10" t="s">
        <v>9</v>
      </c>
      <c r="B198">
        <v>12</v>
      </c>
      <c r="C198">
        <v>30000</v>
      </c>
      <c r="D198">
        <v>360000</v>
      </c>
    </row>
    <row r="199" spans="1:4" x14ac:dyDescent="0.25">
      <c r="A199" s="11" t="s">
        <v>19</v>
      </c>
      <c r="B199">
        <v>12</v>
      </c>
      <c r="C199">
        <v>30000</v>
      </c>
      <c r="D199">
        <v>360000</v>
      </c>
    </row>
    <row r="200" spans="1:4" x14ac:dyDescent="0.25">
      <c r="A200" s="7">
        <v>45347</v>
      </c>
      <c r="B200">
        <v>5</v>
      </c>
      <c r="C200">
        <v>70000</v>
      </c>
      <c r="D200">
        <v>350000</v>
      </c>
    </row>
    <row r="201" spans="1:4" x14ac:dyDescent="0.25">
      <c r="A201" s="9" t="s">
        <v>20</v>
      </c>
      <c r="B201">
        <v>5</v>
      </c>
      <c r="C201">
        <v>70000</v>
      </c>
      <c r="D201">
        <v>350000</v>
      </c>
    </row>
    <row r="202" spans="1:4" x14ac:dyDescent="0.25">
      <c r="A202" s="10" t="s">
        <v>12</v>
      </c>
      <c r="B202">
        <v>5</v>
      </c>
      <c r="C202">
        <v>70000</v>
      </c>
      <c r="D202">
        <v>350000</v>
      </c>
    </row>
    <row r="203" spans="1:4" x14ac:dyDescent="0.25">
      <c r="A203" s="11" t="s">
        <v>10</v>
      </c>
      <c r="B203">
        <v>5</v>
      </c>
      <c r="C203">
        <v>70000</v>
      </c>
      <c r="D203">
        <v>350000</v>
      </c>
    </row>
    <row r="204" spans="1:4" x14ac:dyDescent="0.25">
      <c r="A204" s="7">
        <v>45352</v>
      </c>
      <c r="B204">
        <v>12</v>
      </c>
      <c r="C204">
        <v>70000</v>
      </c>
      <c r="D204">
        <v>840000</v>
      </c>
    </row>
    <row r="205" spans="1:4" x14ac:dyDescent="0.25">
      <c r="A205" s="9" t="s">
        <v>22</v>
      </c>
      <c r="B205">
        <v>12</v>
      </c>
      <c r="C205">
        <v>70000</v>
      </c>
      <c r="D205">
        <v>840000</v>
      </c>
    </row>
    <row r="206" spans="1:4" x14ac:dyDescent="0.25">
      <c r="A206" s="10" t="s">
        <v>9</v>
      </c>
      <c r="B206">
        <v>12</v>
      </c>
      <c r="C206">
        <v>70000</v>
      </c>
      <c r="D206">
        <v>840000</v>
      </c>
    </row>
    <row r="207" spans="1:4" x14ac:dyDescent="0.25">
      <c r="A207" s="11" t="s">
        <v>10</v>
      </c>
      <c r="B207">
        <v>12</v>
      </c>
      <c r="C207">
        <v>70000</v>
      </c>
      <c r="D207">
        <v>840000</v>
      </c>
    </row>
    <row r="208" spans="1:4" x14ac:dyDescent="0.25">
      <c r="A208" s="7">
        <v>45353</v>
      </c>
      <c r="B208">
        <v>8</v>
      </c>
      <c r="C208">
        <v>50000</v>
      </c>
      <c r="D208">
        <v>400000</v>
      </c>
    </row>
    <row r="209" spans="1:4" x14ac:dyDescent="0.25">
      <c r="A209" s="9" t="s">
        <v>11</v>
      </c>
      <c r="B209">
        <v>8</v>
      </c>
      <c r="C209">
        <v>50000</v>
      </c>
      <c r="D209">
        <v>400000</v>
      </c>
    </row>
    <row r="210" spans="1:4" x14ac:dyDescent="0.25">
      <c r="A210" s="10" t="s">
        <v>9</v>
      </c>
      <c r="B210">
        <v>8</v>
      </c>
      <c r="C210">
        <v>50000</v>
      </c>
      <c r="D210">
        <v>400000</v>
      </c>
    </row>
    <row r="211" spans="1:4" x14ac:dyDescent="0.25">
      <c r="A211" s="11" t="s">
        <v>13</v>
      </c>
      <c r="B211">
        <v>8</v>
      </c>
      <c r="C211">
        <v>50000</v>
      </c>
      <c r="D211">
        <v>400000</v>
      </c>
    </row>
    <row r="212" spans="1:4" x14ac:dyDescent="0.25">
      <c r="A212" s="7">
        <v>45354</v>
      </c>
      <c r="B212">
        <v>7</v>
      </c>
      <c r="C212">
        <v>20000</v>
      </c>
      <c r="D212">
        <v>140000</v>
      </c>
    </row>
    <row r="213" spans="1:4" x14ac:dyDescent="0.25">
      <c r="A213" s="9" t="s">
        <v>14</v>
      </c>
      <c r="B213">
        <v>7</v>
      </c>
      <c r="C213">
        <v>20000</v>
      </c>
      <c r="D213">
        <v>140000</v>
      </c>
    </row>
    <row r="214" spans="1:4" x14ac:dyDescent="0.25">
      <c r="A214" s="10" t="s">
        <v>21</v>
      </c>
      <c r="B214">
        <v>7</v>
      </c>
      <c r="C214">
        <v>20000</v>
      </c>
      <c r="D214">
        <v>140000</v>
      </c>
    </row>
    <row r="215" spans="1:4" x14ac:dyDescent="0.25">
      <c r="A215" s="11" t="s">
        <v>16</v>
      </c>
      <c r="B215">
        <v>7</v>
      </c>
      <c r="C215">
        <v>20000</v>
      </c>
      <c r="D215">
        <v>140000</v>
      </c>
    </row>
    <row r="216" spans="1:4" x14ac:dyDescent="0.25">
      <c r="A216" s="7">
        <v>45355</v>
      </c>
      <c r="B216">
        <v>9</v>
      </c>
      <c r="C216">
        <v>30000</v>
      </c>
      <c r="D216">
        <v>270000</v>
      </c>
    </row>
    <row r="217" spans="1:4" x14ac:dyDescent="0.25">
      <c r="A217" s="9" t="s">
        <v>17</v>
      </c>
      <c r="B217">
        <v>9</v>
      </c>
      <c r="C217">
        <v>30000</v>
      </c>
      <c r="D217">
        <v>270000</v>
      </c>
    </row>
    <row r="218" spans="1:4" x14ac:dyDescent="0.25">
      <c r="A218" s="10" t="s">
        <v>23</v>
      </c>
      <c r="B218">
        <v>9</v>
      </c>
      <c r="C218">
        <v>30000</v>
      </c>
      <c r="D218">
        <v>270000</v>
      </c>
    </row>
    <row r="219" spans="1:4" x14ac:dyDescent="0.25">
      <c r="A219" s="11" t="s">
        <v>19</v>
      </c>
      <c r="B219">
        <v>9</v>
      </c>
      <c r="C219">
        <v>30000</v>
      </c>
      <c r="D219">
        <v>270000</v>
      </c>
    </row>
    <row r="220" spans="1:4" x14ac:dyDescent="0.25">
      <c r="A220" s="7">
        <v>45356</v>
      </c>
      <c r="B220">
        <v>6</v>
      </c>
      <c r="C220">
        <v>70000</v>
      </c>
      <c r="D220">
        <v>420000</v>
      </c>
    </row>
    <row r="221" spans="1:4" x14ac:dyDescent="0.25">
      <c r="A221" s="9" t="s">
        <v>20</v>
      </c>
      <c r="B221">
        <v>6</v>
      </c>
      <c r="C221">
        <v>70000</v>
      </c>
      <c r="D221">
        <v>420000</v>
      </c>
    </row>
    <row r="222" spans="1:4" x14ac:dyDescent="0.25">
      <c r="A222" s="10" t="s">
        <v>21</v>
      </c>
      <c r="B222">
        <v>6</v>
      </c>
      <c r="C222">
        <v>70000</v>
      </c>
      <c r="D222">
        <v>420000</v>
      </c>
    </row>
    <row r="223" spans="1:4" x14ac:dyDescent="0.25">
      <c r="A223" s="11" t="s">
        <v>10</v>
      </c>
      <c r="B223">
        <v>6</v>
      </c>
      <c r="C223">
        <v>70000</v>
      </c>
      <c r="D223">
        <v>420000</v>
      </c>
    </row>
    <row r="224" spans="1:4" x14ac:dyDescent="0.25">
      <c r="A224" s="7">
        <v>45357</v>
      </c>
      <c r="B224">
        <v>10</v>
      </c>
      <c r="C224">
        <v>50000</v>
      </c>
      <c r="D224">
        <v>500000</v>
      </c>
    </row>
    <row r="225" spans="1:4" x14ac:dyDescent="0.25">
      <c r="A225" s="9" t="s">
        <v>8</v>
      </c>
      <c r="B225">
        <v>10</v>
      </c>
      <c r="C225">
        <v>50000</v>
      </c>
      <c r="D225">
        <v>500000</v>
      </c>
    </row>
    <row r="226" spans="1:4" x14ac:dyDescent="0.25">
      <c r="A226" s="10" t="s">
        <v>23</v>
      </c>
      <c r="B226">
        <v>10</v>
      </c>
      <c r="C226">
        <v>50000</v>
      </c>
      <c r="D226">
        <v>500000</v>
      </c>
    </row>
    <row r="227" spans="1:4" x14ac:dyDescent="0.25">
      <c r="A227" s="11" t="s">
        <v>13</v>
      </c>
      <c r="B227">
        <v>10</v>
      </c>
      <c r="C227">
        <v>50000</v>
      </c>
      <c r="D227">
        <v>500000</v>
      </c>
    </row>
    <row r="228" spans="1:4" x14ac:dyDescent="0.25">
      <c r="A228" s="7">
        <v>45358</v>
      </c>
      <c r="B228">
        <v>8</v>
      </c>
      <c r="C228">
        <v>20000</v>
      </c>
      <c r="D228">
        <v>160000</v>
      </c>
    </row>
    <row r="229" spans="1:4" x14ac:dyDescent="0.25">
      <c r="A229" s="9" t="s">
        <v>11</v>
      </c>
      <c r="B229">
        <v>8</v>
      </c>
      <c r="C229">
        <v>20000</v>
      </c>
      <c r="D229">
        <v>160000</v>
      </c>
    </row>
    <row r="230" spans="1:4" x14ac:dyDescent="0.25">
      <c r="A230" s="10" t="s">
        <v>15</v>
      </c>
      <c r="B230">
        <v>8</v>
      </c>
      <c r="C230">
        <v>20000</v>
      </c>
      <c r="D230">
        <v>160000</v>
      </c>
    </row>
    <row r="231" spans="1:4" x14ac:dyDescent="0.25">
      <c r="A231" s="11" t="s">
        <v>16</v>
      </c>
      <c r="B231">
        <v>8</v>
      </c>
      <c r="C231">
        <v>20000</v>
      </c>
      <c r="D231">
        <v>160000</v>
      </c>
    </row>
    <row r="232" spans="1:4" x14ac:dyDescent="0.25">
      <c r="A232" s="7">
        <v>45359</v>
      </c>
      <c r="B232">
        <v>13</v>
      </c>
      <c r="C232">
        <v>30000</v>
      </c>
      <c r="D232">
        <v>390000</v>
      </c>
    </row>
    <row r="233" spans="1:4" x14ac:dyDescent="0.25">
      <c r="A233" s="9" t="s">
        <v>8</v>
      </c>
      <c r="B233">
        <v>13</v>
      </c>
      <c r="C233">
        <v>30000</v>
      </c>
      <c r="D233">
        <v>390000</v>
      </c>
    </row>
    <row r="234" spans="1:4" x14ac:dyDescent="0.25">
      <c r="A234" s="10" t="s">
        <v>18</v>
      </c>
      <c r="B234">
        <v>13</v>
      </c>
      <c r="C234">
        <v>30000</v>
      </c>
      <c r="D234">
        <v>390000</v>
      </c>
    </row>
    <row r="235" spans="1:4" x14ac:dyDescent="0.25">
      <c r="A235" s="11" t="s">
        <v>19</v>
      </c>
      <c r="B235">
        <v>13</v>
      </c>
      <c r="C235">
        <v>30000</v>
      </c>
      <c r="D235">
        <v>390000</v>
      </c>
    </row>
    <row r="236" spans="1:4" x14ac:dyDescent="0.25">
      <c r="A236" s="7">
        <v>45360</v>
      </c>
      <c r="B236">
        <v>9</v>
      </c>
      <c r="C236">
        <v>70000</v>
      </c>
      <c r="D236">
        <v>630000</v>
      </c>
    </row>
    <row r="237" spans="1:4" x14ac:dyDescent="0.25">
      <c r="A237" s="9" t="s">
        <v>17</v>
      </c>
      <c r="B237">
        <v>9</v>
      </c>
      <c r="C237">
        <v>70000</v>
      </c>
      <c r="D237">
        <v>630000</v>
      </c>
    </row>
    <row r="238" spans="1:4" x14ac:dyDescent="0.25">
      <c r="A238" s="10" t="s">
        <v>9</v>
      </c>
      <c r="B238">
        <v>9</v>
      </c>
      <c r="C238">
        <v>70000</v>
      </c>
      <c r="D238">
        <v>630000</v>
      </c>
    </row>
    <row r="239" spans="1:4" x14ac:dyDescent="0.25">
      <c r="A239" s="11" t="s">
        <v>10</v>
      </c>
      <c r="B239">
        <v>9</v>
      </c>
      <c r="C239">
        <v>70000</v>
      </c>
      <c r="D239">
        <v>630000</v>
      </c>
    </row>
    <row r="240" spans="1:4" x14ac:dyDescent="0.25">
      <c r="A240" s="7">
        <v>45361</v>
      </c>
      <c r="B240">
        <v>5</v>
      </c>
      <c r="C240">
        <v>50000</v>
      </c>
      <c r="D240">
        <v>250000</v>
      </c>
    </row>
    <row r="241" spans="1:4" x14ac:dyDescent="0.25">
      <c r="A241" s="9" t="s">
        <v>20</v>
      </c>
      <c r="B241">
        <v>5</v>
      </c>
      <c r="C241">
        <v>50000</v>
      </c>
      <c r="D241">
        <v>250000</v>
      </c>
    </row>
    <row r="242" spans="1:4" x14ac:dyDescent="0.25">
      <c r="A242" s="10" t="s">
        <v>15</v>
      </c>
      <c r="B242">
        <v>5</v>
      </c>
      <c r="C242">
        <v>50000</v>
      </c>
      <c r="D242">
        <v>250000</v>
      </c>
    </row>
    <row r="243" spans="1:4" x14ac:dyDescent="0.25">
      <c r="A243" s="11" t="s">
        <v>13</v>
      </c>
      <c r="B243">
        <v>5</v>
      </c>
      <c r="C243">
        <v>50000</v>
      </c>
      <c r="D243">
        <v>250000</v>
      </c>
    </row>
    <row r="244" spans="1:4" x14ac:dyDescent="0.25">
      <c r="A244" s="7">
        <v>45362</v>
      </c>
      <c r="B244">
        <v>11</v>
      </c>
      <c r="C244">
        <v>20000</v>
      </c>
      <c r="D244">
        <v>220000</v>
      </c>
    </row>
    <row r="245" spans="1:4" x14ac:dyDescent="0.25">
      <c r="A245" s="9" t="s">
        <v>22</v>
      </c>
      <c r="B245">
        <v>11</v>
      </c>
      <c r="C245">
        <v>20000</v>
      </c>
      <c r="D245">
        <v>220000</v>
      </c>
    </row>
    <row r="246" spans="1:4" x14ac:dyDescent="0.25">
      <c r="A246" s="10" t="s">
        <v>12</v>
      </c>
      <c r="B246">
        <v>11</v>
      </c>
      <c r="C246">
        <v>20000</v>
      </c>
      <c r="D246">
        <v>220000</v>
      </c>
    </row>
    <row r="247" spans="1:4" x14ac:dyDescent="0.25">
      <c r="A247" s="11" t="s">
        <v>16</v>
      </c>
      <c r="B247">
        <v>11</v>
      </c>
      <c r="C247">
        <v>20000</v>
      </c>
      <c r="D247">
        <v>220000</v>
      </c>
    </row>
    <row r="248" spans="1:4" x14ac:dyDescent="0.25">
      <c r="A248" s="7">
        <v>45363</v>
      </c>
      <c r="B248">
        <v>14</v>
      </c>
      <c r="C248">
        <v>30000</v>
      </c>
      <c r="D248">
        <v>420000</v>
      </c>
    </row>
    <row r="249" spans="1:4" x14ac:dyDescent="0.25">
      <c r="A249" s="9" t="s">
        <v>11</v>
      </c>
      <c r="B249">
        <v>14</v>
      </c>
      <c r="C249">
        <v>30000</v>
      </c>
      <c r="D249">
        <v>420000</v>
      </c>
    </row>
    <row r="250" spans="1:4" x14ac:dyDescent="0.25">
      <c r="A250" s="10" t="s">
        <v>15</v>
      </c>
      <c r="B250">
        <v>14</v>
      </c>
      <c r="C250">
        <v>30000</v>
      </c>
      <c r="D250">
        <v>420000</v>
      </c>
    </row>
    <row r="251" spans="1:4" x14ac:dyDescent="0.25">
      <c r="A251" s="11" t="s">
        <v>19</v>
      </c>
      <c r="B251">
        <v>14</v>
      </c>
      <c r="C251">
        <v>30000</v>
      </c>
      <c r="D251">
        <v>420000</v>
      </c>
    </row>
    <row r="252" spans="1:4" x14ac:dyDescent="0.25">
      <c r="A252" s="7">
        <v>45364</v>
      </c>
      <c r="B252">
        <v>10</v>
      </c>
      <c r="C252">
        <v>70000</v>
      </c>
      <c r="D252">
        <v>700000</v>
      </c>
    </row>
    <row r="253" spans="1:4" x14ac:dyDescent="0.25">
      <c r="A253" s="9" t="s">
        <v>14</v>
      </c>
      <c r="B253">
        <v>10</v>
      </c>
      <c r="C253">
        <v>70000</v>
      </c>
      <c r="D253">
        <v>700000</v>
      </c>
    </row>
    <row r="254" spans="1:4" x14ac:dyDescent="0.25">
      <c r="A254" s="10" t="s">
        <v>18</v>
      </c>
      <c r="B254">
        <v>10</v>
      </c>
      <c r="C254">
        <v>70000</v>
      </c>
      <c r="D254">
        <v>700000</v>
      </c>
    </row>
    <row r="255" spans="1:4" x14ac:dyDescent="0.25">
      <c r="A255" s="11" t="s">
        <v>10</v>
      </c>
      <c r="B255">
        <v>10</v>
      </c>
      <c r="C255">
        <v>70000</v>
      </c>
      <c r="D255">
        <v>700000</v>
      </c>
    </row>
    <row r="256" spans="1:4" x14ac:dyDescent="0.25">
      <c r="A256" s="7">
        <v>45365</v>
      </c>
      <c r="B256">
        <v>6</v>
      </c>
      <c r="C256">
        <v>50000</v>
      </c>
      <c r="D256">
        <v>300000</v>
      </c>
    </row>
    <row r="257" spans="1:4" x14ac:dyDescent="0.25">
      <c r="A257" s="9" t="s">
        <v>17</v>
      </c>
      <c r="B257">
        <v>6</v>
      </c>
      <c r="C257">
        <v>50000</v>
      </c>
      <c r="D257">
        <v>300000</v>
      </c>
    </row>
    <row r="258" spans="1:4" x14ac:dyDescent="0.25">
      <c r="A258" s="10" t="s">
        <v>21</v>
      </c>
      <c r="B258">
        <v>6</v>
      </c>
      <c r="C258">
        <v>50000</v>
      </c>
      <c r="D258">
        <v>300000</v>
      </c>
    </row>
    <row r="259" spans="1:4" x14ac:dyDescent="0.25">
      <c r="A259" s="11" t="s">
        <v>13</v>
      </c>
      <c r="B259">
        <v>6</v>
      </c>
      <c r="C259">
        <v>50000</v>
      </c>
      <c r="D259">
        <v>300000</v>
      </c>
    </row>
    <row r="260" spans="1:4" x14ac:dyDescent="0.25">
      <c r="A260" s="7">
        <v>45366</v>
      </c>
      <c r="B260">
        <v>8</v>
      </c>
      <c r="C260">
        <v>20000</v>
      </c>
      <c r="D260">
        <v>160000</v>
      </c>
    </row>
    <row r="261" spans="1:4" x14ac:dyDescent="0.25">
      <c r="A261" s="9" t="s">
        <v>8</v>
      </c>
      <c r="B261">
        <v>8</v>
      </c>
      <c r="C261">
        <v>20000</v>
      </c>
      <c r="D261">
        <v>160000</v>
      </c>
    </row>
    <row r="262" spans="1:4" x14ac:dyDescent="0.25">
      <c r="A262" s="10" t="s">
        <v>23</v>
      </c>
      <c r="B262">
        <v>8</v>
      </c>
      <c r="C262">
        <v>20000</v>
      </c>
      <c r="D262">
        <v>160000</v>
      </c>
    </row>
    <row r="263" spans="1:4" x14ac:dyDescent="0.25">
      <c r="A263" s="11" t="s">
        <v>16</v>
      </c>
      <c r="B263">
        <v>8</v>
      </c>
      <c r="C263">
        <v>20000</v>
      </c>
      <c r="D263">
        <v>160000</v>
      </c>
    </row>
    <row r="264" spans="1:4" x14ac:dyDescent="0.25">
      <c r="A264" s="7">
        <v>45367</v>
      </c>
      <c r="B264">
        <v>12</v>
      </c>
      <c r="C264">
        <v>30000</v>
      </c>
      <c r="D264">
        <v>360000</v>
      </c>
    </row>
    <row r="265" spans="1:4" x14ac:dyDescent="0.25">
      <c r="A265" s="9" t="s">
        <v>22</v>
      </c>
      <c r="B265">
        <v>12</v>
      </c>
      <c r="C265">
        <v>30000</v>
      </c>
      <c r="D265">
        <v>360000</v>
      </c>
    </row>
    <row r="266" spans="1:4" x14ac:dyDescent="0.25">
      <c r="A266" s="10" t="s">
        <v>15</v>
      </c>
      <c r="B266">
        <v>12</v>
      </c>
      <c r="C266">
        <v>30000</v>
      </c>
      <c r="D266">
        <v>360000</v>
      </c>
    </row>
    <row r="267" spans="1:4" x14ac:dyDescent="0.25">
      <c r="A267" s="11" t="s">
        <v>19</v>
      </c>
      <c r="B267">
        <v>12</v>
      </c>
      <c r="C267">
        <v>30000</v>
      </c>
      <c r="D267">
        <v>360000</v>
      </c>
    </row>
    <row r="268" spans="1:4" x14ac:dyDescent="0.25">
      <c r="A268" s="7">
        <v>45368</v>
      </c>
      <c r="B268">
        <v>9</v>
      </c>
      <c r="C268">
        <v>70000</v>
      </c>
      <c r="D268">
        <v>630000</v>
      </c>
    </row>
    <row r="269" spans="1:4" x14ac:dyDescent="0.25">
      <c r="A269" s="9" t="s">
        <v>11</v>
      </c>
      <c r="B269">
        <v>9</v>
      </c>
      <c r="C269">
        <v>70000</v>
      </c>
      <c r="D269">
        <v>630000</v>
      </c>
    </row>
    <row r="270" spans="1:4" x14ac:dyDescent="0.25">
      <c r="A270" s="10" t="s">
        <v>18</v>
      </c>
      <c r="B270">
        <v>9</v>
      </c>
      <c r="C270">
        <v>70000</v>
      </c>
      <c r="D270">
        <v>630000</v>
      </c>
    </row>
    <row r="271" spans="1:4" x14ac:dyDescent="0.25">
      <c r="A271" s="11" t="s">
        <v>10</v>
      </c>
      <c r="B271">
        <v>9</v>
      </c>
      <c r="C271">
        <v>70000</v>
      </c>
      <c r="D271">
        <v>630000</v>
      </c>
    </row>
    <row r="272" spans="1:4" x14ac:dyDescent="0.25">
      <c r="A272" s="7">
        <v>45369</v>
      </c>
      <c r="B272">
        <v>7</v>
      </c>
      <c r="C272">
        <v>50000</v>
      </c>
      <c r="D272">
        <v>350000</v>
      </c>
    </row>
    <row r="273" spans="1:4" x14ac:dyDescent="0.25">
      <c r="A273" s="9" t="s">
        <v>8</v>
      </c>
      <c r="B273">
        <v>7</v>
      </c>
      <c r="C273">
        <v>50000</v>
      </c>
      <c r="D273">
        <v>350000</v>
      </c>
    </row>
    <row r="274" spans="1:4" x14ac:dyDescent="0.25">
      <c r="A274" s="10" t="s">
        <v>12</v>
      </c>
      <c r="B274">
        <v>7</v>
      </c>
      <c r="C274">
        <v>50000</v>
      </c>
      <c r="D274">
        <v>350000</v>
      </c>
    </row>
    <row r="275" spans="1:4" x14ac:dyDescent="0.25">
      <c r="A275" s="11" t="s">
        <v>13</v>
      </c>
      <c r="B275">
        <v>7</v>
      </c>
      <c r="C275">
        <v>50000</v>
      </c>
      <c r="D275">
        <v>350000</v>
      </c>
    </row>
    <row r="276" spans="1:4" x14ac:dyDescent="0.25">
      <c r="A276" s="7">
        <v>45370</v>
      </c>
      <c r="B276">
        <v>14</v>
      </c>
      <c r="C276">
        <v>20000</v>
      </c>
      <c r="D276">
        <v>280000</v>
      </c>
    </row>
    <row r="277" spans="1:4" x14ac:dyDescent="0.25">
      <c r="A277" s="9" t="s">
        <v>17</v>
      </c>
      <c r="B277">
        <v>14</v>
      </c>
      <c r="C277">
        <v>20000</v>
      </c>
      <c r="D277">
        <v>280000</v>
      </c>
    </row>
    <row r="278" spans="1:4" x14ac:dyDescent="0.25">
      <c r="A278" s="10" t="s">
        <v>15</v>
      </c>
      <c r="B278">
        <v>14</v>
      </c>
      <c r="C278">
        <v>20000</v>
      </c>
      <c r="D278">
        <v>280000</v>
      </c>
    </row>
    <row r="279" spans="1:4" x14ac:dyDescent="0.25">
      <c r="A279" s="11" t="s">
        <v>16</v>
      </c>
      <c r="B279">
        <v>14</v>
      </c>
      <c r="C279">
        <v>20000</v>
      </c>
      <c r="D279">
        <v>280000</v>
      </c>
    </row>
    <row r="280" spans="1:4" x14ac:dyDescent="0.25">
      <c r="A280" s="7">
        <v>45371</v>
      </c>
      <c r="B280">
        <v>8</v>
      </c>
      <c r="C280">
        <v>30000</v>
      </c>
      <c r="D280">
        <v>240000</v>
      </c>
    </row>
    <row r="281" spans="1:4" x14ac:dyDescent="0.25">
      <c r="A281" s="9" t="s">
        <v>20</v>
      </c>
      <c r="B281">
        <v>8</v>
      </c>
      <c r="C281">
        <v>30000</v>
      </c>
      <c r="D281">
        <v>240000</v>
      </c>
    </row>
    <row r="282" spans="1:4" x14ac:dyDescent="0.25">
      <c r="A282" s="10" t="s">
        <v>18</v>
      </c>
      <c r="B282">
        <v>8</v>
      </c>
      <c r="C282">
        <v>30000</v>
      </c>
      <c r="D282">
        <v>240000</v>
      </c>
    </row>
    <row r="283" spans="1:4" x14ac:dyDescent="0.25">
      <c r="A283" s="11" t="s">
        <v>19</v>
      </c>
      <c r="B283">
        <v>8</v>
      </c>
      <c r="C283">
        <v>30000</v>
      </c>
      <c r="D283">
        <v>240000</v>
      </c>
    </row>
    <row r="284" spans="1:4" x14ac:dyDescent="0.25">
      <c r="A284" s="7">
        <v>45372</v>
      </c>
      <c r="B284">
        <v>11</v>
      </c>
      <c r="C284">
        <v>70000</v>
      </c>
      <c r="D284">
        <v>770000</v>
      </c>
    </row>
    <row r="285" spans="1:4" x14ac:dyDescent="0.25">
      <c r="A285" s="9" t="s">
        <v>22</v>
      </c>
      <c r="B285">
        <v>11</v>
      </c>
      <c r="C285">
        <v>70000</v>
      </c>
      <c r="D285">
        <v>770000</v>
      </c>
    </row>
    <row r="286" spans="1:4" x14ac:dyDescent="0.25">
      <c r="A286" s="10" t="s">
        <v>21</v>
      </c>
      <c r="B286">
        <v>11</v>
      </c>
      <c r="C286">
        <v>70000</v>
      </c>
      <c r="D286">
        <v>770000</v>
      </c>
    </row>
    <row r="287" spans="1:4" x14ac:dyDescent="0.25">
      <c r="A287" s="11" t="s">
        <v>10</v>
      </c>
      <c r="B287">
        <v>11</v>
      </c>
      <c r="C287">
        <v>70000</v>
      </c>
      <c r="D287">
        <v>770000</v>
      </c>
    </row>
    <row r="288" spans="1:4" x14ac:dyDescent="0.25">
      <c r="A288" s="7">
        <v>45373</v>
      </c>
      <c r="B288">
        <v>5</v>
      </c>
      <c r="C288">
        <v>50000</v>
      </c>
      <c r="D288">
        <v>250000</v>
      </c>
    </row>
    <row r="289" spans="1:4" x14ac:dyDescent="0.25">
      <c r="A289" s="9" t="s">
        <v>8</v>
      </c>
      <c r="B289">
        <v>5</v>
      </c>
      <c r="C289">
        <v>50000</v>
      </c>
      <c r="D289">
        <v>250000</v>
      </c>
    </row>
    <row r="290" spans="1:4" x14ac:dyDescent="0.25">
      <c r="A290" s="10" t="s">
        <v>23</v>
      </c>
      <c r="B290">
        <v>5</v>
      </c>
      <c r="C290">
        <v>50000</v>
      </c>
      <c r="D290">
        <v>250000</v>
      </c>
    </row>
    <row r="291" spans="1:4" x14ac:dyDescent="0.25">
      <c r="A291" s="11" t="s">
        <v>13</v>
      </c>
      <c r="B291">
        <v>5</v>
      </c>
      <c r="C291">
        <v>50000</v>
      </c>
      <c r="D291">
        <v>250000</v>
      </c>
    </row>
    <row r="292" spans="1:4" x14ac:dyDescent="0.25">
      <c r="A292" s="7">
        <v>45374</v>
      </c>
      <c r="B292">
        <v>10</v>
      </c>
      <c r="C292">
        <v>20000</v>
      </c>
      <c r="D292">
        <v>200000</v>
      </c>
    </row>
    <row r="293" spans="1:4" x14ac:dyDescent="0.25">
      <c r="A293" s="9" t="s">
        <v>14</v>
      </c>
      <c r="B293">
        <v>10</v>
      </c>
      <c r="C293">
        <v>20000</v>
      </c>
      <c r="D293">
        <v>200000</v>
      </c>
    </row>
    <row r="294" spans="1:4" x14ac:dyDescent="0.25">
      <c r="A294" s="10" t="s">
        <v>15</v>
      </c>
      <c r="B294">
        <v>10</v>
      </c>
      <c r="C294">
        <v>20000</v>
      </c>
      <c r="D294">
        <v>200000</v>
      </c>
    </row>
    <row r="295" spans="1:4" x14ac:dyDescent="0.25">
      <c r="A295" s="11" t="s">
        <v>16</v>
      </c>
      <c r="B295">
        <v>10</v>
      </c>
      <c r="C295">
        <v>20000</v>
      </c>
      <c r="D295">
        <v>200000</v>
      </c>
    </row>
    <row r="296" spans="1:4" x14ac:dyDescent="0.25">
      <c r="A296" s="7">
        <v>45375</v>
      </c>
      <c r="B296">
        <v>9</v>
      </c>
      <c r="C296">
        <v>30000</v>
      </c>
      <c r="D296">
        <v>270000</v>
      </c>
    </row>
    <row r="297" spans="1:4" x14ac:dyDescent="0.25">
      <c r="A297" s="9" t="s">
        <v>17</v>
      </c>
      <c r="B297">
        <v>9</v>
      </c>
      <c r="C297">
        <v>30000</v>
      </c>
      <c r="D297">
        <v>270000</v>
      </c>
    </row>
    <row r="298" spans="1:4" x14ac:dyDescent="0.25">
      <c r="A298" s="10" t="s">
        <v>18</v>
      </c>
      <c r="B298">
        <v>9</v>
      </c>
      <c r="C298">
        <v>30000</v>
      </c>
      <c r="D298">
        <v>270000</v>
      </c>
    </row>
    <row r="299" spans="1:4" x14ac:dyDescent="0.25">
      <c r="A299" s="11" t="s">
        <v>19</v>
      </c>
      <c r="B299">
        <v>9</v>
      </c>
      <c r="C299">
        <v>30000</v>
      </c>
      <c r="D299">
        <v>270000</v>
      </c>
    </row>
    <row r="300" spans="1:4" x14ac:dyDescent="0.25">
      <c r="A300" s="7">
        <v>45376</v>
      </c>
      <c r="B300">
        <v>10</v>
      </c>
      <c r="C300">
        <v>70000</v>
      </c>
      <c r="D300">
        <v>700000</v>
      </c>
    </row>
    <row r="301" spans="1:4" x14ac:dyDescent="0.25">
      <c r="A301" s="9" t="s">
        <v>20</v>
      </c>
      <c r="B301">
        <v>10</v>
      </c>
      <c r="C301">
        <v>70000</v>
      </c>
      <c r="D301">
        <v>700000</v>
      </c>
    </row>
    <row r="302" spans="1:4" x14ac:dyDescent="0.25">
      <c r="A302" s="10" t="s">
        <v>23</v>
      </c>
      <c r="B302">
        <v>10</v>
      </c>
      <c r="C302">
        <v>70000</v>
      </c>
      <c r="D302">
        <v>700000</v>
      </c>
    </row>
    <row r="303" spans="1:4" x14ac:dyDescent="0.25">
      <c r="A303" s="11" t="s">
        <v>10</v>
      </c>
      <c r="B303">
        <v>10</v>
      </c>
      <c r="C303">
        <v>70000</v>
      </c>
      <c r="D303">
        <v>700000</v>
      </c>
    </row>
    <row r="304" spans="1:4" x14ac:dyDescent="0.25">
      <c r="A304" s="7">
        <v>45381</v>
      </c>
      <c r="B304">
        <v>5</v>
      </c>
      <c r="C304">
        <v>30000</v>
      </c>
      <c r="D304">
        <v>150000</v>
      </c>
    </row>
    <row r="305" spans="1:4" x14ac:dyDescent="0.25">
      <c r="A305" s="9" t="s">
        <v>8</v>
      </c>
      <c r="B305">
        <v>5</v>
      </c>
      <c r="C305">
        <v>30000</v>
      </c>
      <c r="D305">
        <v>150000</v>
      </c>
    </row>
    <row r="306" spans="1:4" x14ac:dyDescent="0.25">
      <c r="A306" s="10" t="s">
        <v>18</v>
      </c>
      <c r="B306">
        <v>5</v>
      </c>
      <c r="C306">
        <v>30000</v>
      </c>
      <c r="D306">
        <v>150000</v>
      </c>
    </row>
    <row r="307" spans="1:4" x14ac:dyDescent="0.25">
      <c r="A307" s="11" t="s">
        <v>19</v>
      </c>
      <c r="B307">
        <v>5</v>
      </c>
      <c r="C307">
        <v>30000</v>
      </c>
      <c r="D307">
        <v>150000</v>
      </c>
    </row>
    <row r="308" spans="1:4" x14ac:dyDescent="0.25">
      <c r="A308" s="8" t="s">
        <v>25</v>
      </c>
      <c r="B308">
        <v>685</v>
      </c>
      <c r="C308">
        <v>3300000</v>
      </c>
      <c r="D308">
        <v>28670000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8"/>
  <sheetViews>
    <sheetView workbookViewId="0">
      <selection activeCell="K16" sqref="K16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13.85546875" bestFit="1" customWidth="1"/>
    <col min="7" max="7" width="12.5703125" bestFit="1" customWidth="1"/>
    <col min="8" max="8" width="11.28515625" bestFit="1" customWidth="1"/>
    <col min="9" max="9" width="9.5703125" bestFit="1" customWidth="1"/>
    <col min="10" max="10" width="12.140625" bestFit="1" customWidth="1"/>
    <col min="11" max="11" width="13.85546875" bestFit="1" customWidth="1"/>
    <col min="13" max="13" width="12.5703125" bestFit="1" customWidth="1"/>
    <col min="14" max="14" width="27" bestFit="1" customWidth="1"/>
    <col min="15" max="15" width="27.7109375" bestFit="1" customWidth="1"/>
    <col min="16" max="16" width="12.140625" bestFit="1" customWidth="1"/>
    <col min="17" max="17" width="13.85546875" bestFit="1" customWidth="1"/>
    <col min="19" max="19" width="12.5703125" bestFit="1" customWidth="1"/>
    <col min="20" max="20" width="20.42578125" bestFit="1" customWidth="1"/>
    <col min="21" max="21" width="27" bestFit="1" customWidth="1"/>
    <col min="22" max="22" width="27.7109375" bestFit="1" customWidth="1"/>
  </cols>
  <sheetData>
    <row r="3" spans="1:8" x14ac:dyDescent="0.25">
      <c r="A3" s="6" t="s">
        <v>29</v>
      </c>
      <c r="B3" s="6" t="s">
        <v>40</v>
      </c>
    </row>
    <row r="4" spans="1:8" x14ac:dyDescent="0.25">
      <c r="A4" s="6" t="s">
        <v>24</v>
      </c>
      <c r="B4" t="s">
        <v>9</v>
      </c>
      <c r="C4" t="s">
        <v>21</v>
      </c>
      <c r="D4" t="s">
        <v>23</v>
      </c>
      <c r="E4" t="s">
        <v>18</v>
      </c>
      <c r="F4" t="s">
        <v>12</v>
      </c>
      <c r="G4" t="s">
        <v>15</v>
      </c>
      <c r="H4" t="s">
        <v>25</v>
      </c>
    </row>
    <row r="5" spans="1:8" x14ac:dyDescent="0.25">
      <c r="A5" s="8" t="s">
        <v>26</v>
      </c>
      <c r="B5">
        <v>1760000</v>
      </c>
      <c r="C5">
        <v>960000</v>
      </c>
      <c r="D5">
        <v>700000</v>
      </c>
      <c r="E5">
        <v>3340000</v>
      </c>
      <c r="F5">
        <v>840000</v>
      </c>
      <c r="G5">
        <v>1150000</v>
      </c>
      <c r="H5">
        <v>8750000</v>
      </c>
    </row>
    <row r="6" spans="1:8" x14ac:dyDescent="0.25">
      <c r="A6" s="8" t="s">
        <v>45</v>
      </c>
      <c r="B6">
        <v>1500000</v>
      </c>
      <c r="C6">
        <v>1600000</v>
      </c>
      <c r="D6">
        <v>2740000</v>
      </c>
      <c r="E6">
        <v>1210000</v>
      </c>
      <c r="F6">
        <v>980000</v>
      </c>
      <c r="G6">
        <v>1890000</v>
      </c>
      <c r="H6">
        <v>9920000</v>
      </c>
    </row>
    <row r="7" spans="1:8" x14ac:dyDescent="0.25">
      <c r="A7" s="8" t="s">
        <v>46</v>
      </c>
      <c r="B7">
        <v>1870000</v>
      </c>
      <c r="C7">
        <v>1630000</v>
      </c>
      <c r="D7">
        <v>1880000</v>
      </c>
      <c r="E7">
        <v>2380000</v>
      </c>
      <c r="F7">
        <v>570000</v>
      </c>
      <c r="G7">
        <v>1670000</v>
      </c>
      <c r="H7">
        <v>10000000</v>
      </c>
    </row>
    <row r="8" spans="1:8" x14ac:dyDescent="0.25">
      <c r="A8" s="8" t="s">
        <v>25</v>
      </c>
      <c r="B8">
        <v>5130000</v>
      </c>
      <c r="C8">
        <v>4190000</v>
      </c>
      <c r="D8">
        <v>5320000</v>
      </c>
      <c r="E8">
        <v>6930000</v>
      </c>
      <c r="F8">
        <v>2390000</v>
      </c>
      <c r="G8">
        <v>4710000</v>
      </c>
      <c r="H8">
        <v>28670000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6"/>
  <sheetViews>
    <sheetView workbookViewId="0">
      <selection activeCell="D39" sqref="D39"/>
    </sheetView>
  </sheetViews>
  <sheetFormatPr defaultRowHeight="15" x14ac:dyDescent="0.25"/>
  <cols>
    <col min="1" max="1" width="15.7109375" bestFit="1" customWidth="1"/>
    <col min="2" max="2" width="15.42578125" bestFit="1" customWidth="1"/>
    <col min="3" max="4" width="22.7109375" bestFit="1" customWidth="1"/>
  </cols>
  <sheetData>
    <row r="3" spans="1:2" x14ac:dyDescent="0.25">
      <c r="A3" s="6" t="s">
        <v>24</v>
      </c>
      <c r="B3" t="s">
        <v>27</v>
      </c>
    </row>
    <row r="4" spans="1:2" x14ac:dyDescent="0.25">
      <c r="A4" s="8" t="s">
        <v>9</v>
      </c>
      <c r="B4">
        <v>42</v>
      </c>
    </row>
    <row r="5" spans="1:2" x14ac:dyDescent="0.25">
      <c r="A5" s="9" t="s">
        <v>19</v>
      </c>
      <c r="B5">
        <v>42</v>
      </c>
    </row>
    <row r="6" spans="1:2" x14ac:dyDescent="0.25">
      <c r="A6" s="8" t="s">
        <v>25</v>
      </c>
      <c r="B6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0"/>
  <sheetViews>
    <sheetView topLeftCell="A70" workbookViewId="0">
      <selection activeCell="W73" sqref="W73"/>
    </sheetView>
  </sheetViews>
  <sheetFormatPr defaultRowHeight="15" x14ac:dyDescent="0.25"/>
  <cols>
    <col min="1" max="1" width="9.7109375" style="5" bestFit="1" customWidth="1"/>
  </cols>
  <sheetData>
    <row r="1" spans="1:7" x14ac:dyDescent="0.25">
      <c r="A1" s="33" t="s">
        <v>0</v>
      </c>
      <c r="B1" s="33"/>
      <c r="C1" s="33"/>
      <c r="D1" s="33"/>
      <c r="E1" s="33"/>
      <c r="F1" s="33"/>
      <c r="G1" s="33"/>
    </row>
    <row r="2" spans="1:7" x14ac:dyDescent="0.25">
      <c r="A2" s="33"/>
      <c r="B2" s="33"/>
      <c r="C2" s="33"/>
      <c r="D2" s="33"/>
      <c r="E2" s="33"/>
      <c r="F2" s="33"/>
      <c r="G2" s="33"/>
    </row>
    <row r="3" spans="1:7" ht="45" x14ac:dyDescent="0.25">
      <c r="A3" s="4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ht="30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 t="shared" ref="G4:G35" si="0"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si="0"/>
        <v>500000</v>
      </c>
    </row>
    <row r="6" spans="1:7" ht="30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ht="30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ht="30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ht="30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ht="30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ht="30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ht="30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ht="30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ht="30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ht="30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ht="30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ht="30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ht="30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ht="30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ht="30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ht="30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ht="30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ht="30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ht="30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ht="30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ht="30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ht="30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ht="30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ht="30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ref="G36:G67" si="1">E36*F36</f>
        <v>450000</v>
      </c>
    </row>
    <row r="37" spans="1:7" ht="30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1"/>
        <v>490000</v>
      </c>
    </row>
    <row r="38" spans="1:7" ht="30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1"/>
        <v>550000</v>
      </c>
    </row>
    <row r="39" spans="1:7" ht="30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1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1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1"/>
        <v>630000</v>
      </c>
    </row>
    <row r="42" spans="1:7" ht="30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1"/>
        <v>400000</v>
      </c>
    </row>
    <row r="43" spans="1:7" ht="30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1"/>
        <v>220000</v>
      </c>
    </row>
    <row r="44" spans="1:7" ht="30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1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1"/>
        <v>700000</v>
      </c>
    </row>
    <row r="46" spans="1:7" ht="30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1"/>
        <v>450000</v>
      </c>
    </row>
    <row r="47" spans="1:7" ht="30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1"/>
        <v>260000</v>
      </c>
    </row>
    <row r="48" spans="1:7" ht="30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1"/>
        <v>240000</v>
      </c>
    </row>
    <row r="49" spans="1:7" ht="30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1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1"/>
        <v>350000</v>
      </c>
    </row>
    <row r="51" spans="1:7" ht="30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1"/>
        <v>180000</v>
      </c>
    </row>
    <row r="52" spans="1:7" ht="30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1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1"/>
        <v>350000</v>
      </c>
    </row>
    <row r="54" spans="1:7" ht="30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1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1"/>
        <v>400000</v>
      </c>
    </row>
    <row r="56" spans="1:7" ht="30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1"/>
        <v>140000</v>
      </c>
    </row>
    <row r="57" spans="1:7" ht="30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1"/>
        <v>270000</v>
      </c>
    </row>
    <row r="58" spans="1:7" ht="30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1"/>
        <v>420000</v>
      </c>
    </row>
    <row r="59" spans="1:7" ht="30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1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1"/>
        <v>160000</v>
      </c>
    </row>
    <row r="61" spans="1:7" ht="30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1"/>
        <v>390000</v>
      </c>
    </row>
    <row r="62" spans="1:7" ht="30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1"/>
        <v>630000</v>
      </c>
    </row>
    <row r="63" spans="1:7" ht="30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1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1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1"/>
        <v>420000</v>
      </c>
    </row>
    <row r="66" spans="1:7" ht="30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1"/>
        <v>700000</v>
      </c>
    </row>
    <row r="67" spans="1:7" ht="30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1"/>
        <v>300000</v>
      </c>
    </row>
    <row r="68" spans="1:7" ht="30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ref="G68:G79" si="2">E68*F68</f>
        <v>160000</v>
      </c>
    </row>
    <row r="69" spans="1:7" ht="30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si="2"/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2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2"/>
        <v>350000</v>
      </c>
    </row>
    <row r="72" spans="1:7" ht="30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 t="shared" si="2"/>
        <v>280000</v>
      </c>
    </row>
    <row r="73" spans="1:7" ht="30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2"/>
        <v>240000</v>
      </c>
    </row>
    <row r="74" spans="1:7" ht="30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2"/>
        <v>770000</v>
      </c>
    </row>
    <row r="75" spans="1:7" ht="30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2"/>
        <v>250000</v>
      </c>
    </row>
    <row r="76" spans="1:7" ht="30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2"/>
        <v>200000</v>
      </c>
    </row>
    <row r="77" spans="1:7" ht="30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2"/>
        <v>270000</v>
      </c>
    </row>
    <row r="78" spans="1:7" ht="30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2"/>
        <v>700000</v>
      </c>
    </row>
    <row r="79" spans="1:7" ht="30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2"/>
        <v>150000</v>
      </c>
    </row>
    <row r="80" spans="1:7" x14ac:dyDescent="0.25">
      <c r="G80" s="3">
        <f>SUM(G4:G79)</f>
        <v>28670000</v>
      </c>
    </row>
  </sheetData>
  <mergeCells count="1">
    <mergeCell ref="A1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X16"/>
  <sheetViews>
    <sheetView topLeftCell="C1" workbookViewId="0">
      <selection activeCell="D5" sqref="D5:J5"/>
    </sheetView>
  </sheetViews>
  <sheetFormatPr defaultRowHeight="15" x14ac:dyDescent="0.25"/>
  <cols>
    <col min="1" max="5" width="9.140625" style="12"/>
    <col min="6" max="6" width="16.28515625" style="12" customWidth="1"/>
    <col min="7" max="15" width="9.140625" style="12"/>
    <col min="16" max="16" width="11" style="12" customWidth="1"/>
    <col min="17" max="17" width="13.28515625" style="12" customWidth="1"/>
    <col min="18" max="20" width="11" style="12" customWidth="1"/>
    <col min="21" max="21" width="13.42578125" style="12" customWidth="1"/>
    <col min="22" max="22" width="14.5703125" style="12" customWidth="1"/>
    <col min="23" max="23" width="12" style="12" customWidth="1"/>
    <col min="24" max="24" width="11" style="12" customWidth="1"/>
    <col min="25" max="16384" width="9.140625" style="12"/>
  </cols>
  <sheetData>
    <row r="4" spans="3:24" x14ac:dyDescent="0.25">
      <c r="C4" s="12" t="s">
        <v>49</v>
      </c>
    </row>
    <row r="5" spans="3:24" x14ac:dyDescent="0.25">
      <c r="D5" s="34" t="s">
        <v>48</v>
      </c>
      <c r="E5" s="35"/>
      <c r="F5" s="35"/>
      <c r="G5" s="35"/>
      <c r="H5" s="35"/>
      <c r="I5" s="35"/>
      <c r="J5" s="36"/>
      <c r="P5" s="12" t="s">
        <v>47</v>
      </c>
    </row>
    <row r="6" spans="3:24" x14ac:dyDescent="0.25">
      <c r="D6" s="37" t="s">
        <v>36</v>
      </c>
      <c r="E6" s="38"/>
      <c r="F6" s="38"/>
      <c r="G6" s="38"/>
      <c r="H6" s="38"/>
      <c r="I6" s="38"/>
      <c r="J6" s="39"/>
    </row>
    <row r="7" spans="3:24" x14ac:dyDescent="0.25">
      <c r="D7" s="13"/>
      <c r="E7" s="13" t="s">
        <v>30</v>
      </c>
      <c r="F7" s="13" t="s">
        <v>31</v>
      </c>
      <c r="G7" s="13" t="s">
        <v>32</v>
      </c>
      <c r="H7" s="13" t="s">
        <v>33</v>
      </c>
      <c r="I7" s="13" t="s">
        <v>34</v>
      </c>
      <c r="J7" s="13" t="s">
        <v>35</v>
      </c>
      <c r="P7" s="19" t="s">
        <v>30</v>
      </c>
      <c r="Q7" s="19" t="s">
        <v>31</v>
      </c>
      <c r="R7" s="19" t="s">
        <v>32</v>
      </c>
      <c r="S7" s="19" t="s">
        <v>33</v>
      </c>
      <c r="T7" s="19" t="s">
        <v>34</v>
      </c>
      <c r="U7" s="19" t="s">
        <v>41</v>
      </c>
      <c r="V7" s="19" t="s">
        <v>42</v>
      </c>
      <c r="W7" s="19" t="s">
        <v>43</v>
      </c>
      <c r="X7" s="19" t="s">
        <v>44</v>
      </c>
    </row>
    <row r="8" spans="3:24" x14ac:dyDescent="0.25">
      <c r="D8" s="13"/>
      <c r="E8" s="13">
        <v>1</v>
      </c>
      <c r="F8" s="13" t="s">
        <v>9</v>
      </c>
      <c r="G8" s="13">
        <v>30000</v>
      </c>
      <c r="H8" s="14">
        <v>1760000</v>
      </c>
      <c r="I8" s="13">
        <f>IF(H8&gt;=2000000,H8*10%,IF(AND(H8&gt;=1000000,H8&lt;2000000),H8*8%,IF(H8&lt;1000000,H8*6%)))</f>
        <v>140800</v>
      </c>
      <c r="J8" s="13">
        <f>G8+I8</f>
        <v>170800</v>
      </c>
      <c r="P8" s="23" t="s">
        <v>59</v>
      </c>
      <c r="Q8" s="24" t="s">
        <v>60</v>
      </c>
      <c r="R8" s="24" t="s">
        <v>61</v>
      </c>
      <c r="S8" s="25" t="s">
        <v>62</v>
      </c>
      <c r="T8" s="24" t="s">
        <v>63</v>
      </c>
      <c r="U8" s="24" t="s">
        <v>64</v>
      </c>
      <c r="V8" s="24" t="s">
        <v>65</v>
      </c>
      <c r="W8" s="24" t="s">
        <v>66</v>
      </c>
      <c r="X8" s="26" t="s">
        <v>67</v>
      </c>
    </row>
    <row r="9" spans="3:24" x14ac:dyDescent="0.25">
      <c r="D9" s="13"/>
      <c r="E9" s="13">
        <v>2</v>
      </c>
      <c r="F9" s="13" t="s">
        <v>12</v>
      </c>
      <c r="G9" s="13">
        <v>30000</v>
      </c>
      <c r="H9" s="14">
        <v>960000</v>
      </c>
      <c r="I9" s="13">
        <f t="shared" ref="I9:I13" si="0">IF(H9&gt;=2000000,H9*10%,IF(AND(H9&gt;=1000000,H9&lt;2000000),H9*8%,IF(H9&lt;1000000,H9*6%)))</f>
        <v>57600</v>
      </c>
      <c r="J9" s="13">
        <f t="shared" ref="J9:J13" si="1">G9+I9</f>
        <v>87600</v>
      </c>
      <c r="P9" s="21">
        <v>1</v>
      </c>
      <c r="Q9" s="13" t="s">
        <v>9</v>
      </c>
      <c r="R9" s="13">
        <v>30000</v>
      </c>
      <c r="S9" s="14">
        <v>1760000</v>
      </c>
      <c r="T9" s="13">
        <f>IF(S9&gt;=2000000,S9*10%,IF(AND(S9&gt;=1000000,S9&lt;2000000),S9*8%,IF(S9&lt;1000000,S9,S9*6%)))</f>
        <v>140800</v>
      </c>
      <c r="U9" s="13">
        <f>R9+T9</f>
        <v>170800</v>
      </c>
      <c r="V9" s="13">
        <v>15000</v>
      </c>
      <c r="W9" s="13">
        <v>179600</v>
      </c>
      <c r="X9" s="22">
        <f>ROUND(AVERAGE(U9:W9),0)</f>
        <v>121800</v>
      </c>
    </row>
    <row r="10" spans="3:24" x14ac:dyDescent="0.25">
      <c r="D10" s="13"/>
      <c r="E10" s="13">
        <v>3</v>
      </c>
      <c r="F10" s="13" t="s">
        <v>37</v>
      </c>
      <c r="G10" s="13">
        <v>30000</v>
      </c>
      <c r="H10" s="14">
        <v>700000</v>
      </c>
      <c r="I10" s="13">
        <f t="shared" si="0"/>
        <v>42000</v>
      </c>
      <c r="J10" s="13">
        <f t="shared" si="1"/>
        <v>72000</v>
      </c>
      <c r="P10" s="21">
        <v>2</v>
      </c>
      <c r="Q10" s="13" t="s">
        <v>12</v>
      </c>
      <c r="R10" s="13">
        <v>30000</v>
      </c>
      <c r="S10" s="14">
        <v>960000</v>
      </c>
      <c r="T10" s="13">
        <f t="shared" ref="T10:T14" si="2">IF(S10&gt;=2000000,S10*10%,IF(AND(S10&gt;=1000000,S10&lt;2000000),S10*8%,IF(S10&lt;1000000,S10,S10*6%)))</f>
        <v>960000</v>
      </c>
      <c r="U10" s="13">
        <f t="shared" ref="U10:U14" si="3">R10+T10</f>
        <v>990000</v>
      </c>
      <c r="V10" s="13">
        <v>158000</v>
      </c>
      <c r="W10" s="13">
        <v>160400</v>
      </c>
      <c r="X10" s="22">
        <f t="shared" ref="X10:X14" si="4">ROUND(AVERAGE(U10:W10),0)</f>
        <v>436133</v>
      </c>
    </row>
    <row r="11" spans="3:24" x14ac:dyDescent="0.25">
      <c r="D11" s="13"/>
      <c r="E11" s="13">
        <v>4</v>
      </c>
      <c r="F11" s="13" t="s">
        <v>38</v>
      </c>
      <c r="G11" s="13">
        <v>30000</v>
      </c>
      <c r="H11" s="14">
        <v>3340000</v>
      </c>
      <c r="I11" s="13">
        <f t="shared" si="0"/>
        <v>334000</v>
      </c>
      <c r="J11" s="13">
        <f t="shared" si="1"/>
        <v>364000</v>
      </c>
      <c r="P11" s="21">
        <v>3</v>
      </c>
      <c r="Q11" s="13" t="s">
        <v>37</v>
      </c>
      <c r="R11" s="13">
        <v>30000</v>
      </c>
      <c r="S11" s="14">
        <v>700000</v>
      </c>
      <c r="T11" s="13">
        <f t="shared" si="2"/>
        <v>700000</v>
      </c>
      <c r="U11" s="13">
        <f t="shared" si="3"/>
        <v>730000</v>
      </c>
      <c r="V11" s="13">
        <v>304000</v>
      </c>
      <c r="W11" s="13">
        <v>180400</v>
      </c>
      <c r="X11" s="22">
        <f t="shared" si="4"/>
        <v>404800</v>
      </c>
    </row>
    <row r="12" spans="3:24" x14ac:dyDescent="0.25">
      <c r="D12" s="13"/>
      <c r="E12" s="13">
        <v>5</v>
      </c>
      <c r="F12" s="13" t="s">
        <v>39</v>
      </c>
      <c r="G12" s="13">
        <v>30000</v>
      </c>
      <c r="H12" s="14">
        <v>840000</v>
      </c>
      <c r="I12" s="13">
        <f t="shared" si="0"/>
        <v>50400</v>
      </c>
      <c r="J12" s="13">
        <f t="shared" si="1"/>
        <v>80400</v>
      </c>
      <c r="P12" s="21">
        <v>4</v>
      </c>
      <c r="Q12" s="13" t="s">
        <v>38</v>
      </c>
      <c r="R12" s="13">
        <v>30000</v>
      </c>
      <c r="S12" s="14">
        <v>3340000</v>
      </c>
      <c r="T12" s="13">
        <f t="shared" si="2"/>
        <v>334000</v>
      </c>
      <c r="U12" s="13">
        <f t="shared" si="3"/>
        <v>364000</v>
      </c>
      <c r="V12" s="13">
        <v>126800</v>
      </c>
      <c r="W12" s="13">
        <v>268000</v>
      </c>
      <c r="X12" s="22">
        <f t="shared" si="4"/>
        <v>252933</v>
      </c>
    </row>
    <row r="13" spans="3:24" x14ac:dyDescent="0.25">
      <c r="D13" s="13"/>
      <c r="E13" s="13">
        <v>6</v>
      </c>
      <c r="F13" s="13" t="s">
        <v>23</v>
      </c>
      <c r="G13" s="13">
        <v>30000</v>
      </c>
      <c r="H13" s="14">
        <v>1150000</v>
      </c>
      <c r="I13" s="13">
        <f t="shared" si="0"/>
        <v>92000</v>
      </c>
      <c r="J13" s="13">
        <f t="shared" si="1"/>
        <v>122000</v>
      </c>
      <c r="P13" s="21">
        <v>5</v>
      </c>
      <c r="Q13" s="13" t="s">
        <v>39</v>
      </c>
      <c r="R13" s="13">
        <v>30000</v>
      </c>
      <c r="S13" s="14">
        <v>840000</v>
      </c>
      <c r="T13" s="13">
        <f t="shared" si="2"/>
        <v>840000</v>
      </c>
      <c r="U13" s="13">
        <f t="shared" si="3"/>
        <v>870000</v>
      </c>
      <c r="V13" s="13">
        <v>1010000</v>
      </c>
      <c r="W13" s="13">
        <v>1010000</v>
      </c>
      <c r="X13" s="22">
        <f t="shared" si="4"/>
        <v>963333</v>
      </c>
    </row>
    <row r="14" spans="3:24" x14ac:dyDescent="0.25">
      <c r="P14" s="27">
        <v>6</v>
      </c>
      <c r="Q14" s="28" t="s">
        <v>23</v>
      </c>
      <c r="R14" s="28">
        <v>30000</v>
      </c>
      <c r="S14" s="29">
        <v>1150000</v>
      </c>
      <c r="T14" s="28">
        <f t="shared" si="2"/>
        <v>92000</v>
      </c>
      <c r="U14" s="28">
        <f t="shared" si="3"/>
        <v>122000</v>
      </c>
      <c r="V14" s="28">
        <v>181200</v>
      </c>
      <c r="W14" s="28">
        <v>181200</v>
      </c>
      <c r="X14" s="30">
        <f t="shared" si="4"/>
        <v>161467</v>
      </c>
    </row>
    <row r="16" spans="3:24" x14ac:dyDescent="0.25">
      <c r="C16" s="12" t="s">
        <v>50</v>
      </c>
    </row>
  </sheetData>
  <mergeCells count="2">
    <mergeCell ref="D5:J5"/>
    <mergeCell ref="D6:J6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4:W68"/>
  <sheetViews>
    <sheetView tabSelected="1" topLeftCell="J10" workbookViewId="0">
      <selection activeCell="X24" sqref="X24"/>
    </sheetView>
  </sheetViews>
  <sheetFormatPr defaultRowHeight="15" x14ac:dyDescent="0.25"/>
  <cols>
    <col min="6" max="7" width="11.7109375" customWidth="1"/>
    <col min="13" max="13" width="11.140625" customWidth="1"/>
    <col min="14" max="14" width="25" customWidth="1"/>
    <col min="15" max="15" width="20.5703125" customWidth="1"/>
    <col min="16" max="16" width="13" customWidth="1"/>
    <col min="17" max="17" width="11.42578125" customWidth="1"/>
    <col min="18" max="18" width="11.7109375" customWidth="1"/>
    <col min="21" max="23" width="11" customWidth="1"/>
  </cols>
  <sheetData>
    <row r="4" spans="3:18" x14ac:dyDescent="0.25">
      <c r="C4" s="17" t="s">
        <v>52</v>
      </c>
      <c r="D4" s="17" t="s">
        <v>53</v>
      </c>
      <c r="E4" s="17" t="s">
        <v>54</v>
      </c>
      <c r="F4" s="17" t="s">
        <v>55</v>
      </c>
      <c r="G4" s="17" t="s">
        <v>56</v>
      </c>
    </row>
    <row r="5" spans="3:18" x14ac:dyDescent="0.25">
      <c r="C5" s="15" t="s">
        <v>36</v>
      </c>
      <c r="D5" s="15">
        <v>7854500</v>
      </c>
      <c r="E5" s="15">
        <v>8750000</v>
      </c>
      <c r="F5" s="15">
        <f>E5-D5</f>
        <v>895500</v>
      </c>
      <c r="G5" s="16" t="str">
        <f>IF(E5&gt;D5,"profit","loss")</f>
        <v>profit</v>
      </c>
    </row>
    <row r="6" spans="3:18" x14ac:dyDescent="0.25">
      <c r="C6" s="15" t="s">
        <v>57</v>
      </c>
      <c r="D6" s="15">
        <v>9998300</v>
      </c>
      <c r="E6" s="15">
        <v>9920000</v>
      </c>
      <c r="F6" s="15">
        <f t="shared" ref="F6:F7" si="0">E6-D6</f>
        <v>-78300</v>
      </c>
      <c r="G6" s="18" t="str">
        <f t="shared" ref="G6:G7" si="1">IF(E6&gt;D6,"profit","loss")</f>
        <v>loss</v>
      </c>
    </row>
    <row r="7" spans="3:18" x14ac:dyDescent="0.25">
      <c r="C7" s="15" t="s">
        <v>58</v>
      </c>
      <c r="D7" s="15">
        <v>8985700</v>
      </c>
      <c r="E7" s="15">
        <v>10000000</v>
      </c>
      <c r="F7" s="15">
        <f t="shared" si="0"/>
        <v>1014300</v>
      </c>
      <c r="G7" s="16" t="str">
        <f t="shared" si="1"/>
        <v>profit</v>
      </c>
    </row>
    <row r="10" spans="3:18" x14ac:dyDescent="0.25">
      <c r="M10" s="52"/>
    </row>
    <row r="11" spans="3:18" x14ac:dyDescent="0.25">
      <c r="M11" s="52"/>
      <c r="N11" s="44" t="s">
        <v>68</v>
      </c>
      <c r="O11" s="45"/>
      <c r="P11" s="45"/>
      <c r="Q11" s="45"/>
      <c r="R11" s="46"/>
    </row>
    <row r="12" spans="3:18" x14ac:dyDescent="0.25">
      <c r="M12" s="52"/>
      <c r="N12" s="48"/>
      <c r="O12" s="49"/>
      <c r="P12" s="49"/>
      <c r="Q12" s="49"/>
      <c r="R12" s="50"/>
    </row>
    <row r="13" spans="3:18" x14ac:dyDescent="0.25">
      <c r="M13" s="52"/>
      <c r="N13" s="40"/>
      <c r="O13" s="40" t="s">
        <v>36</v>
      </c>
      <c r="P13" s="40"/>
      <c r="Q13" s="40"/>
      <c r="R13" s="40"/>
    </row>
    <row r="14" spans="3:18" x14ac:dyDescent="0.25">
      <c r="M14" s="53"/>
      <c r="N14" s="47" t="s">
        <v>70</v>
      </c>
      <c r="O14" s="47" t="s">
        <v>71</v>
      </c>
      <c r="P14" s="47" t="s">
        <v>5</v>
      </c>
      <c r="Q14" s="47" t="s">
        <v>72</v>
      </c>
      <c r="R14" s="47" t="s">
        <v>35</v>
      </c>
    </row>
    <row r="15" spans="3:18" x14ac:dyDescent="0.25">
      <c r="N15" s="15" t="s">
        <v>10</v>
      </c>
      <c r="O15" s="15" t="s">
        <v>4</v>
      </c>
      <c r="P15" s="15">
        <v>53</v>
      </c>
      <c r="Q15" s="15">
        <v>60000</v>
      </c>
      <c r="R15" s="15">
        <v>3180000</v>
      </c>
    </row>
    <row r="16" spans="3:18" x14ac:dyDescent="0.25">
      <c r="N16" s="15" t="s">
        <v>13</v>
      </c>
      <c r="O16" s="15" t="s">
        <v>4</v>
      </c>
      <c r="P16" s="15">
        <v>48</v>
      </c>
      <c r="Q16" s="15">
        <v>45000</v>
      </c>
      <c r="R16" s="15">
        <v>2160000</v>
      </c>
    </row>
    <row r="17" spans="14:23" x14ac:dyDescent="0.25">
      <c r="N17" s="15" t="s">
        <v>19</v>
      </c>
      <c r="O17" s="15" t="s">
        <v>4</v>
      </c>
      <c r="P17" s="15">
        <v>56</v>
      </c>
      <c r="Q17" s="15">
        <v>26000</v>
      </c>
      <c r="R17" s="15">
        <v>1456000</v>
      </c>
    </row>
    <row r="18" spans="14:23" x14ac:dyDescent="0.25">
      <c r="N18" s="15" t="s">
        <v>16</v>
      </c>
      <c r="O18" s="15" t="s">
        <v>4</v>
      </c>
      <c r="P18" s="15">
        <v>48</v>
      </c>
      <c r="Q18" s="15">
        <v>17000</v>
      </c>
      <c r="R18" s="15">
        <v>816000</v>
      </c>
    </row>
    <row r="19" spans="14:23" x14ac:dyDescent="0.25">
      <c r="N19" s="15" t="s">
        <v>73</v>
      </c>
      <c r="O19" s="15" t="s">
        <v>74</v>
      </c>
      <c r="P19" s="15"/>
      <c r="Q19" s="15"/>
      <c r="R19" s="15">
        <v>12000</v>
      </c>
    </row>
    <row r="20" spans="14:23" x14ac:dyDescent="0.25">
      <c r="N20" s="15" t="s">
        <v>75</v>
      </c>
      <c r="O20" s="15" t="s">
        <v>76</v>
      </c>
      <c r="P20" s="15"/>
      <c r="Q20" s="15"/>
      <c r="R20" s="15">
        <v>5000</v>
      </c>
    </row>
    <row r="21" spans="14:23" x14ac:dyDescent="0.25">
      <c r="N21" s="15" t="s">
        <v>77</v>
      </c>
      <c r="O21" s="15" t="s">
        <v>74</v>
      </c>
      <c r="P21" s="15"/>
      <c r="Q21" s="15"/>
      <c r="R21" s="15">
        <v>8000</v>
      </c>
    </row>
    <row r="22" spans="14:23" x14ac:dyDescent="0.25">
      <c r="N22" s="15" t="s">
        <v>78</v>
      </c>
      <c r="O22" s="15" t="s">
        <v>79</v>
      </c>
      <c r="P22" s="15"/>
      <c r="Q22" s="15"/>
      <c r="R22" s="15">
        <v>1500</v>
      </c>
    </row>
    <row r="23" spans="14:23" x14ac:dyDescent="0.25">
      <c r="N23" s="15" t="s">
        <v>80</v>
      </c>
      <c r="O23" s="15" t="s">
        <v>81</v>
      </c>
      <c r="P23" s="15">
        <v>5</v>
      </c>
      <c r="Q23" s="15">
        <v>30000</v>
      </c>
      <c r="R23" s="15">
        <v>150000</v>
      </c>
    </row>
    <row r="24" spans="14:23" x14ac:dyDescent="0.25">
      <c r="N24" s="15" t="s">
        <v>82</v>
      </c>
      <c r="O24" s="15" t="s">
        <v>81</v>
      </c>
      <c r="P24" s="15"/>
      <c r="Q24" s="15"/>
      <c r="R24" s="15">
        <v>20000</v>
      </c>
    </row>
    <row r="25" spans="14:23" x14ac:dyDescent="0.25">
      <c r="N25" s="15" t="s">
        <v>83</v>
      </c>
      <c r="O25" s="15" t="s">
        <v>79</v>
      </c>
      <c r="P25" s="15"/>
      <c r="Q25" s="15"/>
      <c r="R25" s="15">
        <v>2000</v>
      </c>
    </row>
    <row r="26" spans="14:23" x14ac:dyDescent="0.25">
      <c r="N26" s="15" t="s">
        <v>84</v>
      </c>
      <c r="O26" s="15" t="s">
        <v>85</v>
      </c>
      <c r="P26" s="15"/>
      <c r="Q26" s="15"/>
      <c r="R26" s="15">
        <v>3000</v>
      </c>
    </row>
    <row r="27" spans="14:23" x14ac:dyDescent="0.25">
      <c r="N27" s="15" t="s">
        <v>86</v>
      </c>
      <c r="O27" s="15" t="s">
        <v>79</v>
      </c>
      <c r="P27" s="15"/>
      <c r="Q27" s="15"/>
      <c r="R27" s="15">
        <v>1000</v>
      </c>
      <c r="U27" t="s">
        <v>69</v>
      </c>
      <c r="V27" t="s">
        <v>71</v>
      </c>
      <c r="W27" t="s">
        <v>5</v>
      </c>
    </row>
    <row r="28" spans="14:23" x14ac:dyDescent="0.25">
      <c r="N28" s="15" t="s">
        <v>87</v>
      </c>
      <c r="O28" s="15"/>
      <c r="P28" s="15"/>
      <c r="Q28" s="15"/>
      <c r="R28" s="15">
        <v>40000</v>
      </c>
      <c r="U28" t="s">
        <v>36</v>
      </c>
      <c r="V28" t="s">
        <v>4</v>
      </c>
      <c r="W28">
        <v>53</v>
      </c>
    </row>
    <row r="29" spans="14:23" x14ac:dyDescent="0.25">
      <c r="N29" s="15"/>
      <c r="O29" s="15"/>
      <c r="P29" s="15"/>
      <c r="Q29" s="41" t="s">
        <v>35</v>
      </c>
      <c r="R29" s="41">
        <f>SUM(R15:R28)</f>
        <v>7854500</v>
      </c>
      <c r="U29" t="s">
        <v>36</v>
      </c>
      <c r="V29" t="s">
        <v>4</v>
      </c>
      <c r="W29">
        <v>48</v>
      </c>
    </row>
    <row r="30" spans="14:23" x14ac:dyDescent="0.25">
      <c r="N30" s="43"/>
      <c r="O30" s="43"/>
      <c r="P30" s="43"/>
      <c r="Q30" s="51"/>
      <c r="R30" s="51"/>
      <c r="U30" t="s">
        <v>36</v>
      </c>
      <c r="V30" t="s">
        <v>4</v>
      </c>
      <c r="W30">
        <v>56</v>
      </c>
    </row>
    <row r="31" spans="14:23" x14ac:dyDescent="0.25">
      <c r="N31" s="54" t="s">
        <v>57</v>
      </c>
      <c r="O31" s="54"/>
      <c r="P31" s="54"/>
      <c r="Q31" s="54"/>
      <c r="R31" s="54"/>
      <c r="U31" t="s">
        <v>36</v>
      </c>
      <c r="V31" t="s">
        <v>4</v>
      </c>
      <c r="W31">
        <v>48</v>
      </c>
    </row>
    <row r="32" spans="14:23" x14ac:dyDescent="0.25">
      <c r="N32" s="15" t="s">
        <v>10</v>
      </c>
      <c r="O32" s="15" t="s">
        <v>4</v>
      </c>
      <c r="P32" s="15">
        <v>55</v>
      </c>
      <c r="Q32" s="15">
        <v>60000</v>
      </c>
      <c r="R32" s="15">
        <v>3300000</v>
      </c>
      <c r="V32" t="s">
        <v>35</v>
      </c>
      <c r="W32">
        <f>SUM(W28:W31)</f>
        <v>205</v>
      </c>
    </row>
    <row r="33" spans="14:23" x14ac:dyDescent="0.25">
      <c r="N33" s="15" t="s">
        <v>13</v>
      </c>
      <c r="O33" s="15" t="s">
        <v>4</v>
      </c>
      <c r="P33" s="15">
        <v>50</v>
      </c>
      <c r="Q33" s="15">
        <v>45000</v>
      </c>
      <c r="R33" s="15">
        <v>2250000</v>
      </c>
    </row>
    <row r="34" spans="14:23" x14ac:dyDescent="0.25">
      <c r="N34" s="15" t="s">
        <v>19</v>
      </c>
      <c r="O34" s="15" t="s">
        <v>4</v>
      </c>
      <c r="P34" s="15">
        <v>79</v>
      </c>
      <c r="Q34" s="15">
        <v>26000</v>
      </c>
      <c r="R34" s="15">
        <v>2054000</v>
      </c>
    </row>
    <row r="35" spans="14:23" x14ac:dyDescent="0.25">
      <c r="N35" s="15" t="s">
        <v>16</v>
      </c>
      <c r="O35" s="15" t="s">
        <v>4</v>
      </c>
      <c r="P35" s="15">
        <v>60</v>
      </c>
      <c r="Q35" s="15">
        <v>17000</v>
      </c>
      <c r="R35" s="15">
        <v>1020000</v>
      </c>
    </row>
    <row r="36" spans="14:23" x14ac:dyDescent="0.25">
      <c r="N36" s="15" t="s">
        <v>73</v>
      </c>
      <c r="O36" s="15" t="s">
        <v>74</v>
      </c>
      <c r="P36" s="15"/>
      <c r="Q36" s="15"/>
      <c r="R36" s="15">
        <v>12000</v>
      </c>
    </row>
    <row r="37" spans="14:23" x14ac:dyDescent="0.25">
      <c r="N37" s="15" t="s">
        <v>75</v>
      </c>
      <c r="O37" s="15" t="s">
        <v>76</v>
      </c>
      <c r="P37" s="15"/>
      <c r="Q37" s="15"/>
      <c r="R37" s="15">
        <v>8000</v>
      </c>
    </row>
    <row r="38" spans="14:23" x14ac:dyDescent="0.25">
      <c r="N38" s="15" t="s">
        <v>77</v>
      </c>
      <c r="O38" s="15" t="s">
        <v>74</v>
      </c>
      <c r="P38" s="15"/>
      <c r="Q38" s="15"/>
      <c r="R38" s="15">
        <v>8000</v>
      </c>
    </row>
    <row r="39" spans="14:23" x14ac:dyDescent="0.25">
      <c r="N39" s="15" t="s">
        <v>78</v>
      </c>
      <c r="O39" s="15" t="s">
        <v>79</v>
      </c>
      <c r="P39" s="15"/>
      <c r="Q39" s="15"/>
      <c r="R39" s="15">
        <v>1500</v>
      </c>
    </row>
    <row r="40" spans="14:23" x14ac:dyDescent="0.25">
      <c r="N40" s="15" t="s">
        <v>80</v>
      </c>
      <c r="O40" s="15" t="s">
        <v>81</v>
      </c>
      <c r="P40" s="15">
        <v>5</v>
      </c>
      <c r="Q40" s="15">
        <v>30000</v>
      </c>
      <c r="R40" s="15">
        <v>150000</v>
      </c>
    </row>
    <row r="41" spans="14:23" x14ac:dyDescent="0.25">
      <c r="N41" s="15" t="s">
        <v>82</v>
      </c>
      <c r="O41" s="15" t="s">
        <v>81</v>
      </c>
      <c r="P41" s="15"/>
      <c r="Q41" s="15"/>
      <c r="R41" s="15">
        <v>20000</v>
      </c>
    </row>
    <row r="42" spans="14:23" x14ac:dyDescent="0.25">
      <c r="N42" s="15" t="s">
        <v>83</v>
      </c>
      <c r="O42" s="15" t="s">
        <v>79</v>
      </c>
      <c r="P42" s="15"/>
      <c r="Q42" s="15"/>
      <c r="R42" s="15">
        <v>3000</v>
      </c>
    </row>
    <row r="43" spans="14:23" x14ac:dyDescent="0.25">
      <c r="N43" s="15" t="s">
        <v>84</v>
      </c>
      <c r="O43" s="15" t="s">
        <v>85</v>
      </c>
      <c r="P43" s="15"/>
      <c r="Q43" s="15"/>
      <c r="R43" s="15">
        <v>1000</v>
      </c>
    </row>
    <row r="44" spans="14:23" x14ac:dyDescent="0.25">
      <c r="N44" s="15" t="s">
        <v>86</v>
      </c>
      <c r="O44" s="15" t="s">
        <v>79</v>
      </c>
      <c r="P44" s="15"/>
      <c r="Q44" s="15"/>
      <c r="R44" s="15">
        <v>800</v>
      </c>
    </row>
    <row r="45" spans="14:23" x14ac:dyDescent="0.25">
      <c r="N45" s="15" t="s">
        <v>87</v>
      </c>
      <c r="O45" s="15"/>
      <c r="P45" s="15"/>
      <c r="Q45" s="15"/>
      <c r="R45" s="15">
        <v>1170000</v>
      </c>
    </row>
    <row r="46" spans="14:23" x14ac:dyDescent="0.25">
      <c r="N46" s="15"/>
      <c r="O46" s="15"/>
      <c r="P46" s="15"/>
      <c r="Q46" s="42" t="s">
        <v>35</v>
      </c>
      <c r="R46" s="41">
        <f>SUM(R32:R45)</f>
        <v>9998300</v>
      </c>
    </row>
    <row r="47" spans="14:23" x14ac:dyDescent="0.25">
      <c r="N47" s="43"/>
      <c r="O47" s="43"/>
      <c r="P47" s="43"/>
      <c r="Q47" s="55"/>
      <c r="R47" s="51"/>
      <c r="U47" t="s">
        <v>59</v>
      </c>
      <c r="V47" t="s">
        <v>60</v>
      </c>
      <c r="W47" t="s">
        <v>61</v>
      </c>
    </row>
    <row r="48" spans="14:23" x14ac:dyDescent="0.25">
      <c r="N48" s="54" t="s">
        <v>58</v>
      </c>
      <c r="O48" s="54"/>
      <c r="P48" s="54"/>
      <c r="Q48" s="54"/>
      <c r="R48" s="54"/>
      <c r="U48" t="s">
        <v>57</v>
      </c>
      <c r="V48" t="s">
        <v>4</v>
      </c>
      <c r="W48">
        <v>55</v>
      </c>
    </row>
    <row r="49" spans="14:23" x14ac:dyDescent="0.25">
      <c r="N49" s="15" t="s">
        <v>10</v>
      </c>
      <c r="O49" s="15" t="s">
        <v>4</v>
      </c>
      <c r="P49" s="15">
        <v>67</v>
      </c>
      <c r="Q49" s="15">
        <v>60000</v>
      </c>
      <c r="R49" s="15">
        <v>4020000</v>
      </c>
      <c r="U49" t="s">
        <v>57</v>
      </c>
      <c r="V49" t="s">
        <v>4</v>
      </c>
      <c r="W49">
        <v>50</v>
      </c>
    </row>
    <row r="50" spans="14:23" x14ac:dyDescent="0.25">
      <c r="N50" s="15" t="s">
        <v>13</v>
      </c>
      <c r="O50" s="15" t="s">
        <v>4</v>
      </c>
      <c r="P50" s="15">
        <v>41</v>
      </c>
      <c r="Q50" s="15">
        <v>45000</v>
      </c>
      <c r="R50" s="15">
        <v>1845000</v>
      </c>
      <c r="U50" t="s">
        <v>57</v>
      </c>
      <c r="V50" t="s">
        <v>4</v>
      </c>
      <c r="W50">
        <v>79</v>
      </c>
    </row>
    <row r="51" spans="14:23" x14ac:dyDescent="0.25">
      <c r="N51" s="15" t="s">
        <v>19</v>
      </c>
      <c r="O51" s="15" t="s">
        <v>4</v>
      </c>
      <c r="P51" s="15">
        <v>70</v>
      </c>
      <c r="Q51" s="15">
        <v>26000</v>
      </c>
      <c r="R51" s="15">
        <v>1820000</v>
      </c>
      <c r="U51" t="s">
        <v>57</v>
      </c>
      <c r="V51" t="s">
        <v>4</v>
      </c>
      <c r="W51">
        <v>60</v>
      </c>
    </row>
    <row r="52" spans="14:23" x14ac:dyDescent="0.25">
      <c r="N52" s="15" t="s">
        <v>16</v>
      </c>
      <c r="O52" s="15" t="s">
        <v>4</v>
      </c>
      <c r="P52" s="15">
        <v>58</v>
      </c>
      <c r="Q52" s="15">
        <v>17000</v>
      </c>
      <c r="R52" s="15">
        <v>986000</v>
      </c>
      <c r="V52" t="s">
        <v>35</v>
      </c>
      <c r="W52">
        <f>SUM(W48:W51)</f>
        <v>244</v>
      </c>
    </row>
    <row r="53" spans="14:23" x14ac:dyDescent="0.25">
      <c r="N53" s="15" t="s">
        <v>73</v>
      </c>
      <c r="O53" s="15" t="s">
        <v>74</v>
      </c>
      <c r="P53" s="15"/>
      <c r="Q53" s="15"/>
      <c r="R53" s="15">
        <v>13000</v>
      </c>
    </row>
    <row r="54" spans="14:23" x14ac:dyDescent="0.25">
      <c r="N54" s="15" t="s">
        <v>75</v>
      </c>
      <c r="O54" s="15" t="s">
        <v>76</v>
      </c>
      <c r="P54" s="15"/>
      <c r="Q54" s="15"/>
      <c r="R54" s="15">
        <v>2000</v>
      </c>
    </row>
    <row r="55" spans="14:23" x14ac:dyDescent="0.25">
      <c r="N55" s="15" t="s">
        <v>77</v>
      </c>
      <c r="O55" s="15" t="s">
        <v>74</v>
      </c>
      <c r="P55" s="15"/>
      <c r="Q55" s="15"/>
      <c r="R55" s="15">
        <v>8000</v>
      </c>
    </row>
    <row r="56" spans="14:23" x14ac:dyDescent="0.25">
      <c r="N56" s="15" t="s">
        <v>78</v>
      </c>
      <c r="O56" s="15" t="s">
        <v>79</v>
      </c>
      <c r="P56" s="15"/>
      <c r="Q56" s="15"/>
      <c r="R56" s="15">
        <v>1500</v>
      </c>
    </row>
    <row r="57" spans="14:23" x14ac:dyDescent="0.25">
      <c r="N57" s="15" t="s">
        <v>80</v>
      </c>
      <c r="O57" s="15" t="s">
        <v>81</v>
      </c>
      <c r="P57" s="15">
        <v>5</v>
      </c>
      <c r="Q57" s="15">
        <v>30000</v>
      </c>
      <c r="R57" s="15">
        <v>150000</v>
      </c>
    </row>
    <row r="58" spans="14:23" x14ac:dyDescent="0.25">
      <c r="N58" s="15" t="s">
        <v>82</v>
      </c>
      <c r="O58" s="15" t="s">
        <v>81</v>
      </c>
      <c r="P58" s="15"/>
      <c r="Q58" s="15"/>
      <c r="R58" s="15">
        <v>20000</v>
      </c>
    </row>
    <row r="59" spans="14:23" x14ac:dyDescent="0.25">
      <c r="N59" s="15" t="s">
        <v>83</v>
      </c>
      <c r="O59" s="15" t="s">
        <v>79</v>
      </c>
      <c r="P59" s="15"/>
      <c r="Q59" s="15"/>
      <c r="R59" s="15">
        <v>2000</v>
      </c>
    </row>
    <row r="60" spans="14:23" x14ac:dyDescent="0.25">
      <c r="N60" s="15" t="s">
        <v>84</v>
      </c>
      <c r="O60" s="15" t="s">
        <v>85</v>
      </c>
      <c r="P60" s="15"/>
      <c r="Q60" s="15"/>
      <c r="R60" s="15">
        <v>7000</v>
      </c>
    </row>
    <row r="61" spans="14:23" x14ac:dyDescent="0.25">
      <c r="N61" s="15" t="s">
        <v>86</v>
      </c>
      <c r="O61" s="15" t="s">
        <v>79</v>
      </c>
      <c r="P61" s="15"/>
      <c r="Q61" s="15"/>
      <c r="R61" s="15">
        <v>1200</v>
      </c>
    </row>
    <row r="62" spans="14:23" x14ac:dyDescent="0.25">
      <c r="N62" s="15" t="s">
        <v>87</v>
      </c>
      <c r="O62" s="15"/>
      <c r="P62" s="15"/>
      <c r="Q62" s="15"/>
      <c r="R62" s="15">
        <v>110000</v>
      </c>
    </row>
    <row r="63" spans="14:23" x14ac:dyDescent="0.25">
      <c r="N63" s="15"/>
      <c r="O63" s="15"/>
      <c r="P63" s="15"/>
      <c r="Q63" s="42" t="s">
        <v>35</v>
      </c>
      <c r="R63" s="41">
        <f>SUM(R49:R62)</f>
        <v>8985700</v>
      </c>
      <c r="U63" t="s">
        <v>59</v>
      </c>
      <c r="V63" t="s">
        <v>60</v>
      </c>
      <c r="W63" t="s">
        <v>61</v>
      </c>
    </row>
    <row r="64" spans="14:23" x14ac:dyDescent="0.25">
      <c r="U64" t="s">
        <v>58</v>
      </c>
      <c r="V64" t="s">
        <v>4</v>
      </c>
      <c r="W64">
        <v>67</v>
      </c>
    </row>
    <row r="65" spans="21:23" x14ac:dyDescent="0.25">
      <c r="U65" t="s">
        <v>58</v>
      </c>
      <c r="V65" t="s">
        <v>4</v>
      </c>
      <c r="W65">
        <v>41</v>
      </c>
    </row>
    <row r="66" spans="21:23" x14ac:dyDescent="0.25">
      <c r="U66" t="s">
        <v>58</v>
      </c>
      <c r="V66" t="s">
        <v>4</v>
      </c>
      <c r="W66">
        <v>70</v>
      </c>
    </row>
    <row r="67" spans="21:23" x14ac:dyDescent="0.25">
      <c r="U67" t="s">
        <v>58</v>
      </c>
      <c r="V67" t="s">
        <v>4</v>
      </c>
      <c r="W67">
        <v>58</v>
      </c>
    </row>
    <row r="68" spans="21:23" x14ac:dyDescent="0.25">
      <c r="V68" t="s">
        <v>35</v>
      </c>
      <c r="W68">
        <f>SUM(W64:W67)</f>
        <v>236</v>
      </c>
    </row>
  </sheetData>
  <mergeCells count="2">
    <mergeCell ref="N31:R31"/>
    <mergeCell ref="N48:R48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Q-1(C)</vt:lpstr>
      <vt:lpstr>Q-1(D)</vt:lpstr>
      <vt:lpstr>Q-1(A)</vt:lpstr>
      <vt:lpstr>Sheet10</vt:lpstr>
      <vt:lpstr>Q-1(B)</vt:lpstr>
      <vt:lpstr>Q-1(E)</vt:lpstr>
      <vt:lpstr>Raw Data</vt:lpstr>
      <vt:lpstr>question 2</vt:lpstr>
      <vt:lpstr> Q-3A,B</vt:lpstr>
      <vt:lpstr>Q-4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SAKiB Ahmed</cp:lastModifiedBy>
  <dcterms:created xsi:type="dcterms:W3CDTF">2015-06-05T18:17:20Z</dcterms:created>
  <dcterms:modified xsi:type="dcterms:W3CDTF">2025-01-25T11:02:02Z</dcterms:modified>
</cp:coreProperties>
</file>