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22068" windowHeight="9504"/>
  </bookViews>
  <sheets>
    <sheet name="LIBRO DIARIO" sheetId="1" r:id="rId1"/>
    <sheet name="LIBRO MAYOR" sheetId="4" r:id="rId2"/>
    <sheet name="BALANCES Y SALDOS" sheetId="5" r:id="rId3"/>
  </sheets>
  <calcPr calcId="124519"/>
</workbook>
</file>

<file path=xl/calcChain.xml><?xml version="1.0" encoding="utf-8"?>
<calcChain xmlns="http://schemas.openxmlformats.org/spreadsheetml/2006/main">
  <c r="E52" i="1"/>
  <c r="E51"/>
  <c r="E49"/>
  <c r="D48"/>
  <c r="E47"/>
  <c r="E42"/>
  <c r="E38"/>
  <c r="E36"/>
  <c r="E32"/>
  <c r="E30"/>
  <c r="E27"/>
  <c r="E20"/>
  <c r="E18"/>
  <c r="E14"/>
  <c r="E12"/>
  <c r="E9"/>
  <c r="E5"/>
</calcChain>
</file>

<file path=xl/sharedStrings.xml><?xml version="1.0" encoding="utf-8"?>
<sst xmlns="http://schemas.openxmlformats.org/spreadsheetml/2006/main" count="120" uniqueCount="55">
  <si>
    <t>fecha</t>
  </si>
  <si>
    <t>detalle</t>
  </si>
  <si>
    <t>folio mayor</t>
  </si>
  <si>
    <t>debe</t>
  </si>
  <si>
    <t>haber</t>
  </si>
  <si>
    <t>Socio Moreno cuenta aporte</t>
  </si>
  <si>
    <t>Socio Desábato cuenta aporte</t>
  </si>
  <si>
    <t>Socio Santos cuenta aporte</t>
  </si>
  <si>
    <t>a Capital Social</t>
  </si>
  <si>
    <t>Caja</t>
  </si>
  <si>
    <t>Mercaderías</t>
  </si>
  <si>
    <t>Muebles y Útiles</t>
  </si>
  <si>
    <t>a Socio Desábato cuenta aporte</t>
  </si>
  <si>
    <t>Cuenta Corriente Banco Mineirao</t>
  </si>
  <si>
    <t>Gastos Bancarios</t>
  </si>
  <si>
    <t>a Caja</t>
  </si>
  <si>
    <t>Alquileres Pagados por Adelantado</t>
  </si>
  <si>
    <t>a Cuenta Corriente Banco Mineirao</t>
  </si>
  <si>
    <t>Documentos a Cobrar</t>
  </si>
  <si>
    <t>Deudores por Ventas</t>
  </si>
  <si>
    <t>a Ventas</t>
  </si>
  <si>
    <t>Cheque de Terceros/Valores a Depositar</t>
  </si>
  <si>
    <t>Alquileres Recibidos (R-)</t>
  </si>
  <si>
    <t>a Alquileres Pagados por Adelantado</t>
  </si>
  <si>
    <t>a Documentos a Cobrar</t>
  </si>
  <si>
    <t>a Proveedores</t>
  </si>
  <si>
    <t>Honorarios</t>
  </si>
  <si>
    <t>a Cheque de Terceros/Valores a Depositar</t>
  </si>
  <si>
    <t>Inmuebles</t>
  </si>
  <si>
    <t>a Socio Santos cuenta aporte</t>
  </si>
  <si>
    <t>a Hipotecas a Pagar</t>
  </si>
  <si>
    <t>CMV</t>
  </si>
  <si>
    <t>a Mercaderías</t>
  </si>
  <si>
    <t>Amortizaciones Bienes de Uso</t>
  </si>
  <si>
    <t>a Amortizaciones Acumuladas de Inmuebles</t>
  </si>
  <si>
    <t>a Amortizaciones Acumuladas de Muebles y Útiles</t>
  </si>
  <si>
    <t xml:space="preserve">Muebles y Útiles: 11/07 5.000 </t>
  </si>
  <si>
    <t>Inmueble: 10/12 30.000</t>
  </si>
  <si>
    <t>10% anual</t>
  </si>
  <si>
    <t>1- Socio Moreno cuenta aporte</t>
  </si>
  <si>
    <t>DEBE</t>
  </si>
  <si>
    <t>HABER</t>
  </si>
  <si>
    <t>SD 10.000</t>
  </si>
  <si>
    <t>2- Socio Desábato cuenta aporte</t>
  </si>
  <si>
    <t>=</t>
  </si>
  <si>
    <t>3- Socio Santos cuenta aporte</t>
  </si>
  <si>
    <t>SD 15.000</t>
  </si>
  <si>
    <t>4- Capital Social</t>
  </si>
  <si>
    <t>SA 90.000</t>
  </si>
  <si>
    <t>5- Caja</t>
  </si>
  <si>
    <t xml:space="preserve">6- Mercaderías </t>
  </si>
  <si>
    <t>SD 58.000</t>
  </si>
  <si>
    <t>7- Muebles y Útiles</t>
  </si>
  <si>
    <t>SD 5.000</t>
  </si>
  <si>
    <t>8- Cuenta Corriente Banco Mineirao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</si>
</sst>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right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left"/>
    </xf>
    <xf numFmtId="3" fontId="0" fillId="0" borderId="2" xfId="0" applyNumberFormat="1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3" xfId="0" applyBorder="1" applyAlignment="1">
      <alignment horizontal="center"/>
    </xf>
    <xf numFmtId="3" fontId="0" fillId="0" borderId="3" xfId="0" applyNumberFormat="1" applyBorder="1" applyAlignment="1">
      <alignment horizontal="right"/>
    </xf>
    <xf numFmtId="16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left"/>
    </xf>
    <xf numFmtId="9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right"/>
    </xf>
    <xf numFmtId="0" fontId="0" fillId="0" borderId="4" xfId="0" applyBorder="1" applyAlignment="1">
      <alignment horizontal="left"/>
    </xf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3" fontId="0" fillId="0" borderId="5" xfId="0" applyNumberFormat="1" applyBorder="1"/>
    <xf numFmtId="3" fontId="0" fillId="0" borderId="5" xfId="0" applyNumberFormat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93"/>
  <sheetViews>
    <sheetView tabSelected="1" workbookViewId="0">
      <selection activeCell="B5" sqref="B5"/>
    </sheetView>
  </sheetViews>
  <sheetFormatPr baseColWidth="10" defaultRowHeight="14.4"/>
  <cols>
    <col min="1" max="1" width="12.6640625" style="5" bestFit="1" customWidth="1"/>
    <col min="2" max="2" width="43.44140625" style="1" customWidth="1"/>
    <col min="3" max="3" width="11.5546875" style="5"/>
    <col min="4" max="4" width="11.5546875" style="3"/>
    <col min="5" max="5" width="11.5546875" style="4"/>
    <col min="7" max="7" width="25.77734375" bestFit="1" customWidth="1"/>
  </cols>
  <sheetData>
    <row r="1" spans="1:5" ht="15" thickBo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11">
        <v>44013</v>
      </c>
      <c r="B2" s="3" t="s">
        <v>5</v>
      </c>
      <c r="C2" s="5">
        <v>1</v>
      </c>
      <c r="D2" s="6">
        <v>10000</v>
      </c>
    </row>
    <row r="3" spans="1:5">
      <c r="B3" s="3" t="s">
        <v>6</v>
      </c>
      <c r="C3" s="5">
        <v>2</v>
      </c>
      <c r="D3" s="6">
        <v>50000</v>
      </c>
    </row>
    <row r="4" spans="1:5">
      <c r="B4" s="3" t="s">
        <v>7</v>
      </c>
      <c r="C4" s="5">
        <v>3</v>
      </c>
      <c r="D4" s="6">
        <v>30000</v>
      </c>
    </row>
    <row r="5" spans="1:5">
      <c r="A5" s="9"/>
      <c r="B5" s="8" t="s">
        <v>8</v>
      </c>
      <c r="C5" s="9">
        <v>4</v>
      </c>
      <c r="D5" s="12"/>
      <c r="E5" s="10">
        <f>SUM(D2+D3+D4)</f>
        <v>90000</v>
      </c>
    </row>
    <row r="6" spans="1:5">
      <c r="A6" s="11">
        <v>44023</v>
      </c>
      <c r="B6" s="3" t="s">
        <v>9</v>
      </c>
      <c r="C6" s="5">
        <v>5</v>
      </c>
      <c r="D6" s="6">
        <v>25000</v>
      </c>
    </row>
    <row r="7" spans="1:5">
      <c r="B7" s="3" t="s">
        <v>10</v>
      </c>
      <c r="C7" s="5">
        <v>6</v>
      </c>
      <c r="D7" s="6">
        <v>20000</v>
      </c>
    </row>
    <row r="8" spans="1:5">
      <c r="B8" s="3" t="s">
        <v>11</v>
      </c>
      <c r="C8" s="5">
        <v>7</v>
      </c>
      <c r="D8" s="6">
        <v>5000</v>
      </c>
      <c r="E8" s="7"/>
    </row>
    <row r="9" spans="1:5">
      <c r="A9" s="9"/>
      <c r="B9" s="8" t="s">
        <v>12</v>
      </c>
      <c r="C9" s="9">
        <v>2</v>
      </c>
      <c r="D9" s="12"/>
      <c r="E9" s="10">
        <f>SUM(D6+D7+D8)</f>
        <v>50000</v>
      </c>
    </row>
    <row r="10" spans="1:5">
      <c r="A10" s="11">
        <v>44024</v>
      </c>
      <c r="B10" s="3" t="s">
        <v>13</v>
      </c>
      <c r="C10" s="5">
        <v>8</v>
      </c>
      <c r="D10" s="6">
        <v>7880</v>
      </c>
    </row>
    <row r="11" spans="1:5">
      <c r="B11" s="1" t="s">
        <v>14</v>
      </c>
      <c r="C11" s="5">
        <v>9</v>
      </c>
      <c r="D11" s="3">
        <v>120</v>
      </c>
    </row>
    <row r="12" spans="1:5">
      <c r="A12" s="9"/>
      <c r="B12" s="8" t="s">
        <v>15</v>
      </c>
      <c r="C12" s="9">
        <v>5</v>
      </c>
      <c r="D12" s="12"/>
      <c r="E12" s="10">
        <f>SUM(D10+D11)</f>
        <v>8000</v>
      </c>
    </row>
    <row r="13" spans="1:5">
      <c r="A13" s="11">
        <v>44027</v>
      </c>
      <c r="B13" s="3" t="s">
        <v>16</v>
      </c>
      <c r="C13" s="5">
        <v>10</v>
      </c>
      <c r="D13" s="6">
        <v>3000</v>
      </c>
    </row>
    <row r="14" spans="1:5">
      <c r="A14" s="9"/>
      <c r="B14" s="8" t="s">
        <v>17</v>
      </c>
      <c r="C14" s="9">
        <v>8</v>
      </c>
      <c r="D14" s="12"/>
      <c r="E14" s="10">
        <f>SUM(D13)</f>
        <v>3000</v>
      </c>
    </row>
    <row r="15" spans="1:5">
      <c r="A15" s="11">
        <v>44042</v>
      </c>
      <c r="B15" s="3" t="s">
        <v>21</v>
      </c>
      <c r="C15" s="5">
        <v>11</v>
      </c>
      <c r="D15" s="6">
        <v>2500</v>
      </c>
    </row>
    <row r="16" spans="1:5">
      <c r="B16" s="3" t="s">
        <v>18</v>
      </c>
      <c r="C16" s="5">
        <v>12</v>
      </c>
      <c r="D16" s="6">
        <v>15000</v>
      </c>
    </row>
    <row r="17" spans="1:5">
      <c r="B17" s="3" t="s">
        <v>19</v>
      </c>
      <c r="C17" s="5">
        <v>13</v>
      </c>
      <c r="D17" s="6">
        <v>12500</v>
      </c>
    </row>
    <row r="18" spans="1:5">
      <c r="A18" s="9"/>
      <c r="B18" s="8" t="s">
        <v>20</v>
      </c>
      <c r="C18" s="9">
        <v>14</v>
      </c>
      <c r="D18" s="12"/>
      <c r="E18" s="10">
        <f>SUM(D15+D16+D17)</f>
        <v>30000</v>
      </c>
    </row>
    <row r="19" spans="1:5">
      <c r="A19" s="11">
        <v>44043</v>
      </c>
      <c r="B19" s="3" t="s">
        <v>22</v>
      </c>
      <c r="C19" s="5">
        <v>15</v>
      </c>
      <c r="D19" s="3">
        <v>500</v>
      </c>
    </row>
    <row r="20" spans="1:5">
      <c r="A20" s="9"/>
      <c r="B20" s="8" t="s">
        <v>23</v>
      </c>
      <c r="C20" s="9">
        <v>10</v>
      </c>
      <c r="D20" s="12"/>
      <c r="E20" s="8">
        <f>SUM(D13/6)</f>
        <v>500</v>
      </c>
    </row>
    <row r="21" spans="1:5">
      <c r="A21" s="11">
        <v>44048</v>
      </c>
      <c r="B21" s="3" t="s">
        <v>10</v>
      </c>
      <c r="C21" s="5">
        <v>6</v>
      </c>
      <c r="D21" s="6">
        <v>22000</v>
      </c>
    </row>
    <row r="22" spans="1:5">
      <c r="B22" s="4" t="s">
        <v>24</v>
      </c>
      <c r="C22" s="5">
        <v>12</v>
      </c>
      <c r="E22" s="7">
        <v>15000</v>
      </c>
    </row>
    <row r="23" spans="1:5">
      <c r="A23" s="9"/>
      <c r="B23" s="8" t="s">
        <v>25</v>
      </c>
      <c r="C23" s="9">
        <v>16</v>
      </c>
      <c r="D23" s="12"/>
      <c r="E23" s="10">
        <v>7000</v>
      </c>
    </row>
    <row r="24" spans="1:5">
      <c r="A24" s="11">
        <v>44073</v>
      </c>
      <c r="B24" s="1" t="s">
        <v>26</v>
      </c>
      <c r="C24" s="5">
        <v>17</v>
      </c>
      <c r="D24" s="3">
        <v>750</v>
      </c>
    </row>
    <row r="25" spans="1:5">
      <c r="A25" s="9"/>
      <c r="B25" s="8" t="s">
        <v>17</v>
      </c>
      <c r="C25" s="9">
        <v>8</v>
      </c>
      <c r="D25" s="12"/>
      <c r="E25" s="8">
        <v>750</v>
      </c>
    </row>
    <row r="26" spans="1:5">
      <c r="A26" s="11">
        <v>44074</v>
      </c>
      <c r="B26" s="3" t="s">
        <v>22</v>
      </c>
      <c r="C26" s="5">
        <v>15</v>
      </c>
      <c r="D26" s="3">
        <v>500</v>
      </c>
    </row>
    <row r="27" spans="1:5">
      <c r="A27" s="9"/>
      <c r="B27" s="8" t="s">
        <v>23</v>
      </c>
      <c r="C27" s="9">
        <v>10</v>
      </c>
      <c r="D27" s="12"/>
      <c r="E27" s="8">
        <f>SUM(D13/6)</f>
        <v>500</v>
      </c>
    </row>
    <row r="28" spans="1:5">
      <c r="A28" s="11">
        <v>44086</v>
      </c>
      <c r="B28" s="1" t="s">
        <v>21</v>
      </c>
      <c r="C28" s="5">
        <v>11</v>
      </c>
      <c r="D28" s="6">
        <v>3000</v>
      </c>
    </row>
    <row r="29" spans="1:5">
      <c r="B29" s="1" t="s">
        <v>19</v>
      </c>
      <c r="C29" s="5">
        <v>13</v>
      </c>
      <c r="D29" s="6">
        <v>12000</v>
      </c>
    </row>
    <row r="30" spans="1:5">
      <c r="A30" s="9"/>
      <c r="B30" s="8" t="s">
        <v>20</v>
      </c>
      <c r="C30" s="9">
        <v>14</v>
      </c>
      <c r="D30" s="12"/>
      <c r="E30" s="10">
        <f>SUM(D28+D29)</f>
        <v>15000</v>
      </c>
    </row>
    <row r="31" spans="1:5">
      <c r="A31" s="11">
        <v>44104</v>
      </c>
      <c r="B31" s="3" t="s">
        <v>22</v>
      </c>
      <c r="C31" s="5">
        <v>15</v>
      </c>
      <c r="D31" s="3">
        <v>500</v>
      </c>
    </row>
    <row r="32" spans="1:5">
      <c r="A32" s="9"/>
      <c r="B32" s="8" t="s">
        <v>23</v>
      </c>
      <c r="C32" s="9">
        <v>10</v>
      </c>
      <c r="D32" s="12"/>
      <c r="E32" s="8">
        <f>SUM(D13/6)</f>
        <v>500</v>
      </c>
    </row>
    <row r="33" spans="1:5">
      <c r="A33" s="11">
        <v>44109</v>
      </c>
      <c r="B33" s="1" t="s">
        <v>10</v>
      </c>
      <c r="C33" s="5">
        <v>6</v>
      </c>
      <c r="D33" s="6">
        <v>40000</v>
      </c>
    </row>
    <row r="34" spans="1:5">
      <c r="B34" s="4" t="s">
        <v>27</v>
      </c>
      <c r="C34" s="5">
        <v>11</v>
      </c>
      <c r="E34" s="7">
        <v>3000</v>
      </c>
    </row>
    <row r="35" spans="1:5">
      <c r="B35" s="4" t="s">
        <v>15</v>
      </c>
      <c r="C35" s="5">
        <v>5</v>
      </c>
      <c r="E35" s="7">
        <v>2000</v>
      </c>
    </row>
    <row r="36" spans="1:5">
      <c r="A36" s="9"/>
      <c r="B36" s="8" t="s">
        <v>25</v>
      </c>
      <c r="C36" s="9">
        <v>16</v>
      </c>
      <c r="D36" s="12"/>
      <c r="E36" s="10">
        <f>SUM(D33-E34-E35)</f>
        <v>35000</v>
      </c>
    </row>
    <row r="37" spans="1:5">
      <c r="A37" s="11">
        <v>44135</v>
      </c>
      <c r="B37" s="3" t="s">
        <v>22</v>
      </c>
      <c r="C37" s="5">
        <v>15</v>
      </c>
      <c r="D37" s="3">
        <v>500</v>
      </c>
    </row>
    <row r="38" spans="1:5">
      <c r="A38" s="9"/>
      <c r="B38" s="8" t="s">
        <v>23</v>
      </c>
      <c r="C38" s="9">
        <v>10</v>
      </c>
      <c r="D38" s="12"/>
      <c r="E38" s="8">
        <f>SUM(D13/6)</f>
        <v>500</v>
      </c>
    </row>
    <row r="39" spans="1:5">
      <c r="A39" s="11">
        <v>44146</v>
      </c>
      <c r="B39" s="1" t="s">
        <v>13</v>
      </c>
      <c r="C39" s="5">
        <v>8</v>
      </c>
      <c r="D39" s="6">
        <v>2500</v>
      </c>
    </row>
    <row r="40" spans="1:5">
      <c r="A40" s="9"/>
      <c r="B40" s="8" t="s">
        <v>27</v>
      </c>
      <c r="C40" s="9">
        <v>11</v>
      </c>
      <c r="D40" s="12"/>
      <c r="E40" s="10">
        <v>2500</v>
      </c>
    </row>
    <row r="41" spans="1:5">
      <c r="A41" s="11">
        <v>44165</v>
      </c>
      <c r="B41" s="3" t="s">
        <v>22</v>
      </c>
      <c r="C41" s="5">
        <v>15</v>
      </c>
      <c r="D41" s="3">
        <v>500</v>
      </c>
    </row>
    <row r="42" spans="1:5">
      <c r="A42" s="9"/>
      <c r="B42" s="8" t="s">
        <v>23</v>
      </c>
      <c r="C42" s="9">
        <v>10</v>
      </c>
      <c r="D42" s="12"/>
      <c r="E42" s="8">
        <f>SUM(D13/6)</f>
        <v>500</v>
      </c>
    </row>
    <row r="43" spans="1:5">
      <c r="A43" s="11">
        <v>44175</v>
      </c>
      <c r="B43" s="3" t="s">
        <v>28</v>
      </c>
      <c r="C43" s="5">
        <v>18</v>
      </c>
      <c r="D43" s="6">
        <v>30000</v>
      </c>
    </row>
    <row r="44" spans="1:5">
      <c r="B44" s="4" t="s">
        <v>30</v>
      </c>
      <c r="C44" s="5">
        <v>19</v>
      </c>
      <c r="E44" s="7">
        <v>15000</v>
      </c>
    </row>
    <row r="45" spans="1:5">
      <c r="A45" s="9"/>
      <c r="B45" s="8" t="s">
        <v>29</v>
      </c>
      <c r="C45" s="9">
        <v>3</v>
      </c>
      <c r="D45" s="12"/>
      <c r="E45" s="10">
        <v>15000</v>
      </c>
    </row>
    <row r="46" spans="1:5">
      <c r="A46" s="11">
        <v>44196</v>
      </c>
      <c r="B46" s="3" t="s">
        <v>22</v>
      </c>
      <c r="C46" s="5">
        <v>15</v>
      </c>
      <c r="D46" s="3">
        <v>500</v>
      </c>
    </row>
    <row r="47" spans="1:5">
      <c r="A47" s="9"/>
      <c r="B47" s="8" t="s">
        <v>23</v>
      </c>
      <c r="C47" s="9">
        <v>10</v>
      </c>
      <c r="D47" s="12"/>
      <c r="E47" s="8">
        <f>SUM(D13/6)</f>
        <v>500</v>
      </c>
    </row>
    <row r="48" spans="1:5">
      <c r="A48" s="11">
        <v>44196</v>
      </c>
      <c r="B48" s="3" t="s">
        <v>31</v>
      </c>
      <c r="C48" s="5">
        <v>20</v>
      </c>
      <c r="D48" s="6">
        <f>SUM(D7+D21+D33 - 58000)</f>
        <v>24000</v>
      </c>
    </row>
    <row r="49" spans="1:8">
      <c r="A49" s="9"/>
      <c r="B49" s="8" t="s">
        <v>32</v>
      </c>
      <c r="C49" s="9">
        <v>6</v>
      </c>
      <c r="D49" s="12"/>
      <c r="E49" s="10">
        <f>D48</f>
        <v>24000</v>
      </c>
    </row>
    <row r="50" spans="1:8">
      <c r="A50" s="11">
        <v>44196</v>
      </c>
      <c r="B50" s="3" t="s">
        <v>33</v>
      </c>
      <c r="C50" s="5">
        <v>21</v>
      </c>
      <c r="D50" s="3">
        <v>300</v>
      </c>
    </row>
    <row r="51" spans="1:8">
      <c r="B51" s="4" t="s">
        <v>35</v>
      </c>
      <c r="C51" s="5">
        <v>22</v>
      </c>
      <c r="E51" s="4">
        <f>SUM(5*5000/100)</f>
        <v>250</v>
      </c>
      <c r="G51" t="s">
        <v>36</v>
      </c>
      <c r="H51" t="s">
        <v>38</v>
      </c>
    </row>
    <row r="52" spans="1:8" ht="15" thickBot="1">
      <c r="A52" s="18"/>
      <c r="B52" s="19" t="s">
        <v>34</v>
      </c>
      <c r="C52" s="18">
        <v>23</v>
      </c>
      <c r="D52" s="20"/>
      <c r="E52" s="19">
        <f>SUM(0.166666666666666*30000/100)</f>
        <v>49.999999999999801</v>
      </c>
      <c r="G52" t="s">
        <v>37</v>
      </c>
      <c r="H52" s="13">
        <v>0.02</v>
      </c>
    </row>
    <row r="53" spans="1:8">
      <c r="A53" s="14"/>
      <c r="B53" s="15"/>
      <c r="C53" s="14"/>
      <c r="D53" s="16"/>
      <c r="E53" s="17"/>
    </row>
    <row r="54" spans="1:8">
      <c r="A54" s="14"/>
      <c r="B54" s="15"/>
      <c r="C54" s="14"/>
      <c r="D54" s="16"/>
      <c r="E54" s="17"/>
    </row>
    <row r="55" spans="1:8">
      <c r="A55" s="14"/>
      <c r="B55" s="15"/>
      <c r="C55" s="14"/>
      <c r="D55" s="16"/>
      <c r="E55" s="17"/>
    </row>
    <row r="56" spans="1:8">
      <c r="A56" s="14"/>
      <c r="B56" s="15"/>
      <c r="C56" s="14"/>
      <c r="D56" s="16"/>
      <c r="E56" s="17"/>
    </row>
    <row r="57" spans="1:8">
      <c r="A57" s="14"/>
      <c r="B57" s="15"/>
      <c r="C57" s="14"/>
      <c r="D57" s="16"/>
      <c r="E57" s="17"/>
    </row>
    <row r="58" spans="1:8">
      <c r="A58" s="14"/>
      <c r="B58" s="15"/>
      <c r="C58" s="14"/>
      <c r="D58" s="16"/>
      <c r="E58" s="17"/>
    </row>
    <row r="59" spans="1:8">
      <c r="A59" s="14"/>
      <c r="B59" s="15"/>
      <c r="C59" s="14"/>
      <c r="D59" s="16"/>
      <c r="E59" s="17"/>
    </row>
    <row r="60" spans="1:8">
      <c r="A60" s="14"/>
      <c r="B60" s="15"/>
      <c r="C60" s="14"/>
      <c r="D60" s="16"/>
      <c r="E60" s="17"/>
    </row>
    <row r="61" spans="1:8">
      <c r="A61" s="14"/>
      <c r="B61" s="15"/>
      <c r="C61" s="14"/>
      <c r="D61" s="16"/>
      <c r="E61" s="17"/>
    </row>
    <row r="62" spans="1:8">
      <c r="A62" s="14"/>
      <c r="B62" s="15"/>
      <c r="C62" s="14"/>
      <c r="D62" s="16"/>
      <c r="E62" s="17"/>
    </row>
    <row r="63" spans="1:8">
      <c r="A63" s="14"/>
      <c r="B63" s="15"/>
      <c r="C63" s="14"/>
      <c r="D63" s="16"/>
      <c r="E63" s="17"/>
    </row>
    <row r="64" spans="1:8">
      <c r="A64" s="14"/>
      <c r="B64" s="15"/>
      <c r="C64" s="14"/>
      <c r="D64" s="16"/>
      <c r="E64" s="17"/>
    </row>
    <row r="65" spans="1:5">
      <c r="A65" s="14"/>
      <c r="B65" s="15"/>
      <c r="C65" s="14"/>
      <c r="D65" s="16"/>
      <c r="E65" s="17"/>
    </row>
    <row r="66" spans="1:5">
      <c r="A66" s="14"/>
      <c r="B66" s="15"/>
      <c r="C66" s="14"/>
      <c r="D66" s="16"/>
      <c r="E66" s="17"/>
    </row>
    <row r="67" spans="1:5">
      <c r="A67" s="14"/>
      <c r="B67" s="15"/>
      <c r="C67" s="14"/>
      <c r="D67" s="16"/>
      <c r="E67" s="17"/>
    </row>
    <row r="68" spans="1:5">
      <c r="A68" s="14"/>
      <c r="B68" s="15"/>
      <c r="C68" s="14"/>
      <c r="D68" s="16"/>
      <c r="E68" s="17"/>
    </row>
    <row r="69" spans="1:5">
      <c r="A69" s="14"/>
      <c r="B69" s="15"/>
      <c r="C69" s="14"/>
      <c r="D69" s="16"/>
      <c r="E69" s="17"/>
    </row>
    <row r="70" spans="1:5">
      <c r="A70" s="14"/>
      <c r="B70" s="15"/>
      <c r="C70" s="14"/>
      <c r="D70" s="16"/>
      <c r="E70" s="17"/>
    </row>
    <row r="71" spans="1:5">
      <c r="A71" s="14"/>
      <c r="B71" s="15"/>
      <c r="C71" s="14"/>
      <c r="D71" s="16"/>
      <c r="E71" s="17"/>
    </row>
    <row r="72" spans="1:5">
      <c r="A72" s="14"/>
      <c r="B72" s="15"/>
      <c r="C72" s="14"/>
      <c r="D72" s="16"/>
      <c r="E72" s="17"/>
    </row>
    <row r="73" spans="1:5">
      <c r="A73" s="14"/>
      <c r="B73" s="15"/>
      <c r="C73" s="14"/>
      <c r="D73" s="16"/>
      <c r="E73" s="17"/>
    </row>
    <row r="74" spans="1:5">
      <c r="A74" s="14"/>
      <c r="B74" s="15"/>
      <c r="C74" s="14"/>
      <c r="D74" s="16"/>
      <c r="E74" s="17"/>
    </row>
    <row r="75" spans="1:5">
      <c r="A75" s="14"/>
      <c r="B75" s="15"/>
      <c r="C75" s="14"/>
      <c r="D75" s="16"/>
      <c r="E75" s="17"/>
    </row>
    <row r="76" spans="1:5">
      <c r="A76" s="14"/>
      <c r="B76" s="15"/>
      <c r="C76" s="14"/>
      <c r="D76" s="16"/>
      <c r="E76" s="17"/>
    </row>
    <row r="77" spans="1:5">
      <c r="A77" s="14"/>
      <c r="B77" s="15"/>
      <c r="C77" s="14"/>
      <c r="D77" s="16"/>
      <c r="E77" s="17"/>
    </row>
    <row r="78" spans="1:5">
      <c r="A78" s="14"/>
      <c r="B78" s="15"/>
      <c r="C78" s="14"/>
      <c r="D78" s="16"/>
      <c r="E78" s="17"/>
    </row>
    <row r="79" spans="1:5">
      <c r="A79" s="14"/>
      <c r="B79" s="15"/>
      <c r="C79" s="14"/>
      <c r="D79" s="16"/>
      <c r="E79" s="17"/>
    </row>
    <row r="80" spans="1:5">
      <c r="A80" s="14"/>
      <c r="B80" s="15"/>
      <c r="C80" s="14"/>
      <c r="D80" s="16"/>
      <c r="E80" s="17"/>
    </row>
    <row r="81" spans="1:5">
      <c r="A81" s="14"/>
      <c r="B81" s="15"/>
      <c r="C81" s="14"/>
      <c r="D81" s="16"/>
      <c r="E81" s="17"/>
    </row>
    <row r="82" spans="1:5">
      <c r="A82" s="14"/>
      <c r="B82" s="15"/>
      <c r="C82" s="14"/>
      <c r="D82" s="16"/>
      <c r="E82" s="17"/>
    </row>
    <row r="83" spans="1:5">
      <c r="A83" s="14"/>
      <c r="B83" s="15"/>
      <c r="C83" s="14"/>
      <c r="D83" s="16"/>
      <c r="E83" s="17"/>
    </row>
    <row r="84" spans="1:5">
      <c r="A84" s="14"/>
      <c r="B84" s="15"/>
      <c r="C84" s="14"/>
      <c r="D84" s="16"/>
      <c r="E84" s="17"/>
    </row>
    <row r="85" spans="1:5">
      <c r="A85" s="14"/>
      <c r="B85" s="15"/>
      <c r="C85" s="14"/>
      <c r="D85" s="16"/>
      <c r="E85" s="17"/>
    </row>
    <row r="86" spans="1:5">
      <c r="A86" s="14"/>
      <c r="B86" s="15"/>
      <c r="C86" s="14"/>
      <c r="D86" s="16"/>
      <c r="E86" s="17"/>
    </row>
    <row r="87" spans="1:5">
      <c r="A87" s="14"/>
      <c r="B87" s="15"/>
      <c r="C87" s="14"/>
      <c r="D87" s="16"/>
      <c r="E87" s="17"/>
    </row>
    <row r="88" spans="1:5">
      <c r="A88" s="14"/>
      <c r="B88" s="15"/>
      <c r="C88" s="14"/>
      <c r="D88" s="16"/>
      <c r="E88" s="17"/>
    </row>
    <row r="89" spans="1:5">
      <c r="A89" s="14"/>
      <c r="B89" s="15"/>
      <c r="C89" s="14"/>
      <c r="D89" s="16"/>
      <c r="E89" s="17"/>
    </row>
    <row r="90" spans="1:5">
      <c r="A90" s="14"/>
      <c r="B90" s="15"/>
      <c r="C90" s="14"/>
      <c r="D90" s="16"/>
      <c r="E90" s="17"/>
    </row>
    <row r="91" spans="1:5">
      <c r="A91" s="14"/>
      <c r="B91" s="15"/>
      <c r="C91" s="14"/>
      <c r="D91" s="16"/>
      <c r="E91" s="17"/>
    </row>
    <row r="92" spans="1:5">
      <c r="A92" s="14"/>
      <c r="B92" s="15"/>
      <c r="C92" s="14"/>
      <c r="D92" s="16"/>
      <c r="E92" s="17"/>
    </row>
    <row r="93" spans="1:5">
      <c r="A93" s="14"/>
      <c r="B93" s="15"/>
      <c r="C93" s="14"/>
      <c r="D93" s="16"/>
      <c r="E93" s="17"/>
    </row>
    <row r="94" spans="1:5">
      <c r="A94" s="14"/>
      <c r="B94" s="15"/>
      <c r="C94" s="14"/>
      <c r="D94" s="16"/>
      <c r="E94" s="17"/>
    </row>
    <row r="95" spans="1:5">
      <c r="A95" s="14"/>
      <c r="B95" s="15"/>
      <c r="C95" s="14"/>
      <c r="D95" s="16"/>
      <c r="E95" s="17"/>
    </row>
    <row r="96" spans="1:5">
      <c r="A96" s="14"/>
      <c r="B96" s="15"/>
      <c r="C96" s="14"/>
      <c r="D96" s="16"/>
      <c r="E96" s="17"/>
    </row>
    <row r="97" spans="1:5">
      <c r="A97" s="14"/>
      <c r="B97" s="15"/>
      <c r="C97" s="14"/>
      <c r="D97" s="16"/>
      <c r="E97" s="17"/>
    </row>
    <row r="98" spans="1:5">
      <c r="A98" s="14"/>
      <c r="B98" s="15"/>
      <c r="C98" s="14"/>
      <c r="D98" s="16"/>
      <c r="E98" s="17"/>
    </row>
    <row r="99" spans="1:5">
      <c r="A99" s="14"/>
      <c r="B99" s="15"/>
      <c r="C99" s="14"/>
      <c r="D99" s="16"/>
      <c r="E99" s="17"/>
    </row>
    <row r="100" spans="1:5">
      <c r="A100" s="14"/>
      <c r="B100" s="15"/>
      <c r="C100" s="14"/>
      <c r="D100" s="16"/>
      <c r="E100" s="17"/>
    </row>
    <row r="101" spans="1:5">
      <c r="A101" s="14"/>
      <c r="B101" s="15"/>
      <c r="C101" s="14"/>
      <c r="D101" s="16"/>
      <c r="E101" s="17"/>
    </row>
    <row r="102" spans="1:5">
      <c r="A102" s="14"/>
      <c r="B102" s="15"/>
      <c r="C102" s="14"/>
      <c r="D102" s="16"/>
      <c r="E102" s="17"/>
    </row>
    <row r="103" spans="1:5">
      <c r="A103" s="14"/>
      <c r="B103" s="15"/>
      <c r="C103" s="14"/>
      <c r="D103" s="16"/>
      <c r="E103" s="17"/>
    </row>
    <row r="104" spans="1:5">
      <c r="A104" s="14"/>
      <c r="B104" s="15"/>
      <c r="C104" s="14"/>
      <c r="D104" s="16"/>
      <c r="E104" s="17"/>
    </row>
    <row r="105" spans="1:5">
      <c r="A105" s="14"/>
      <c r="B105" s="15"/>
      <c r="C105" s="14"/>
      <c r="D105" s="16"/>
      <c r="E105" s="17"/>
    </row>
    <row r="106" spans="1:5">
      <c r="A106" s="14"/>
      <c r="B106" s="15"/>
      <c r="C106" s="14"/>
      <c r="D106" s="16"/>
      <c r="E106" s="17"/>
    </row>
    <row r="107" spans="1:5">
      <c r="A107" s="14"/>
      <c r="B107" s="15"/>
      <c r="C107" s="14"/>
      <c r="D107" s="16"/>
      <c r="E107" s="17"/>
    </row>
    <row r="108" spans="1:5">
      <c r="A108" s="14"/>
      <c r="B108" s="15"/>
      <c r="C108" s="14"/>
      <c r="D108" s="16"/>
      <c r="E108" s="17"/>
    </row>
    <row r="109" spans="1:5">
      <c r="A109" s="14"/>
      <c r="B109" s="15"/>
      <c r="C109" s="14"/>
      <c r="D109" s="16"/>
      <c r="E109" s="17"/>
    </row>
    <row r="110" spans="1:5">
      <c r="A110" s="14"/>
      <c r="B110" s="15"/>
      <c r="C110" s="14"/>
      <c r="D110" s="16"/>
      <c r="E110" s="17"/>
    </row>
    <row r="111" spans="1:5">
      <c r="A111" s="14"/>
      <c r="B111" s="15"/>
      <c r="C111" s="14"/>
      <c r="D111" s="16"/>
      <c r="E111" s="17"/>
    </row>
    <row r="112" spans="1:5">
      <c r="A112" s="14"/>
      <c r="B112" s="15"/>
      <c r="C112" s="14"/>
      <c r="D112" s="16"/>
      <c r="E112" s="17"/>
    </row>
    <row r="113" spans="1:5">
      <c r="A113" s="14"/>
      <c r="B113" s="15"/>
      <c r="C113" s="14"/>
      <c r="D113" s="16"/>
      <c r="E113" s="17"/>
    </row>
    <row r="114" spans="1:5">
      <c r="A114" s="14"/>
      <c r="B114" s="15"/>
      <c r="C114" s="14"/>
      <c r="D114" s="16"/>
      <c r="E114" s="17"/>
    </row>
    <row r="115" spans="1:5">
      <c r="A115" s="14"/>
      <c r="B115" s="15"/>
      <c r="C115" s="14"/>
      <c r="D115" s="16"/>
      <c r="E115" s="17"/>
    </row>
    <row r="116" spans="1:5">
      <c r="A116" s="14"/>
      <c r="B116" s="15"/>
      <c r="C116" s="14"/>
      <c r="D116" s="16"/>
      <c r="E116" s="17"/>
    </row>
    <row r="117" spans="1:5">
      <c r="A117" s="14"/>
      <c r="B117" s="15"/>
      <c r="C117" s="14"/>
      <c r="D117" s="16"/>
      <c r="E117" s="17"/>
    </row>
    <row r="118" spans="1:5">
      <c r="A118" s="14"/>
      <c r="B118" s="15"/>
      <c r="C118" s="14"/>
      <c r="D118" s="16"/>
      <c r="E118" s="17"/>
    </row>
    <row r="119" spans="1:5">
      <c r="A119" s="14"/>
      <c r="B119" s="15"/>
      <c r="C119" s="14"/>
      <c r="D119" s="16"/>
      <c r="E119" s="17"/>
    </row>
    <row r="120" spans="1:5">
      <c r="A120" s="14"/>
      <c r="B120" s="15"/>
      <c r="C120" s="14"/>
      <c r="D120" s="16"/>
      <c r="E120" s="17"/>
    </row>
    <row r="121" spans="1:5">
      <c r="A121" s="14"/>
      <c r="B121" s="15"/>
      <c r="C121" s="14"/>
      <c r="D121" s="16"/>
      <c r="E121" s="17"/>
    </row>
    <row r="122" spans="1:5">
      <c r="A122" s="14"/>
      <c r="B122" s="15"/>
      <c r="C122" s="14"/>
      <c r="D122" s="16"/>
      <c r="E122" s="17"/>
    </row>
    <row r="123" spans="1:5">
      <c r="A123" s="14"/>
      <c r="B123" s="15"/>
      <c r="C123" s="14"/>
      <c r="D123" s="16"/>
      <c r="E123" s="17"/>
    </row>
    <row r="124" spans="1:5">
      <c r="A124" s="14"/>
      <c r="B124" s="15"/>
      <c r="C124" s="14"/>
      <c r="D124" s="16"/>
      <c r="E124" s="17"/>
    </row>
    <row r="125" spans="1:5">
      <c r="A125" s="14"/>
      <c r="B125" s="15"/>
      <c r="C125" s="14"/>
      <c r="D125" s="16"/>
      <c r="E125" s="17"/>
    </row>
    <row r="126" spans="1:5">
      <c r="A126" s="14"/>
      <c r="B126" s="15"/>
      <c r="C126" s="14"/>
      <c r="D126" s="16"/>
      <c r="E126" s="17"/>
    </row>
    <row r="127" spans="1:5">
      <c r="A127" s="14"/>
      <c r="B127" s="15"/>
      <c r="C127" s="14"/>
      <c r="D127" s="16"/>
      <c r="E127" s="17"/>
    </row>
    <row r="128" spans="1:5">
      <c r="A128" s="14"/>
      <c r="B128" s="15"/>
      <c r="C128" s="14"/>
      <c r="D128" s="16"/>
      <c r="E128" s="17"/>
    </row>
    <row r="129" spans="1:5">
      <c r="A129" s="14"/>
      <c r="B129" s="15"/>
      <c r="C129" s="14"/>
      <c r="D129" s="16"/>
      <c r="E129" s="17"/>
    </row>
    <row r="130" spans="1:5">
      <c r="A130" s="14"/>
      <c r="B130" s="15"/>
      <c r="C130" s="14"/>
      <c r="D130" s="16"/>
      <c r="E130" s="17"/>
    </row>
    <row r="131" spans="1:5">
      <c r="A131" s="14"/>
      <c r="B131" s="15"/>
      <c r="C131" s="14"/>
      <c r="D131" s="16"/>
      <c r="E131" s="17"/>
    </row>
    <row r="132" spans="1:5">
      <c r="A132" s="14"/>
      <c r="B132" s="15"/>
      <c r="C132" s="14"/>
      <c r="D132" s="16"/>
      <c r="E132" s="17"/>
    </row>
    <row r="133" spans="1:5">
      <c r="A133" s="14"/>
      <c r="B133" s="15"/>
      <c r="C133" s="14"/>
      <c r="D133" s="16"/>
      <c r="E133" s="17"/>
    </row>
    <row r="134" spans="1:5">
      <c r="A134" s="14"/>
      <c r="B134" s="15"/>
      <c r="C134" s="14"/>
      <c r="D134" s="16"/>
      <c r="E134" s="17"/>
    </row>
    <row r="135" spans="1:5">
      <c r="A135" s="14"/>
      <c r="B135" s="15"/>
      <c r="C135" s="14"/>
      <c r="D135" s="16"/>
      <c r="E135" s="17"/>
    </row>
    <row r="136" spans="1:5">
      <c r="A136" s="14"/>
      <c r="B136" s="15"/>
      <c r="C136" s="14"/>
      <c r="D136" s="16"/>
      <c r="E136" s="17"/>
    </row>
    <row r="137" spans="1:5">
      <c r="A137" s="14"/>
      <c r="B137" s="15"/>
      <c r="C137" s="14"/>
      <c r="D137" s="16"/>
      <c r="E137" s="17"/>
    </row>
    <row r="138" spans="1:5">
      <c r="A138" s="14"/>
      <c r="B138" s="15"/>
      <c r="C138" s="14"/>
      <c r="D138" s="16"/>
      <c r="E138" s="17"/>
    </row>
    <row r="139" spans="1:5">
      <c r="A139" s="14"/>
      <c r="B139" s="15"/>
      <c r="C139" s="14"/>
      <c r="D139" s="16"/>
      <c r="E139" s="17"/>
    </row>
    <row r="140" spans="1:5">
      <c r="A140" s="14"/>
      <c r="B140" s="15"/>
      <c r="C140" s="14"/>
      <c r="D140" s="16"/>
      <c r="E140" s="17"/>
    </row>
    <row r="141" spans="1:5">
      <c r="A141" s="14"/>
      <c r="B141" s="15"/>
      <c r="C141" s="14"/>
      <c r="D141" s="16"/>
      <c r="E141" s="17"/>
    </row>
    <row r="142" spans="1:5">
      <c r="A142" s="14"/>
      <c r="B142" s="15"/>
      <c r="C142" s="14"/>
      <c r="D142" s="16"/>
      <c r="E142" s="17"/>
    </row>
    <row r="143" spans="1:5">
      <c r="A143" s="14"/>
      <c r="B143" s="15"/>
      <c r="C143" s="14"/>
      <c r="D143" s="16"/>
      <c r="E143" s="17"/>
    </row>
    <row r="144" spans="1:5">
      <c r="A144" s="14"/>
      <c r="B144" s="15"/>
      <c r="C144" s="14"/>
      <c r="D144" s="16"/>
      <c r="E144" s="17"/>
    </row>
    <row r="145" spans="1:5">
      <c r="A145" s="14"/>
      <c r="B145" s="15"/>
      <c r="C145" s="14"/>
      <c r="D145" s="16"/>
      <c r="E145" s="17"/>
    </row>
    <row r="146" spans="1:5">
      <c r="A146" s="14"/>
      <c r="B146" s="15"/>
      <c r="C146" s="14"/>
      <c r="D146" s="16"/>
      <c r="E146" s="17"/>
    </row>
    <row r="147" spans="1:5">
      <c r="A147" s="14"/>
      <c r="B147" s="15"/>
      <c r="C147" s="14"/>
      <c r="D147" s="16"/>
      <c r="E147" s="17"/>
    </row>
    <row r="148" spans="1:5">
      <c r="A148" s="14"/>
      <c r="B148" s="15"/>
      <c r="C148" s="14"/>
      <c r="D148" s="16"/>
      <c r="E148" s="17"/>
    </row>
    <row r="149" spans="1:5">
      <c r="A149" s="14"/>
      <c r="B149" s="15"/>
      <c r="C149" s="14"/>
      <c r="D149" s="16"/>
      <c r="E149" s="17"/>
    </row>
    <row r="150" spans="1:5">
      <c r="A150" s="14"/>
      <c r="B150" s="15"/>
      <c r="C150" s="14"/>
      <c r="D150" s="16"/>
      <c r="E150" s="17"/>
    </row>
    <row r="151" spans="1:5">
      <c r="A151" s="14"/>
      <c r="B151" s="15"/>
      <c r="C151" s="14"/>
      <c r="D151" s="16"/>
      <c r="E151" s="17"/>
    </row>
    <row r="152" spans="1:5">
      <c r="A152" s="14"/>
      <c r="B152" s="15"/>
      <c r="C152" s="14"/>
      <c r="D152" s="16"/>
      <c r="E152" s="17"/>
    </row>
    <row r="153" spans="1:5">
      <c r="A153" s="14"/>
      <c r="B153" s="15"/>
      <c r="C153" s="14"/>
      <c r="D153" s="16"/>
      <c r="E153" s="17"/>
    </row>
    <row r="154" spans="1:5">
      <c r="A154" s="14"/>
      <c r="B154" s="15"/>
      <c r="C154" s="14"/>
      <c r="D154" s="16"/>
      <c r="E154" s="17"/>
    </row>
    <row r="155" spans="1:5">
      <c r="A155" s="14"/>
      <c r="B155" s="15"/>
      <c r="C155" s="14"/>
      <c r="D155" s="16"/>
      <c r="E155" s="17"/>
    </row>
    <row r="156" spans="1:5">
      <c r="A156" s="14"/>
      <c r="B156" s="15"/>
      <c r="C156" s="14"/>
      <c r="D156" s="16"/>
      <c r="E156" s="17"/>
    </row>
    <row r="157" spans="1:5">
      <c r="A157" s="14"/>
      <c r="B157" s="15"/>
      <c r="C157" s="14"/>
      <c r="D157" s="16"/>
      <c r="E157" s="17"/>
    </row>
    <row r="158" spans="1:5">
      <c r="A158" s="14"/>
      <c r="B158" s="15"/>
      <c r="C158" s="14"/>
      <c r="D158" s="16"/>
      <c r="E158" s="17"/>
    </row>
    <row r="159" spans="1:5">
      <c r="A159" s="14"/>
      <c r="B159" s="15"/>
      <c r="C159" s="14"/>
      <c r="D159" s="16"/>
      <c r="E159" s="17"/>
    </row>
    <row r="160" spans="1:5">
      <c r="A160" s="14"/>
      <c r="B160" s="15"/>
      <c r="C160" s="14"/>
      <c r="D160" s="16"/>
      <c r="E160" s="17"/>
    </row>
    <row r="161" spans="1:5">
      <c r="A161" s="14"/>
      <c r="B161" s="15"/>
      <c r="C161" s="14"/>
      <c r="D161" s="16"/>
      <c r="E161" s="17"/>
    </row>
    <row r="162" spans="1:5">
      <c r="A162" s="14"/>
      <c r="B162" s="15"/>
      <c r="C162" s="14"/>
      <c r="D162" s="16"/>
      <c r="E162" s="17"/>
    </row>
    <row r="163" spans="1:5">
      <c r="A163" s="14"/>
      <c r="B163" s="15"/>
      <c r="C163" s="14"/>
      <c r="D163" s="16"/>
      <c r="E163" s="17"/>
    </row>
    <row r="164" spans="1:5">
      <c r="A164" s="14"/>
      <c r="B164" s="15"/>
      <c r="C164" s="14"/>
      <c r="D164" s="16"/>
      <c r="E164" s="17"/>
    </row>
    <row r="165" spans="1:5">
      <c r="A165" s="14"/>
      <c r="B165" s="15"/>
      <c r="C165" s="14"/>
      <c r="D165" s="16"/>
      <c r="E165" s="17"/>
    </row>
    <row r="166" spans="1:5">
      <c r="A166" s="14"/>
      <c r="B166" s="15"/>
      <c r="C166" s="14"/>
      <c r="D166" s="16"/>
      <c r="E166" s="17"/>
    </row>
    <row r="167" spans="1:5">
      <c r="A167" s="14"/>
      <c r="B167" s="15"/>
      <c r="C167" s="14"/>
      <c r="D167" s="16"/>
      <c r="E167" s="17"/>
    </row>
    <row r="168" spans="1:5">
      <c r="A168" s="14"/>
      <c r="B168" s="15"/>
      <c r="C168" s="14"/>
      <c r="D168" s="16"/>
      <c r="E168" s="17"/>
    </row>
    <row r="169" spans="1:5">
      <c r="A169" s="14"/>
      <c r="B169" s="15"/>
      <c r="C169" s="14"/>
      <c r="D169" s="16"/>
      <c r="E169" s="17"/>
    </row>
    <row r="170" spans="1:5">
      <c r="A170" s="14"/>
      <c r="B170" s="15"/>
      <c r="C170" s="14"/>
      <c r="D170" s="16"/>
      <c r="E170" s="17"/>
    </row>
    <row r="171" spans="1:5">
      <c r="A171" s="14"/>
      <c r="B171" s="15"/>
      <c r="C171" s="14"/>
      <c r="D171" s="16"/>
      <c r="E171" s="17"/>
    </row>
    <row r="172" spans="1:5">
      <c r="A172" s="14"/>
      <c r="B172" s="15"/>
      <c r="C172" s="14"/>
      <c r="D172" s="16"/>
      <c r="E172" s="17"/>
    </row>
    <row r="173" spans="1:5">
      <c r="A173" s="14"/>
      <c r="B173" s="15"/>
      <c r="C173" s="14"/>
      <c r="D173" s="16"/>
      <c r="E173" s="17"/>
    </row>
    <row r="174" spans="1:5">
      <c r="A174" s="14"/>
      <c r="B174" s="15"/>
      <c r="C174" s="14"/>
      <c r="D174" s="16"/>
      <c r="E174" s="17"/>
    </row>
    <row r="175" spans="1:5">
      <c r="A175" s="14"/>
      <c r="B175" s="15"/>
      <c r="C175" s="14"/>
      <c r="D175" s="16"/>
      <c r="E175" s="17"/>
    </row>
    <row r="176" spans="1:5">
      <c r="A176" s="14"/>
      <c r="B176" s="15"/>
      <c r="C176" s="14"/>
      <c r="D176" s="16"/>
      <c r="E176" s="17"/>
    </row>
    <row r="177" spans="1:5">
      <c r="A177" s="14"/>
      <c r="B177" s="15"/>
      <c r="C177" s="14"/>
      <c r="D177" s="16"/>
      <c r="E177" s="17"/>
    </row>
    <row r="178" spans="1:5">
      <c r="A178" s="14"/>
      <c r="B178" s="15"/>
      <c r="C178" s="14"/>
      <c r="D178" s="16"/>
      <c r="E178" s="17"/>
    </row>
    <row r="179" spans="1:5">
      <c r="A179" s="14"/>
      <c r="B179" s="15"/>
      <c r="C179" s="14"/>
      <c r="D179" s="16"/>
      <c r="E179" s="17"/>
    </row>
    <row r="180" spans="1:5">
      <c r="A180" s="14"/>
      <c r="B180" s="15"/>
      <c r="C180" s="14"/>
      <c r="D180" s="16"/>
      <c r="E180" s="17"/>
    </row>
    <row r="181" spans="1:5">
      <c r="A181" s="14"/>
      <c r="B181" s="15"/>
      <c r="C181" s="14"/>
      <c r="D181" s="16"/>
      <c r="E181" s="17"/>
    </row>
    <row r="182" spans="1:5">
      <c r="A182" s="14"/>
      <c r="B182" s="15"/>
      <c r="C182" s="14"/>
      <c r="D182" s="16"/>
      <c r="E182" s="17"/>
    </row>
    <row r="183" spans="1:5">
      <c r="A183" s="14"/>
      <c r="B183" s="15"/>
      <c r="C183" s="14"/>
      <c r="D183" s="16"/>
      <c r="E183" s="17"/>
    </row>
    <row r="184" spans="1:5">
      <c r="A184" s="14"/>
      <c r="B184" s="15"/>
      <c r="C184" s="14"/>
      <c r="D184" s="16"/>
      <c r="E184" s="17"/>
    </row>
    <row r="185" spans="1:5">
      <c r="A185" s="14"/>
      <c r="B185" s="15"/>
      <c r="C185" s="14"/>
      <c r="D185" s="16"/>
      <c r="E185" s="17"/>
    </row>
    <row r="186" spans="1:5">
      <c r="A186" s="14"/>
      <c r="B186" s="15"/>
      <c r="C186" s="14"/>
      <c r="D186" s="16"/>
      <c r="E186" s="17"/>
    </row>
    <row r="187" spans="1:5">
      <c r="A187" s="14"/>
      <c r="B187" s="15"/>
      <c r="C187" s="14"/>
      <c r="D187" s="16"/>
      <c r="E187" s="17"/>
    </row>
    <row r="188" spans="1:5">
      <c r="A188" s="14"/>
      <c r="B188" s="15"/>
      <c r="C188" s="14"/>
      <c r="D188" s="16"/>
      <c r="E188" s="17"/>
    </row>
    <row r="189" spans="1:5">
      <c r="A189" s="14"/>
      <c r="B189" s="15"/>
      <c r="C189" s="14"/>
      <c r="D189" s="16"/>
      <c r="E189" s="17"/>
    </row>
    <row r="190" spans="1:5">
      <c r="A190" s="14"/>
      <c r="B190" s="15"/>
      <c r="C190" s="14"/>
      <c r="D190" s="16"/>
      <c r="E190" s="17"/>
    </row>
    <row r="191" spans="1:5">
      <c r="A191" s="14"/>
      <c r="B191" s="15"/>
      <c r="C191" s="14"/>
      <c r="D191" s="16"/>
      <c r="E191" s="17"/>
    </row>
    <row r="192" spans="1:5">
      <c r="A192" s="14"/>
      <c r="B192" s="15"/>
      <c r="C192" s="14"/>
      <c r="D192" s="16"/>
      <c r="E192" s="17"/>
    </row>
    <row r="193" spans="1:5">
      <c r="A193" s="14"/>
      <c r="B193" s="15"/>
      <c r="C193" s="14"/>
      <c r="D193" s="16"/>
      <c r="E193" s="17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7"/>
  <sheetViews>
    <sheetView zoomScale="85" zoomScaleNormal="85" workbookViewId="0">
      <selection activeCell="G10" sqref="G10"/>
    </sheetView>
  </sheetViews>
  <sheetFormatPr baseColWidth="10" defaultRowHeight="14.4"/>
  <cols>
    <col min="1" max="1" width="13.44140625" customWidth="1"/>
    <col min="2" max="2" width="14.88671875" customWidth="1"/>
    <col min="4" max="4" width="16.5546875" customWidth="1"/>
    <col min="5" max="5" width="19.5546875" customWidth="1"/>
    <col min="7" max="7" width="17.33203125" customWidth="1"/>
    <col min="8" max="8" width="18.6640625" customWidth="1"/>
  </cols>
  <sheetData>
    <row r="1" spans="1:17">
      <c r="A1" s="23" t="s">
        <v>39</v>
      </c>
      <c r="B1" s="24"/>
      <c r="D1" s="23" t="s">
        <v>43</v>
      </c>
      <c r="E1" s="24"/>
      <c r="G1" s="23" t="s">
        <v>45</v>
      </c>
      <c r="H1" s="24"/>
      <c r="J1" s="23" t="s">
        <v>47</v>
      </c>
      <c r="K1" s="24"/>
      <c r="M1" s="23" t="s">
        <v>49</v>
      </c>
      <c r="N1" s="24"/>
      <c r="P1" s="23"/>
      <c r="Q1" s="24"/>
    </row>
    <row r="2" spans="1:17">
      <c r="A2" s="22" t="s">
        <v>40</v>
      </c>
      <c r="B2" s="22" t="s">
        <v>41</v>
      </c>
      <c r="D2" s="22" t="s">
        <v>40</v>
      </c>
      <c r="E2" s="22" t="s">
        <v>41</v>
      </c>
      <c r="G2" s="22" t="s">
        <v>40</v>
      </c>
      <c r="H2" s="22" t="s">
        <v>41</v>
      </c>
      <c r="J2" s="22" t="s">
        <v>40</v>
      </c>
      <c r="K2" s="22" t="s">
        <v>41</v>
      </c>
      <c r="M2" s="22" t="s">
        <v>40</v>
      </c>
      <c r="N2" s="22" t="s">
        <v>41</v>
      </c>
      <c r="P2" s="22" t="s">
        <v>40</v>
      </c>
      <c r="Q2" s="22" t="s">
        <v>41</v>
      </c>
    </row>
    <row r="3" spans="1:17">
      <c r="A3" s="26">
        <v>10000</v>
      </c>
      <c r="B3" s="28"/>
      <c r="D3" s="25">
        <v>50000</v>
      </c>
      <c r="E3" s="21"/>
      <c r="G3" s="25">
        <v>30000</v>
      </c>
      <c r="H3" s="21"/>
      <c r="J3" s="21"/>
      <c r="K3" s="25">
        <v>90000</v>
      </c>
      <c r="M3" s="25">
        <v>25000</v>
      </c>
      <c r="N3" s="21"/>
      <c r="P3" s="21"/>
      <c r="Q3" s="21"/>
    </row>
    <row r="4" spans="1:17">
      <c r="A4" s="27"/>
      <c r="B4" s="28"/>
      <c r="D4" s="21"/>
      <c r="E4" s="25">
        <v>50000</v>
      </c>
      <c r="G4" s="21"/>
      <c r="H4" s="25">
        <v>15000</v>
      </c>
      <c r="J4" s="21"/>
      <c r="K4" s="21"/>
      <c r="M4" s="21"/>
      <c r="N4" s="25">
        <v>10000</v>
      </c>
      <c r="P4" s="21"/>
      <c r="Q4" s="21"/>
    </row>
    <row r="5" spans="1:17">
      <c r="A5" s="27"/>
      <c r="B5" s="28"/>
      <c r="D5" s="21"/>
      <c r="E5" s="21"/>
      <c r="G5" s="21"/>
      <c r="H5" s="21"/>
      <c r="J5" s="21"/>
      <c r="K5" s="21"/>
      <c r="M5" s="21"/>
      <c r="N5" s="21"/>
      <c r="P5" s="21"/>
      <c r="Q5" s="21"/>
    </row>
    <row r="6" spans="1:17">
      <c r="A6" s="23" t="s">
        <v>42</v>
      </c>
      <c r="B6" s="24"/>
      <c r="D6" s="23" t="s">
        <v>44</v>
      </c>
      <c r="E6" s="24"/>
      <c r="G6" s="23" t="s">
        <v>46</v>
      </c>
      <c r="H6" s="24"/>
      <c r="J6" s="23" t="s">
        <v>48</v>
      </c>
      <c r="K6" s="24"/>
      <c r="M6" s="23" t="s">
        <v>46</v>
      </c>
      <c r="N6" s="24"/>
      <c r="P6" s="23"/>
      <c r="Q6" s="24"/>
    </row>
    <row r="8" spans="1:17">
      <c r="A8" s="23" t="s">
        <v>50</v>
      </c>
      <c r="B8" s="24"/>
      <c r="D8" s="23" t="s">
        <v>52</v>
      </c>
      <c r="E8" s="24"/>
      <c r="G8" s="23" t="s">
        <v>54</v>
      </c>
      <c r="H8" s="24"/>
      <c r="J8" s="23"/>
      <c r="K8" s="24"/>
      <c r="M8" s="23"/>
      <c r="N8" s="24"/>
      <c r="P8" s="23"/>
      <c r="Q8" s="24"/>
    </row>
    <row r="9" spans="1:17">
      <c r="A9" s="22" t="s">
        <v>40</v>
      </c>
      <c r="B9" s="22" t="s">
        <v>41</v>
      </c>
      <c r="D9" s="22" t="s">
        <v>40</v>
      </c>
      <c r="E9" s="22" t="s">
        <v>41</v>
      </c>
      <c r="G9" s="22" t="s">
        <v>40</v>
      </c>
      <c r="H9" s="22" t="s">
        <v>41</v>
      </c>
      <c r="J9" s="22" t="s">
        <v>40</v>
      </c>
      <c r="K9" s="22" t="s">
        <v>41</v>
      </c>
      <c r="M9" s="22" t="s">
        <v>40</v>
      </c>
      <c r="N9" s="22" t="s">
        <v>41</v>
      </c>
      <c r="P9" s="22" t="s">
        <v>40</v>
      </c>
      <c r="Q9" s="22" t="s">
        <v>41</v>
      </c>
    </row>
    <row r="10" spans="1:17">
      <c r="A10" s="25">
        <v>82000</v>
      </c>
      <c r="B10" s="21"/>
      <c r="D10" s="25">
        <v>5000</v>
      </c>
      <c r="E10" s="21"/>
      <c r="G10" s="21"/>
      <c r="H10" s="21"/>
      <c r="J10" s="21"/>
      <c r="K10" s="21"/>
      <c r="M10" s="21"/>
      <c r="N10" s="21"/>
      <c r="P10" s="21"/>
      <c r="Q10" s="21"/>
    </row>
    <row r="11" spans="1:17">
      <c r="A11" s="21"/>
      <c r="B11" s="25">
        <v>24000</v>
      </c>
      <c r="D11" s="21"/>
      <c r="E11" s="21"/>
      <c r="G11" s="21"/>
      <c r="H11" s="21"/>
      <c r="J11" s="21"/>
      <c r="K11" s="21"/>
      <c r="M11" s="21"/>
      <c r="N11" s="21"/>
      <c r="P11" s="21"/>
      <c r="Q11" s="21"/>
    </row>
    <row r="12" spans="1:17">
      <c r="A12" s="21"/>
      <c r="B12" s="21"/>
      <c r="D12" s="21"/>
      <c r="E12" s="21"/>
      <c r="G12" s="21"/>
      <c r="H12" s="21"/>
      <c r="J12" s="21"/>
      <c r="K12" s="21"/>
      <c r="M12" s="21"/>
      <c r="N12" s="21"/>
      <c r="P12" s="21"/>
      <c r="Q12" s="21"/>
    </row>
    <row r="13" spans="1:17">
      <c r="A13" s="23" t="s">
        <v>51</v>
      </c>
      <c r="B13" s="24"/>
      <c r="D13" s="23" t="s">
        <v>53</v>
      </c>
      <c r="E13" s="24"/>
      <c r="G13" s="23"/>
      <c r="H13" s="24"/>
      <c r="J13" s="23"/>
      <c r="K13" s="24"/>
      <c r="M13" s="23"/>
      <c r="N13" s="24"/>
      <c r="P13" s="23"/>
      <c r="Q13" s="24"/>
    </row>
    <row r="15" spans="1:17">
      <c r="A15" s="23"/>
      <c r="B15" s="24"/>
      <c r="D15" s="23"/>
      <c r="E15" s="24"/>
      <c r="G15" s="23"/>
      <c r="H15" s="24"/>
      <c r="J15" s="23"/>
      <c r="K15" s="24"/>
      <c r="M15" s="23"/>
      <c r="N15" s="24"/>
      <c r="P15" s="23"/>
      <c r="Q15" s="24"/>
    </row>
    <row r="16" spans="1:17">
      <c r="A16" s="22" t="s">
        <v>40</v>
      </c>
      <c r="B16" s="22" t="s">
        <v>41</v>
      </c>
      <c r="D16" s="22" t="s">
        <v>40</v>
      </c>
      <c r="E16" s="22" t="s">
        <v>41</v>
      </c>
      <c r="G16" s="22" t="s">
        <v>40</v>
      </c>
      <c r="H16" s="22" t="s">
        <v>41</v>
      </c>
      <c r="J16" s="22" t="s">
        <v>40</v>
      </c>
      <c r="K16" s="22" t="s">
        <v>41</v>
      </c>
      <c r="M16" s="22" t="s">
        <v>40</v>
      </c>
      <c r="N16" s="22" t="s">
        <v>41</v>
      </c>
      <c r="P16" s="22" t="s">
        <v>40</v>
      </c>
      <c r="Q16" s="22" t="s">
        <v>41</v>
      </c>
    </row>
    <row r="17" spans="1:17">
      <c r="A17" s="21"/>
      <c r="B17" s="21"/>
      <c r="D17" s="21"/>
      <c r="E17" s="21"/>
      <c r="G17" s="21"/>
      <c r="H17" s="21"/>
      <c r="J17" s="21"/>
      <c r="K17" s="21"/>
      <c r="M17" s="21"/>
      <c r="N17" s="21"/>
      <c r="P17" s="21"/>
      <c r="Q17" s="21"/>
    </row>
    <row r="18" spans="1:17">
      <c r="A18" s="21"/>
      <c r="B18" s="21"/>
      <c r="D18" s="21"/>
      <c r="E18" s="21"/>
      <c r="G18" s="21"/>
      <c r="H18" s="21"/>
      <c r="J18" s="21"/>
      <c r="K18" s="21"/>
      <c r="M18" s="21"/>
      <c r="N18" s="21"/>
      <c r="P18" s="21"/>
      <c r="Q18" s="21"/>
    </row>
    <row r="19" spans="1:17">
      <c r="A19" s="21"/>
      <c r="B19" s="21"/>
      <c r="D19" s="21"/>
      <c r="E19" s="21"/>
      <c r="G19" s="21"/>
      <c r="H19" s="21"/>
      <c r="J19" s="21"/>
      <c r="K19" s="21"/>
      <c r="M19" s="21"/>
      <c r="N19" s="21"/>
      <c r="P19" s="21"/>
      <c r="Q19" s="21"/>
    </row>
    <row r="20" spans="1:17">
      <c r="A20" s="23"/>
      <c r="B20" s="24"/>
      <c r="D20" s="23"/>
      <c r="E20" s="24"/>
      <c r="G20" s="23"/>
      <c r="H20" s="24"/>
      <c r="J20" s="23"/>
      <c r="K20" s="24"/>
      <c r="M20" s="23"/>
      <c r="N20" s="24"/>
      <c r="P20" s="23"/>
      <c r="Q20" s="24"/>
    </row>
    <row r="22" spans="1:17">
      <c r="A22" s="23"/>
      <c r="B22" s="24"/>
      <c r="D22" s="23"/>
      <c r="E22" s="24"/>
      <c r="G22" s="23"/>
      <c r="H22" s="24"/>
      <c r="J22" s="23"/>
      <c r="K22" s="24"/>
      <c r="M22" s="23"/>
      <c r="N22" s="24"/>
    </row>
    <row r="23" spans="1:17">
      <c r="A23" s="22" t="s">
        <v>40</v>
      </c>
      <c r="B23" s="22" t="s">
        <v>41</v>
      </c>
      <c r="D23" s="22" t="s">
        <v>40</v>
      </c>
      <c r="E23" s="22" t="s">
        <v>41</v>
      </c>
      <c r="G23" s="22" t="s">
        <v>40</v>
      </c>
      <c r="H23" s="22" t="s">
        <v>41</v>
      </c>
      <c r="J23" s="22" t="s">
        <v>40</v>
      </c>
      <c r="K23" s="22" t="s">
        <v>41</v>
      </c>
      <c r="M23" s="22" t="s">
        <v>40</v>
      </c>
      <c r="N23" s="22" t="s">
        <v>41</v>
      </c>
    </row>
    <row r="24" spans="1:17">
      <c r="A24" s="21"/>
      <c r="B24" s="21"/>
      <c r="D24" s="21"/>
      <c r="E24" s="21"/>
      <c r="G24" s="21"/>
      <c r="H24" s="21"/>
      <c r="J24" s="21"/>
      <c r="K24" s="21"/>
      <c r="M24" s="21"/>
      <c r="N24" s="21"/>
    </row>
    <row r="25" spans="1:17">
      <c r="A25" s="21"/>
      <c r="B25" s="21"/>
      <c r="D25" s="21"/>
      <c r="E25" s="21"/>
      <c r="G25" s="21"/>
      <c r="H25" s="21"/>
      <c r="J25" s="21"/>
      <c r="K25" s="21"/>
      <c r="M25" s="21"/>
      <c r="N25" s="21"/>
    </row>
    <row r="26" spans="1:17">
      <c r="A26" s="21"/>
      <c r="B26" s="21"/>
      <c r="D26" s="21"/>
      <c r="E26" s="21"/>
      <c r="G26" s="21"/>
      <c r="H26" s="21"/>
      <c r="J26" s="21"/>
      <c r="K26" s="21"/>
      <c r="M26" s="21"/>
      <c r="N26" s="21"/>
    </row>
    <row r="27" spans="1:17">
      <c r="A27" s="23"/>
      <c r="B27" s="24"/>
      <c r="D27" s="23"/>
      <c r="E27" s="24"/>
      <c r="G27" s="23"/>
      <c r="H27" s="24"/>
      <c r="J27" s="23"/>
      <c r="K27" s="24"/>
      <c r="M27" s="23"/>
      <c r="N27" s="24"/>
    </row>
  </sheetData>
  <mergeCells count="46">
    <mergeCell ref="J20:K20"/>
    <mergeCell ref="J27:K27"/>
    <mergeCell ref="M27:N27"/>
    <mergeCell ref="M20:N20"/>
    <mergeCell ref="P20:Q20"/>
    <mergeCell ref="A20:B20"/>
    <mergeCell ref="A27:B27"/>
    <mergeCell ref="D20:E20"/>
    <mergeCell ref="D27:E27"/>
    <mergeCell ref="G27:H27"/>
    <mergeCell ref="G20:H20"/>
    <mergeCell ref="P6:Q6"/>
    <mergeCell ref="A13:B13"/>
    <mergeCell ref="D13:E13"/>
    <mergeCell ref="G13:H13"/>
    <mergeCell ref="J13:K13"/>
    <mergeCell ref="M13:N13"/>
    <mergeCell ref="P13:Q13"/>
    <mergeCell ref="A22:B22"/>
    <mergeCell ref="D22:E22"/>
    <mergeCell ref="G22:H22"/>
    <mergeCell ref="J22:K22"/>
    <mergeCell ref="M22:N22"/>
    <mergeCell ref="A6:B6"/>
    <mergeCell ref="D6:E6"/>
    <mergeCell ref="G6:H6"/>
    <mergeCell ref="J6:K6"/>
    <mergeCell ref="M6:N6"/>
    <mergeCell ref="A15:B15"/>
    <mergeCell ref="D15:E15"/>
    <mergeCell ref="G15:H15"/>
    <mergeCell ref="J15:K15"/>
    <mergeCell ref="M15:N15"/>
    <mergeCell ref="P15:Q15"/>
    <mergeCell ref="A8:B8"/>
    <mergeCell ref="D8:E8"/>
    <mergeCell ref="G8:H8"/>
    <mergeCell ref="J8:K8"/>
    <mergeCell ref="M8:N8"/>
    <mergeCell ref="P8:Q8"/>
    <mergeCell ref="A1:B1"/>
    <mergeCell ref="D1:E1"/>
    <mergeCell ref="G1:H1"/>
    <mergeCell ref="J1:K1"/>
    <mergeCell ref="M1:N1"/>
    <mergeCell ref="P1:Q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LIBRO DIARIO</vt:lpstr>
      <vt:lpstr>LIBRO MAYOR</vt:lpstr>
      <vt:lpstr>BALANCES Y SALDOS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Tomás Girón</dc:creator>
  <cp:lastModifiedBy>Tomás Girón</cp:lastModifiedBy>
  <dcterms:created xsi:type="dcterms:W3CDTF">2020-10-07T22:12:33Z</dcterms:created>
  <dcterms:modified xsi:type="dcterms:W3CDTF">2020-10-07T23:56:53Z</dcterms:modified>
</cp:coreProperties>
</file>