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s077\Desktop\"/>
    </mc:Choice>
  </mc:AlternateContent>
  <xr:revisionPtr revIDLastSave="0" documentId="13_ncr:1_{D6C0DBF0-B63D-44BD-934D-104CC4EA4532}" xr6:coauthVersionLast="47" xr6:coauthVersionMax="47" xr10:uidLastSave="{00000000-0000-0000-0000-000000000000}"/>
  <workbookProtection workbookAlgorithmName="SHA-512" workbookHashValue="yx5KT4qQO3AbMKd2bhSYynWRTeX4q3NlYsfYnxbd3nvg17HbjWpZFXkpDW4MflZ6zgGvtnyEuOz+4oA+Zsbr7g==" workbookSaltValue="mE7pwrH15Wg3X8BDWqcXlA==" workbookSpinCount="100000" lockStructure="1"/>
  <bookViews>
    <workbookView xWindow="-108" yWindow="-108" windowWidth="23256" windowHeight="12576" xr2:uid="{00000000-000D-0000-FFFF-FFFF00000000}"/>
  </bookViews>
  <sheets>
    <sheet name="compare" sheetId="2" r:id="rId1"/>
    <sheet name="ST_Data" sheetId="1" state="hidden" r:id="rId2"/>
    <sheet name="AOE_Data" sheetId="4" state="hidden" r:id="rId3"/>
    <sheet name="Cleave_Data" sheetId="5" state="hidden" r:id="rId4"/>
    <sheet name="calculations" sheetId="3" state="hidden" r:id="rId5"/>
  </sheets>
  <definedNames>
    <definedName name="_xlnm._FilterDatabase" localSheetId="1" hidden="1">ST_Data!$A$1:$G$311</definedName>
    <definedName name="ilvl_list">calculations!$C$2:$C$7</definedName>
    <definedName name="trinket_list">calculations!$A$2:$A$14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O5" i="3"/>
  <c r="O4" i="3"/>
  <c r="O3" i="3"/>
  <c r="O2" i="3"/>
  <c r="M2" i="3"/>
  <c r="M6" i="3"/>
  <c r="M5" i="3"/>
  <c r="M4" i="3"/>
  <c r="M3" i="3"/>
  <c r="I4" i="3"/>
  <c r="J4" i="3" s="1"/>
  <c r="F4" i="3"/>
  <c r="G4" i="3" s="1"/>
  <c r="F3" i="3"/>
  <c r="G3" i="3" s="1"/>
  <c r="I3" i="3"/>
  <c r="J3" i="3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" i="1"/>
  <c r="O8" i="3" l="1"/>
  <c r="K14" i="2" s="1"/>
  <c r="M8" i="3"/>
  <c r="H14" i="2" s="1"/>
  <c r="G7" i="3"/>
  <c r="B14" i="2" s="1"/>
  <c r="G8" i="3"/>
  <c r="B15" i="2" s="1"/>
  <c r="G10" i="3" l="1"/>
  <c r="B17" i="2" s="1"/>
  <c r="G9" i="3"/>
  <c r="B16" i="2" s="1"/>
</calcChain>
</file>

<file path=xl/sharedStrings.xml><?xml version="1.0" encoding="utf-8"?>
<sst xmlns="http://schemas.openxmlformats.org/spreadsheetml/2006/main" count="1024" uniqueCount="56">
  <si>
    <t>trinket1_name</t>
  </si>
  <si>
    <t>trinket1_ilvl</t>
  </si>
  <si>
    <t>trinket2_name</t>
  </si>
  <si>
    <t>trinket2_ilvl</t>
  </si>
  <si>
    <t>rdps</t>
  </si>
  <si>
    <t>pdps</t>
  </si>
  <si>
    <t>irideus_fragment</t>
  </si>
  <si>
    <t>vessel_of_searing_shadow</t>
  </si>
  <si>
    <t>rotcrusted_voodoo_doll</t>
  </si>
  <si>
    <t>igneous_flowstone</t>
  </si>
  <si>
    <t>idol_of_pure_decay</t>
  </si>
  <si>
    <t>beacon_to_the_beyond</t>
  </si>
  <si>
    <t>neltharions_call_to_chaos</t>
  </si>
  <si>
    <t>ominous_chromatic_essence</t>
  </si>
  <si>
    <t>naraxas_spiked_tongue</t>
  </si>
  <si>
    <t>alacritous_alchemist_stone</t>
  </si>
  <si>
    <t>idol_of_the_earth_warder</t>
  </si>
  <si>
    <t>mirror_of_fractured_tomorrows</t>
  </si>
  <si>
    <t>spoils_of_neltharus</t>
  </si>
  <si>
    <t>rdps from top</t>
  </si>
  <si>
    <t>rdps % from top</t>
  </si>
  <si>
    <t>Current Gear</t>
  </si>
  <si>
    <t>Trinket 1</t>
  </si>
  <si>
    <t>ilvl</t>
  </si>
  <si>
    <t>Trinket 2</t>
  </si>
  <si>
    <t>Compare</t>
  </si>
  <si>
    <t>Trink_combined</t>
  </si>
  <si>
    <t>Trink List Names</t>
  </si>
  <si>
    <t>Calculations</t>
  </si>
  <si>
    <t>Current</t>
  </si>
  <si>
    <t>Combo 1</t>
  </si>
  <si>
    <t>Combo 2</t>
  </si>
  <si>
    <t>Trink Concat</t>
  </si>
  <si>
    <t>New rDPS</t>
  </si>
  <si>
    <t>Current rDPS</t>
  </si>
  <si>
    <t>rdps difference Current to New</t>
  </si>
  <si>
    <t>rdps % difference Current to New</t>
  </si>
  <si>
    <t>NEW Combo</t>
  </si>
  <si>
    <t>Fight Type</t>
  </si>
  <si>
    <t>Single Target</t>
  </si>
  <si>
    <t>Compare Gear</t>
  </si>
  <si>
    <t>Difference</t>
  </si>
  <si>
    <t>rdps % difference</t>
  </si>
  <si>
    <t>Item 1</t>
  </si>
  <si>
    <t>Int</t>
  </si>
  <si>
    <t>Mastery</t>
  </si>
  <si>
    <t>Crit</t>
  </si>
  <si>
    <t>Haste</t>
  </si>
  <si>
    <t>Verse</t>
  </si>
  <si>
    <t>Item 2</t>
  </si>
  <si>
    <t>Total</t>
  </si>
  <si>
    <t>Weighted Score</t>
  </si>
  <si>
    <t>Enter Stats</t>
  </si>
  <si>
    <t>Trinket Sims</t>
  </si>
  <si>
    <t>Item Stat Weight Scores</t>
  </si>
  <si>
    <t>Stat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</si>
</sst>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10" fontId="0" fillId="0" borderId="0" xfId="0" applyNumberFormat="1"/>
    <xf numFmtId="2" fontId="0" fillId="0" borderId="0" xfId="0" applyNumberFormat="1"/>
    <xf numFmtId="0" fontId="18" fillId="0" borderId="0" xfId="0" applyFont="1"/>
    <xf numFmtId="0" fontId="0" fillId="33" borderId="0" xfId="0" applyFill="1"/>
    <xf numFmtId="0" fontId="0" fillId="35" borderId="0" xfId="0" applyFill="1"/>
    <xf numFmtId="0" fontId="0" fillId="0" borderId="10" xfId="0" applyBorder="1"/>
    <xf numFmtId="0" fontId="19" fillId="0" borderId="0" xfId="0" applyFont="1"/>
    <xf numFmtId="2" fontId="0" fillId="35" borderId="0" xfId="0" applyNumberFormat="1" applyFill="1"/>
    <xf numFmtId="10" fontId="0" fillId="35" borderId="0" xfId="0" applyNumberFormat="1" applyFill="1"/>
    <xf numFmtId="0" fontId="0" fillId="35" borderId="10" xfId="0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5" borderId="18" xfId="0" applyFill="1" applyBorder="1"/>
    <xf numFmtId="0" fontId="0" fillId="0" borderId="17" xfId="0" applyBorder="1" applyAlignment="1">
      <alignment horizontal="left"/>
    </xf>
    <xf numFmtId="0" fontId="19" fillId="0" borderId="18" xfId="0" applyFont="1" applyBorder="1"/>
    <xf numFmtId="0" fontId="18" fillId="34" borderId="12" xfId="0" applyFont="1" applyFill="1" applyBorder="1"/>
    <xf numFmtId="0" fontId="0" fillId="0" borderId="12" xfId="0" applyBorder="1"/>
    <xf numFmtId="0" fontId="0" fillId="0" borderId="31" xfId="0" applyBorder="1"/>
    <xf numFmtId="0" fontId="0" fillId="0" borderId="11" xfId="0" applyBorder="1" applyAlignment="1">
      <alignment horizontal="left"/>
    </xf>
    <xf numFmtId="0" fontId="18" fillId="36" borderId="28" xfId="0" applyFont="1" applyFill="1" applyBorder="1"/>
    <xf numFmtId="0" fontId="18" fillId="36" borderId="12" xfId="0" applyFont="1" applyFill="1" applyBorder="1" applyAlignment="1">
      <alignment horizontal="left"/>
    </xf>
    <xf numFmtId="0" fontId="18" fillId="36" borderId="12" xfId="0" applyFont="1" applyFill="1" applyBorder="1"/>
    <xf numFmtId="0" fontId="18" fillId="37" borderId="12" xfId="0" applyFont="1" applyFill="1" applyBorder="1"/>
    <xf numFmtId="0" fontId="0" fillId="0" borderId="32" xfId="0" applyBorder="1" applyAlignment="1">
      <alignment horizontal="left"/>
    </xf>
    <xf numFmtId="0" fontId="18" fillId="37" borderId="12" xfId="0" applyFont="1" applyFill="1" applyBorder="1" applyAlignment="1">
      <alignment horizontal="left"/>
    </xf>
    <xf numFmtId="0" fontId="19" fillId="0" borderId="31" xfId="0" applyFont="1" applyBorder="1"/>
    <xf numFmtId="0" fontId="19" fillId="0" borderId="11" xfId="0" applyFon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7" xfId="0" applyBorder="1"/>
    <xf numFmtId="4" fontId="0" fillId="0" borderId="10" xfId="0" applyNumberFormat="1" applyBorder="1"/>
    <xf numFmtId="2" fontId="0" fillId="0" borderId="10" xfId="0" applyNumberFormat="1" applyBorder="1"/>
    <xf numFmtId="10" fontId="0" fillId="0" borderId="21" xfId="0" applyNumberFormat="1" applyBorder="1"/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4" borderId="28" xfId="0" applyFont="1" applyFill="1" applyBorder="1" applyAlignment="1">
      <alignment horizontal="center"/>
    </xf>
    <xf numFmtId="0" fontId="18" fillId="34" borderId="29" xfId="0" applyFont="1" applyFill="1" applyBorder="1" applyAlignment="1">
      <alignment horizontal="center"/>
    </xf>
    <xf numFmtId="0" fontId="18" fillId="34" borderId="30" xfId="0" applyFont="1" applyFill="1" applyBorder="1" applyAlignment="1">
      <alignment horizontal="center"/>
    </xf>
    <xf numFmtId="0" fontId="18" fillId="39" borderId="13" xfId="0" applyFont="1" applyFill="1" applyBorder="1" applyAlignment="1">
      <alignment horizontal="center"/>
    </xf>
    <xf numFmtId="0" fontId="18" fillId="39" borderId="14" xfId="0" applyFont="1" applyFill="1" applyBorder="1" applyAlignment="1">
      <alignment horizontal="center"/>
    </xf>
    <xf numFmtId="0" fontId="18" fillId="39" borderId="15" xfId="0" applyFont="1" applyFill="1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38" borderId="2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7"/>
  <sheetViews>
    <sheetView showGridLines="0" tabSelected="1" topLeftCell="A2" workbookViewId="0">
      <selection activeCell="D14" sqref="D14"/>
    </sheetView>
  </sheetViews>
  <sheetFormatPr defaultRowHeight="14.4" x14ac:dyDescent="0.3"/>
  <cols>
    <col min="1" max="1" width="27.77734375" customWidth="1"/>
    <col min="2" max="2" width="11.33203125" bestFit="1" customWidth="1"/>
    <col min="4" max="4" width="27.77734375" customWidth="1"/>
    <col min="5" max="5" width="11.33203125" customWidth="1"/>
    <col min="7" max="7" width="13.88671875" bestFit="1" customWidth="1"/>
    <col min="8" max="8" width="13.77734375" customWidth="1"/>
    <col min="10" max="10" width="13.88671875" bestFit="1" customWidth="1"/>
    <col min="11" max="11" width="13.77734375" customWidth="1"/>
  </cols>
  <sheetData>
    <row r="2" spans="1:14" ht="15" thickBot="1" x14ac:dyDescent="0.35"/>
    <row r="3" spans="1:14" ht="15" thickBot="1" x14ac:dyDescent="0.35">
      <c r="A3" s="23" t="s">
        <v>38</v>
      </c>
      <c r="B3" s="24" t="s">
        <v>39</v>
      </c>
    </row>
    <row r="4" spans="1:14" ht="15" thickBot="1" x14ac:dyDescent="0.35"/>
    <row r="5" spans="1:14" ht="15" thickBot="1" x14ac:dyDescent="0.35">
      <c r="A5" s="43" t="s">
        <v>53</v>
      </c>
      <c r="B5" s="44"/>
      <c r="C5" s="44"/>
      <c r="D5" s="44"/>
      <c r="E5" s="45"/>
      <c r="F5" s="3"/>
      <c r="G5" s="46" t="s">
        <v>54</v>
      </c>
      <c r="H5" s="47"/>
      <c r="I5" s="47"/>
      <c r="J5" s="47"/>
      <c r="K5" s="48"/>
    </row>
    <row r="6" spans="1:14" ht="15" thickBot="1" x14ac:dyDescent="0.35">
      <c r="A6" s="41" t="s">
        <v>21</v>
      </c>
      <c r="B6" s="42"/>
      <c r="D6" s="3" t="s">
        <v>25</v>
      </c>
      <c r="E6" s="12"/>
      <c r="G6" s="15"/>
      <c r="K6" s="12"/>
    </row>
    <row r="7" spans="1:14" ht="15" thickBot="1" x14ac:dyDescent="0.35">
      <c r="A7" s="27" t="s">
        <v>22</v>
      </c>
      <c r="B7" s="28" t="s">
        <v>23</v>
      </c>
      <c r="D7" s="30" t="s">
        <v>22</v>
      </c>
      <c r="E7" s="32" t="s">
        <v>23</v>
      </c>
      <c r="G7" s="29" t="s">
        <v>43</v>
      </c>
      <c r="H7" t="s">
        <v>52</v>
      </c>
      <c r="J7" s="30" t="s">
        <v>49</v>
      </c>
      <c r="K7" s="12" t="s">
        <v>52</v>
      </c>
      <c r="M7" s="49" t="s">
        <v>55</v>
      </c>
      <c r="N7" s="50"/>
    </row>
    <row r="8" spans="1:14" x14ac:dyDescent="0.3">
      <c r="A8" s="25" t="s">
        <v>6</v>
      </c>
      <c r="B8" s="26">
        <v>447</v>
      </c>
      <c r="D8" s="11" t="s">
        <v>13</v>
      </c>
      <c r="E8" s="31">
        <v>447</v>
      </c>
      <c r="G8" s="33" t="s">
        <v>44</v>
      </c>
      <c r="H8" s="6"/>
      <c r="J8" s="34" t="s">
        <v>44</v>
      </c>
      <c r="K8" s="14"/>
      <c r="M8" s="22" t="s">
        <v>44</v>
      </c>
      <c r="N8" s="14">
        <v>9.7560000000000002</v>
      </c>
    </row>
    <row r="9" spans="1:14" ht="15" thickBot="1" x14ac:dyDescent="0.35">
      <c r="A9" s="15"/>
      <c r="E9" s="21"/>
      <c r="G9" s="13" t="s">
        <v>45</v>
      </c>
      <c r="H9" s="6"/>
      <c r="J9" s="6" t="s">
        <v>45</v>
      </c>
      <c r="K9" s="14"/>
      <c r="M9" s="13" t="s">
        <v>45</v>
      </c>
      <c r="N9" s="14">
        <v>3.2850000000000001</v>
      </c>
    </row>
    <row r="10" spans="1:14" ht="15" thickBot="1" x14ac:dyDescent="0.35">
      <c r="A10" s="29" t="s">
        <v>24</v>
      </c>
      <c r="B10" s="28" t="s">
        <v>23</v>
      </c>
      <c r="D10" s="30" t="s">
        <v>24</v>
      </c>
      <c r="E10" s="32" t="s">
        <v>23</v>
      </c>
      <c r="G10" s="20" t="s">
        <v>46</v>
      </c>
      <c r="H10" s="6"/>
      <c r="J10" s="10" t="s">
        <v>46</v>
      </c>
      <c r="K10" s="14"/>
      <c r="M10" s="13" t="s">
        <v>46</v>
      </c>
      <c r="N10" s="14">
        <v>2.5249999999999999</v>
      </c>
    </row>
    <row r="11" spans="1:14" x14ac:dyDescent="0.3">
      <c r="A11" s="25" t="s">
        <v>8</v>
      </c>
      <c r="B11" s="26">
        <v>447</v>
      </c>
      <c r="D11" s="11" t="s">
        <v>7</v>
      </c>
      <c r="E11" s="31">
        <v>441</v>
      </c>
      <c r="G11" s="13" t="s">
        <v>47</v>
      </c>
      <c r="H11" s="6"/>
      <c r="J11" s="6" t="s">
        <v>47</v>
      </c>
      <c r="K11" s="14"/>
      <c r="M11" s="13" t="s">
        <v>47</v>
      </c>
      <c r="N11" s="14">
        <v>2.544</v>
      </c>
    </row>
    <row r="12" spans="1:14" ht="15" thickBot="1" x14ac:dyDescent="0.35">
      <c r="A12" s="15"/>
      <c r="E12" s="12"/>
      <c r="G12" s="13" t="s">
        <v>48</v>
      </c>
      <c r="H12" s="6"/>
      <c r="J12" s="6" t="s">
        <v>48</v>
      </c>
      <c r="K12" s="14"/>
      <c r="M12" s="16" t="s">
        <v>48</v>
      </c>
      <c r="N12" s="37">
        <v>1.478</v>
      </c>
    </row>
    <row r="13" spans="1:14" x14ac:dyDescent="0.3">
      <c r="A13" s="15"/>
      <c r="E13" s="12"/>
      <c r="G13" s="15"/>
      <c r="K13" s="12"/>
    </row>
    <row r="14" spans="1:14" x14ac:dyDescent="0.3">
      <c r="A14" s="35" t="s">
        <v>34</v>
      </c>
      <c r="B14" s="38">
        <f>IF(OR(calculations!$G$7="", $B$3=""),"",IF($B3="Single Target",calculations!$G$7))</f>
        <v>177800.98452837599</v>
      </c>
      <c r="E14" s="12"/>
      <c r="G14" s="15" t="s">
        <v>51</v>
      </c>
      <c r="H14">
        <f>calculations!$M$8</f>
        <v>0</v>
      </c>
      <c r="J14" t="s">
        <v>51</v>
      </c>
      <c r="K14" s="12">
        <f>calculations!$O$8</f>
        <v>0</v>
      </c>
    </row>
    <row r="15" spans="1:14" x14ac:dyDescent="0.3">
      <c r="A15" s="35" t="s">
        <v>33</v>
      </c>
      <c r="B15" s="38">
        <f>IF(OR(calculations!$G$8="", $B$3=""), "", calculations!$G$8)</f>
        <v>175160.86474540699</v>
      </c>
      <c r="E15" s="12"/>
      <c r="G15" s="15"/>
      <c r="K15" s="12"/>
    </row>
    <row r="16" spans="1:14" x14ac:dyDescent="0.3">
      <c r="A16" s="35" t="s">
        <v>35</v>
      </c>
      <c r="B16" s="39">
        <f>IF(OR($B$3="",calculations!$G$9=""), "", calculations!$G$9)</f>
        <v>-2640.1197829690063</v>
      </c>
      <c r="E16" s="12"/>
      <c r="G16" s="15"/>
      <c r="K16" s="12"/>
    </row>
    <row r="17" spans="1:11" ht="15" thickBot="1" x14ac:dyDescent="0.35">
      <c r="A17" s="36" t="s">
        <v>36</v>
      </c>
      <c r="B17" s="40">
        <f>IF(OR($B$3="", calculations!$G$10=""), "", calculations!$G$10)</f>
        <v>-1.4959802530505991E-2</v>
      </c>
      <c r="C17" s="17"/>
      <c r="D17" s="17"/>
      <c r="E17" s="18"/>
      <c r="G17" s="19"/>
      <c r="H17" s="17"/>
      <c r="I17" s="17"/>
      <c r="J17" s="17"/>
      <c r="K17" s="18"/>
    </row>
  </sheetData>
  <sheetProtection algorithmName="SHA-512" hashValue="pIwuAUvylt1AdrwUPM8d3VLOM8oxQ6GpsfA9GdhePqXXqCy/uZCWhqSLw856bGef/yWU4nCYjVn8rgY1xaPcRg==" saltValue="deJ/prMrzkRnqwnhYelyEw==" spinCount="100000" sheet="1" objects="1" scenarios="1"/>
  <protectedRanges>
    <protectedRange sqref="B3 B8 A8 A11:B11 D8:E8 D11:E11 H8:H12 K8:K12" name="Compare"/>
  </protectedRanges>
  <mergeCells count="4">
    <mergeCell ref="A6:B6"/>
    <mergeCell ref="A5:E5"/>
    <mergeCell ref="G5:K5"/>
    <mergeCell ref="M7:N7"/>
  </mergeCells>
  <conditionalFormatting sqref="B16">
    <cfRule type="cellIs" dxfId="1" priority="2" operator="lessThan">
      <formula>0</formula>
    </cfRule>
  </conditionalFormatting>
  <conditionalFormatting sqref="B17">
    <cfRule type="cellIs" dxfId="0" priority="1" operator="lessThan">
      <formula>0</formula>
    </cfRule>
  </conditionalFormatting>
  <dataValidations count="3">
    <dataValidation type="list" allowBlank="1" showInputMessage="1" showErrorMessage="1" sqref="A8 A11 D8 D11" xr:uid="{00000000-0002-0000-0000-000000000000}">
      <formula1>trinket_list</formula1>
    </dataValidation>
    <dataValidation type="list" allowBlank="1" showInputMessage="1" showErrorMessage="1" sqref="B8 B11 E8 E11" xr:uid="{00000000-0002-0000-0000-000001000000}">
      <formula1>ilvl_list</formula1>
    </dataValidation>
    <dataValidation type="list" allowBlank="1" showInputMessage="1" showErrorMessage="1" sqref="B3" xr:uid="{00000000-0002-0000-0000-000002000000}">
      <formula1>"Single Target, AOE (Coming Soon), Cleave(Coming Soon)"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1"/>
  <sheetViews>
    <sheetView zoomScaleNormal="100" workbookViewId="0">
      <selection activeCell="D318" sqref="D318"/>
    </sheetView>
  </sheetViews>
  <sheetFormatPr defaultRowHeight="14.4" x14ac:dyDescent="0.3"/>
  <cols>
    <col min="1" max="1" width="61.5546875" bestFit="1" customWidth="1"/>
    <col min="2" max="2" width="25" bestFit="1" customWidth="1"/>
    <col min="3" max="3" width="10.5546875" bestFit="1" customWidth="1"/>
    <col min="4" max="4" width="28" bestFit="1" customWidth="1"/>
    <col min="5" max="5" width="10.5546875" bestFit="1" customWidth="1"/>
    <col min="8" max="8" width="12.109375" hidden="1" customWidth="1"/>
    <col min="9" max="9" width="14.109375" hidden="1" customWidth="1"/>
  </cols>
  <sheetData>
    <row r="1" spans="1:10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20</v>
      </c>
    </row>
    <row r="2" spans="1:10" x14ac:dyDescent="0.3">
      <c r="A2" s="5" t="str">
        <f>_xlfn.CONCAT($B2&amp;"_"&amp;$C2&amp;"_"&amp;$D2&amp;"_"&amp;$E2)</f>
        <v>irideus_fragment_447_vessel_of_searing_shadow_447</v>
      </c>
      <c r="B2" t="s">
        <v>6</v>
      </c>
      <c r="C2">
        <v>447</v>
      </c>
      <c r="D2" t="s">
        <v>7</v>
      </c>
      <c r="E2">
        <v>447</v>
      </c>
      <c r="F2">
        <v>177939.005756742</v>
      </c>
      <c r="G2">
        <v>42561.505868184497</v>
      </c>
      <c r="H2" s="5"/>
      <c r="I2" s="5"/>
      <c r="J2" s="5"/>
    </row>
    <row r="3" spans="1:10" x14ac:dyDescent="0.3">
      <c r="A3" s="5" t="str">
        <f t="shared" ref="A3:A66" si="0">_xlfn.CONCAT($B3&amp;"_"&amp;$C3&amp;"_"&amp;$D3&amp;"_"&amp;$E3)</f>
        <v>rotcrusted_voodoo_doll_447_irideus_fragment_447</v>
      </c>
      <c r="B3" t="s">
        <v>8</v>
      </c>
      <c r="C3">
        <v>447</v>
      </c>
      <c r="D3" t="s">
        <v>6</v>
      </c>
      <c r="E3">
        <v>447</v>
      </c>
      <c r="F3">
        <v>177800.98452837599</v>
      </c>
      <c r="G3">
        <v>42597.389737654797</v>
      </c>
      <c r="H3" s="8">
        <f>$F3-$F$2</f>
        <v>-138.02122836600756</v>
      </c>
      <c r="I3" s="9">
        <f>(($F3-$F$2)/(($F$2+$F3)/2))</f>
        <v>-7.7596689793231564E-4</v>
      </c>
      <c r="J3" s="5"/>
    </row>
    <row r="4" spans="1:10" x14ac:dyDescent="0.3">
      <c r="A4" s="5" t="str">
        <f t="shared" si="0"/>
        <v>rotcrusted_voodoo_doll_447_irideus_fragment_441</v>
      </c>
      <c r="B4" t="s">
        <v>8</v>
      </c>
      <c r="C4">
        <v>447</v>
      </c>
      <c r="D4" t="s">
        <v>6</v>
      </c>
      <c r="E4">
        <v>441</v>
      </c>
      <c r="F4">
        <v>177412.154505185</v>
      </c>
      <c r="G4">
        <v>42512.851796504699</v>
      </c>
      <c r="H4" s="8">
        <f t="shared" ref="H4:H67" si="1">$F4-$F$2</f>
        <v>-526.85125155700371</v>
      </c>
      <c r="I4" s="9">
        <f t="shared" ref="I4:I67" si="2">(($F4-$F$2)/(($F$2+$F4)/2))</f>
        <v>-2.9652428947673343E-3</v>
      </c>
      <c r="J4" s="5"/>
    </row>
    <row r="5" spans="1:10" x14ac:dyDescent="0.3">
      <c r="A5" s="5" t="str">
        <f t="shared" si="0"/>
        <v>irideus_fragment_441_vessel_of_searing_shadow_447</v>
      </c>
      <c r="B5" t="s">
        <v>6</v>
      </c>
      <c r="C5">
        <v>441</v>
      </c>
      <c r="D5" t="s">
        <v>7</v>
      </c>
      <c r="E5">
        <v>447</v>
      </c>
      <c r="F5">
        <v>177408.938404038</v>
      </c>
      <c r="G5">
        <v>42467.767611380099</v>
      </c>
      <c r="H5" s="8">
        <f t="shared" si="1"/>
        <v>-530.06735270400532</v>
      </c>
      <c r="I5" s="9">
        <f t="shared" si="2"/>
        <v>-2.9833708702373812E-3</v>
      </c>
      <c r="J5" s="5"/>
    </row>
    <row r="6" spans="1:10" x14ac:dyDescent="0.3">
      <c r="A6" s="5" t="str">
        <f t="shared" si="0"/>
        <v>rotcrusted_voodoo_doll_447_vessel_of_searing_shadow_447</v>
      </c>
      <c r="B6" t="s">
        <v>8</v>
      </c>
      <c r="C6">
        <v>447</v>
      </c>
      <c r="D6" t="s">
        <v>7</v>
      </c>
      <c r="E6">
        <v>447</v>
      </c>
      <c r="F6">
        <v>177323.45030523901</v>
      </c>
      <c r="G6">
        <v>45776.329075111498</v>
      </c>
      <c r="H6" s="8">
        <f t="shared" si="1"/>
        <v>-615.5554515029944</v>
      </c>
      <c r="I6" s="9">
        <f t="shared" si="2"/>
        <v>-3.4653560543735093E-3</v>
      </c>
      <c r="J6" s="5"/>
    </row>
    <row r="7" spans="1:10" x14ac:dyDescent="0.3">
      <c r="A7" s="5" t="str">
        <f t="shared" si="0"/>
        <v>irideus_fragment_447_vessel_of_searing_shadow_441</v>
      </c>
      <c r="B7" t="s">
        <v>6</v>
      </c>
      <c r="C7">
        <v>447</v>
      </c>
      <c r="D7" t="s">
        <v>7</v>
      </c>
      <c r="E7">
        <v>441</v>
      </c>
      <c r="F7">
        <v>177282.219405043</v>
      </c>
      <c r="G7">
        <v>42291.184946933899</v>
      </c>
      <c r="H7" s="8">
        <f t="shared" si="1"/>
        <v>-656.78635169900372</v>
      </c>
      <c r="I7" s="9">
        <f t="shared" si="2"/>
        <v>-3.6979003796852017E-3</v>
      </c>
      <c r="J7" s="5"/>
    </row>
    <row r="8" spans="1:10" x14ac:dyDescent="0.3">
      <c r="A8" s="5" t="str">
        <f t="shared" si="0"/>
        <v>rotcrusted_voodoo_doll_441_irideus_fragment_447</v>
      </c>
      <c r="B8" t="s">
        <v>8</v>
      </c>
      <c r="C8">
        <v>441</v>
      </c>
      <c r="D8" t="s">
        <v>6</v>
      </c>
      <c r="E8">
        <v>447</v>
      </c>
      <c r="F8">
        <v>177139.39597422001</v>
      </c>
      <c r="G8">
        <v>42246.3654258022</v>
      </c>
      <c r="H8" s="8">
        <f t="shared" si="1"/>
        <v>-799.60978252199129</v>
      </c>
      <c r="I8" s="9">
        <f t="shared" si="2"/>
        <v>-4.5038491703465796E-3</v>
      </c>
      <c r="J8" s="5"/>
    </row>
    <row r="9" spans="1:10" x14ac:dyDescent="0.3">
      <c r="A9" s="5" t="str">
        <f t="shared" si="0"/>
        <v>irideus_fragment_447_igneous_flowstone_447</v>
      </c>
      <c r="B9" t="s">
        <v>6</v>
      </c>
      <c r="C9">
        <v>447</v>
      </c>
      <c r="D9" t="s">
        <v>9</v>
      </c>
      <c r="E9">
        <v>447</v>
      </c>
      <c r="F9">
        <v>177035.04425914399</v>
      </c>
      <c r="G9">
        <v>41666.577684344702</v>
      </c>
      <c r="H9" s="8">
        <f t="shared" si="1"/>
        <v>-903.96149759800755</v>
      </c>
      <c r="I9" s="9">
        <f t="shared" si="2"/>
        <v>-5.0931131307066137E-3</v>
      </c>
      <c r="J9" s="5"/>
    </row>
    <row r="10" spans="1:10" x14ac:dyDescent="0.3">
      <c r="A10" t="str">
        <f t="shared" si="0"/>
        <v>idol_of_pure_decay_447_irideus_fragment_447</v>
      </c>
      <c r="B10" t="s">
        <v>10</v>
      </c>
      <c r="C10">
        <v>447</v>
      </c>
      <c r="D10" t="s">
        <v>6</v>
      </c>
      <c r="E10">
        <v>447</v>
      </c>
      <c r="F10">
        <v>177023.49611277599</v>
      </c>
      <c r="G10">
        <v>41851.6897813713</v>
      </c>
      <c r="H10" s="2">
        <f t="shared" si="1"/>
        <v>-915.50964396601194</v>
      </c>
      <c r="I10" s="1">
        <f t="shared" si="2"/>
        <v>-5.1583456795813755E-3</v>
      </c>
    </row>
    <row r="11" spans="1:10" x14ac:dyDescent="0.3">
      <c r="A11" t="str">
        <f t="shared" si="0"/>
        <v>irideus_fragment_441_vessel_of_searing_shadow_441</v>
      </c>
      <c r="B11" t="s">
        <v>6</v>
      </c>
      <c r="C11">
        <v>441</v>
      </c>
      <c r="D11" t="s">
        <v>7</v>
      </c>
      <c r="E11">
        <v>441</v>
      </c>
      <c r="F11">
        <v>177009.77987663299</v>
      </c>
      <c r="G11">
        <v>42180.975915017298</v>
      </c>
      <c r="H11" s="2">
        <f t="shared" si="1"/>
        <v>-929.22588010900654</v>
      </c>
      <c r="I11" s="1">
        <f t="shared" si="2"/>
        <v>-5.2358307323175333E-3</v>
      </c>
    </row>
    <row r="12" spans="1:10" x14ac:dyDescent="0.3">
      <c r="A12" t="str">
        <f t="shared" si="0"/>
        <v>rotcrusted_voodoo_doll_447_vessel_of_searing_shadow_441</v>
      </c>
      <c r="B12" t="s">
        <v>8</v>
      </c>
      <c r="C12">
        <v>447</v>
      </c>
      <c r="D12" t="s">
        <v>7</v>
      </c>
      <c r="E12">
        <v>441</v>
      </c>
      <c r="F12">
        <v>176835.852952077</v>
      </c>
      <c r="G12">
        <v>45498.585441158801</v>
      </c>
      <c r="H12" s="2">
        <f t="shared" si="1"/>
        <v>-1103.1528046650055</v>
      </c>
      <c r="I12" s="1">
        <f t="shared" si="2"/>
        <v>-6.2188894031547856E-3</v>
      </c>
    </row>
    <row r="13" spans="1:10" x14ac:dyDescent="0.3">
      <c r="A13" t="str">
        <f t="shared" si="0"/>
        <v>vessel_of_searing_shadow_447_beacon_to_the_beyond_450</v>
      </c>
      <c r="B13" t="s">
        <v>7</v>
      </c>
      <c r="C13">
        <v>447</v>
      </c>
      <c r="D13" t="s">
        <v>11</v>
      </c>
      <c r="E13">
        <v>450</v>
      </c>
      <c r="F13">
        <v>176831.67669914599</v>
      </c>
      <c r="G13">
        <v>46476.187632902198</v>
      </c>
      <c r="H13" s="2">
        <f t="shared" si="1"/>
        <v>-1107.3290575960127</v>
      </c>
      <c r="I13" s="1">
        <f t="shared" si="2"/>
        <v>-6.2425060037687718E-3</v>
      </c>
    </row>
    <row r="14" spans="1:10" x14ac:dyDescent="0.3">
      <c r="A14" t="str">
        <f t="shared" si="0"/>
        <v>idol_of_pure_decay_447_irideus_fragment_441</v>
      </c>
      <c r="B14" t="s">
        <v>10</v>
      </c>
      <c r="C14">
        <v>447</v>
      </c>
      <c r="D14" t="s">
        <v>6</v>
      </c>
      <c r="E14">
        <v>441</v>
      </c>
      <c r="F14">
        <v>176778.83030534099</v>
      </c>
      <c r="G14">
        <v>41746.169931070901</v>
      </c>
      <c r="H14" s="2">
        <f t="shared" si="1"/>
        <v>-1160.1754514010099</v>
      </c>
      <c r="I14" s="1">
        <f t="shared" si="2"/>
        <v>-6.5413990132594012E-3</v>
      </c>
    </row>
    <row r="15" spans="1:10" x14ac:dyDescent="0.3">
      <c r="A15" t="str">
        <f t="shared" si="0"/>
        <v>irideus_fragment_447_neltharions_call_to_chaos_457</v>
      </c>
      <c r="B15" t="s">
        <v>6</v>
      </c>
      <c r="C15">
        <v>447</v>
      </c>
      <c r="D15" t="s">
        <v>12</v>
      </c>
      <c r="E15">
        <v>457</v>
      </c>
      <c r="F15">
        <v>176708.89660919199</v>
      </c>
      <c r="G15">
        <v>40583.366661095402</v>
      </c>
      <c r="H15" s="2">
        <f t="shared" si="1"/>
        <v>-1230.1091475500143</v>
      </c>
      <c r="I15" s="1">
        <f t="shared" si="2"/>
        <v>-6.9370727380237479E-3</v>
      </c>
    </row>
    <row r="16" spans="1:10" x14ac:dyDescent="0.3">
      <c r="A16" t="str">
        <f t="shared" si="0"/>
        <v>rotcrusted_voodoo_doll_441_vessel_of_searing_shadow_447</v>
      </c>
      <c r="B16" t="s">
        <v>8</v>
      </c>
      <c r="C16">
        <v>441</v>
      </c>
      <c r="D16" t="s">
        <v>7</v>
      </c>
      <c r="E16">
        <v>447</v>
      </c>
      <c r="F16">
        <v>176694.62401681</v>
      </c>
      <c r="G16">
        <v>45363.760059024899</v>
      </c>
      <c r="H16" s="2">
        <f t="shared" si="1"/>
        <v>-1244.381739931996</v>
      </c>
      <c r="I16" s="1">
        <f t="shared" si="2"/>
        <v>-7.0178439688677258E-3</v>
      </c>
    </row>
    <row r="17" spans="1:9" x14ac:dyDescent="0.3">
      <c r="A17" t="str">
        <f t="shared" si="0"/>
        <v>rotcrusted_voodoo_doll_441_irideus_fragment_441</v>
      </c>
      <c r="B17" t="s">
        <v>8</v>
      </c>
      <c r="C17">
        <v>441</v>
      </c>
      <c r="D17" t="s">
        <v>6</v>
      </c>
      <c r="E17">
        <v>441</v>
      </c>
      <c r="F17">
        <v>176656.03280540201</v>
      </c>
      <c r="G17">
        <v>42147.740458270302</v>
      </c>
      <c r="H17" s="2">
        <f t="shared" si="1"/>
        <v>-1282.9729513399943</v>
      </c>
      <c r="I17" s="1">
        <f t="shared" si="2"/>
        <v>-7.2362713056694323E-3</v>
      </c>
    </row>
    <row r="18" spans="1:9" x14ac:dyDescent="0.3">
      <c r="A18" t="str">
        <f t="shared" si="0"/>
        <v>irideus_fragment_441_igneous_flowstone_447</v>
      </c>
      <c r="B18" t="s">
        <v>6</v>
      </c>
      <c r="C18">
        <v>441</v>
      </c>
      <c r="D18" t="s">
        <v>9</v>
      </c>
      <c r="E18">
        <v>447</v>
      </c>
      <c r="F18">
        <v>176633.64605122499</v>
      </c>
      <c r="G18">
        <v>41564.821388206001</v>
      </c>
      <c r="H18" s="2">
        <f t="shared" si="1"/>
        <v>-1305.3597055170103</v>
      </c>
      <c r="I18" s="1">
        <f t="shared" si="2"/>
        <v>-7.363002751966218E-3</v>
      </c>
    </row>
    <row r="19" spans="1:9" x14ac:dyDescent="0.3">
      <c r="A19" t="str">
        <f t="shared" si="0"/>
        <v>idol_of_pure_decay_441_irideus_fragment_447</v>
      </c>
      <c r="B19" t="s">
        <v>10</v>
      </c>
      <c r="C19">
        <v>441</v>
      </c>
      <c r="D19" t="s">
        <v>6</v>
      </c>
      <c r="E19">
        <v>447</v>
      </c>
      <c r="F19">
        <v>176614.01166654599</v>
      </c>
      <c r="G19">
        <v>41568.244555207901</v>
      </c>
      <c r="H19" s="2">
        <f t="shared" si="1"/>
        <v>-1324.9940901960072</v>
      </c>
      <c r="I19" s="1">
        <f t="shared" si="2"/>
        <v>-7.4741662041146574E-3</v>
      </c>
    </row>
    <row r="20" spans="1:9" x14ac:dyDescent="0.3">
      <c r="A20" t="str">
        <f t="shared" si="0"/>
        <v>irideus_fragment_447_igneous_flowstone_441</v>
      </c>
      <c r="B20" t="s">
        <v>6</v>
      </c>
      <c r="C20">
        <v>447</v>
      </c>
      <c r="D20" t="s">
        <v>9</v>
      </c>
      <c r="E20">
        <v>441</v>
      </c>
      <c r="F20">
        <v>176584.01340236299</v>
      </c>
      <c r="G20">
        <v>41440.246624481297</v>
      </c>
      <c r="H20" s="2">
        <f t="shared" si="1"/>
        <v>-1354.9923543790064</v>
      </c>
      <c r="I20" s="1">
        <f t="shared" si="2"/>
        <v>-7.6440303232942096E-3</v>
      </c>
    </row>
    <row r="21" spans="1:9" x14ac:dyDescent="0.3">
      <c r="A21" t="str">
        <f t="shared" si="0"/>
        <v>irideus_fragment_447_ominous_chromatic_essence_447</v>
      </c>
      <c r="B21" t="s">
        <v>6</v>
      </c>
      <c r="C21">
        <v>447</v>
      </c>
      <c r="D21" t="s">
        <v>13</v>
      </c>
      <c r="E21">
        <v>447</v>
      </c>
      <c r="F21">
        <v>176446.400622063</v>
      </c>
      <c r="G21">
        <v>40150.632982354902</v>
      </c>
      <c r="H21" s="2">
        <f t="shared" si="1"/>
        <v>-1492.6051346790045</v>
      </c>
      <c r="I21" s="1">
        <f t="shared" si="2"/>
        <v>-8.4236264124462768E-3</v>
      </c>
    </row>
    <row r="22" spans="1:9" x14ac:dyDescent="0.3">
      <c r="A22" t="str">
        <f t="shared" si="0"/>
        <v>rotcrusted_voodoo_doll_447_idol_of_pure_decay_447</v>
      </c>
      <c r="B22" t="s">
        <v>8</v>
      </c>
      <c r="C22">
        <v>447</v>
      </c>
      <c r="D22" t="s">
        <v>10</v>
      </c>
      <c r="E22">
        <v>447</v>
      </c>
      <c r="F22">
        <v>176414.10076982799</v>
      </c>
      <c r="G22">
        <v>45053.603883213997</v>
      </c>
      <c r="H22" s="2">
        <f t="shared" si="1"/>
        <v>-1524.9049869140144</v>
      </c>
      <c r="I22" s="1">
        <f t="shared" si="2"/>
        <v>-8.6066974372619159E-3</v>
      </c>
    </row>
    <row r="23" spans="1:9" x14ac:dyDescent="0.3">
      <c r="A23" t="str">
        <f t="shared" si="0"/>
        <v>rotcrusted_voodoo_doll_447_igneous_flowstone_447</v>
      </c>
      <c r="B23" t="s">
        <v>8</v>
      </c>
      <c r="C23">
        <v>447</v>
      </c>
      <c r="D23" t="s">
        <v>9</v>
      </c>
      <c r="E23">
        <v>447</v>
      </c>
      <c r="F23">
        <v>176398.83398900201</v>
      </c>
      <c r="G23">
        <v>44933.872543887897</v>
      </c>
      <c r="H23" s="2">
        <f t="shared" si="1"/>
        <v>-1540.1717677399865</v>
      </c>
      <c r="I23" s="1">
        <f t="shared" si="2"/>
        <v>-8.6932390220877381E-3</v>
      </c>
    </row>
    <row r="24" spans="1:9" x14ac:dyDescent="0.3">
      <c r="A24" t="str">
        <f t="shared" si="0"/>
        <v>vessel_of_searing_shadow_441_beacon_to_the_beyond_450</v>
      </c>
      <c r="B24" t="s">
        <v>7</v>
      </c>
      <c r="C24">
        <v>441</v>
      </c>
      <c r="D24" t="s">
        <v>11</v>
      </c>
      <c r="E24">
        <v>450</v>
      </c>
      <c r="F24">
        <v>176356.73289062001</v>
      </c>
      <c r="G24">
        <v>46208.272383508898</v>
      </c>
      <c r="H24" s="2">
        <f t="shared" si="1"/>
        <v>-1582.272866121988</v>
      </c>
      <c r="I24" s="1">
        <f t="shared" si="2"/>
        <v>-8.9319328093689417E-3</v>
      </c>
    </row>
    <row r="25" spans="1:9" x14ac:dyDescent="0.3">
      <c r="A25" t="str">
        <f t="shared" si="0"/>
        <v>naraxas_spiked_tongue_447_irideus_fragment_447</v>
      </c>
      <c r="B25" t="s">
        <v>14</v>
      </c>
      <c r="C25">
        <v>447</v>
      </c>
      <c r="D25" t="s">
        <v>6</v>
      </c>
      <c r="E25">
        <v>447</v>
      </c>
      <c r="F25">
        <v>176251.57200869499</v>
      </c>
      <c r="G25">
        <v>42322.020198723199</v>
      </c>
      <c r="H25" s="2">
        <f t="shared" si="1"/>
        <v>-1687.4337480470131</v>
      </c>
      <c r="I25" s="1">
        <f t="shared" si="2"/>
        <v>-9.5283943389624422E-3</v>
      </c>
    </row>
    <row r="26" spans="1:9" x14ac:dyDescent="0.3">
      <c r="A26" t="str">
        <f t="shared" si="0"/>
        <v>irideus_fragment_441_igneous_flowstone_441</v>
      </c>
      <c r="B26" t="s">
        <v>6</v>
      </c>
      <c r="C26">
        <v>441</v>
      </c>
      <c r="D26" t="s">
        <v>9</v>
      </c>
      <c r="E26">
        <v>441</v>
      </c>
      <c r="F26">
        <v>176237.25477490199</v>
      </c>
      <c r="G26">
        <v>41334.566749416597</v>
      </c>
      <c r="H26" s="2">
        <f t="shared" si="1"/>
        <v>-1701.750981840014</v>
      </c>
      <c r="I26" s="1">
        <f t="shared" si="2"/>
        <v>-9.6096275864766528E-3</v>
      </c>
    </row>
    <row r="27" spans="1:9" x14ac:dyDescent="0.3">
      <c r="A27" t="str">
        <f t="shared" si="0"/>
        <v>rotcrusted_voodoo_doll_447_neltharions_call_to_chaos_457</v>
      </c>
      <c r="B27" t="s">
        <v>8</v>
      </c>
      <c r="C27">
        <v>447</v>
      </c>
      <c r="D27" t="s">
        <v>12</v>
      </c>
      <c r="E27">
        <v>457</v>
      </c>
      <c r="F27">
        <v>176227.09439775601</v>
      </c>
      <c r="G27">
        <v>44017.107002447803</v>
      </c>
      <c r="H27" s="2">
        <f t="shared" si="1"/>
        <v>-1711.9113589859917</v>
      </c>
      <c r="I27" s="1">
        <f t="shared" si="2"/>
        <v>-9.6672796082922889E-3</v>
      </c>
    </row>
    <row r="28" spans="1:9" x14ac:dyDescent="0.3">
      <c r="A28" t="str">
        <f t="shared" si="0"/>
        <v>vessel_of_searing_shadow_447_beacon_to_the_beyond_441</v>
      </c>
      <c r="B28" t="s">
        <v>7</v>
      </c>
      <c r="C28">
        <v>447</v>
      </c>
      <c r="D28" t="s">
        <v>11</v>
      </c>
      <c r="E28">
        <v>441</v>
      </c>
      <c r="F28">
        <v>176205.41755939001</v>
      </c>
      <c r="G28">
        <v>45942.037096462998</v>
      </c>
      <c r="H28" s="2">
        <f t="shared" si="1"/>
        <v>-1733.5881973519863</v>
      </c>
      <c r="I28" s="1">
        <f t="shared" si="2"/>
        <v>-9.790289402944935E-3</v>
      </c>
    </row>
    <row r="29" spans="1:9" x14ac:dyDescent="0.3">
      <c r="A29" t="str">
        <f t="shared" si="0"/>
        <v>rotcrusted_voodoo_doll_447_beacon_to_the_beyond_450</v>
      </c>
      <c r="B29" t="s">
        <v>8</v>
      </c>
      <c r="C29">
        <v>447</v>
      </c>
      <c r="D29" t="s">
        <v>11</v>
      </c>
      <c r="E29">
        <v>450</v>
      </c>
      <c r="F29">
        <v>176191.92483692599</v>
      </c>
      <c r="G29">
        <v>46449.893545536099</v>
      </c>
      <c r="H29" s="2">
        <f t="shared" si="1"/>
        <v>-1747.0809198160132</v>
      </c>
      <c r="I29" s="1">
        <f t="shared" si="2"/>
        <v>-9.8668643085606349E-3</v>
      </c>
    </row>
    <row r="30" spans="1:9" x14ac:dyDescent="0.3">
      <c r="A30" t="str">
        <f t="shared" si="0"/>
        <v>irideus_fragment_441_neltharions_call_to_chaos_457</v>
      </c>
      <c r="B30" t="s">
        <v>6</v>
      </c>
      <c r="C30">
        <v>441</v>
      </c>
      <c r="D30" t="s">
        <v>12</v>
      </c>
      <c r="E30">
        <v>457</v>
      </c>
      <c r="F30">
        <v>176171.79069107401</v>
      </c>
      <c r="G30">
        <v>40474.270974969702</v>
      </c>
      <c r="H30" s="2">
        <f t="shared" si="1"/>
        <v>-1767.2150656679878</v>
      </c>
      <c r="I30" s="1">
        <f t="shared" si="2"/>
        <v>-9.981141966838707E-3</v>
      </c>
    </row>
    <row r="31" spans="1:9" x14ac:dyDescent="0.3">
      <c r="A31" t="str">
        <f t="shared" si="0"/>
        <v>idol_of_pure_decay_447_vessel_of_searing_shadow_447</v>
      </c>
      <c r="B31" t="s">
        <v>10</v>
      </c>
      <c r="C31">
        <v>447</v>
      </c>
      <c r="D31" t="s">
        <v>7</v>
      </c>
      <c r="E31">
        <v>447</v>
      </c>
      <c r="F31">
        <v>176166.93611567299</v>
      </c>
      <c r="G31">
        <v>44706.074603129797</v>
      </c>
      <c r="H31" s="2">
        <f t="shared" si="1"/>
        <v>-1772.0696410690143</v>
      </c>
      <c r="I31" s="1">
        <f t="shared" si="2"/>
        <v>-1.0008697576204435E-2</v>
      </c>
    </row>
    <row r="32" spans="1:9" x14ac:dyDescent="0.3">
      <c r="A32" t="str">
        <f t="shared" si="0"/>
        <v>vessel_of_searing_shadow_447_igneous_flowstone_447</v>
      </c>
      <c r="B32" t="s">
        <v>7</v>
      </c>
      <c r="C32">
        <v>447</v>
      </c>
      <c r="D32" t="s">
        <v>9</v>
      </c>
      <c r="E32">
        <v>447</v>
      </c>
      <c r="F32">
        <v>176166.648337046</v>
      </c>
      <c r="G32">
        <v>44540.690364477399</v>
      </c>
      <c r="H32" s="2">
        <f t="shared" si="1"/>
        <v>-1772.3574196959962</v>
      </c>
      <c r="I32" s="1">
        <f t="shared" si="2"/>
        <v>-1.0010331093027798E-2</v>
      </c>
    </row>
    <row r="33" spans="1:9" x14ac:dyDescent="0.3">
      <c r="A33" t="str">
        <f t="shared" si="0"/>
        <v>idol_of_pure_decay_441_irideus_fragment_441</v>
      </c>
      <c r="B33" t="s">
        <v>10</v>
      </c>
      <c r="C33">
        <v>441</v>
      </c>
      <c r="D33" t="s">
        <v>6</v>
      </c>
      <c r="E33">
        <v>441</v>
      </c>
      <c r="F33">
        <v>176141.19636537399</v>
      </c>
      <c r="G33">
        <v>41476.5564505945</v>
      </c>
      <c r="H33" s="2">
        <f t="shared" si="1"/>
        <v>-1797.8093913680059</v>
      </c>
      <c r="I33" s="1">
        <f t="shared" si="2"/>
        <v>-1.0154814534069731E-2</v>
      </c>
    </row>
    <row r="34" spans="1:9" x14ac:dyDescent="0.3">
      <c r="A34" t="str">
        <f t="shared" si="0"/>
        <v>rotcrusted_voodoo_doll_441_vessel_of_searing_shadow_441</v>
      </c>
      <c r="B34" t="s">
        <v>8</v>
      </c>
      <c r="C34">
        <v>441</v>
      </c>
      <c r="D34" t="s">
        <v>7</v>
      </c>
      <c r="E34">
        <v>441</v>
      </c>
      <c r="F34">
        <v>176129.18031553199</v>
      </c>
      <c r="G34">
        <v>45113.067631871403</v>
      </c>
      <c r="H34" s="2">
        <f t="shared" si="1"/>
        <v>-1809.8254412100068</v>
      </c>
      <c r="I34" s="1">
        <f t="shared" si="2"/>
        <v>-1.0223033372676851E-2</v>
      </c>
    </row>
    <row r="35" spans="1:9" x14ac:dyDescent="0.3">
      <c r="A35" t="str">
        <f t="shared" si="0"/>
        <v>irideus_fragment_447_ominous_chromatic_essence_441</v>
      </c>
      <c r="B35" t="s">
        <v>6</v>
      </c>
      <c r="C35">
        <v>447</v>
      </c>
      <c r="D35" t="s">
        <v>13</v>
      </c>
      <c r="E35">
        <v>441</v>
      </c>
      <c r="F35">
        <v>176042.79220632301</v>
      </c>
      <c r="G35">
        <v>40028.008705860098</v>
      </c>
      <c r="H35" s="2">
        <f t="shared" si="1"/>
        <v>-1896.2135504189937</v>
      </c>
      <c r="I35" s="1">
        <f t="shared" si="2"/>
        <v>-1.0713621781291973E-2</v>
      </c>
    </row>
    <row r="36" spans="1:9" x14ac:dyDescent="0.3">
      <c r="A36" t="str">
        <f t="shared" si="0"/>
        <v>beacon_to_the_beyond_450_igneous_flowstone_447</v>
      </c>
      <c r="B36" t="s">
        <v>11</v>
      </c>
      <c r="C36">
        <v>450</v>
      </c>
      <c r="D36" t="s">
        <v>9</v>
      </c>
      <c r="E36">
        <v>447</v>
      </c>
      <c r="F36">
        <v>176024.21883766301</v>
      </c>
      <c r="G36">
        <v>45592.192143099703</v>
      </c>
      <c r="H36" s="2">
        <f t="shared" si="1"/>
        <v>-1914.7869190789934</v>
      </c>
      <c r="I36" s="1">
        <f t="shared" si="2"/>
        <v>-1.0819129141300402E-2</v>
      </c>
    </row>
    <row r="37" spans="1:9" x14ac:dyDescent="0.3">
      <c r="A37" t="str">
        <f t="shared" si="0"/>
        <v>naraxas_spiked_tongue_441_irideus_fragment_447</v>
      </c>
      <c r="B37" t="s">
        <v>14</v>
      </c>
      <c r="C37">
        <v>441</v>
      </c>
      <c r="D37" t="s">
        <v>6</v>
      </c>
      <c r="E37">
        <v>447</v>
      </c>
      <c r="F37">
        <v>176016.31752013101</v>
      </c>
      <c r="G37">
        <v>42048.095694719901</v>
      </c>
      <c r="H37" s="2">
        <f t="shared" si="1"/>
        <v>-1922.688236610993</v>
      </c>
      <c r="I37" s="1">
        <f t="shared" si="2"/>
        <v>-1.0864016502483941E-2</v>
      </c>
    </row>
    <row r="38" spans="1:9" x14ac:dyDescent="0.3">
      <c r="A38" t="str">
        <f t="shared" si="0"/>
        <v>rotcrusted_voodoo_doll_441_igneous_flowstone_447</v>
      </c>
      <c r="B38" t="s">
        <v>8</v>
      </c>
      <c r="C38">
        <v>441</v>
      </c>
      <c r="D38" t="s">
        <v>9</v>
      </c>
      <c r="E38">
        <v>447</v>
      </c>
      <c r="F38">
        <v>175982.704856731</v>
      </c>
      <c r="G38">
        <v>44580.098731825397</v>
      </c>
      <c r="H38" s="2">
        <f t="shared" si="1"/>
        <v>-1956.3009000110033</v>
      </c>
      <c r="I38" s="1">
        <f t="shared" si="2"/>
        <v>-1.1054992340650896E-2</v>
      </c>
    </row>
    <row r="39" spans="1:9" x14ac:dyDescent="0.3">
      <c r="A39" t="str">
        <f t="shared" si="0"/>
        <v>irideus_fragment_447_neltharions_call_to_chaos_447</v>
      </c>
      <c r="B39" t="s">
        <v>6</v>
      </c>
      <c r="C39">
        <v>447</v>
      </c>
      <c r="D39" t="s">
        <v>12</v>
      </c>
      <c r="E39">
        <v>447</v>
      </c>
      <c r="F39">
        <v>175976.303098907</v>
      </c>
      <c r="G39">
        <v>40330.999671907201</v>
      </c>
      <c r="H39" s="2">
        <f t="shared" si="1"/>
        <v>-1962.7026578350051</v>
      </c>
      <c r="I39" s="1">
        <f t="shared" si="2"/>
        <v>-1.1091369085904844E-2</v>
      </c>
    </row>
    <row r="40" spans="1:9" x14ac:dyDescent="0.3">
      <c r="A40" t="str">
        <f t="shared" si="0"/>
        <v>rotcrusted_voodoo_doll_447_igneous_flowstone_441</v>
      </c>
      <c r="B40" t="s">
        <v>8</v>
      </c>
      <c r="C40">
        <v>447</v>
      </c>
      <c r="D40" t="s">
        <v>9</v>
      </c>
      <c r="E40">
        <v>441</v>
      </c>
      <c r="F40">
        <v>175947.937887376</v>
      </c>
      <c r="G40">
        <v>44698.5959564613</v>
      </c>
      <c r="H40" s="2">
        <f t="shared" si="1"/>
        <v>-1991.0678693660011</v>
      </c>
      <c r="I40" s="1">
        <f t="shared" si="2"/>
        <v>-1.125256472512472E-2</v>
      </c>
    </row>
    <row r="41" spans="1:9" x14ac:dyDescent="0.3">
      <c r="A41" t="str">
        <f t="shared" si="0"/>
        <v>beacon_to_the_beyond_450_neltharions_call_to_chaos_457</v>
      </c>
      <c r="B41" t="s">
        <v>11</v>
      </c>
      <c r="C41">
        <v>450</v>
      </c>
      <c r="D41" t="s">
        <v>12</v>
      </c>
      <c r="E41">
        <v>457</v>
      </c>
      <c r="F41">
        <v>175945.086761652</v>
      </c>
      <c r="G41">
        <v>44781.883238479801</v>
      </c>
      <c r="H41" s="2">
        <f t="shared" si="1"/>
        <v>-1993.9189950900036</v>
      </c>
      <c r="I41" s="1">
        <f t="shared" si="2"/>
        <v>-1.1268768714074735E-2</v>
      </c>
    </row>
    <row r="42" spans="1:9" x14ac:dyDescent="0.3">
      <c r="A42" t="str">
        <f t="shared" si="0"/>
        <v>vessel_of_searing_shadow_447_beacon_to_the_beyond_437</v>
      </c>
      <c r="B42" t="s">
        <v>7</v>
      </c>
      <c r="C42">
        <v>447</v>
      </c>
      <c r="D42" t="s">
        <v>11</v>
      </c>
      <c r="E42">
        <v>437</v>
      </c>
      <c r="F42">
        <v>175915.143229604</v>
      </c>
      <c r="G42">
        <v>45734.338635430096</v>
      </c>
      <c r="H42" s="2">
        <f t="shared" si="1"/>
        <v>-2023.8625271380006</v>
      </c>
      <c r="I42" s="1">
        <f t="shared" si="2"/>
        <v>-1.1438964516513805E-2</v>
      </c>
    </row>
    <row r="43" spans="1:9" x14ac:dyDescent="0.3">
      <c r="A43" t="str">
        <f t="shared" si="0"/>
        <v>irideus_fragment_441_ominous_chromatic_essence_447</v>
      </c>
      <c r="B43" t="s">
        <v>6</v>
      </c>
      <c r="C43">
        <v>441</v>
      </c>
      <c r="D43" t="s">
        <v>13</v>
      </c>
      <c r="E43">
        <v>447</v>
      </c>
      <c r="F43">
        <v>175877.37631794999</v>
      </c>
      <c r="G43">
        <v>40054.008888295197</v>
      </c>
      <c r="H43" s="2">
        <f t="shared" si="1"/>
        <v>-2061.6294387920061</v>
      </c>
      <c r="I43" s="1">
        <f t="shared" si="2"/>
        <v>-1.1653668644188375E-2</v>
      </c>
    </row>
    <row r="44" spans="1:9" x14ac:dyDescent="0.3">
      <c r="A44" t="str">
        <f t="shared" si="0"/>
        <v>vessel_of_searing_shadow_447_neltharions_call_to_chaos_457</v>
      </c>
      <c r="B44" t="s">
        <v>7</v>
      </c>
      <c r="C44">
        <v>447</v>
      </c>
      <c r="D44" t="s">
        <v>12</v>
      </c>
      <c r="E44">
        <v>457</v>
      </c>
      <c r="F44">
        <v>175872.20077684801</v>
      </c>
      <c r="G44">
        <v>43557.008133496201</v>
      </c>
      <c r="H44" s="2">
        <f t="shared" si="1"/>
        <v>-2066.8049798939901</v>
      </c>
      <c r="I44" s="1">
        <f t="shared" si="2"/>
        <v>-1.1683095061590553E-2</v>
      </c>
    </row>
    <row r="45" spans="1:9" x14ac:dyDescent="0.3">
      <c r="A45" t="str">
        <f t="shared" si="0"/>
        <v>irideus_fragment_447_beacon_to_the_beyond_450</v>
      </c>
      <c r="B45" t="s">
        <v>6</v>
      </c>
      <c r="C45">
        <v>447</v>
      </c>
      <c r="D45" t="s">
        <v>11</v>
      </c>
      <c r="E45">
        <v>450</v>
      </c>
      <c r="F45">
        <v>175845.19687573999</v>
      </c>
      <c r="G45">
        <v>42022.066907935499</v>
      </c>
      <c r="H45" s="2">
        <f t="shared" si="1"/>
        <v>-2093.8088810020126</v>
      </c>
      <c r="I45" s="1">
        <f t="shared" si="2"/>
        <v>-1.1836644290062339E-2</v>
      </c>
    </row>
    <row r="46" spans="1:9" x14ac:dyDescent="0.3">
      <c r="A46" t="str">
        <f t="shared" si="0"/>
        <v>vessel_of_searing_shadow_441_beacon_to_the_beyond_441</v>
      </c>
      <c r="B46" t="s">
        <v>7</v>
      </c>
      <c r="C46">
        <v>441</v>
      </c>
      <c r="D46" t="s">
        <v>11</v>
      </c>
      <c r="E46">
        <v>441</v>
      </c>
      <c r="F46">
        <v>175841.072009211</v>
      </c>
      <c r="G46">
        <v>45685.564424756602</v>
      </c>
      <c r="H46" s="2">
        <f t="shared" si="1"/>
        <v>-2097.9337475310022</v>
      </c>
      <c r="I46" s="1">
        <f t="shared" si="2"/>
        <v>-1.1860101115806258E-2</v>
      </c>
    </row>
    <row r="47" spans="1:9" x14ac:dyDescent="0.3">
      <c r="A47" t="str">
        <f t="shared" si="0"/>
        <v>idol_of_pure_decay_447_vessel_of_searing_shadow_441</v>
      </c>
      <c r="B47" t="s">
        <v>10</v>
      </c>
      <c r="C47">
        <v>447</v>
      </c>
      <c r="D47" t="s">
        <v>7</v>
      </c>
      <c r="E47">
        <v>441</v>
      </c>
      <c r="F47">
        <v>175832.58247488301</v>
      </c>
      <c r="G47">
        <v>44458.386682414799</v>
      </c>
      <c r="H47" s="2">
        <f t="shared" si="1"/>
        <v>-2106.4232818589953</v>
      </c>
      <c r="I47" s="1">
        <f t="shared" si="2"/>
        <v>-1.190838016353001E-2</v>
      </c>
    </row>
    <row r="48" spans="1:9" x14ac:dyDescent="0.3">
      <c r="A48" t="str">
        <f t="shared" si="0"/>
        <v>alacritous_alchemist_stone_447_irideus_fragment_447</v>
      </c>
      <c r="B48" t="s">
        <v>15</v>
      </c>
      <c r="C48">
        <v>447</v>
      </c>
      <c r="D48" t="s">
        <v>6</v>
      </c>
      <c r="E48">
        <v>447</v>
      </c>
      <c r="F48">
        <v>175830.71287097601</v>
      </c>
      <c r="G48">
        <v>40614.947788988102</v>
      </c>
      <c r="H48" s="2">
        <f t="shared" si="1"/>
        <v>-2108.2928857659863</v>
      </c>
      <c r="I48" s="1">
        <f t="shared" si="2"/>
        <v>-1.1919012706594049E-2</v>
      </c>
    </row>
    <row r="49" spans="1:9" x14ac:dyDescent="0.3">
      <c r="A49" t="str">
        <f t="shared" si="0"/>
        <v>vessel_of_searing_shadow_447_igneous_flowstone_441</v>
      </c>
      <c r="B49" t="s">
        <v>7</v>
      </c>
      <c r="C49">
        <v>447</v>
      </c>
      <c r="D49" t="s">
        <v>9</v>
      </c>
      <c r="E49">
        <v>441</v>
      </c>
      <c r="F49">
        <v>175813.05787189101</v>
      </c>
      <c r="G49">
        <v>44293.703333183897</v>
      </c>
      <c r="H49" s="2">
        <f t="shared" si="1"/>
        <v>-2125.9478848509898</v>
      </c>
      <c r="I49" s="1">
        <f t="shared" si="2"/>
        <v>-1.2019423225656703E-2</v>
      </c>
    </row>
    <row r="50" spans="1:9" x14ac:dyDescent="0.3">
      <c r="A50" t="str">
        <f t="shared" si="0"/>
        <v>naraxas_spiked_tongue_447_irideus_fragment_441</v>
      </c>
      <c r="B50" t="s">
        <v>14</v>
      </c>
      <c r="C50">
        <v>447</v>
      </c>
      <c r="D50" t="s">
        <v>6</v>
      </c>
      <c r="E50">
        <v>441</v>
      </c>
      <c r="F50">
        <v>175804.53150250899</v>
      </c>
      <c r="G50">
        <v>42210.200184707901</v>
      </c>
      <c r="H50" s="2">
        <f t="shared" si="1"/>
        <v>-2134.4742542330059</v>
      </c>
      <c r="I50" s="1">
        <f t="shared" si="2"/>
        <v>-1.2067919435479019E-2</v>
      </c>
    </row>
    <row r="51" spans="1:9" x14ac:dyDescent="0.3">
      <c r="A51" t="str">
        <f t="shared" si="0"/>
        <v>rotcrusted_voodoo_doll_441_neltharions_call_to_chaos_457</v>
      </c>
      <c r="B51" t="s">
        <v>8</v>
      </c>
      <c r="C51">
        <v>441</v>
      </c>
      <c r="D51" t="s">
        <v>12</v>
      </c>
      <c r="E51">
        <v>457</v>
      </c>
      <c r="F51">
        <v>175791.08914729799</v>
      </c>
      <c r="G51">
        <v>43652.508675541401</v>
      </c>
      <c r="H51" s="2">
        <f t="shared" si="1"/>
        <v>-2147.9166094440152</v>
      </c>
      <c r="I51" s="1">
        <f t="shared" si="2"/>
        <v>-1.2144381495313271E-2</v>
      </c>
    </row>
    <row r="52" spans="1:9" x14ac:dyDescent="0.3">
      <c r="A52" t="str">
        <f t="shared" si="0"/>
        <v>idol_of_pure_decay_447_beacon_to_the_beyond_450</v>
      </c>
      <c r="B52" t="s">
        <v>10</v>
      </c>
      <c r="C52">
        <v>447</v>
      </c>
      <c r="D52" t="s">
        <v>11</v>
      </c>
      <c r="E52">
        <v>450</v>
      </c>
      <c r="F52">
        <v>175774.27004675299</v>
      </c>
      <c r="G52">
        <v>45765.1465866406</v>
      </c>
      <c r="H52" s="2">
        <f t="shared" si="1"/>
        <v>-2164.7357099890069</v>
      </c>
      <c r="I52" s="1">
        <f t="shared" si="2"/>
        <v>-1.2240059155662699E-2</v>
      </c>
    </row>
    <row r="53" spans="1:9" x14ac:dyDescent="0.3">
      <c r="A53" t="str">
        <f t="shared" si="0"/>
        <v>vessel_of_searing_shadow_441_igneous_flowstone_447</v>
      </c>
      <c r="B53" t="s">
        <v>7</v>
      </c>
      <c r="C53">
        <v>441</v>
      </c>
      <c r="D53" t="s">
        <v>9</v>
      </c>
      <c r="E53">
        <v>447</v>
      </c>
      <c r="F53">
        <v>175766.106992232</v>
      </c>
      <c r="G53">
        <v>44277.521563564304</v>
      </c>
      <c r="H53" s="2">
        <f t="shared" si="1"/>
        <v>-2172.8987645099987</v>
      </c>
      <c r="I53" s="1">
        <f t="shared" si="2"/>
        <v>-1.2286499042223989E-2</v>
      </c>
    </row>
    <row r="54" spans="1:9" x14ac:dyDescent="0.3">
      <c r="A54" t="str">
        <f t="shared" si="0"/>
        <v>rotcrusted_voodoo_doll_441_idol_of_pure_decay_447</v>
      </c>
      <c r="B54" t="s">
        <v>8</v>
      </c>
      <c r="C54">
        <v>441</v>
      </c>
      <c r="D54" t="s">
        <v>10</v>
      </c>
      <c r="E54">
        <v>447</v>
      </c>
      <c r="F54">
        <v>175714.102690239</v>
      </c>
      <c r="G54">
        <v>44662.6465790855</v>
      </c>
      <c r="H54" s="2">
        <f t="shared" si="1"/>
        <v>-2224.9030665030004</v>
      </c>
      <c r="I54" s="1">
        <f t="shared" si="2"/>
        <v>-1.2582403566440326E-2</v>
      </c>
    </row>
    <row r="55" spans="1:9" x14ac:dyDescent="0.3">
      <c r="A55" t="str">
        <f t="shared" si="0"/>
        <v>rotcrusted_voodoo_doll_441_beacon_to_the_beyond_450</v>
      </c>
      <c r="B55" t="s">
        <v>8</v>
      </c>
      <c r="C55">
        <v>441</v>
      </c>
      <c r="D55" t="s">
        <v>11</v>
      </c>
      <c r="E55">
        <v>450</v>
      </c>
      <c r="F55">
        <v>175688.92028617999</v>
      </c>
      <c r="G55">
        <v>46077.388416857597</v>
      </c>
      <c r="H55" s="2">
        <f t="shared" si="1"/>
        <v>-2250.085470562015</v>
      </c>
      <c r="I55" s="1">
        <f t="shared" si="2"/>
        <v>-1.2725722743338479E-2</v>
      </c>
    </row>
    <row r="56" spans="1:9" x14ac:dyDescent="0.3">
      <c r="A56" t="str">
        <f t="shared" si="0"/>
        <v>rotcrusted_voodoo_doll_447_ominous_chromatic_essence_447</v>
      </c>
      <c r="B56" t="s">
        <v>8</v>
      </c>
      <c r="C56">
        <v>447</v>
      </c>
      <c r="D56" t="s">
        <v>13</v>
      </c>
      <c r="E56">
        <v>447</v>
      </c>
      <c r="F56">
        <v>175683.303137512</v>
      </c>
      <c r="G56">
        <v>43349.541916910799</v>
      </c>
      <c r="H56" s="2">
        <f t="shared" si="1"/>
        <v>-2255.7026192299963</v>
      </c>
      <c r="I56" s="1">
        <f t="shared" si="2"/>
        <v>-1.2757694084874796E-2</v>
      </c>
    </row>
    <row r="57" spans="1:9" x14ac:dyDescent="0.3">
      <c r="A57" t="str">
        <f t="shared" si="0"/>
        <v>rotcrusted_voodoo_doll_447_idol_of_pure_decay_441</v>
      </c>
      <c r="B57" t="s">
        <v>8</v>
      </c>
      <c r="C57">
        <v>447</v>
      </c>
      <c r="D57" t="s">
        <v>10</v>
      </c>
      <c r="E57">
        <v>441</v>
      </c>
      <c r="F57">
        <v>175668.70785579699</v>
      </c>
      <c r="G57">
        <v>44755.509224776099</v>
      </c>
      <c r="H57" s="2">
        <f t="shared" si="1"/>
        <v>-2270.2979009450064</v>
      </c>
      <c r="I57" s="1">
        <f t="shared" si="2"/>
        <v>-1.2840771360732563E-2</v>
      </c>
    </row>
    <row r="58" spans="1:9" x14ac:dyDescent="0.3">
      <c r="A58" t="str">
        <f t="shared" si="0"/>
        <v>idol_of_the_earth_warder_447_irideus_fragment_447</v>
      </c>
      <c r="B58" t="s">
        <v>16</v>
      </c>
      <c r="C58">
        <v>447</v>
      </c>
      <c r="D58" t="s">
        <v>6</v>
      </c>
      <c r="E58">
        <v>447</v>
      </c>
      <c r="F58">
        <v>175643.31879076399</v>
      </c>
      <c r="G58">
        <v>39836.436153875598</v>
      </c>
      <c r="H58" s="2">
        <f t="shared" si="1"/>
        <v>-2295.6869659780059</v>
      </c>
      <c r="I58" s="1">
        <f t="shared" si="2"/>
        <v>-1.2985303883138909E-2</v>
      </c>
    </row>
    <row r="59" spans="1:9" x14ac:dyDescent="0.3">
      <c r="A59" t="str">
        <f t="shared" si="0"/>
        <v>rotcrusted_voodoo_doll_447_neltharions_call_to_chaos_447</v>
      </c>
      <c r="B59" t="s">
        <v>8</v>
      </c>
      <c r="C59">
        <v>447</v>
      </c>
      <c r="D59" t="s">
        <v>12</v>
      </c>
      <c r="E59">
        <v>447</v>
      </c>
      <c r="F59">
        <v>175628.17750221601</v>
      </c>
      <c r="G59">
        <v>43794.185878987802</v>
      </c>
      <c r="H59" s="2">
        <f t="shared" si="1"/>
        <v>-2310.8282545259863</v>
      </c>
      <c r="I59" s="1">
        <f t="shared" si="2"/>
        <v>-1.3071508691650831E-2</v>
      </c>
    </row>
    <row r="60" spans="1:9" x14ac:dyDescent="0.3">
      <c r="A60" t="str">
        <f t="shared" si="0"/>
        <v>irideus_fragment_447_neltharions_call_to_chaos_441</v>
      </c>
      <c r="B60" t="s">
        <v>6</v>
      </c>
      <c r="C60">
        <v>447</v>
      </c>
      <c r="D60" t="s">
        <v>12</v>
      </c>
      <c r="E60">
        <v>441</v>
      </c>
      <c r="F60">
        <v>175622.021943976</v>
      </c>
      <c r="G60">
        <v>40222.924383923797</v>
      </c>
      <c r="H60" s="2">
        <f t="shared" si="1"/>
        <v>-2316.9838127660041</v>
      </c>
      <c r="I60" s="1">
        <f t="shared" si="2"/>
        <v>-1.3106556612496795E-2</v>
      </c>
    </row>
    <row r="61" spans="1:9" x14ac:dyDescent="0.3">
      <c r="A61" t="str">
        <f t="shared" si="0"/>
        <v>naraxas_spiked_tongue_447_rotcrusted_voodoo_doll_447</v>
      </c>
      <c r="B61" t="s">
        <v>14</v>
      </c>
      <c r="C61">
        <v>447</v>
      </c>
      <c r="D61" t="s">
        <v>8</v>
      </c>
      <c r="E61">
        <v>447</v>
      </c>
      <c r="F61">
        <v>175619.722037214</v>
      </c>
      <c r="G61">
        <v>45496.509804478403</v>
      </c>
      <c r="H61" s="2">
        <f t="shared" si="1"/>
        <v>-2319.2837195280008</v>
      </c>
      <c r="I61" s="1">
        <f t="shared" si="2"/>
        <v>-1.3119651911857844E-2</v>
      </c>
    </row>
    <row r="62" spans="1:9" x14ac:dyDescent="0.3">
      <c r="A62" t="str">
        <f t="shared" si="0"/>
        <v>irideus_fragment_441_neltharions_call_to_chaos_447</v>
      </c>
      <c r="B62" t="s">
        <v>6</v>
      </c>
      <c r="C62">
        <v>441</v>
      </c>
      <c r="D62" t="s">
        <v>12</v>
      </c>
      <c r="E62">
        <v>447</v>
      </c>
      <c r="F62">
        <v>175558.11329410199</v>
      </c>
      <c r="G62">
        <v>40250.743606259297</v>
      </c>
      <c r="H62" s="2">
        <f t="shared" si="1"/>
        <v>-2380.8924626400112</v>
      </c>
      <c r="I62" s="1">
        <f t="shared" si="2"/>
        <v>-1.3470505609962631E-2</v>
      </c>
    </row>
    <row r="63" spans="1:9" x14ac:dyDescent="0.3">
      <c r="A63" t="str">
        <f t="shared" si="0"/>
        <v>naraxas_spiked_tongue_441_rotcrusted_voodoo_doll_447</v>
      </c>
      <c r="B63" t="s">
        <v>14</v>
      </c>
      <c r="C63">
        <v>441</v>
      </c>
      <c r="D63" t="s">
        <v>8</v>
      </c>
      <c r="E63">
        <v>447</v>
      </c>
      <c r="F63">
        <v>175544.31271787701</v>
      </c>
      <c r="G63">
        <v>45246.153693491397</v>
      </c>
      <c r="H63" s="2">
        <f t="shared" si="1"/>
        <v>-2394.6930388649926</v>
      </c>
      <c r="I63" s="1">
        <f t="shared" si="2"/>
        <v>-1.3549114844789699E-2</v>
      </c>
    </row>
    <row r="64" spans="1:9" x14ac:dyDescent="0.3">
      <c r="A64" t="str">
        <f t="shared" si="0"/>
        <v>irideus_fragment_441_ominous_chromatic_essence_441</v>
      </c>
      <c r="B64" t="s">
        <v>6</v>
      </c>
      <c r="C64">
        <v>441</v>
      </c>
      <c r="D64" t="s">
        <v>13</v>
      </c>
      <c r="E64">
        <v>441</v>
      </c>
      <c r="F64">
        <v>175541.74258728101</v>
      </c>
      <c r="G64">
        <v>39927.669572544502</v>
      </c>
      <c r="H64" s="2">
        <f t="shared" si="1"/>
        <v>-2397.2631694609881</v>
      </c>
      <c r="I64" s="1">
        <f t="shared" si="2"/>
        <v>-1.3563755201332017E-2</v>
      </c>
    </row>
    <row r="65" spans="1:9" x14ac:dyDescent="0.3">
      <c r="A65" t="str">
        <f t="shared" si="0"/>
        <v>idol_of_pure_decay_441_vessel_of_searing_shadow_447</v>
      </c>
      <c r="B65" t="s">
        <v>10</v>
      </c>
      <c r="C65">
        <v>441</v>
      </c>
      <c r="D65" t="s">
        <v>7</v>
      </c>
      <c r="E65">
        <v>447</v>
      </c>
      <c r="F65">
        <v>175539.894157754</v>
      </c>
      <c r="G65">
        <v>44421.949120782301</v>
      </c>
      <c r="H65" s="2">
        <f t="shared" si="1"/>
        <v>-2399.1115989880054</v>
      </c>
      <c r="I65" s="1">
        <f t="shared" si="2"/>
        <v>-1.3574284629539886E-2</v>
      </c>
    </row>
    <row r="66" spans="1:9" x14ac:dyDescent="0.3">
      <c r="A66" t="str">
        <f t="shared" si="0"/>
        <v>rotcrusted_voodoo_doll_447_neltharions_call_to_chaos_441</v>
      </c>
      <c r="B66" t="s">
        <v>8</v>
      </c>
      <c r="C66">
        <v>447</v>
      </c>
      <c r="D66" t="s">
        <v>12</v>
      </c>
      <c r="E66">
        <v>441</v>
      </c>
      <c r="F66">
        <v>175536.89862244099</v>
      </c>
      <c r="G66">
        <v>43677.962132476299</v>
      </c>
      <c r="H66" s="2">
        <f t="shared" si="1"/>
        <v>-2402.1071343010117</v>
      </c>
      <c r="I66" s="1">
        <f t="shared" si="2"/>
        <v>-1.359134868624147E-2</v>
      </c>
    </row>
    <row r="67" spans="1:9" x14ac:dyDescent="0.3">
      <c r="A67" t="str">
        <f t="shared" ref="A67:A130" si="3">_xlfn.CONCAT($B67&amp;"_"&amp;$C67&amp;"_"&amp;$D67&amp;"_"&amp;$E67)</f>
        <v>vessel_of_searing_shadow_447_ominous_chromatic_essence_447</v>
      </c>
      <c r="B67" t="s">
        <v>7</v>
      </c>
      <c r="C67">
        <v>447</v>
      </c>
      <c r="D67" t="s">
        <v>13</v>
      </c>
      <c r="E67">
        <v>447</v>
      </c>
      <c r="F67">
        <v>175523.42580837201</v>
      </c>
      <c r="G67">
        <v>42999.795203325099</v>
      </c>
      <c r="H67" s="2">
        <f t="shared" si="1"/>
        <v>-2415.5799483699957</v>
      </c>
      <c r="I67" s="1">
        <f t="shared" si="2"/>
        <v>-1.3668100101467238E-2</v>
      </c>
    </row>
    <row r="68" spans="1:9" x14ac:dyDescent="0.3">
      <c r="A68" t="str">
        <f t="shared" si="3"/>
        <v>rotcrusted_voodoo_doll_447_beacon_to_the_beyond_441</v>
      </c>
      <c r="B68" t="s">
        <v>8</v>
      </c>
      <c r="C68">
        <v>447</v>
      </c>
      <c r="D68" t="s">
        <v>11</v>
      </c>
      <c r="E68">
        <v>441</v>
      </c>
      <c r="F68">
        <v>175506.11527810799</v>
      </c>
      <c r="G68">
        <v>45950.947251165497</v>
      </c>
      <c r="H68" s="2">
        <f t="shared" ref="H68:H131" si="4">$F68-$F$2</f>
        <v>-2432.8904786340136</v>
      </c>
      <c r="I68" s="1">
        <f t="shared" ref="I68:I131" si="5">(($F68-$F$2)/(($F$2+$F68)/2))</f>
        <v>-1.3766722661276336E-2</v>
      </c>
    </row>
    <row r="69" spans="1:9" x14ac:dyDescent="0.3">
      <c r="A69" t="str">
        <f t="shared" si="3"/>
        <v>rotcrusted_voodoo_doll_441_igneous_flowstone_441</v>
      </c>
      <c r="B69" t="s">
        <v>8</v>
      </c>
      <c r="C69">
        <v>441</v>
      </c>
      <c r="D69" t="s">
        <v>9</v>
      </c>
      <c r="E69">
        <v>441</v>
      </c>
      <c r="F69">
        <v>175485.48687332601</v>
      </c>
      <c r="G69">
        <v>44337.833755261898</v>
      </c>
      <c r="H69" s="2">
        <f t="shared" si="4"/>
        <v>-2453.5188834159926</v>
      </c>
      <c r="I69" s="1">
        <f t="shared" si="5"/>
        <v>-1.3884260624710631E-2</v>
      </c>
    </row>
    <row r="70" spans="1:9" x14ac:dyDescent="0.3">
      <c r="A70" t="str">
        <f t="shared" si="3"/>
        <v>irideus_fragment_447_mirror_of_fractured_tomorrows_447</v>
      </c>
      <c r="B70" t="s">
        <v>6</v>
      </c>
      <c r="C70">
        <v>447</v>
      </c>
      <c r="D70" t="s">
        <v>17</v>
      </c>
      <c r="E70">
        <v>447</v>
      </c>
      <c r="F70">
        <v>175482.69864981601</v>
      </c>
      <c r="G70">
        <v>40043.669897676002</v>
      </c>
      <c r="H70" s="2">
        <f t="shared" si="4"/>
        <v>-2456.3071069259895</v>
      </c>
      <c r="I70" s="1">
        <f t="shared" si="5"/>
        <v>-1.3900148611701454E-2</v>
      </c>
    </row>
    <row r="71" spans="1:9" x14ac:dyDescent="0.3">
      <c r="A71" t="str">
        <f t="shared" si="3"/>
        <v>beacon_to_the_beyond_441_igneous_flowstone_447</v>
      </c>
      <c r="B71" t="s">
        <v>11</v>
      </c>
      <c r="C71">
        <v>441</v>
      </c>
      <c r="D71" t="s">
        <v>9</v>
      </c>
      <c r="E71">
        <v>447</v>
      </c>
      <c r="F71">
        <v>175469.96827186699</v>
      </c>
      <c r="G71">
        <v>45056.435142493698</v>
      </c>
      <c r="H71" s="2">
        <f t="shared" si="4"/>
        <v>-2469.0374848750071</v>
      </c>
      <c r="I71" s="1">
        <f t="shared" si="5"/>
        <v>-1.3972692638388604E-2</v>
      </c>
    </row>
    <row r="72" spans="1:9" x14ac:dyDescent="0.3">
      <c r="A72" t="str">
        <f t="shared" si="3"/>
        <v>idol_of_pure_decay_441_beacon_to_the_beyond_450</v>
      </c>
      <c r="B72" t="s">
        <v>10</v>
      </c>
      <c r="C72">
        <v>441</v>
      </c>
      <c r="D72" t="s">
        <v>11</v>
      </c>
      <c r="E72">
        <v>450</v>
      </c>
      <c r="F72">
        <v>175451.332123903</v>
      </c>
      <c r="G72">
        <v>45498.838861617303</v>
      </c>
      <c r="H72" s="2">
        <f t="shared" si="4"/>
        <v>-2487.6736328389961</v>
      </c>
      <c r="I72" s="1">
        <f t="shared" si="5"/>
        <v>-1.4078900106653112E-2</v>
      </c>
    </row>
    <row r="73" spans="1:9" x14ac:dyDescent="0.3">
      <c r="A73" t="str">
        <f t="shared" si="3"/>
        <v>alacritous_alchemist_stone_447_irideus_fragment_441</v>
      </c>
      <c r="B73" t="s">
        <v>15</v>
      </c>
      <c r="C73">
        <v>447</v>
      </c>
      <c r="D73" t="s">
        <v>6</v>
      </c>
      <c r="E73">
        <v>441</v>
      </c>
      <c r="F73">
        <v>175450.47811001301</v>
      </c>
      <c r="G73">
        <v>40513.567915645901</v>
      </c>
      <c r="H73" s="2">
        <f t="shared" si="4"/>
        <v>-2488.527646728995</v>
      </c>
      <c r="I73" s="1">
        <f t="shared" si="5"/>
        <v>-1.4083767403035064E-2</v>
      </c>
    </row>
    <row r="74" spans="1:9" x14ac:dyDescent="0.3">
      <c r="A74" t="str">
        <f t="shared" si="3"/>
        <v>beacon_to_the_beyond_450_igneous_flowstone_441</v>
      </c>
      <c r="B74" t="s">
        <v>11</v>
      </c>
      <c r="C74">
        <v>450</v>
      </c>
      <c r="D74" t="s">
        <v>9</v>
      </c>
      <c r="E74">
        <v>441</v>
      </c>
      <c r="F74">
        <v>175448.20944918401</v>
      </c>
      <c r="G74">
        <v>45361.319638008397</v>
      </c>
      <c r="H74" s="2">
        <f t="shared" si="4"/>
        <v>-2490.7963075579901</v>
      </c>
      <c r="I74" s="1">
        <f t="shared" si="5"/>
        <v>-1.4096697335847603E-2</v>
      </c>
    </row>
    <row r="75" spans="1:9" x14ac:dyDescent="0.3">
      <c r="A75" t="str">
        <f t="shared" si="3"/>
        <v>irideus_fragment_441_beacon_to_the_beyond_450</v>
      </c>
      <c r="B75" t="s">
        <v>6</v>
      </c>
      <c r="C75">
        <v>441</v>
      </c>
      <c r="D75" t="s">
        <v>11</v>
      </c>
      <c r="E75">
        <v>450</v>
      </c>
      <c r="F75">
        <v>175431.11588688899</v>
      </c>
      <c r="G75">
        <v>41915.540120444202</v>
      </c>
      <c r="H75" s="2">
        <f t="shared" si="4"/>
        <v>-2507.8898698530102</v>
      </c>
      <c r="I75" s="1">
        <f t="shared" si="5"/>
        <v>-1.4194125174975506E-2</v>
      </c>
    </row>
    <row r="76" spans="1:9" x14ac:dyDescent="0.3">
      <c r="A76" t="str">
        <f t="shared" si="3"/>
        <v>naraxas_spiked_tongue_441_irideus_fragment_441</v>
      </c>
      <c r="B76" t="s">
        <v>14</v>
      </c>
      <c r="C76">
        <v>441</v>
      </c>
      <c r="D76" t="s">
        <v>6</v>
      </c>
      <c r="E76">
        <v>441</v>
      </c>
      <c r="F76">
        <v>175419.53734315699</v>
      </c>
      <c r="G76">
        <v>41926.698771407297</v>
      </c>
      <c r="H76" s="2">
        <f t="shared" si="4"/>
        <v>-2519.4684135850111</v>
      </c>
      <c r="I76" s="1">
        <f t="shared" si="5"/>
        <v>-1.4260124526677853E-2</v>
      </c>
    </row>
    <row r="77" spans="1:9" x14ac:dyDescent="0.3">
      <c r="A77" t="str">
        <f t="shared" si="3"/>
        <v>vessel_of_searing_shadow_441_neltharions_call_to_chaos_457</v>
      </c>
      <c r="B77" t="s">
        <v>7</v>
      </c>
      <c r="C77">
        <v>441</v>
      </c>
      <c r="D77" t="s">
        <v>12</v>
      </c>
      <c r="E77">
        <v>457</v>
      </c>
      <c r="F77">
        <v>175418.12283739299</v>
      </c>
      <c r="G77">
        <v>43314.637406415699</v>
      </c>
      <c r="H77" s="2">
        <f t="shared" si="4"/>
        <v>-2520.8829193490092</v>
      </c>
      <c r="I77" s="1">
        <f t="shared" si="5"/>
        <v>-1.4268187707878327E-2</v>
      </c>
    </row>
    <row r="78" spans="1:9" x14ac:dyDescent="0.3">
      <c r="A78" t="str">
        <f t="shared" si="3"/>
        <v>idol_of_pure_decay_447_beacon_to_the_beyond_441</v>
      </c>
      <c r="B78" t="s">
        <v>10</v>
      </c>
      <c r="C78">
        <v>447</v>
      </c>
      <c r="D78" t="s">
        <v>11</v>
      </c>
      <c r="E78">
        <v>441</v>
      </c>
      <c r="F78">
        <v>175414.20546582001</v>
      </c>
      <c r="G78">
        <v>45252.484225501998</v>
      </c>
      <c r="H78" s="2">
        <f t="shared" si="4"/>
        <v>-2524.800290921994</v>
      </c>
      <c r="I78" s="1">
        <f t="shared" si="5"/>
        <v>-1.4290518442928375E-2</v>
      </c>
    </row>
    <row r="79" spans="1:9" x14ac:dyDescent="0.3">
      <c r="A79" t="str">
        <f t="shared" si="3"/>
        <v>rotcrusted_voodoo_doll_447_beacon_to_the_beyond_437</v>
      </c>
      <c r="B79" t="s">
        <v>8</v>
      </c>
      <c r="C79">
        <v>447</v>
      </c>
      <c r="D79" t="s">
        <v>11</v>
      </c>
      <c r="E79">
        <v>437</v>
      </c>
      <c r="F79">
        <v>175396.99130429301</v>
      </c>
      <c r="G79">
        <v>45738.3905233849</v>
      </c>
      <c r="H79" s="2">
        <f t="shared" si="4"/>
        <v>-2542.0144524489879</v>
      </c>
      <c r="I79" s="1">
        <f t="shared" si="5"/>
        <v>-1.4388652577675985E-2</v>
      </c>
    </row>
    <row r="80" spans="1:9" x14ac:dyDescent="0.3">
      <c r="A80" t="str">
        <f t="shared" si="3"/>
        <v>vessel_of_searing_shadow_441_beacon_to_the_beyond_437</v>
      </c>
      <c r="B80" t="s">
        <v>7</v>
      </c>
      <c r="C80">
        <v>441</v>
      </c>
      <c r="D80" t="s">
        <v>11</v>
      </c>
      <c r="E80">
        <v>437</v>
      </c>
      <c r="F80">
        <v>175390.008540799</v>
      </c>
      <c r="G80">
        <v>45443.566477049302</v>
      </c>
      <c r="H80" s="2">
        <f t="shared" si="4"/>
        <v>-2548.9972159430035</v>
      </c>
      <c r="I80" s="1">
        <f t="shared" si="5"/>
        <v>-1.4428462496977245E-2</v>
      </c>
    </row>
    <row r="81" spans="1:9" x14ac:dyDescent="0.3">
      <c r="A81" t="str">
        <f t="shared" si="3"/>
        <v>irideus_fragment_447_beacon_to_the_beyond_441</v>
      </c>
      <c r="B81" t="s">
        <v>6</v>
      </c>
      <c r="C81">
        <v>447</v>
      </c>
      <c r="D81" t="s">
        <v>11</v>
      </c>
      <c r="E81">
        <v>441</v>
      </c>
      <c r="F81">
        <v>175388.180961548</v>
      </c>
      <c r="G81">
        <v>41643.7908760391</v>
      </c>
      <c r="H81" s="2">
        <f t="shared" si="4"/>
        <v>-2550.8247951939993</v>
      </c>
      <c r="I81" s="1">
        <f t="shared" si="5"/>
        <v>-1.4438882096145E-2</v>
      </c>
    </row>
    <row r="82" spans="1:9" x14ac:dyDescent="0.3">
      <c r="A82" t="str">
        <f t="shared" si="3"/>
        <v>irideus_fragment_447_beacon_to_the_beyond_437</v>
      </c>
      <c r="B82" t="s">
        <v>6</v>
      </c>
      <c r="C82">
        <v>447</v>
      </c>
      <c r="D82" t="s">
        <v>11</v>
      </c>
      <c r="E82">
        <v>437</v>
      </c>
      <c r="F82">
        <v>175381.91864194701</v>
      </c>
      <c r="G82">
        <v>41504.5736981187</v>
      </c>
      <c r="H82" s="2">
        <f t="shared" si="4"/>
        <v>-2557.0871147949947</v>
      </c>
      <c r="I82" s="1">
        <f t="shared" si="5"/>
        <v>-1.4474586350337777E-2</v>
      </c>
    </row>
    <row r="83" spans="1:9" x14ac:dyDescent="0.3">
      <c r="A83" t="str">
        <f t="shared" si="3"/>
        <v>ominous_chromatic_essence_447_beacon_to_the_beyond_450</v>
      </c>
      <c r="B83" t="s">
        <v>13</v>
      </c>
      <c r="C83">
        <v>447</v>
      </c>
      <c r="D83" t="s">
        <v>11</v>
      </c>
      <c r="E83">
        <v>450</v>
      </c>
      <c r="F83">
        <v>175363.33394762801</v>
      </c>
      <c r="G83">
        <v>44098.5483387852</v>
      </c>
      <c r="H83" s="2">
        <f t="shared" si="4"/>
        <v>-2575.6718091139919</v>
      </c>
      <c r="I83" s="1">
        <f t="shared" si="5"/>
        <v>-1.4580553365535119E-2</v>
      </c>
    </row>
    <row r="84" spans="1:9" x14ac:dyDescent="0.3">
      <c r="A84" t="str">
        <f t="shared" si="3"/>
        <v>vessel_of_searing_shadow_447_neltharions_call_to_chaos_447</v>
      </c>
      <c r="B84" t="s">
        <v>7</v>
      </c>
      <c r="C84">
        <v>447</v>
      </c>
      <c r="D84" t="s">
        <v>12</v>
      </c>
      <c r="E84">
        <v>447</v>
      </c>
      <c r="F84">
        <v>175345.02286219</v>
      </c>
      <c r="G84">
        <v>43334.853216867203</v>
      </c>
      <c r="H84" s="2">
        <f t="shared" si="4"/>
        <v>-2593.9828945519985</v>
      </c>
      <c r="I84" s="1">
        <f t="shared" si="5"/>
        <v>-1.4684971209666456E-2</v>
      </c>
    </row>
    <row r="85" spans="1:9" x14ac:dyDescent="0.3">
      <c r="A85" t="str">
        <f t="shared" si="3"/>
        <v>beacon_to_the_beyond_441_neltharions_call_to_chaos_457</v>
      </c>
      <c r="B85" t="s">
        <v>11</v>
      </c>
      <c r="C85">
        <v>441</v>
      </c>
      <c r="D85" t="s">
        <v>12</v>
      </c>
      <c r="E85">
        <v>457</v>
      </c>
      <c r="F85">
        <v>175335.88603778201</v>
      </c>
      <c r="G85">
        <v>44227.304659429901</v>
      </c>
      <c r="H85" s="2">
        <f t="shared" si="4"/>
        <v>-2603.1197189599916</v>
      </c>
      <c r="I85" s="1">
        <f t="shared" si="5"/>
        <v>-1.4737077439820145E-2</v>
      </c>
    </row>
    <row r="86" spans="1:9" x14ac:dyDescent="0.3">
      <c r="A86" t="str">
        <f t="shared" si="3"/>
        <v>idol_of_pure_decay_441_vessel_of_searing_shadow_441</v>
      </c>
      <c r="B86" t="s">
        <v>10</v>
      </c>
      <c r="C86">
        <v>441</v>
      </c>
      <c r="D86" t="s">
        <v>7</v>
      </c>
      <c r="E86">
        <v>441</v>
      </c>
      <c r="F86">
        <v>175332.597186759</v>
      </c>
      <c r="G86">
        <v>44170.652489766297</v>
      </c>
      <c r="H86" s="2">
        <f t="shared" si="4"/>
        <v>-2606.408569983003</v>
      </c>
      <c r="I86" s="1">
        <f t="shared" si="5"/>
        <v>-1.4755834028357203E-2</v>
      </c>
    </row>
    <row r="87" spans="1:9" x14ac:dyDescent="0.3">
      <c r="A87" t="str">
        <f t="shared" si="3"/>
        <v>rotcrusted_voodoo_doll_447_ominous_chromatic_essence_441</v>
      </c>
      <c r="B87" t="s">
        <v>8</v>
      </c>
      <c r="C87">
        <v>447</v>
      </c>
      <c r="D87" t="s">
        <v>13</v>
      </c>
      <c r="E87">
        <v>441</v>
      </c>
      <c r="F87">
        <v>175318.57371057299</v>
      </c>
      <c r="G87">
        <v>43236.394110374298</v>
      </c>
      <c r="H87" s="2">
        <f t="shared" si="4"/>
        <v>-2620.4320461690077</v>
      </c>
      <c r="I87" s="1">
        <f t="shared" si="5"/>
        <v>-1.483581498871399E-2</v>
      </c>
    </row>
    <row r="88" spans="1:9" x14ac:dyDescent="0.3">
      <c r="A88" t="str">
        <f t="shared" si="3"/>
        <v>rotcrusted_voodoo_doll_441_ominous_chromatic_essence_447</v>
      </c>
      <c r="B88" t="s">
        <v>8</v>
      </c>
      <c r="C88">
        <v>441</v>
      </c>
      <c r="D88" t="s">
        <v>13</v>
      </c>
      <c r="E88">
        <v>447</v>
      </c>
      <c r="F88">
        <v>175297.41979684099</v>
      </c>
      <c r="G88">
        <v>43002.075588118001</v>
      </c>
      <c r="H88" s="2">
        <f t="shared" si="4"/>
        <v>-2641.5859599010146</v>
      </c>
      <c r="I88" s="1">
        <f t="shared" si="5"/>
        <v>-1.4956475430081649E-2</v>
      </c>
    </row>
    <row r="89" spans="1:9" x14ac:dyDescent="0.3">
      <c r="A89" t="str">
        <f t="shared" si="3"/>
        <v>beacon_to_the_beyond_437_igneous_flowstone_447</v>
      </c>
      <c r="B89" t="s">
        <v>11</v>
      </c>
      <c r="C89">
        <v>437</v>
      </c>
      <c r="D89" t="s">
        <v>9</v>
      </c>
      <c r="E89">
        <v>447</v>
      </c>
      <c r="F89">
        <v>175291.647051996</v>
      </c>
      <c r="G89">
        <v>44841.803045348097</v>
      </c>
      <c r="H89" s="2">
        <f t="shared" si="4"/>
        <v>-2647.3587047460023</v>
      </c>
      <c r="I89" s="1">
        <f t="shared" si="5"/>
        <v>-1.4989405272137886E-2</v>
      </c>
    </row>
    <row r="90" spans="1:9" x14ac:dyDescent="0.3">
      <c r="A90" t="str">
        <f t="shared" si="3"/>
        <v>naraxas_spiked_tongue_447_vessel_of_searing_shadow_447</v>
      </c>
      <c r="B90" t="s">
        <v>14</v>
      </c>
      <c r="C90">
        <v>447</v>
      </c>
      <c r="D90" t="s">
        <v>7</v>
      </c>
      <c r="E90">
        <v>447</v>
      </c>
      <c r="F90">
        <v>175267.517575907</v>
      </c>
      <c r="G90">
        <v>45188.200719351298</v>
      </c>
      <c r="H90" s="2">
        <f t="shared" si="4"/>
        <v>-2671.4881808350037</v>
      </c>
      <c r="I90" s="1">
        <f t="shared" si="5"/>
        <v>-1.5127060257145946E-2</v>
      </c>
    </row>
    <row r="91" spans="1:9" x14ac:dyDescent="0.3">
      <c r="A91" t="str">
        <f t="shared" si="3"/>
        <v>beacon_to_the_beyond_450_neltharions_call_to_chaos_447</v>
      </c>
      <c r="B91" t="s">
        <v>11</v>
      </c>
      <c r="C91">
        <v>450</v>
      </c>
      <c r="D91" t="s">
        <v>12</v>
      </c>
      <c r="E91">
        <v>447</v>
      </c>
      <c r="F91">
        <v>175247.48397495801</v>
      </c>
      <c r="G91">
        <v>44563.8779874631</v>
      </c>
      <c r="H91" s="2">
        <f t="shared" si="4"/>
        <v>-2691.5217817839875</v>
      </c>
      <c r="I91" s="1">
        <f t="shared" si="5"/>
        <v>-1.524136318933726E-2</v>
      </c>
    </row>
    <row r="92" spans="1:9" x14ac:dyDescent="0.3">
      <c r="A92" t="str">
        <f t="shared" si="3"/>
        <v>irideus_fragment_447_mirror_of_fractured_tomorrows_441</v>
      </c>
      <c r="B92" t="s">
        <v>6</v>
      </c>
      <c r="C92">
        <v>447</v>
      </c>
      <c r="D92" t="s">
        <v>17</v>
      </c>
      <c r="E92">
        <v>441</v>
      </c>
      <c r="F92">
        <v>175235.218167674</v>
      </c>
      <c r="G92">
        <v>39922.4516084797</v>
      </c>
      <c r="H92" s="2">
        <f t="shared" si="4"/>
        <v>-2703.7875890680007</v>
      </c>
      <c r="I92" s="1">
        <f t="shared" si="5"/>
        <v>-1.5311352901261828E-2</v>
      </c>
    </row>
    <row r="93" spans="1:9" x14ac:dyDescent="0.3">
      <c r="A93" t="str">
        <f t="shared" si="3"/>
        <v>idol_of_the_earth_warder_447_irideus_fragment_441</v>
      </c>
      <c r="B93" t="s">
        <v>16</v>
      </c>
      <c r="C93">
        <v>447</v>
      </c>
      <c r="D93" t="s">
        <v>6</v>
      </c>
      <c r="E93">
        <v>441</v>
      </c>
      <c r="F93">
        <v>175216.49213581899</v>
      </c>
      <c r="G93">
        <v>39721.1822210272</v>
      </c>
      <c r="H93" s="2">
        <f t="shared" si="4"/>
        <v>-2722.5136209230113</v>
      </c>
      <c r="I93" s="1">
        <f t="shared" si="5"/>
        <v>-1.541821456649824E-2</v>
      </c>
    </row>
    <row r="94" spans="1:9" x14ac:dyDescent="0.3">
      <c r="A94" t="str">
        <f t="shared" si="3"/>
        <v>idol_of_pure_decay_447_neltharions_call_to_chaos_457</v>
      </c>
      <c r="B94" t="s">
        <v>10</v>
      </c>
      <c r="C94">
        <v>447</v>
      </c>
      <c r="D94" t="s">
        <v>12</v>
      </c>
      <c r="E94">
        <v>457</v>
      </c>
      <c r="F94">
        <v>175183.39829377001</v>
      </c>
      <c r="G94">
        <v>42920.732038152702</v>
      </c>
      <c r="H94" s="2">
        <f t="shared" si="4"/>
        <v>-2755.6074629719951</v>
      </c>
      <c r="I94" s="1">
        <f t="shared" si="5"/>
        <v>-1.5607095054653186E-2</v>
      </c>
    </row>
    <row r="95" spans="1:9" x14ac:dyDescent="0.3">
      <c r="A95" t="str">
        <f t="shared" si="3"/>
        <v>idol_of_pure_decay_447_igneous_flowstone_447</v>
      </c>
      <c r="B95" t="s">
        <v>10</v>
      </c>
      <c r="C95">
        <v>447</v>
      </c>
      <c r="D95" t="s">
        <v>9</v>
      </c>
      <c r="E95">
        <v>447</v>
      </c>
      <c r="F95">
        <v>175173.15318791001</v>
      </c>
      <c r="G95">
        <v>43836.078309664197</v>
      </c>
      <c r="H95" s="2">
        <f t="shared" si="4"/>
        <v>-2765.8525688319933</v>
      </c>
      <c r="I95" s="1">
        <f t="shared" si="5"/>
        <v>-1.566557536335373E-2</v>
      </c>
    </row>
    <row r="96" spans="1:9" x14ac:dyDescent="0.3">
      <c r="A96" t="str">
        <f t="shared" si="3"/>
        <v>vessel_of_searing_shadow_441_ominous_chromatic_essence_447</v>
      </c>
      <c r="B96" t="s">
        <v>7</v>
      </c>
      <c r="C96">
        <v>441</v>
      </c>
      <c r="D96" t="s">
        <v>13</v>
      </c>
      <c r="E96">
        <v>447</v>
      </c>
      <c r="F96">
        <v>175160.86474540699</v>
      </c>
      <c r="G96">
        <v>42741.562568460402</v>
      </c>
      <c r="H96" s="2">
        <f t="shared" si="4"/>
        <v>-2778.1410113350139</v>
      </c>
      <c r="I96" s="1">
        <f t="shared" si="5"/>
        <v>-1.573572376214228E-2</v>
      </c>
    </row>
    <row r="97" spans="1:9" x14ac:dyDescent="0.3">
      <c r="A97" t="str">
        <f t="shared" si="3"/>
        <v>rotcrusted_voodoo_doll_447_alacritous_alchemist_stone_447</v>
      </c>
      <c r="B97" t="s">
        <v>8</v>
      </c>
      <c r="C97">
        <v>447</v>
      </c>
      <c r="D97" t="s">
        <v>15</v>
      </c>
      <c r="E97">
        <v>447</v>
      </c>
      <c r="F97">
        <v>175153.37389210699</v>
      </c>
      <c r="G97">
        <v>43863.649299892699</v>
      </c>
      <c r="H97" s="2">
        <f t="shared" si="4"/>
        <v>-2785.6318646350119</v>
      </c>
      <c r="I97" s="1">
        <f t="shared" si="5"/>
        <v>-1.5778487586763146E-2</v>
      </c>
    </row>
    <row r="98" spans="1:9" x14ac:dyDescent="0.3">
      <c r="A98" t="str">
        <f t="shared" si="3"/>
        <v>rotcrusted_voodoo_doll_441_idol_of_pure_decay_441</v>
      </c>
      <c r="B98" t="s">
        <v>8</v>
      </c>
      <c r="C98">
        <v>441</v>
      </c>
      <c r="D98" t="s">
        <v>10</v>
      </c>
      <c r="E98">
        <v>441</v>
      </c>
      <c r="F98">
        <v>175141.389050664</v>
      </c>
      <c r="G98">
        <v>44377.745488749497</v>
      </c>
      <c r="H98" s="2">
        <f t="shared" si="4"/>
        <v>-2797.616706077999</v>
      </c>
      <c r="I98" s="1">
        <f t="shared" si="5"/>
        <v>-1.5846910489629475E-2</v>
      </c>
    </row>
    <row r="99" spans="1:9" x14ac:dyDescent="0.3">
      <c r="A99" t="str">
        <f t="shared" si="3"/>
        <v>naraxas_spiked_tongue_441_vessel_of_searing_shadow_447</v>
      </c>
      <c r="B99" t="s">
        <v>14</v>
      </c>
      <c r="C99">
        <v>441</v>
      </c>
      <c r="D99" t="s">
        <v>7</v>
      </c>
      <c r="E99">
        <v>447</v>
      </c>
      <c r="F99">
        <v>175136.20984472701</v>
      </c>
      <c r="G99">
        <v>44916.727184298099</v>
      </c>
      <c r="H99" s="2">
        <f t="shared" si="4"/>
        <v>-2802.7959120149899</v>
      </c>
      <c r="I99" s="1">
        <f t="shared" si="5"/>
        <v>-1.5876480637364389E-2</v>
      </c>
    </row>
    <row r="100" spans="1:9" x14ac:dyDescent="0.3">
      <c r="A100" t="str">
        <f t="shared" si="3"/>
        <v>rotcrusted_voodoo_doll_441_neltharions_call_to_chaos_447</v>
      </c>
      <c r="B100" t="s">
        <v>8</v>
      </c>
      <c r="C100">
        <v>441</v>
      </c>
      <c r="D100" t="s">
        <v>12</v>
      </c>
      <c r="E100">
        <v>447</v>
      </c>
      <c r="F100">
        <v>175132.29634018301</v>
      </c>
      <c r="G100">
        <v>43436.047627027998</v>
      </c>
      <c r="H100" s="2">
        <f t="shared" si="4"/>
        <v>-2806.7094165589951</v>
      </c>
      <c r="I100" s="1">
        <f t="shared" si="5"/>
        <v>-1.5898824967589681E-2</v>
      </c>
    </row>
    <row r="101" spans="1:9" x14ac:dyDescent="0.3">
      <c r="A101" t="str">
        <f t="shared" si="3"/>
        <v>igneous_flowstone_447_neltharions_call_to_chaos_457</v>
      </c>
      <c r="B101" t="s">
        <v>9</v>
      </c>
      <c r="C101">
        <v>447</v>
      </c>
      <c r="D101" t="s">
        <v>12</v>
      </c>
      <c r="E101">
        <v>457</v>
      </c>
      <c r="F101">
        <v>175127.47573637401</v>
      </c>
      <c r="G101">
        <v>42715.8505952532</v>
      </c>
      <c r="H101" s="2">
        <f t="shared" si="4"/>
        <v>-2811.5300203679944</v>
      </c>
      <c r="I101" s="1">
        <f t="shared" si="5"/>
        <v>-1.5926349102741506E-2</v>
      </c>
    </row>
    <row r="102" spans="1:9" x14ac:dyDescent="0.3">
      <c r="A102" t="str">
        <f t="shared" si="3"/>
        <v>irideus_fragment_441_neltharions_call_to_chaos_441</v>
      </c>
      <c r="B102" t="s">
        <v>6</v>
      </c>
      <c r="C102">
        <v>441</v>
      </c>
      <c r="D102" t="s">
        <v>12</v>
      </c>
      <c r="E102">
        <v>441</v>
      </c>
      <c r="F102">
        <v>175108.58346604899</v>
      </c>
      <c r="G102">
        <v>40116.084874311397</v>
      </c>
      <c r="H102" s="2">
        <f t="shared" si="4"/>
        <v>-2830.4222906930081</v>
      </c>
      <c r="I102" s="1">
        <f t="shared" si="5"/>
        <v>-1.6034225283475124E-2</v>
      </c>
    </row>
    <row r="103" spans="1:9" x14ac:dyDescent="0.3">
      <c r="A103" t="str">
        <f t="shared" si="3"/>
        <v>naraxas_spiked_tongue_447_beacon_to_the_beyond_450</v>
      </c>
      <c r="B103" t="s">
        <v>14</v>
      </c>
      <c r="C103">
        <v>447</v>
      </c>
      <c r="D103" t="s">
        <v>11</v>
      </c>
      <c r="E103">
        <v>450</v>
      </c>
      <c r="F103">
        <v>175099.860886796</v>
      </c>
      <c r="G103">
        <v>46239.6151052286</v>
      </c>
      <c r="H103" s="2">
        <f t="shared" si="4"/>
        <v>-2839.1448699460016</v>
      </c>
      <c r="I103" s="1">
        <f t="shared" si="5"/>
        <v>-1.6084035715040267E-2</v>
      </c>
    </row>
    <row r="104" spans="1:9" x14ac:dyDescent="0.3">
      <c r="A104" t="str">
        <f t="shared" si="3"/>
        <v>beacon_to_the_beyond_437_neltharions_call_to_chaos_457</v>
      </c>
      <c r="B104" t="s">
        <v>11</v>
      </c>
      <c r="C104">
        <v>437</v>
      </c>
      <c r="D104" t="s">
        <v>12</v>
      </c>
      <c r="E104">
        <v>457</v>
      </c>
      <c r="F104">
        <v>175093.779385831</v>
      </c>
      <c r="G104">
        <v>44006.449769755098</v>
      </c>
      <c r="H104" s="2">
        <f t="shared" si="4"/>
        <v>-2845.2263709109975</v>
      </c>
      <c r="I104" s="1">
        <f t="shared" si="5"/>
        <v>-1.6118765682127494E-2</v>
      </c>
    </row>
    <row r="105" spans="1:9" x14ac:dyDescent="0.3">
      <c r="A105" t="str">
        <f t="shared" si="3"/>
        <v>rotcrusted_voodoo_doll_447_idol_of_the_earth_warder_447</v>
      </c>
      <c r="B105" t="s">
        <v>8</v>
      </c>
      <c r="C105">
        <v>447</v>
      </c>
      <c r="D105" t="s">
        <v>16</v>
      </c>
      <c r="E105">
        <v>447</v>
      </c>
      <c r="F105">
        <v>175085.80737656</v>
      </c>
      <c r="G105">
        <v>43027.857082496397</v>
      </c>
      <c r="H105" s="2">
        <f t="shared" si="4"/>
        <v>-2853.1983801820024</v>
      </c>
      <c r="I105" s="1">
        <f t="shared" si="5"/>
        <v>-1.6164293692889152E-2</v>
      </c>
    </row>
    <row r="106" spans="1:9" x14ac:dyDescent="0.3">
      <c r="A106" t="str">
        <f t="shared" si="3"/>
        <v>vessel_of_searing_shadow_441_igneous_flowstone_441</v>
      </c>
      <c r="B106" t="s">
        <v>7</v>
      </c>
      <c r="C106">
        <v>441</v>
      </c>
      <c r="D106" t="s">
        <v>9</v>
      </c>
      <c r="E106">
        <v>441</v>
      </c>
      <c r="F106">
        <v>175085.51434403099</v>
      </c>
      <c r="G106">
        <v>44017.328608404401</v>
      </c>
      <c r="H106" s="2">
        <f t="shared" si="4"/>
        <v>-2853.4914127110096</v>
      </c>
      <c r="I106" s="1">
        <f t="shared" si="5"/>
        <v>-1.6165967235910204E-2</v>
      </c>
    </row>
    <row r="107" spans="1:9" x14ac:dyDescent="0.3">
      <c r="A107" t="str">
        <f t="shared" si="3"/>
        <v>irideus_fragment_441_beacon_to_the_beyond_441</v>
      </c>
      <c r="B107" t="s">
        <v>6</v>
      </c>
      <c r="C107">
        <v>441</v>
      </c>
      <c r="D107" t="s">
        <v>11</v>
      </c>
      <c r="E107">
        <v>441</v>
      </c>
      <c r="F107">
        <v>175082.43218783301</v>
      </c>
      <c r="G107">
        <v>41556.239515022797</v>
      </c>
      <c r="H107" s="2">
        <f t="shared" si="4"/>
        <v>-2856.5735689089925</v>
      </c>
      <c r="I107" s="1">
        <f t="shared" si="5"/>
        <v>-1.618356995847646E-2</v>
      </c>
    </row>
    <row r="108" spans="1:9" x14ac:dyDescent="0.3">
      <c r="A108" t="str">
        <f t="shared" si="3"/>
        <v>rotcrusted_voodoo_doll_441_beacon_to_the_beyond_441</v>
      </c>
      <c r="B108" t="s">
        <v>8</v>
      </c>
      <c r="C108">
        <v>441</v>
      </c>
      <c r="D108" t="s">
        <v>11</v>
      </c>
      <c r="E108">
        <v>441</v>
      </c>
      <c r="F108">
        <v>175067.311836632</v>
      </c>
      <c r="G108">
        <v>45576.932291142497</v>
      </c>
      <c r="H108" s="2">
        <f t="shared" si="4"/>
        <v>-2871.6939201100031</v>
      </c>
      <c r="I108" s="1">
        <f t="shared" si="5"/>
        <v>-1.6269929329808148E-2</v>
      </c>
    </row>
    <row r="109" spans="1:9" x14ac:dyDescent="0.3">
      <c r="A109" t="str">
        <f t="shared" si="3"/>
        <v>vessel_of_searing_shadow_447_mirror_of_fractured_tomorrows_447</v>
      </c>
      <c r="B109" t="s">
        <v>7</v>
      </c>
      <c r="C109">
        <v>447</v>
      </c>
      <c r="D109" t="s">
        <v>17</v>
      </c>
      <c r="E109">
        <v>447</v>
      </c>
      <c r="F109">
        <v>175041.25301362801</v>
      </c>
      <c r="G109">
        <v>43230.5027370807</v>
      </c>
      <c r="H109" s="2">
        <f t="shared" si="4"/>
        <v>-2897.7527431139897</v>
      </c>
      <c r="I109" s="1">
        <f t="shared" si="5"/>
        <v>-1.6418780773794557E-2</v>
      </c>
    </row>
    <row r="110" spans="1:9" x14ac:dyDescent="0.3">
      <c r="A110" t="str">
        <f t="shared" si="3"/>
        <v>vessel_of_searing_shadow_447_ominous_chromatic_essence_441</v>
      </c>
      <c r="B110" t="s">
        <v>7</v>
      </c>
      <c r="C110">
        <v>447</v>
      </c>
      <c r="D110" t="s">
        <v>13</v>
      </c>
      <c r="E110">
        <v>441</v>
      </c>
      <c r="F110">
        <v>175029.74907206499</v>
      </c>
      <c r="G110">
        <v>42871.835411789703</v>
      </c>
      <c r="H110" s="2">
        <f t="shared" si="4"/>
        <v>-2909.256684677006</v>
      </c>
      <c r="I110" s="1">
        <f t="shared" si="5"/>
        <v>-1.6484499802754619E-2</v>
      </c>
    </row>
    <row r="111" spans="1:9" x14ac:dyDescent="0.3">
      <c r="A111" t="str">
        <f t="shared" si="3"/>
        <v>naraxas_spiked_tongue_447_vessel_of_searing_shadow_441</v>
      </c>
      <c r="B111" t="s">
        <v>14</v>
      </c>
      <c r="C111">
        <v>447</v>
      </c>
      <c r="D111" t="s">
        <v>7</v>
      </c>
      <c r="E111">
        <v>441</v>
      </c>
      <c r="F111">
        <v>175011.894604876</v>
      </c>
      <c r="G111">
        <v>44937.956567496098</v>
      </c>
      <c r="H111" s="2">
        <f t="shared" si="4"/>
        <v>-2927.1111518660036</v>
      </c>
      <c r="I111" s="1">
        <f t="shared" si="5"/>
        <v>-1.6586506218666756E-2</v>
      </c>
    </row>
    <row r="112" spans="1:9" x14ac:dyDescent="0.3">
      <c r="A112" t="str">
        <f t="shared" si="3"/>
        <v>irideus_fragment_441_mirror_of_fractured_tomorrows_447</v>
      </c>
      <c r="B112" t="s">
        <v>6</v>
      </c>
      <c r="C112">
        <v>441</v>
      </c>
      <c r="D112" t="s">
        <v>17</v>
      </c>
      <c r="E112">
        <v>447</v>
      </c>
      <c r="F112">
        <v>175005.68101921401</v>
      </c>
      <c r="G112">
        <v>39936.552426157701</v>
      </c>
      <c r="H112" s="2">
        <f t="shared" si="4"/>
        <v>-2933.3247375279898</v>
      </c>
      <c r="I112" s="1">
        <f t="shared" si="5"/>
        <v>-1.662200819240563E-2</v>
      </c>
    </row>
    <row r="113" spans="1:9" x14ac:dyDescent="0.3">
      <c r="A113" t="str">
        <f t="shared" si="3"/>
        <v>alacritous_alchemist_stone_447_vessel_of_searing_shadow_447</v>
      </c>
      <c r="B113" t="s">
        <v>15</v>
      </c>
      <c r="C113">
        <v>447</v>
      </c>
      <c r="D113" t="s">
        <v>7</v>
      </c>
      <c r="E113">
        <v>447</v>
      </c>
      <c r="F113">
        <v>175002.96362805599</v>
      </c>
      <c r="G113">
        <v>43583.981865955699</v>
      </c>
      <c r="H113" s="2">
        <f t="shared" si="4"/>
        <v>-2936.0421286860073</v>
      </c>
      <c r="I113" s="1">
        <f t="shared" si="5"/>
        <v>-1.6637534684830653E-2</v>
      </c>
    </row>
    <row r="114" spans="1:9" x14ac:dyDescent="0.3">
      <c r="A114" t="str">
        <f t="shared" si="3"/>
        <v>ominous_chromatic_essence_441_beacon_to_the_beyond_450</v>
      </c>
      <c r="B114" t="s">
        <v>13</v>
      </c>
      <c r="C114">
        <v>441</v>
      </c>
      <c r="D114" t="s">
        <v>11</v>
      </c>
      <c r="E114">
        <v>450</v>
      </c>
      <c r="F114">
        <v>174994.37525439999</v>
      </c>
      <c r="G114">
        <v>43985.312534190401</v>
      </c>
      <c r="H114" s="2">
        <f t="shared" si="4"/>
        <v>-2944.6305023420136</v>
      </c>
      <c r="I114" s="1">
        <f t="shared" si="5"/>
        <v>-1.6686608072638234E-2</v>
      </c>
    </row>
    <row r="115" spans="1:9" x14ac:dyDescent="0.3">
      <c r="A115" t="str">
        <f t="shared" si="3"/>
        <v>beacon_to_the_beyond_450_neltharions_call_to_chaos_441</v>
      </c>
      <c r="B115" t="s">
        <v>11</v>
      </c>
      <c r="C115">
        <v>450</v>
      </c>
      <c r="D115" t="s">
        <v>12</v>
      </c>
      <c r="E115">
        <v>441</v>
      </c>
      <c r="F115">
        <v>174962.244551404</v>
      </c>
      <c r="G115">
        <v>44432.855527100997</v>
      </c>
      <c r="H115" s="2">
        <f t="shared" si="4"/>
        <v>-2976.7612053379999</v>
      </c>
      <c r="I115" s="1">
        <f t="shared" si="5"/>
        <v>-1.6870221926041658E-2</v>
      </c>
    </row>
    <row r="116" spans="1:9" x14ac:dyDescent="0.3">
      <c r="A116" t="str">
        <f t="shared" si="3"/>
        <v>rotcrusted_voodoo_doll_441_ominous_chromatic_essence_441</v>
      </c>
      <c r="B116" t="s">
        <v>8</v>
      </c>
      <c r="C116">
        <v>441</v>
      </c>
      <c r="D116" t="s">
        <v>13</v>
      </c>
      <c r="E116">
        <v>441</v>
      </c>
      <c r="F116">
        <v>174947.81832577099</v>
      </c>
      <c r="G116">
        <v>42882.953199406002</v>
      </c>
      <c r="H116" s="2">
        <f t="shared" si="4"/>
        <v>-2991.1874309710111</v>
      </c>
      <c r="I116" s="1">
        <f t="shared" si="5"/>
        <v>-1.695267279387911E-2</v>
      </c>
    </row>
    <row r="117" spans="1:9" x14ac:dyDescent="0.3">
      <c r="A117" t="str">
        <f t="shared" si="3"/>
        <v>idol_of_pure_decay_447_beacon_to_the_beyond_437</v>
      </c>
      <c r="B117" t="s">
        <v>10</v>
      </c>
      <c r="C117">
        <v>447</v>
      </c>
      <c r="D117" t="s">
        <v>11</v>
      </c>
      <c r="E117">
        <v>437</v>
      </c>
      <c r="F117">
        <v>174929.416911693</v>
      </c>
      <c r="G117">
        <v>44985.396909642397</v>
      </c>
      <c r="H117" s="2">
        <f t="shared" si="4"/>
        <v>-3009.588845049002</v>
      </c>
      <c r="I117" s="1">
        <f t="shared" si="5"/>
        <v>-1.7057853022325521E-2</v>
      </c>
    </row>
    <row r="118" spans="1:9" x14ac:dyDescent="0.3">
      <c r="A118" t="str">
        <f t="shared" si="3"/>
        <v>naraxas_spiked_tongue_447_rotcrusted_voodoo_doll_441</v>
      </c>
      <c r="B118" t="s">
        <v>14</v>
      </c>
      <c r="C118">
        <v>447</v>
      </c>
      <c r="D118" t="s">
        <v>8</v>
      </c>
      <c r="E118">
        <v>441</v>
      </c>
      <c r="F118">
        <v>174921.37466067399</v>
      </c>
      <c r="G118">
        <v>45125.140314703298</v>
      </c>
      <c r="H118" s="2">
        <f t="shared" si="4"/>
        <v>-3017.631096068013</v>
      </c>
      <c r="I118" s="1">
        <f t="shared" si="5"/>
        <v>-1.7103824988786261E-2</v>
      </c>
    </row>
    <row r="119" spans="1:9" x14ac:dyDescent="0.3">
      <c r="A119" t="str">
        <f t="shared" si="3"/>
        <v>beacon_to_the_beyond_441_igneous_flowstone_441</v>
      </c>
      <c r="B119" t="s">
        <v>11</v>
      </c>
      <c r="C119">
        <v>441</v>
      </c>
      <c r="D119" t="s">
        <v>9</v>
      </c>
      <c r="E119">
        <v>441</v>
      </c>
      <c r="F119">
        <v>174910.78534484399</v>
      </c>
      <c r="G119">
        <v>44809.915215559697</v>
      </c>
      <c r="H119" s="2">
        <f t="shared" si="4"/>
        <v>-3028.2204118980153</v>
      </c>
      <c r="I119" s="1">
        <f t="shared" si="5"/>
        <v>-1.7164359952964725E-2</v>
      </c>
    </row>
    <row r="120" spans="1:9" x14ac:dyDescent="0.3">
      <c r="A120" t="str">
        <f t="shared" si="3"/>
        <v>vessel_of_searing_shadow_447_neltharions_call_to_chaos_441</v>
      </c>
      <c r="B120" t="s">
        <v>7</v>
      </c>
      <c r="C120">
        <v>447</v>
      </c>
      <c r="D120" t="s">
        <v>12</v>
      </c>
      <c r="E120">
        <v>441</v>
      </c>
      <c r="F120">
        <v>174897.436586208</v>
      </c>
      <c r="G120">
        <v>43212.626271322501</v>
      </c>
      <c r="H120" s="2">
        <f t="shared" si="4"/>
        <v>-3041.5691705339996</v>
      </c>
      <c r="I120" s="1">
        <f t="shared" si="5"/>
        <v>-1.7240674746276094E-2</v>
      </c>
    </row>
    <row r="121" spans="1:9" x14ac:dyDescent="0.3">
      <c r="A121" t="str">
        <f t="shared" si="3"/>
        <v>idol_of_pure_decay_447_igneous_flowstone_441</v>
      </c>
      <c r="B121" t="s">
        <v>10</v>
      </c>
      <c r="C121">
        <v>447</v>
      </c>
      <c r="D121" t="s">
        <v>9</v>
      </c>
      <c r="E121">
        <v>441</v>
      </c>
      <c r="F121">
        <v>174884.974367149</v>
      </c>
      <c r="G121">
        <v>43598.1485511254</v>
      </c>
      <c r="H121" s="2">
        <f t="shared" si="4"/>
        <v>-3054.0313895930012</v>
      </c>
      <c r="I121" s="1">
        <f t="shared" si="5"/>
        <v>-1.7311926408860333E-2</v>
      </c>
    </row>
    <row r="122" spans="1:9" x14ac:dyDescent="0.3">
      <c r="A122" t="str">
        <f t="shared" si="3"/>
        <v>irideus_fragment_441_beacon_to_the_beyond_437</v>
      </c>
      <c r="B122" t="s">
        <v>6</v>
      </c>
      <c r="C122">
        <v>441</v>
      </c>
      <c r="D122" t="s">
        <v>11</v>
      </c>
      <c r="E122">
        <v>437</v>
      </c>
      <c r="F122">
        <v>174872.96907326201</v>
      </c>
      <c r="G122">
        <v>41402.353867974904</v>
      </c>
      <c r="H122" s="2">
        <f t="shared" si="4"/>
        <v>-3066.0366834799934</v>
      </c>
      <c r="I122" s="1">
        <f t="shared" si="5"/>
        <v>-1.7380570401315357E-2</v>
      </c>
    </row>
    <row r="123" spans="1:9" x14ac:dyDescent="0.3">
      <c r="A123" t="str">
        <f t="shared" si="3"/>
        <v>rotcrusted_voodoo_doll_447_mirror_of_fractured_tomorrows_447</v>
      </c>
      <c r="B123" t="s">
        <v>8</v>
      </c>
      <c r="C123">
        <v>447</v>
      </c>
      <c r="D123" t="s">
        <v>17</v>
      </c>
      <c r="E123">
        <v>447</v>
      </c>
      <c r="F123">
        <v>174834.63451515001</v>
      </c>
      <c r="G123">
        <v>43218.070885950197</v>
      </c>
      <c r="H123" s="2">
        <f t="shared" si="4"/>
        <v>-3104.3712415919872</v>
      </c>
      <c r="I123" s="1">
        <f t="shared" si="5"/>
        <v>-1.7599791408447443E-2</v>
      </c>
    </row>
    <row r="124" spans="1:9" x14ac:dyDescent="0.3">
      <c r="A124" t="str">
        <f t="shared" si="3"/>
        <v>idol_of_pure_decay_441_beacon_to_the_beyond_441</v>
      </c>
      <c r="B124" t="s">
        <v>10</v>
      </c>
      <c r="C124">
        <v>441</v>
      </c>
      <c r="D124" t="s">
        <v>11</v>
      </c>
      <c r="E124">
        <v>441</v>
      </c>
      <c r="F124">
        <v>174833.65267857799</v>
      </c>
      <c r="G124">
        <v>44963.192026925099</v>
      </c>
      <c r="H124" s="2">
        <f t="shared" si="4"/>
        <v>-3105.3530781640147</v>
      </c>
      <c r="I124" s="1">
        <f t="shared" si="5"/>
        <v>-1.7605406790522988E-2</v>
      </c>
    </row>
    <row r="125" spans="1:9" x14ac:dyDescent="0.3">
      <c r="A125" t="str">
        <f t="shared" si="3"/>
        <v>spoils_of_neltharus_447_vessel_of_searing_shadow_447</v>
      </c>
      <c r="B125" t="s">
        <v>18</v>
      </c>
      <c r="C125">
        <v>447</v>
      </c>
      <c r="D125" t="s">
        <v>7</v>
      </c>
      <c r="E125">
        <v>447</v>
      </c>
      <c r="F125">
        <v>174833.110662861</v>
      </c>
      <c r="G125">
        <v>42455.590306651298</v>
      </c>
      <c r="H125" s="2">
        <f t="shared" si="4"/>
        <v>-3105.8950938810012</v>
      </c>
      <c r="I125" s="1">
        <f t="shared" si="5"/>
        <v>-1.7608506734623608E-2</v>
      </c>
    </row>
    <row r="126" spans="1:9" x14ac:dyDescent="0.3">
      <c r="A126" t="str">
        <f t="shared" si="3"/>
        <v>ominous_chromatic_essence_447_beacon_to_the_beyond_441</v>
      </c>
      <c r="B126" t="s">
        <v>13</v>
      </c>
      <c r="C126">
        <v>447</v>
      </c>
      <c r="D126" t="s">
        <v>11</v>
      </c>
      <c r="E126">
        <v>441</v>
      </c>
      <c r="F126">
        <v>174810.299912927</v>
      </c>
      <c r="G126">
        <v>43586.912528698602</v>
      </c>
      <c r="H126" s="2">
        <f t="shared" si="4"/>
        <v>-3128.7058438149979</v>
      </c>
      <c r="I126" s="1">
        <f t="shared" si="5"/>
        <v>-1.7738976624633612E-2</v>
      </c>
    </row>
    <row r="127" spans="1:9" x14ac:dyDescent="0.3">
      <c r="A127" t="str">
        <f t="shared" si="3"/>
        <v>idol_of_pure_decay_441_igneous_flowstone_447</v>
      </c>
      <c r="B127" t="s">
        <v>10</v>
      </c>
      <c r="C127">
        <v>441</v>
      </c>
      <c r="D127" t="s">
        <v>9</v>
      </c>
      <c r="E127">
        <v>447</v>
      </c>
      <c r="F127">
        <v>174794.46282935201</v>
      </c>
      <c r="G127">
        <v>43550.744569673203</v>
      </c>
      <c r="H127" s="2">
        <f t="shared" si="4"/>
        <v>-3144.5429273899936</v>
      </c>
      <c r="I127" s="1">
        <f t="shared" si="5"/>
        <v>-1.7829569391272459E-2</v>
      </c>
    </row>
    <row r="128" spans="1:9" x14ac:dyDescent="0.3">
      <c r="A128" t="str">
        <f t="shared" si="3"/>
        <v>vessel_of_searing_shadow_441_neltharions_call_to_chaos_447</v>
      </c>
      <c r="B128" t="s">
        <v>7</v>
      </c>
      <c r="C128">
        <v>441</v>
      </c>
      <c r="D128" t="s">
        <v>12</v>
      </c>
      <c r="E128">
        <v>447</v>
      </c>
      <c r="F128">
        <v>174776.27834402199</v>
      </c>
      <c r="G128">
        <v>43062.334254651403</v>
      </c>
      <c r="H128" s="2">
        <f t="shared" si="4"/>
        <v>-3162.7274127200071</v>
      </c>
      <c r="I128" s="1">
        <f t="shared" si="5"/>
        <v>-1.793360001840168E-2</v>
      </c>
    </row>
    <row r="129" spans="1:9" x14ac:dyDescent="0.3">
      <c r="A129" t="str">
        <f t="shared" si="3"/>
        <v>idol_of_the_earth_warder_447_vessel_of_searing_shadow_447</v>
      </c>
      <c r="B129" t="s">
        <v>16</v>
      </c>
      <c r="C129">
        <v>447</v>
      </c>
      <c r="D129" t="s">
        <v>7</v>
      </c>
      <c r="E129">
        <v>447</v>
      </c>
      <c r="F129">
        <v>174735.677235504</v>
      </c>
      <c r="G129">
        <v>42674.381452302499</v>
      </c>
      <c r="H129" s="2">
        <f t="shared" si="4"/>
        <v>-3203.3285212379997</v>
      </c>
      <c r="I129" s="1">
        <f t="shared" si="5"/>
        <v>-1.8165911394940865E-2</v>
      </c>
    </row>
    <row r="130" spans="1:9" x14ac:dyDescent="0.3">
      <c r="A130" t="str">
        <f t="shared" si="3"/>
        <v>alacritous_alchemist_stone_447_beacon_to_the_beyond_450</v>
      </c>
      <c r="B130" t="s">
        <v>15</v>
      </c>
      <c r="C130">
        <v>447</v>
      </c>
      <c r="D130" t="s">
        <v>11</v>
      </c>
      <c r="E130">
        <v>450</v>
      </c>
      <c r="F130">
        <v>174732.73360323999</v>
      </c>
      <c r="G130">
        <v>44489.448429693999</v>
      </c>
      <c r="H130" s="2">
        <f t="shared" si="4"/>
        <v>-3206.27215350201</v>
      </c>
      <c r="I130" s="1">
        <f t="shared" si="5"/>
        <v>-1.8182756346287663E-2</v>
      </c>
    </row>
    <row r="131" spans="1:9" x14ac:dyDescent="0.3">
      <c r="A131" t="str">
        <f t="shared" ref="A131:A194" si="6">_xlfn.CONCAT($B131&amp;"_"&amp;$C131&amp;"_"&amp;$D131&amp;"_"&amp;$E131)</f>
        <v>irideus_fragment_441_mirror_of_fractured_tomorrows_441</v>
      </c>
      <c r="B131" t="s">
        <v>6</v>
      </c>
      <c r="C131">
        <v>441</v>
      </c>
      <c r="D131" t="s">
        <v>17</v>
      </c>
      <c r="E131">
        <v>441</v>
      </c>
      <c r="F131">
        <v>174729.848195534</v>
      </c>
      <c r="G131">
        <v>39803.237919535903</v>
      </c>
      <c r="H131" s="2">
        <f t="shared" si="4"/>
        <v>-3209.1575612080051</v>
      </c>
      <c r="I131" s="1">
        <f t="shared" si="5"/>
        <v>-1.8199268380202784E-2</v>
      </c>
    </row>
    <row r="132" spans="1:9" x14ac:dyDescent="0.3">
      <c r="A132" t="str">
        <f t="shared" si="6"/>
        <v>naraxas_spiked_tongue_441_rotcrusted_voodoo_doll_441</v>
      </c>
      <c r="B132" t="s">
        <v>14</v>
      </c>
      <c r="C132">
        <v>441</v>
      </c>
      <c r="D132" t="s">
        <v>8</v>
      </c>
      <c r="E132">
        <v>441</v>
      </c>
      <c r="F132">
        <v>174726.15993596401</v>
      </c>
      <c r="G132">
        <v>44874.956239104104</v>
      </c>
      <c r="H132" s="2">
        <f t="shared" ref="H132:H195" si="7">$F132-$F$2</f>
        <v>-3212.8458207779913</v>
      </c>
      <c r="I132" s="1">
        <f t="shared" ref="I132:I195" si="8">(($F132-$F$2)/(($F$2+$F132)/2))</f>
        <v>-1.8220375207555924E-2</v>
      </c>
    </row>
    <row r="133" spans="1:9" x14ac:dyDescent="0.3">
      <c r="A133" t="str">
        <f t="shared" si="6"/>
        <v>rotcrusted_voodoo_doll_441_beacon_to_the_beyond_437</v>
      </c>
      <c r="B133" t="s">
        <v>8</v>
      </c>
      <c r="C133">
        <v>441</v>
      </c>
      <c r="D133" t="s">
        <v>11</v>
      </c>
      <c r="E133">
        <v>437</v>
      </c>
      <c r="F133">
        <v>174723.764922578</v>
      </c>
      <c r="G133">
        <v>45363.9644566071</v>
      </c>
      <c r="H133" s="2">
        <f t="shared" si="7"/>
        <v>-3215.2408341639966</v>
      </c>
      <c r="I133" s="1">
        <f t="shared" si="8"/>
        <v>-1.8234081402868859E-2</v>
      </c>
    </row>
    <row r="134" spans="1:9" x14ac:dyDescent="0.3">
      <c r="A134" t="str">
        <f t="shared" si="6"/>
        <v>naraxas_spiked_tongue_441_beacon_to_the_beyond_450</v>
      </c>
      <c r="B134" t="s">
        <v>14</v>
      </c>
      <c r="C134">
        <v>441</v>
      </c>
      <c r="D134" t="s">
        <v>11</v>
      </c>
      <c r="E134">
        <v>450</v>
      </c>
      <c r="F134">
        <v>174714.854345823</v>
      </c>
      <c r="G134">
        <v>46000.546779756201</v>
      </c>
      <c r="H134" s="2">
        <f t="shared" si="7"/>
        <v>-3224.151410919003</v>
      </c>
      <c r="I134" s="1">
        <f t="shared" si="8"/>
        <v>-1.8285076533580538E-2</v>
      </c>
    </row>
    <row r="135" spans="1:9" x14ac:dyDescent="0.3">
      <c r="A135" t="str">
        <f t="shared" si="6"/>
        <v>igneous_flowstone_441_neltharions_call_to_chaos_457</v>
      </c>
      <c r="B135" t="s">
        <v>9</v>
      </c>
      <c r="C135">
        <v>441</v>
      </c>
      <c r="D135" t="s">
        <v>12</v>
      </c>
      <c r="E135">
        <v>457</v>
      </c>
      <c r="F135">
        <v>174713.68338905601</v>
      </c>
      <c r="G135">
        <v>42475.725400780597</v>
      </c>
      <c r="H135" s="2">
        <f t="shared" si="7"/>
        <v>-3225.3223676859925</v>
      </c>
      <c r="I135" s="1">
        <f t="shared" si="8"/>
        <v>-1.8291778097586208E-2</v>
      </c>
    </row>
    <row r="136" spans="1:9" x14ac:dyDescent="0.3">
      <c r="A136" t="str">
        <f t="shared" si="6"/>
        <v>rotcrusted_voodoo_doll_447_spoils_of_neltharus_447</v>
      </c>
      <c r="B136" t="s">
        <v>8</v>
      </c>
      <c r="C136">
        <v>447</v>
      </c>
      <c r="D136" t="s">
        <v>18</v>
      </c>
      <c r="E136">
        <v>447</v>
      </c>
      <c r="F136">
        <v>174697.000679783</v>
      </c>
      <c r="G136">
        <v>42469.064366667997</v>
      </c>
      <c r="H136" s="2">
        <f t="shared" si="7"/>
        <v>-3242.0050769590016</v>
      </c>
      <c r="I136" s="1">
        <f t="shared" si="8"/>
        <v>-1.8387260618790879E-2</v>
      </c>
    </row>
    <row r="137" spans="1:9" x14ac:dyDescent="0.3">
      <c r="A137" t="str">
        <f t="shared" si="6"/>
        <v>rotcrusted_voodoo_doll_441_neltharions_call_to_chaos_441</v>
      </c>
      <c r="B137" t="s">
        <v>8</v>
      </c>
      <c r="C137">
        <v>441</v>
      </c>
      <c r="D137" t="s">
        <v>12</v>
      </c>
      <c r="E137">
        <v>441</v>
      </c>
      <c r="F137">
        <v>174687.21755399599</v>
      </c>
      <c r="G137">
        <v>43291.6154206231</v>
      </c>
      <c r="H137" s="2">
        <f t="shared" si="7"/>
        <v>-3251.7882027460146</v>
      </c>
      <c r="I137" s="1">
        <f t="shared" si="8"/>
        <v>-1.8443257975629929E-2</v>
      </c>
    </row>
    <row r="138" spans="1:9" x14ac:dyDescent="0.3">
      <c r="A138" t="str">
        <f t="shared" si="6"/>
        <v>vessel_of_searing_shadow_447_mirror_of_fractured_tomorrows_441</v>
      </c>
      <c r="B138" t="s">
        <v>7</v>
      </c>
      <c r="C138">
        <v>447</v>
      </c>
      <c r="D138" t="s">
        <v>17</v>
      </c>
      <c r="E138">
        <v>441</v>
      </c>
      <c r="F138">
        <v>174677.67617922201</v>
      </c>
      <c r="G138">
        <v>43075.472689558599</v>
      </c>
      <c r="H138" s="2">
        <f t="shared" si="7"/>
        <v>-3261.3295775199949</v>
      </c>
      <c r="I138" s="1">
        <f t="shared" si="8"/>
        <v>-1.8497874573683723E-2</v>
      </c>
    </row>
    <row r="139" spans="1:9" x14ac:dyDescent="0.3">
      <c r="A139" t="str">
        <f t="shared" si="6"/>
        <v>naraxas_spiked_tongue_447_igneous_flowstone_447</v>
      </c>
      <c r="B139" t="s">
        <v>14</v>
      </c>
      <c r="C139">
        <v>447</v>
      </c>
      <c r="D139" t="s">
        <v>9</v>
      </c>
      <c r="E139">
        <v>447</v>
      </c>
      <c r="F139">
        <v>174670.09015314101</v>
      </c>
      <c r="G139">
        <v>44309.971347275699</v>
      </c>
      <c r="H139" s="2">
        <f t="shared" si="7"/>
        <v>-3268.9156036009954</v>
      </c>
      <c r="I139" s="1">
        <f t="shared" si="8"/>
        <v>-1.8541300502562408E-2</v>
      </c>
    </row>
    <row r="140" spans="1:9" x14ac:dyDescent="0.3">
      <c r="A140" t="str">
        <f t="shared" si="6"/>
        <v>vessel_of_searing_shadow_441_ominous_chromatic_essence_441</v>
      </c>
      <c r="B140" t="s">
        <v>7</v>
      </c>
      <c r="C140">
        <v>441</v>
      </c>
      <c r="D140" t="s">
        <v>13</v>
      </c>
      <c r="E140">
        <v>441</v>
      </c>
      <c r="F140">
        <v>174656.192309064</v>
      </c>
      <c r="G140">
        <v>42623.858808886202</v>
      </c>
      <c r="H140" s="2">
        <f t="shared" si="7"/>
        <v>-3282.813447677996</v>
      </c>
      <c r="I140" s="1">
        <f t="shared" si="8"/>
        <v>-1.8620863050241052E-2</v>
      </c>
    </row>
    <row r="141" spans="1:9" x14ac:dyDescent="0.3">
      <c r="A141" t="str">
        <f t="shared" si="6"/>
        <v>beacon_to_the_beyond_437_igneous_flowstone_441</v>
      </c>
      <c r="B141" t="s">
        <v>11</v>
      </c>
      <c r="C141">
        <v>437</v>
      </c>
      <c r="D141" t="s">
        <v>9</v>
      </c>
      <c r="E141">
        <v>441</v>
      </c>
      <c r="F141">
        <v>174647.80982792299</v>
      </c>
      <c r="G141">
        <v>44600.983059269798</v>
      </c>
      <c r="H141" s="2">
        <f t="shared" si="7"/>
        <v>-3291.1959288190119</v>
      </c>
      <c r="I141" s="1">
        <f t="shared" si="8"/>
        <v>-1.8668854213175833E-2</v>
      </c>
    </row>
    <row r="142" spans="1:9" x14ac:dyDescent="0.3">
      <c r="A142" t="str">
        <f t="shared" si="6"/>
        <v>igneous_flowstone_447_neltharions_call_to_chaos_447</v>
      </c>
      <c r="B142" t="s">
        <v>9</v>
      </c>
      <c r="C142">
        <v>447</v>
      </c>
      <c r="D142" t="s">
        <v>12</v>
      </c>
      <c r="E142">
        <v>447</v>
      </c>
      <c r="F142">
        <v>174645.55859009799</v>
      </c>
      <c r="G142">
        <v>42491.113130121397</v>
      </c>
      <c r="H142" s="2">
        <f t="shared" si="7"/>
        <v>-3293.4471666440077</v>
      </c>
      <c r="I142" s="1">
        <f t="shared" si="8"/>
        <v>-1.8681743330114811E-2</v>
      </c>
    </row>
    <row r="143" spans="1:9" x14ac:dyDescent="0.3">
      <c r="A143" t="str">
        <f t="shared" si="6"/>
        <v>idol_of_pure_decay_447_ominous_chromatic_essence_447</v>
      </c>
      <c r="B143" t="s">
        <v>10</v>
      </c>
      <c r="C143">
        <v>447</v>
      </c>
      <c r="D143" t="s">
        <v>13</v>
      </c>
      <c r="E143">
        <v>447</v>
      </c>
      <c r="F143">
        <v>174644.11373709899</v>
      </c>
      <c r="G143">
        <v>42305.1128944515</v>
      </c>
      <c r="H143" s="2">
        <f t="shared" si="7"/>
        <v>-3294.8920196430117</v>
      </c>
      <c r="I143" s="1">
        <f t="shared" si="8"/>
        <v>-1.8690015701109411E-2</v>
      </c>
    </row>
    <row r="144" spans="1:9" x14ac:dyDescent="0.3">
      <c r="A144" t="str">
        <f t="shared" si="6"/>
        <v>naraxas_spiked_tongue_441_vessel_of_searing_shadow_441</v>
      </c>
      <c r="B144" t="s">
        <v>14</v>
      </c>
      <c r="C144">
        <v>441</v>
      </c>
      <c r="D144" t="s">
        <v>7</v>
      </c>
      <c r="E144">
        <v>441</v>
      </c>
      <c r="F144">
        <v>174635.445105686</v>
      </c>
      <c r="G144">
        <v>44666.451536850203</v>
      </c>
      <c r="H144" s="2">
        <f t="shared" si="7"/>
        <v>-3303.5606510560028</v>
      </c>
      <c r="I144" s="1">
        <f t="shared" si="8"/>
        <v>-1.8739648564864549E-2</v>
      </c>
    </row>
    <row r="145" spans="1:9" x14ac:dyDescent="0.3">
      <c r="A145" t="str">
        <f t="shared" si="6"/>
        <v>beacon_to_the_beyond_441_neltharions_call_to_chaos_447</v>
      </c>
      <c r="B145" t="s">
        <v>11</v>
      </c>
      <c r="C145">
        <v>441</v>
      </c>
      <c r="D145" t="s">
        <v>12</v>
      </c>
      <c r="E145">
        <v>447</v>
      </c>
      <c r="F145">
        <v>174625.906599268</v>
      </c>
      <c r="G145">
        <v>44012.995680542503</v>
      </c>
      <c r="H145" s="2">
        <f t="shared" si="7"/>
        <v>-3313.0991574740037</v>
      </c>
      <c r="I145" s="1">
        <f t="shared" si="8"/>
        <v>-1.8794264779976349E-2</v>
      </c>
    </row>
    <row r="146" spans="1:9" x14ac:dyDescent="0.3">
      <c r="A146" t="str">
        <f t="shared" si="6"/>
        <v>naraxas_spiked_tongue_447_idol_of_pure_decay_447</v>
      </c>
      <c r="B146" t="s">
        <v>14</v>
      </c>
      <c r="C146">
        <v>447</v>
      </c>
      <c r="D146" t="s">
        <v>10</v>
      </c>
      <c r="E146">
        <v>447</v>
      </c>
      <c r="F146">
        <v>174625.462470709</v>
      </c>
      <c r="G146">
        <v>44422.187197795502</v>
      </c>
      <c r="H146" s="2">
        <f t="shared" si="7"/>
        <v>-3313.5432860330038</v>
      </c>
      <c r="I146" s="1">
        <f t="shared" si="8"/>
        <v>-1.8796807872853073E-2</v>
      </c>
    </row>
    <row r="147" spans="1:9" x14ac:dyDescent="0.3">
      <c r="A147" t="str">
        <f t="shared" si="6"/>
        <v>idol_of_pure_decay_441_neltharions_call_to_chaos_457</v>
      </c>
      <c r="B147" t="s">
        <v>10</v>
      </c>
      <c r="C147">
        <v>441</v>
      </c>
      <c r="D147" t="s">
        <v>12</v>
      </c>
      <c r="E147">
        <v>457</v>
      </c>
      <c r="F147">
        <v>174615.71943404101</v>
      </c>
      <c r="G147">
        <v>42642.0416116989</v>
      </c>
      <c r="H147" s="2">
        <f t="shared" si="7"/>
        <v>-3323.2863227009948</v>
      </c>
      <c r="I147" s="1">
        <f t="shared" si="8"/>
        <v>-1.8852598392505544E-2</v>
      </c>
    </row>
    <row r="148" spans="1:9" x14ac:dyDescent="0.3">
      <c r="A148" t="str">
        <f t="shared" si="6"/>
        <v>ominous_chromatic_essence_447_igneous_flowstone_447</v>
      </c>
      <c r="B148" t="s">
        <v>13</v>
      </c>
      <c r="C148">
        <v>447</v>
      </c>
      <c r="D148" t="s">
        <v>9</v>
      </c>
      <c r="E148">
        <v>447</v>
      </c>
      <c r="F148">
        <v>174608.66140310999</v>
      </c>
      <c r="G148">
        <v>42107.681496644604</v>
      </c>
      <c r="H148" s="2">
        <f t="shared" si="7"/>
        <v>-3330.3443536320119</v>
      </c>
      <c r="I148" s="1">
        <f t="shared" si="8"/>
        <v>-1.8893015974046818E-2</v>
      </c>
    </row>
    <row r="149" spans="1:9" x14ac:dyDescent="0.3">
      <c r="A149" t="str">
        <f t="shared" si="6"/>
        <v>vessel_of_searing_shadow_441_neltharions_call_to_chaos_441</v>
      </c>
      <c r="B149" t="s">
        <v>7</v>
      </c>
      <c r="C149">
        <v>441</v>
      </c>
      <c r="D149" t="s">
        <v>12</v>
      </c>
      <c r="E149">
        <v>441</v>
      </c>
      <c r="F149">
        <v>174544.996960991</v>
      </c>
      <c r="G149">
        <v>42939.483667650602</v>
      </c>
      <c r="H149" s="2">
        <f t="shared" si="7"/>
        <v>-3394.0087957509968</v>
      </c>
      <c r="I149" s="1">
        <f t="shared" si="8"/>
        <v>-1.9257661451767487E-2</v>
      </c>
    </row>
    <row r="150" spans="1:9" x14ac:dyDescent="0.3">
      <c r="A150" t="str">
        <f t="shared" si="6"/>
        <v>vessel_of_searing_shadow_441_mirror_of_fractured_tomorrows_447</v>
      </c>
      <c r="B150" t="s">
        <v>7</v>
      </c>
      <c r="C150">
        <v>441</v>
      </c>
      <c r="D150" t="s">
        <v>17</v>
      </c>
      <c r="E150">
        <v>447</v>
      </c>
      <c r="F150">
        <v>174542.978124816</v>
      </c>
      <c r="G150">
        <v>42975.6522538106</v>
      </c>
      <c r="H150" s="2">
        <f t="shared" si="7"/>
        <v>-3396.027631926001</v>
      </c>
      <c r="I150" s="1">
        <f t="shared" si="8"/>
        <v>-1.9269226724887841E-2</v>
      </c>
    </row>
    <row r="151" spans="1:9" x14ac:dyDescent="0.3">
      <c r="A151" t="str">
        <f t="shared" si="6"/>
        <v>idol_of_pure_decay_447_neltharions_call_to_chaos_447</v>
      </c>
      <c r="B151" t="s">
        <v>10</v>
      </c>
      <c r="C151">
        <v>447</v>
      </c>
      <c r="D151" t="s">
        <v>12</v>
      </c>
      <c r="E151">
        <v>447</v>
      </c>
      <c r="F151">
        <v>174528.938391473</v>
      </c>
      <c r="G151">
        <v>42709.308407525903</v>
      </c>
      <c r="H151" s="2">
        <f t="shared" si="7"/>
        <v>-3410.067365269002</v>
      </c>
      <c r="I151" s="1">
        <f t="shared" si="8"/>
        <v>-1.9349659575482115E-2</v>
      </c>
    </row>
    <row r="152" spans="1:9" x14ac:dyDescent="0.3">
      <c r="A152" t="str">
        <f t="shared" si="6"/>
        <v>idol_of_the_earth_warder_447_beacon_to_the_beyond_450</v>
      </c>
      <c r="B152" t="s">
        <v>16</v>
      </c>
      <c r="C152">
        <v>447</v>
      </c>
      <c r="D152" t="s">
        <v>11</v>
      </c>
      <c r="E152">
        <v>450</v>
      </c>
      <c r="F152">
        <v>174521.706438066</v>
      </c>
      <c r="G152">
        <v>43781.030641369798</v>
      </c>
      <c r="H152" s="2">
        <f t="shared" si="7"/>
        <v>-3417.2993186759995</v>
      </c>
      <c r="I152" s="1">
        <f t="shared" si="8"/>
        <v>-1.939109353434677E-2</v>
      </c>
    </row>
    <row r="153" spans="1:9" x14ac:dyDescent="0.3">
      <c r="A153" t="str">
        <f t="shared" si="6"/>
        <v>idol_of_pure_decay_441_beacon_to_the_beyond_437</v>
      </c>
      <c r="B153" t="s">
        <v>10</v>
      </c>
      <c r="C153">
        <v>441</v>
      </c>
      <c r="D153" t="s">
        <v>11</v>
      </c>
      <c r="E153">
        <v>437</v>
      </c>
      <c r="F153">
        <v>174494.27176385099</v>
      </c>
      <c r="G153">
        <v>44746.545949888503</v>
      </c>
      <c r="H153" s="2">
        <f t="shared" si="7"/>
        <v>-3444.7339928910078</v>
      </c>
      <c r="I153" s="1">
        <f t="shared" si="8"/>
        <v>-1.9548290201907671E-2</v>
      </c>
    </row>
    <row r="154" spans="1:9" x14ac:dyDescent="0.3">
      <c r="A154" t="str">
        <f t="shared" si="6"/>
        <v>rotcrusted_voodoo_doll_441_alacritous_alchemist_stone_447</v>
      </c>
      <c r="B154" t="s">
        <v>8</v>
      </c>
      <c r="C154">
        <v>441</v>
      </c>
      <c r="D154" t="s">
        <v>15</v>
      </c>
      <c r="E154">
        <v>447</v>
      </c>
      <c r="F154">
        <v>174484.832717732</v>
      </c>
      <c r="G154">
        <v>43481.863026175102</v>
      </c>
      <c r="H154" s="2">
        <f t="shared" si="7"/>
        <v>-3454.1730390099983</v>
      </c>
      <c r="I154" s="1">
        <f t="shared" si="8"/>
        <v>-1.9602380213336126E-2</v>
      </c>
    </row>
    <row r="155" spans="1:9" x14ac:dyDescent="0.3">
      <c r="A155" t="str">
        <f t="shared" si="6"/>
        <v>spoils_of_neltharus_441_vessel_of_searing_shadow_447</v>
      </c>
      <c r="B155" t="s">
        <v>18</v>
      </c>
      <c r="C155">
        <v>441</v>
      </c>
      <c r="D155" t="s">
        <v>7</v>
      </c>
      <c r="E155">
        <v>447</v>
      </c>
      <c r="F155">
        <v>174481.183749294</v>
      </c>
      <c r="G155">
        <v>42371.7839626192</v>
      </c>
      <c r="H155" s="2">
        <f t="shared" si="7"/>
        <v>-3457.822007448005</v>
      </c>
      <c r="I155" s="1">
        <f t="shared" si="8"/>
        <v>-1.9623291232517666E-2</v>
      </c>
    </row>
    <row r="156" spans="1:9" x14ac:dyDescent="0.3">
      <c r="A156" t="str">
        <f t="shared" si="6"/>
        <v>naraxas_spiked_tongue_447_beacon_to_the_beyond_441</v>
      </c>
      <c r="B156" t="s">
        <v>14</v>
      </c>
      <c r="C156">
        <v>447</v>
      </c>
      <c r="D156" t="s">
        <v>11</v>
      </c>
      <c r="E156">
        <v>441</v>
      </c>
      <c r="F156">
        <v>174443.85380675699</v>
      </c>
      <c r="G156">
        <v>45696.204631031898</v>
      </c>
      <c r="H156" s="2">
        <f t="shared" si="7"/>
        <v>-3495.151949985011</v>
      </c>
      <c r="I156" s="1">
        <f t="shared" si="8"/>
        <v>-1.9837241540717952E-2</v>
      </c>
    </row>
    <row r="157" spans="1:9" x14ac:dyDescent="0.3">
      <c r="A157" t="str">
        <f t="shared" si="6"/>
        <v>ominous_chromatic_essence_447_beacon_to_the_beyond_437</v>
      </c>
      <c r="B157" t="s">
        <v>13</v>
      </c>
      <c r="C157">
        <v>447</v>
      </c>
      <c r="D157" t="s">
        <v>11</v>
      </c>
      <c r="E157">
        <v>437</v>
      </c>
      <c r="F157">
        <v>174442.10055523101</v>
      </c>
      <c r="G157">
        <v>43338.379786894497</v>
      </c>
      <c r="H157" s="2">
        <f t="shared" si="7"/>
        <v>-3496.9052015109919</v>
      </c>
      <c r="I157" s="1">
        <f t="shared" si="8"/>
        <v>-1.9847291122442202E-2</v>
      </c>
    </row>
    <row r="158" spans="1:9" x14ac:dyDescent="0.3">
      <c r="A158" t="str">
        <f t="shared" si="6"/>
        <v>spoils_of_neltharus_447_vessel_of_searing_shadow_441</v>
      </c>
      <c r="B158" t="s">
        <v>18</v>
      </c>
      <c r="C158">
        <v>447</v>
      </c>
      <c r="D158" t="s">
        <v>7</v>
      </c>
      <c r="E158">
        <v>441</v>
      </c>
      <c r="F158">
        <v>174435.062595931</v>
      </c>
      <c r="G158">
        <v>42218.793545012697</v>
      </c>
      <c r="H158" s="2">
        <f t="shared" si="7"/>
        <v>-3503.9431608110026</v>
      </c>
      <c r="I158" s="1">
        <f t="shared" si="8"/>
        <v>-1.9887633486718934E-2</v>
      </c>
    </row>
    <row r="159" spans="1:9" x14ac:dyDescent="0.3">
      <c r="A159" t="str">
        <f t="shared" si="6"/>
        <v>alacritous_alchemist_stone_447_vessel_of_searing_shadow_441</v>
      </c>
      <c r="B159" t="s">
        <v>15</v>
      </c>
      <c r="C159">
        <v>447</v>
      </c>
      <c r="D159" t="s">
        <v>7</v>
      </c>
      <c r="E159">
        <v>441</v>
      </c>
      <c r="F159">
        <v>174431.397800176</v>
      </c>
      <c r="G159">
        <v>43304.321625465403</v>
      </c>
      <c r="H159" s="2">
        <f t="shared" si="7"/>
        <v>-3507.6079565660038</v>
      </c>
      <c r="I159" s="1">
        <f t="shared" si="8"/>
        <v>-1.9908641141022636E-2</v>
      </c>
    </row>
    <row r="160" spans="1:9" x14ac:dyDescent="0.3">
      <c r="A160" t="str">
        <f t="shared" si="6"/>
        <v>beacon_to_the_beyond_437_neltharions_call_to_chaos_447</v>
      </c>
      <c r="B160" t="s">
        <v>11</v>
      </c>
      <c r="C160">
        <v>437</v>
      </c>
      <c r="D160" t="s">
        <v>12</v>
      </c>
      <c r="E160">
        <v>447</v>
      </c>
      <c r="F160">
        <v>174384.42513472299</v>
      </c>
      <c r="G160">
        <v>43797.182236907698</v>
      </c>
      <c r="H160" s="2">
        <f t="shared" si="7"/>
        <v>-3554.5806220190134</v>
      </c>
      <c r="I160" s="1">
        <f t="shared" si="8"/>
        <v>-2.0177940553230023E-2</v>
      </c>
    </row>
    <row r="161" spans="1:9" x14ac:dyDescent="0.3">
      <c r="A161" t="str">
        <f t="shared" si="6"/>
        <v>naraxas_spiked_tongue_447_neltharions_call_to_chaos_457</v>
      </c>
      <c r="B161" t="s">
        <v>14</v>
      </c>
      <c r="C161">
        <v>447</v>
      </c>
      <c r="D161" t="s">
        <v>12</v>
      </c>
      <c r="E161">
        <v>457</v>
      </c>
      <c r="F161">
        <v>174382.182898876</v>
      </c>
      <c r="G161">
        <v>43404.711022106501</v>
      </c>
      <c r="H161" s="2">
        <f t="shared" si="7"/>
        <v>-3556.8228578660055</v>
      </c>
      <c r="I161" s="1">
        <f t="shared" si="8"/>
        <v>-2.0190797331480846E-2</v>
      </c>
    </row>
    <row r="162" spans="1:9" x14ac:dyDescent="0.3">
      <c r="A162" t="str">
        <f t="shared" si="6"/>
        <v>rotcrusted_voodoo_doll_447_mirror_of_fractured_tomorrows_441</v>
      </c>
      <c r="B162" t="s">
        <v>8</v>
      </c>
      <c r="C162">
        <v>447</v>
      </c>
      <c r="D162" t="s">
        <v>17</v>
      </c>
      <c r="E162">
        <v>441</v>
      </c>
      <c r="F162">
        <v>174357.87656291801</v>
      </c>
      <c r="G162">
        <v>43062.573956463901</v>
      </c>
      <c r="H162" s="2">
        <f t="shared" si="7"/>
        <v>-3581.1291938239883</v>
      </c>
      <c r="I162" s="1">
        <f t="shared" si="8"/>
        <v>-2.0330178173842684E-2</v>
      </c>
    </row>
    <row r="163" spans="1:9" x14ac:dyDescent="0.3">
      <c r="A163" t="str">
        <f t="shared" si="6"/>
        <v>naraxas_spiked_tongue_447_beacon_to_the_beyond_437</v>
      </c>
      <c r="B163" t="s">
        <v>14</v>
      </c>
      <c r="C163">
        <v>447</v>
      </c>
      <c r="D163" t="s">
        <v>11</v>
      </c>
      <c r="E163">
        <v>437</v>
      </c>
      <c r="F163">
        <v>174347.13817652699</v>
      </c>
      <c r="G163">
        <v>45488.064196923297</v>
      </c>
      <c r="H163" s="2">
        <f t="shared" si="7"/>
        <v>-3591.8675802150101</v>
      </c>
      <c r="I163" s="1">
        <f t="shared" si="8"/>
        <v>-2.0391761879203468E-2</v>
      </c>
    </row>
    <row r="164" spans="1:9" x14ac:dyDescent="0.3">
      <c r="A164" t="str">
        <f t="shared" si="6"/>
        <v>rotcrusted_voodoo_doll_441_idol_of_the_earth_warder_447</v>
      </c>
      <c r="B164" t="s">
        <v>8</v>
      </c>
      <c r="C164">
        <v>441</v>
      </c>
      <c r="D164" t="s">
        <v>16</v>
      </c>
      <c r="E164">
        <v>447</v>
      </c>
      <c r="F164">
        <v>174341.68259869801</v>
      </c>
      <c r="G164">
        <v>42658.480931666803</v>
      </c>
      <c r="H164" s="2">
        <f t="shared" si="7"/>
        <v>-3597.3231580439897</v>
      </c>
      <c r="I164" s="1">
        <f t="shared" si="8"/>
        <v>-2.042305057843196E-2</v>
      </c>
    </row>
    <row r="165" spans="1:9" x14ac:dyDescent="0.3">
      <c r="A165" t="str">
        <f t="shared" si="6"/>
        <v>ominous_chromatic_essence_447_neltharions_call_to_chaos_457</v>
      </c>
      <c r="B165" t="s">
        <v>13</v>
      </c>
      <c r="C165">
        <v>447</v>
      </c>
      <c r="D165" t="s">
        <v>12</v>
      </c>
      <c r="E165">
        <v>457</v>
      </c>
      <c r="F165">
        <v>174333.58652656601</v>
      </c>
      <c r="G165">
        <v>41108.551295821002</v>
      </c>
      <c r="H165" s="2">
        <f t="shared" si="7"/>
        <v>-3605.4192301759904</v>
      </c>
      <c r="I165" s="1">
        <f t="shared" si="8"/>
        <v>-2.046948476352884E-2</v>
      </c>
    </row>
    <row r="166" spans="1:9" x14ac:dyDescent="0.3">
      <c r="A166" t="str">
        <f t="shared" si="6"/>
        <v>ominous_chromatic_essence_441_igneous_flowstone_447</v>
      </c>
      <c r="B166" t="s">
        <v>13</v>
      </c>
      <c r="C166">
        <v>441</v>
      </c>
      <c r="D166" t="s">
        <v>9</v>
      </c>
      <c r="E166">
        <v>447</v>
      </c>
      <c r="F166">
        <v>174326.11784366399</v>
      </c>
      <c r="G166">
        <v>42004.705145009597</v>
      </c>
      <c r="H166" s="2">
        <f t="shared" si="7"/>
        <v>-3612.8879130780115</v>
      </c>
      <c r="I166" s="1">
        <f t="shared" si="8"/>
        <v>-2.0512322515221872E-2</v>
      </c>
    </row>
    <row r="167" spans="1:9" x14ac:dyDescent="0.3">
      <c r="A167" t="str">
        <f t="shared" si="6"/>
        <v>ominous_chromatic_essence_441_beacon_to_the_beyond_441</v>
      </c>
      <c r="B167" t="s">
        <v>13</v>
      </c>
      <c r="C167">
        <v>441</v>
      </c>
      <c r="D167" t="s">
        <v>11</v>
      </c>
      <c r="E167">
        <v>441</v>
      </c>
      <c r="F167">
        <v>174313.71339794801</v>
      </c>
      <c r="G167">
        <v>43443.711178412603</v>
      </c>
      <c r="H167" s="2">
        <f t="shared" si="7"/>
        <v>-3625.2923587939877</v>
      </c>
      <c r="I167" s="1">
        <f t="shared" si="8"/>
        <v>-2.0583474089248738E-2</v>
      </c>
    </row>
    <row r="168" spans="1:9" x14ac:dyDescent="0.3">
      <c r="A168" t="str">
        <f t="shared" si="6"/>
        <v>igneous_flowstone_447_neltharions_call_to_chaos_441</v>
      </c>
      <c r="B168" t="s">
        <v>9</v>
      </c>
      <c r="C168">
        <v>447</v>
      </c>
      <c r="D168" t="s">
        <v>12</v>
      </c>
      <c r="E168">
        <v>441</v>
      </c>
      <c r="F168">
        <v>174289.656005258</v>
      </c>
      <c r="G168">
        <v>42368.054187694303</v>
      </c>
      <c r="H168" s="2">
        <f t="shared" si="7"/>
        <v>-3649.3497514839983</v>
      </c>
      <c r="I168" s="1">
        <f t="shared" si="8"/>
        <v>-2.0721480944954188E-2</v>
      </c>
    </row>
    <row r="169" spans="1:9" x14ac:dyDescent="0.3">
      <c r="A169" t="str">
        <f t="shared" si="6"/>
        <v>igneous_flowstone_447_mirror_of_fractured_tomorrows_447</v>
      </c>
      <c r="B169" t="s">
        <v>9</v>
      </c>
      <c r="C169">
        <v>447</v>
      </c>
      <c r="D169" t="s">
        <v>17</v>
      </c>
      <c r="E169">
        <v>447</v>
      </c>
      <c r="F169">
        <v>174288.65121068101</v>
      </c>
      <c r="G169">
        <v>42326.987598777399</v>
      </c>
      <c r="H169" s="2">
        <f t="shared" si="7"/>
        <v>-3650.3545460609894</v>
      </c>
      <c r="I169" s="1">
        <f t="shared" si="8"/>
        <v>-2.0727245426946157E-2</v>
      </c>
    </row>
    <row r="170" spans="1:9" x14ac:dyDescent="0.3">
      <c r="A170" t="str">
        <f t="shared" si="6"/>
        <v>idol_of_pure_decay_447_ominous_chromatic_essence_441</v>
      </c>
      <c r="B170" t="s">
        <v>10</v>
      </c>
      <c r="C170">
        <v>447</v>
      </c>
      <c r="D170" t="s">
        <v>13</v>
      </c>
      <c r="E170">
        <v>441</v>
      </c>
      <c r="F170">
        <v>174272.55879724599</v>
      </c>
      <c r="G170">
        <v>42179.320088075197</v>
      </c>
      <c r="H170" s="2">
        <f t="shared" si="7"/>
        <v>-3666.4469594960101</v>
      </c>
      <c r="I170" s="1">
        <f t="shared" si="8"/>
        <v>-2.0819571692024932E-2</v>
      </c>
    </row>
    <row r="171" spans="1:9" x14ac:dyDescent="0.3">
      <c r="A171" t="str">
        <f t="shared" si="6"/>
        <v>beacon_to_the_beyond_441_neltharions_call_to_chaos_441</v>
      </c>
      <c r="B171" t="s">
        <v>11</v>
      </c>
      <c r="C171">
        <v>441</v>
      </c>
      <c r="D171" t="s">
        <v>12</v>
      </c>
      <c r="E171">
        <v>441</v>
      </c>
      <c r="F171">
        <v>174266.95592244799</v>
      </c>
      <c r="G171">
        <v>43882.771690044799</v>
      </c>
      <c r="H171" s="2">
        <f t="shared" si="7"/>
        <v>-3672.0498342940118</v>
      </c>
      <c r="I171" s="1">
        <f t="shared" si="8"/>
        <v>-2.0851718788557769E-2</v>
      </c>
    </row>
    <row r="172" spans="1:9" x14ac:dyDescent="0.3">
      <c r="A172" t="str">
        <f t="shared" si="6"/>
        <v>ominous_chromatic_essence_447_igneous_flowstone_441</v>
      </c>
      <c r="B172" t="s">
        <v>13</v>
      </c>
      <c r="C172">
        <v>447</v>
      </c>
      <c r="D172" t="s">
        <v>9</v>
      </c>
      <c r="E172">
        <v>441</v>
      </c>
      <c r="F172">
        <v>174265.551381759</v>
      </c>
      <c r="G172">
        <v>41880.350310201298</v>
      </c>
      <c r="H172" s="2">
        <f t="shared" si="7"/>
        <v>-3673.4543749830045</v>
      </c>
      <c r="I172" s="1">
        <f t="shared" si="8"/>
        <v>-2.0859777652101501E-2</v>
      </c>
    </row>
    <row r="173" spans="1:9" x14ac:dyDescent="0.3">
      <c r="A173" t="str">
        <f t="shared" si="6"/>
        <v>alacritous_alchemist_stone_447_igneous_flowstone_447</v>
      </c>
      <c r="B173" t="s">
        <v>15</v>
      </c>
      <c r="C173">
        <v>447</v>
      </c>
      <c r="D173" t="s">
        <v>9</v>
      </c>
      <c r="E173">
        <v>447</v>
      </c>
      <c r="F173">
        <v>174257.101308485</v>
      </c>
      <c r="G173">
        <v>42591.554101951602</v>
      </c>
      <c r="H173" s="2">
        <f t="shared" si="7"/>
        <v>-3681.9044482570025</v>
      </c>
      <c r="I173" s="1">
        <f t="shared" si="8"/>
        <v>-2.0908263177225356E-2</v>
      </c>
    </row>
    <row r="174" spans="1:9" x14ac:dyDescent="0.3">
      <c r="A174" t="str">
        <f t="shared" si="6"/>
        <v>igneous_flowstone_441_neltharions_call_to_chaos_447</v>
      </c>
      <c r="B174" t="s">
        <v>9</v>
      </c>
      <c r="C174">
        <v>441</v>
      </c>
      <c r="D174" t="s">
        <v>12</v>
      </c>
      <c r="E174">
        <v>447</v>
      </c>
      <c r="F174">
        <v>174248.97078381499</v>
      </c>
      <c r="G174">
        <v>42250.275411734903</v>
      </c>
      <c r="H174" s="2">
        <f t="shared" si="7"/>
        <v>-3690.0349729270092</v>
      </c>
      <c r="I174" s="1">
        <f t="shared" si="8"/>
        <v>-2.0954917366419946E-2</v>
      </c>
    </row>
    <row r="175" spans="1:9" x14ac:dyDescent="0.3">
      <c r="A175" t="str">
        <f t="shared" si="6"/>
        <v>naraxas_spiked_tongue_441_beacon_to_the_beyond_441</v>
      </c>
      <c r="B175" t="s">
        <v>14</v>
      </c>
      <c r="C175">
        <v>441</v>
      </c>
      <c r="D175" t="s">
        <v>11</v>
      </c>
      <c r="E175">
        <v>441</v>
      </c>
      <c r="F175">
        <v>174237.99023043099</v>
      </c>
      <c r="G175">
        <v>45430.732984460999</v>
      </c>
      <c r="H175" s="2">
        <f t="shared" si="7"/>
        <v>-3701.0155263110064</v>
      </c>
      <c r="I175" s="1">
        <f t="shared" si="8"/>
        <v>-2.1017928873729191E-2</v>
      </c>
    </row>
    <row r="176" spans="1:9" x14ac:dyDescent="0.3">
      <c r="A176" t="str">
        <f t="shared" si="6"/>
        <v>naraxas_spiked_tongue_441_igneous_flowstone_447</v>
      </c>
      <c r="B176" t="s">
        <v>14</v>
      </c>
      <c r="C176">
        <v>441</v>
      </c>
      <c r="D176" t="s">
        <v>9</v>
      </c>
      <c r="E176">
        <v>447</v>
      </c>
      <c r="F176">
        <v>174237.502585724</v>
      </c>
      <c r="G176">
        <v>44056.424469434904</v>
      </c>
      <c r="H176" s="2">
        <f t="shared" si="7"/>
        <v>-3701.5031710180047</v>
      </c>
      <c r="I176" s="1">
        <f t="shared" si="8"/>
        <v>-2.1020727296316783E-2</v>
      </c>
    </row>
    <row r="177" spans="1:9" x14ac:dyDescent="0.3">
      <c r="A177" t="str">
        <f t="shared" si="6"/>
        <v>rotcrusted_voodoo_doll_447_spoils_of_neltharus_441</v>
      </c>
      <c r="B177" t="s">
        <v>8</v>
      </c>
      <c r="C177">
        <v>447</v>
      </c>
      <c r="D177" t="s">
        <v>18</v>
      </c>
      <c r="E177">
        <v>441</v>
      </c>
      <c r="F177">
        <v>174226.572396804</v>
      </c>
      <c r="G177">
        <v>42361.844974981497</v>
      </c>
      <c r="H177" s="2">
        <f t="shared" si="7"/>
        <v>-3712.4333599380043</v>
      </c>
      <c r="I177" s="1">
        <f t="shared" si="8"/>
        <v>-2.108345386509845E-2</v>
      </c>
    </row>
    <row r="178" spans="1:9" x14ac:dyDescent="0.3">
      <c r="A178" t="str">
        <f t="shared" si="6"/>
        <v>rotcrusted_voodoo_doll_441_spoils_of_neltharus_447</v>
      </c>
      <c r="B178" t="s">
        <v>8</v>
      </c>
      <c r="C178">
        <v>441</v>
      </c>
      <c r="D178" t="s">
        <v>18</v>
      </c>
      <c r="E178">
        <v>447</v>
      </c>
      <c r="F178">
        <v>174211.116043758</v>
      </c>
      <c r="G178">
        <v>42139.255082280099</v>
      </c>
      <c r="H178" s="2">
        <f t="shared" si="7"/>
        <v>-3727.8897129840043</v>
      </c>
      <c r="I178" s="1">
        <f t="shared" si="8"/>
        <v>-2.1172161996842517E-2</v>
      </c>
    </row>
    <row r="179" spans="1:9" x14ac:dyDescent="0.3">
      <c r="A179" t="str">
        <f t="shared" si="6"/>
        <v>naraxas_spiked_tongue_441_idol_of_pure_decay_447</v>
      </c>
      <c r="B179" t="s">
        <v>14</v>
      </c>
      <c r="C179">
        <v>441</v>
      </c>
      <c r="D179" t="s">
        <v>10</v>
      </c>
      <c r="E179">
        <v>447</v>
      </c>
      <c r="F179">
        <v>174198.92638104601</v>
      </c>
      <c r="G179">
        <v>44169.455479827397</v>
      </c>
      <c r="H179" s="2">
        <f t="shared" si="7"/>
        <v>-3740.0793756959902</v>
      </c>
      <c r="I179" s="1">
        <f t="shared" si="8"/>
        <v>-2.1242127214131164E-2</v>
      </c>
    </row>
    <row r="180" spans="1:9" x14ac:dyDescent="0.3">
      <c r="A180" t="str">
        <f t="shared" si="6"/>
        <v>rotcrusted_voodoo_doll_441_mirror_of_fractured_tomorrows_447</v>
      </c>
      <c r="B180" t="s">
        <v>8</v>
      </c>
      <c r="C180">
        <v>441</v>
      </c>
      <c r="D180" t="s">
        <v>17</v>
      </c>
      <c r="E180">
        <v>447</v>
      </c>
      <c r="F180">
        <v>174186.32667728601</v>
      </c>
      <c r="G180">
        <v>42859.446605324301</v>
      </c>
      <c r="H180" s="2">
        <f t="shared" si="7"/>
        <v>-3752.6790794559929</v>
      </c>
      <c r="I180" s="1">
        <f t="shared" si="8"/>
        <v>-2.1314451042280923E-2</v>
      </c>
    </row>
    <row r="181" spans="1:9" x14ac:dyDescent="0.3">
      <c r="A181" t="str">
        <f t="shared" si="6"/>
        <v>naraxas_spiked_tongue_441_neltharions_call_to_chaos_457</v>
      </c>
      <c r="B181" t="s">
        <v>14</v>
      </c>
      <c r="C181">
        <v>441</v>
      </c>
      <c r="D181" t="s">
        <v>12</v>
      </c>
      <c r="E181">
        <v>457</v>
      </c>
      <c r="F181">
        <v>174173.47037668299</v>
      </c>
      <c r="G181">
        <v>43127.480106058298</v>
      </c>
      <c r="H181" s="2">
        <f t="shared" si="7"/>
        <v>-3765.5353800590092</v>
      </c>
      <c r="I181" s="1">
        <f t="shared" si="8"/>
        <v>-2.1388253102580468E-2</v>
      </c>
    </row>
    <row r="182" spans="1:9" x14ac:dyDescent="0.3">
      <c r="A182" t="str">
        <f t="shared" si="6"/>
        <v>vessel_of_searing_shadow_441_mirror_of_fractured_tomorrows_441</v>
      </c>
      <c r="B182" t="s">
        <v>7</v>
      </c>
      <c r="C182">
        <v>441</v>
      </c>
      <c r="D182" t="s">
        <v>17</v>
      </c>
      <c r="E182">
        <v>441</v>
      </c>
      <c r="F182">
        <v>174156.72357597799</v>
      </c>
      <c r="G182">
        <v>42827.411791872102</v>
      </c>
      <c r="H182" s="2">
        <f t="shared" si="7"/>
        <v>-3782.2821807640139</v>
      </c>
      <c r="I182" s="1">
        <f t="shared" si="8"/>
        <v>-2.1484396802722194E-2</v>
      </c>
    </row>
    <row r="183" spans="1:9" x14ac:dyDescent="0.3">
      <c r="A183" t="str">
        <f t="shared" si="6"/>
        <v>alacritous_alchemist_stone_447_beacon_to_the_beyond_441</v>
      </c>
      <c r="B183" t="s">
        <v>15</v>
      </c>
      <c r="C183">
        <v>447</v>
      </c>
      <c r="D183" t="s">
        <v>11</v>
      </c>
      <c r="E183">
        <v>441</v>
      </c>
      <c r="F183">
        <v>174149.61669333701</v>
      </c>
      <c r="G183">
        <v>43966.907551791199</v>
      </c>
      <c r="H183" s="2">
        <f t="shared" si="7"/>
        <v>-3789.3890634049894</v>
      </c>
      <c r="I183" s="1">
        <f t="shared" si="8"/>
        <v>-2.1525200314828515E-2</v>
      </c>
    </row>
    <row r="184" spans="1:9" x14ac:dyDescent="0.3">
      <c r="A184" t="str">
        <f t="shared" si="6"/>
        <v>idol_of_the_earth_warder_447_vessel_of_searing_shadow_441</v>
      </c>
      <c r="B184" t="s">
        <v>16</v>
      </c>
      <c r="C184">
        <v>447</v>
      </c>
      <c r="D184" t="s">
        <v>7</v>
      </c>
      <c r="E184">
        <v>441</v>
      </c>
      <c r="F184">
        <v>174147.229309085</v>
      </c>
      <c r="G184">
        <v>42429.184929676201</v>
      </c>
      <c r="H184" s="2">
        <f t="shared" si="7"/>
        <v>-3791.776447657001</v>
      </c>
      <c r="I184" s="1">
        <f t="shared" si="8"/>
        <v>-2.1538907631240282E-2</v>
      </c>
    </row>
    <row r="185" spans="1:9" x14ac:dyDescent="0.3">
      <c r="A185" t="str">
        <f t="shared" si="6"/>
        <v>idol_of_pure_decay_441_igneous_flowstone_441</v>
      </c>
      <c r="B185" t="s">
        <v>10</v>
      </c>
      <c r="C185">
        <v>441</v>
      </c>
      <c r="D185" t="s">
        <v>9</v>
      </c>
      <c r="E185">
        <v>441</v>
      </c>
      <c r="F185">
        <v>174117.47800333501</v>
      </c>
      <c r="G185">
        <v>43303.505512459997</v>
      </c>
      <c r="H185" s="2">
        <f t="shared" si="7"/>
        <v>-3821.5277534069901</v>
      </c>
      <c r="I185" s="1">
        <f t="shared" si="8"/>
        <v>-2.1709742212907647E-2</v>
      </c>
    </row>
    <row r="186" spans="1:9" x14ac:dyDescent="0.3">
      <c r="A186" t="str">
        <f t="shared" si="6"/>
        <v>alacritous_alchemist_stone_447_neltharions_call_to_chaos_457</v>
      </c>
      <c r="B186" t="s">
        <v>15</v>
      </c>
      <c r="C186">
        <v>447</v>
      </c>
      <c r="D186" t="s">
        <v>12</v>
      </c>
      <c r="E186">
        <v>457</v>
      </c>
      <c r="F186">
        <v>174117.02430729201</v>
      </c>
      <c r="G186">
        <v>41583.982202449799</v>
      </c>
      <c r="H186" s="2">
        <f t="shared" si="7"/>
        <v>-3821.9814494499878</v>
      </c>
      <c r="I186" s="1">
        <f t="shared" si="8"/>
        <v>-2.1712347598504836E-2</v>
      </c>
    </row>
    <row r="187" spans="1:9" x14ac:dyDescent="0.3">
      <c r="A187" t="str">
        <f t="shared" si="6"/>
        <v>idol_of_pure_decay_447_neltharions_call_to_chaos_441</v>
      </c>
      <c r="B187" t="s">
        <v>10</v>
      </c>
      <c r="C187">
        <v>447</v>
      </c>
      <c r="D187" t="s">
        <v>12</v>
      </c>
      <c r="E187">
        <v>441</v>
      </c>
      <c r="F187">
        <v>174100.736670257</v>
      </c>
      <c r="G187">
        <v>42567.064816298203</v>
      </c>
      <c r="H187" s="2">
        <f t="shared" si="7"/>
        <v>-3838.269086485001</v>
      </c>
      <c r="I187" s="1">
        <f t="shared" si="8"/>
        <v>-2.180588509708347E-2</v>
      </c>
    </row>
    <row r="188" spans="1:9" x14ac:dyDescent="0.3">
      <c r="A188" t="str">
        <f t="shared" si="6"/>
        <v>ominous_chromatic_essence_441_neltharions_call_to_chaos_457</v>
      </c>
      <c r="B188" t="s">
        <v>13</v>
      </c>
      <c r="C188">
        <v>441</v>
      </c>
      <c r="D188" t="s">
        <v>12</v>
      </c>
      <c r="E188">
        <v>457</v>
      </c>
      <c r="F188">
        <v>174092.86595917901</v>
      </c>
      <c r="G188">
        <v>40987.410632311898</v>
      </c>
      <c r="H188" s="2">
        <f t="shared" si="7"/>
        <v>-3846.1397975629952</v>
      </c>
      <c r="I188" s="1">
        <f t="shared" si="8"/>
        <v>-2.1851088532499199E-2</v>
      </c>
    </row>
    <row r="189" spans="1:9" x14ac:dyDescent="0.3">
      <c r="A189" t="str">
        <f t="shared" si="6"/>
        <v>spoils_of_neltharus_447_igneous_flowstone_447</v>
      </c>
      <c r="B189" t="s">
        <v>18</v>
      </c>
      <c r="C189">
        <v>447</v>
      </c>
      <c r="D189" t="s">
        <v>9</v>
      </c>
      <c r="E189">
        <v>447</v>
      </c>
      <c r="F189">
        <v>174080.00123581599</v>
      </c>
      <c r="G189">
        <v>41609.824022273897</v>
      </c>
      <c r="H189" s="2">
        <f t="shared" si="7"/>
        <v>-3859.0045209260134</v>
      </c>
      <c r="I189" s="1">
        <f t="shared" si="8"/>
        <v>-2.1924978164645503E-2</v>
      </c>
    </row>
    <row r="190" spans="1:9" x14ac:dyDescent="0.3">
      <c r="A190" t="str">
        <f t="shared" si="6"/>
        <v>idol_of_pure_decay_447_mirror_of_fractured_tomorrows_447</v>
      </c>
      <c r="B190" t="s">
        <v>10</v>
      </c>
      <c r="C190">
        <v>447</v>
      </c>
      <c r="D190" t="s">
        <v>17</v>
      </c>
      <c r="E190">
        <v>447</v>
      </c>
      <c r="F190">
        <v>174063.14972086399</v>
      </c>
      <c r="G190">
        <v>42479.161863895897</v>
      </c>
      <c r="H190" s="2">
        <f t="shared" si="7"/>
        <v>-3875.8560358780087</v>
      </c>
      <c r="I190" s="1">
        <f t="shared" si="8"/>
        <v>-2.2021774444074882E-2</v>
      </c>
    </row>
    <row r="191" spans="1:9" x14ac:dyDescent="0.3">
      <c r="A191" t="str">
        <f t="shared" si="6"/>
        <v>beacon_to_the_beyond_437_neltharions_call_to_chaos_441</v>
      </c>
      <c r="B191" t="s">
        <v>11</v>
      </c>
      <c r="C191">
        <v>437</v>
      </c>
      <c r="D191" t="s">
        <v>12</v>
      </c>
      <c r="E191">
        <v>441</v>
      </c>
      <c r="F191">
        <v>174055.04295515499</v>
      </c>
      <c r="G191">
        <v>43671.980228587498</v>
      </c>
      <c r="H191" s="2">
        <f t="shared" si="7"/>
        <v>-3883.9628015870112</v>
      </c>
      <c r="I191" s="1">
        <f t="shared" si="8"/>
        <v>-2.2068343574558495E-2</v>
      </c>
    </row>
    <row r="192" spans="1:9" x14ac:dyDescent="0.3">
      <c r="A192" t="str">
        <f t="shared" si="6"/>
        <v>naraxas_spiked_tongue_441_beacon_to_the_beyond_437</v>
      </c>
      <c r="B192" t="s">
        <v>14</v>
      </c>
      <c r="C192">
        <v>441</v>
      </c>
      <c r="D192" t="s">
        <v>11</v>
      </c>
      <c r="E192">
        <v>437</v>
      </c>
      <c r="F192">
        <v>174051.96787790701</v>
      </c>
      <c r="G192">
        <v>45224.654648328702</v>
      </c>
      <c r="H192" s="2">
        <f t="shared" si="7"/>
        <v>-3887.0378788349917</v>
      </c>
      <c r="I192" s="1">
        <f t="shared" si="8"/>
        <v>-2.20860088467471E-2</v>
      </c>
    </row>
    <row r="193" spans="1:9" x14ac:dyDescent="0.3">
      <c r="A193" t="str">
        <f t="shared" si="6"/>
        <v>idol_of_pure_decay_441_neltharions_call_to_chaos_447</v>
      </c>
      <c r="B193" t="s">
        <v>10</v>
      </c>
      <c r="C193">
        <v>441</v>
      </c>
      <c r="D193" t="s">
        <v>12</v>
      </c>
      <c r="E193">
        <v>447</v>
      </c>
      <c r="F193">
        <v>174041.33545594901</v>
      </c>
      <c r="G193">
        <v>42402.046536070098</v>
      </c>
      <c r="H193" s="2">
        <f t="shared" si="7"/>
        <v>-3897.67030079299</v>
      </c>
      <c r="I193" s="1">
        <f t="shared" si="8"/>
        <v>-2.2147090870837847E-2</v>
      </c>
    </row>
    <row r="194" spans="1:9" x14ac:dyDescent="0.3">
      <c r="A194" t="str">
        <f t="shared" si="6"/>
        <v>ominous_chromatic_essence_441_beacon_to_the_beyond_437</v>
      </c>
      <c r="B194" t="s">
        <v>13</v>
      </c>
      <c r="C194">
        <v>441</v>
      </c>
      <c r="D194" t="s">
        <v>11</v>
      </c>
      <c r="E194">
        <v>437</v>
      </c>
      <c r="F194">
        <v>174040.75573008499</v>
      </c>
      <c r="G194">
        <v>43211.113441271402</v>
      </c>
      <c r="H194" s="2">
        <f t="shared" si="7"/>
        <v>-3898.2500266570132</v>
      </c>
      <c r="I194" s="1">
        <f t="shared" si="8"/>
        <v>-2.2150421434403451E-2</v>
      </c>
    </row>
    <row r="195" spans="1:9" x14ac:dyDescent="0.3">
      <c r="A195" t="str">
        <f t="shared" ref="A195:A258" si="9">_xlfn.CONCAT($B195&amp;"_"&amp;$C195&amp;"_"&amp;$D195&amp;"_"&amp;$E195)</f>
        <v>igneous_flowstone_447_mirror_of_fractured_tomorrows_441</v>
      </c>
      <c r="B195" t="s">
        <v>9</v>
      </c>
      <c r="C195">
        <v>447</v>
      </c>
      <c r="D195" t="s">
        <v>17</v>
      </c>
      <c r="E195">
        <v>441</v>
      </c>
      <c r="F195">
        <v>174024.14779391201</v>
      </c>
      <c r="G195">
        <v>42181.249164769099</v>
      </c>
      <c r="H195" s="2">
        <f t="shared" si="7"/>
        <v>-3914.8579628299922</v>
      </c>
      <c r="I195" s="1">
        <f t="shared" si="8"/>
        <v>-2.2245839789400406E-2</v>
      </c>
    </row>
    <row r="196" spans="1:9" x14ac:dyDescent="0.3">
      <c r="A196" t="str">
        <f t="shared" si="9"/>
        <v>alacritous_alchemist_stone_447_idol_of_pure_decay_447</v>
      </c>
      <c r="B196" t="s">
        <v>15</v>
      </c>
      <c r="C196">
        <v>447</v>
      </c>
      <c r="D196" t="s">
        <v>10</v>
      </c>
      <c r="E196">
        <v>447</v>
      </c>
      <c r="F196">
        <v>174012.96958422801</v>
      </c>
      <c r="G196">
        <v>42838.798252902801</v>
      </c>
      <c r="H196" s="2">
        <f t="shared" ref="H196:H259" si="10">$F196-$F$2</f>
        <v>-3926.0361725139956</v>
      </c>
      <c r="I196" s="1">
        <f t="shared" ref="I196:I259" si="11">(($F196-$F$2)/(($F$2+$F196)/2))</f>
        <v>-2.2310067552315703E-2</v>
      </c>
    </row>
    <row r="197" spans="1:9" x14ac:dyDescent="0.3">
      <c r="A197" t="str">
        <f t="shared" si="9"/>
        <v>spoils_of_neltharus_441_vessel_of_searing_shadow_441</v>
      </c>
      <c r="B197" t="s">
        <v>18</v>
      </c>
      <c r="C197">
        <v>441</v>
      </c>
      <c r="D197" t="s">
        <v>7</v>
      </c>
      <c r="E197">
        <v>441</v>
      </c>
      <c r="F197">
        <v>174006.03258921401</v>
      </c>
      <c r="G197">
        <v>42123.173598132998</v>
      </c>
      <c r="H197" s="2">
        <f t="shared" si="10"/>
        <v>-3932.9731675279909</v>
      </c>
      <c r="I197" s="1">
        <f t="shared" si="11"/>
        <v>-2.2349928193401293E-2</v>
      </c>
    </row>
    <row r="198" spans="1:9" x14ac:dyDescent="0.3">
      <c r="A198" t="str">
        <f t="shared" si="9"/>
        <v>ominous_chromatic_essence_441_igneous_flowstone_441</v>
      </c>
      <c r="B198" t="s">
        <v>13</v>
      </c>
      <c r="C198">
        <v>441</v>
      </c>
      <c r="D198" t="s">
        <v>9</v>
      </c>
      <c r="E198">
        <v>441</v>
      </c>
      <c r="F198">
        <v>174005.58926614001</v>
      </c>
      <c r="G198">
        <v>41766.736105422198</v>
      </c>
      <c r="H198" s="2">
        <f t="shared" si="10"/>
        <v>-3933.4164906019869</v>
      </c>
      <c r="I198" s="1">
        <f t="shared" si="11"/>
        <v>-2.2352475623876267E-2</v>
      </c>
    </row>
    <row r="199" spans="1:9" x14ac:dyDescent="0.3">
      <c r="A199" t="str">
        <f t="shared" si="9"/>
        <v>alacritous_alchemist_stone_447_beacon_to_the_beyond_437</v>
      </c>
      <c r="B199" t="s">
        <v>15</v>
      </c>
      <c r="C199">
        <v>447</v>
      </c>
      <c r="D199" t="s">
        <v>11</v>
      </c>
      <c r="E199">
        <v>437</v>
      </c>
      <c r="F199">
        <v>173997.13441041301</v>
      </c>
      <c r="G199">
        <v>43749.463512200899</v>
      </c>
      <c r="H199" s="2">
        <f t="shared" si="10"/>
        <v>-3941.8713463289896</v>
      </c>
      <c r="I199" s="1">
        <f t="shared" si="11"/>
        <v>-2.240106028586189E-2</v>
      </c>
    </row>
    <row r="200" spans="1:9" x14ac:dyDescent="0.3">
      <c r="A200" t="str">
        <f t="shared" si="9"/>
        <v>naraxas_spiked_tongue_447_igneous_flowstone_441</v>
      </c>
      <c r="B200" t="s">
        <v>14</v>
      </c>
      <c r="C200">
        <v>447</v>
      </c>
      <c r="D200" t="s">
        <v>9</v>
      </c>
      <c r="E200">
        <v>441</v>
      </c>
      <c r="F200">
        <v>173993.87694831099</v>
      </c>
      <c r="G200">
        <v>44038.653416594701</v>
      </c>
      <c r="H200" s="2">
        <f t="shared" si="10"/>
        <v>-3945.1288084310072</v>
      </c>
      <c r="I200" s="1">
        <f t="shared" si="11"/>
        <v>-2.2419779465377952E-2</v>
      </c>
    </row>
    <row r="201" spans="1:9" x14ac:dyDescent="0.3">
      <c r="A201" t="str">
        <f t="shared" si="9"/>
        <v>irideus_fragment_447_spoils_of_neltharus_447</v>
      </c>
      <c r="B201" t="s">
        <v>6</v>
      </c>
      <c r="C201">
        <v>447</v>
      </c>
      <c r="D201" t="s">
        <v>18</v>
      </c>
      <c r="E201">
        <v>447</v>
      </c>
      <c r="F201">
        <v>173979.38187630699</v>
      </c>
      <c r="G201">
        <v>39194.954413332503</v>
      </c>
      <c r="H201" s="2">
        <f t="shared" si="10"/>
        <v>-3959.6238804350141</v>
      </c>
      <c r="I201" s="1">
        <f t="shared" si="11"/>
        <v>-2.2503080370803348E-2</v>
      </c>
    </row>
    <row r="202" spans="1:9" x14ac:dyDescent="0.3">
      <c r="A202" t="str">
        <f t="shared" si="9"/>
        <v>idol_of_pure_decay_447_spoils_of_neltharus_447</v>
      </c>
      <c r="B202" t="s">
        <v>10</v>
      </c>
      <c r="C202">
        <v>447</v>
      </c>
      <c r="D202" t="s">
        <v>18</v>
      </c>
      <c r="E202">
        <v>447</v>
      </c>
      <c r="F202">
        <v>173972.44709231899</v>
      </c>
      <c r="G202">
        <v>41771.165432849797</v>
      </c>
      <c r="H202" s="2">
        <f t="shared" si="10"/>
        <v>-3966.5586644230061</v>
      </c>
      <c r="I202" s="1">
        <f t="shared" si="11"/>
        <v>-2.2542935913622057E-2</v>
      </c>
    </row>
    <row r="203" spans="1:9" x14ac:dyDescent="0.3">
      <c r="A203" t="str">
        <f t="shared" si="9"/>
        <v>neltharions_call_to_chaos_457_mirror_of_fractured_tomorrows_447</v>
      </c>
      <c r="B203" t="s">
        <v>12</v>
      </c>
      <c r="C203">
        <v>457</v>
      </c>
      <c r="D203" t="s">
        <v>17</v>
      </c>
      <c r="E203">
        <v>447</v>
      </c>
      <c r="F203">
        <v>173953.10990371599</v>
      </c>
      <c r="G203">
        <v>41355.062412492</v>
      </c>
      <c r="H203" s="2">
        <f t="shared" si="10"/>
        <v>-3985.8958530260134</v>
      </c>
      <c r="I203" s="1">
        <f t="shared" si="11"/>
        <v>-2.2654078768118913E-2</v>
      </c>
    </row>
    <row r="204" spans="1:9" x14ac:dyDescent="0.3">
      <c r="A204" t="str">
        <f t="shared" si="9"/>
        <v>idol_of_the_earth_warder_447_igneous_flowstone_447</v>
      </c>
      <c r="B204" t="s">
        <v>16</v>
      </c>
      <c r="C204">
        <v>447</v>
      </c>
      <c r="D204" t="s">
        <v>9</v>
      </c>
      <c r="E204">
        <v>447</v>
      </c>
      <c r="F204">
        <v>173938.03447634401</v>
      </c>
      <c r="G204">
        <v>41803.133520625699</v>
      </c>
      <c r="H204" s="2">
        <f t="shared" si="10"/>
        <v>-4000.9712803979928</v>
      </c>
      <c r="I204" s="1">
        <f t="shared" si="11"/>
        <v>-2.2740735103078731E-2</v>
      </c>
    </row>
    <row r="205" spans="1:9" x14ac:dyDescent="0.3">
      <c r="A205" t="str">
        <f t="shared" si="9"/>
        <v>idol_of_pure_decay_441_ominous_chromatic_essence_447</v>
      </c>
      <c r="B205" t="s">
        <v>10</v>
      </c>
      <c r="C205">
        <v>441</v>
      </c>
      <c r="D205" t="s">
        <v>13</v>
      </c>
      <c r="E205">
        <v>447</v>
      </c>
      <c r="F205">
        <v>173931.589990426</v>
      </c>
      <c r="G205">
        <v>42005.877764760502</v>
      </c>
      <c r="H205" s="2">
        <f t="shared" si="10"/>
        <v>-4007.4157663160004</v>
      </c>
      <c r="I205" s="1">
        <f t="shared" si="11"/>
        <v>-2.277778146142951E-2</v>
      </c>
    </row>
    <row r="206" spans="1:9" x14ac:dyDescent="0.3">
      <c r="A206" t="str">
        <f t="shared" si="9"/>
        <v>spoils_of_neltharus_447_beacon_to_the_beyond_450</v>
      </c>
      <c r="B206" t="s">
        <v>18</v>
      </c>
      <c r="C206">
        <v>447</v>
      </c>
      <c r="D206" t="s">
        <v>11</v>
      </c>
      <c r="E206">
        <v>450</v>
      </c>
      <c r="F206">
        <v>173924.48835647199</v>
      </c>
      <c r="G206">
        <v>43015.761717157802</v>
      </c>
      <c r="H206" s="2">
        <f t="shared" si="10"/>
        <v>-4014.5174002700078</v>
      </c>
      <c r="I206" s="1">
        <f t="shared" si="11"/>
        <v>-2.2818607030477084E-2</v>
      </c>
    </row>
    <row r="207" spans="1:9" x14ac:dyDescent="0.3">
      <c r="A207" t="str">
        <f t="shared" si="9"/>
        <v>naraxas_spiked_tongue_447_idol_of_pure_decay_441</v>
      </c>
      <c r="B207" t="s">
        <v>14</v>
      </c>
      <c r="C207">
        <v>447</v>
      </c>
      <c r="D207" t="s">
        <v>10</v>
      </c>
      <c r="E207">
        <v>441</v>
      </c>
      <c r="F207">
        <v>173901.298654568</v>
      </c>
      <c r="G207">
        <v>44155.839592570199</v>
      </c>
      <c r="H207" s="2">
        <f t="shared" si="10"/>
        <v>-4037.7071021739976</v>
      </c>
      <c r="I207" s="1">
        <f t="shared" si="11"/>
        <v>-2.2951930472717066E-2</v>
      </c>
    </row>
    <row r="208" spans="1:9" x14ac:dyDescent="0.3">
      <c r="A208" t="str">
        <f t="shared" si="9"/>
        <v>naraxas_spiked_tongue_447_neltharions_call_to_chaos_447</v>
      </c>
      <c r="B208" t="s">
        <v>14</v>
      </c>
      <c r="C208">
        <v>447</v>
      </c>
      <c r="D208" t="s">
        <v>12</v>
      </c>
      <c r="E208">
        <v>447</v>
      </c>
      <c r="F208">
        <v>173896.624980389</v>
      </c>
      <c r="G208">
        <v>43181.894567875002</v>
      </c>
      <c r="H208" s="2">
        <f t="shared" si="10"/>
        <v>-4042.3807763530058</v>
      </c>
      <c r="I208" s="1">
        <f t="shared" si="11"/>
        <v>-2.2978802731740456E-2</v>
      </c>
    </row>
    <row r="209" spans="1:9" x14ac:dyDescent="0.3">
      <c r="A209" t="str">
        <f t="shared" si="9"/>
        <v>naraxas_spiked_tongue_447_ominous_chromatic_essence_447</v>
      </c>
      <c r="B209" t="s">
        <v>14</v>
      </c>
      <c r="C209">
        <v>447</v>
      </c>
      <c r="D209" t="s">
        <v>13</v>
      </c>
      <c r="E209">
        <v>447</v>
      </c>
      <c r="F209">
        <v>173871.88262249899</v>
      </c>
      <c r="G209">
        <v>42780.941886673398</v>
      </c>
      <c r="H209" s="2">
        <f t="shared" si="10"/>
        <v>-4067.123134243011</v>
      </c>
      <c r="I209" s="1">
        <f t="shared" si="11"/>
        <v>-2.3121075944976331E-2</v>
      </c>
    </row>
    <row r="210" spans="1:9" x14ac:dyDescent="0.3">
      <c r="A210" t="str">
        <f t="shared" si="9"/>
        <v>igneous_flowstone_441_mirror_of_fractured_tomorrows_447</v>
      </c>
      <c r="B210" t="s">
        <v>9</v>
      </c>
      <c r="C210">
        <v>441</v>
      </c>
      <c r="D210" t="s">
        <v>17</v>
      </c>
      <c r="E210">
        <v>447</v>
      </c>
      <c r="F210">
        <v>173868.76144541401</v>
      </c>
      <c r="G210">
        <v>42080.3763691032</v>
      </c>
      <c r="H210" s="2">
        <f t="shared" si="10"/>
        <v>-4070.2443113279878</v>
      </c>
      <c r="I210" s="1">
        <f t="shared" si="11"/>
        <v>-2.3139024721925149E-2</v>
      </c>
    </row>
    <row r="211" spans="1:9" x14ac:dyDescent="0.3">
      <c r="A211" t="str">
        <f t="shared" si="9"/>
        <v>idol_of_the_earth_warder_447_beacon_to_the_beyond_441</v>
      </c>
      <c r="B211" t="s">
        <v>16</v>
      </c>
      <c r="C211">
        <v>447</v>
      </c>
      <c r="D211" t="s">
        <v>11</v>
      </c>
      <c r="E211">
        <v>441</v>
      </c>
      <c r="F211">
        <v>173846.30556986501</v>
      </c>
      <c r="G211">
        <v>43227.759273831703</v>
      </c>
      <c r="H211" s="2">
        <f t="shared" si="10"/>
        <v>-4092.7001868769876</v>
      </c>
      <c r="I211" s="1">
        <f t="shared" si="11"/>
        <v>-2.3268169847360191E-2</v>
      </c>
    </row>
    <row r="212" spans="1:9" x14ac:dyDescent="0.3">
      <c r="A212" t="str">
        <f t="shared" si="9"/>
        <v>rotcrusted_voodoo_doll_441_spoils_of_neltharus_441</v>
      </c>
      <c r="B212" t="s">
        <v>8</v>
      </c>
      <c r="C212">
        <v>441</v>
      </c>
      <c r="D212" t="s">
        <v>18</v>
      </c>
      <c r="E212">
        <v>441</v>
      </c>
      <c r="F212">
        <v>173825.02608021101</v>
      </c>
      <c r="G212">
        <v>42024.454848294001</v>
      </c>
      <c r="H212" s="2">
        <f t="shared" si="10"/>
        <v>-4113.9796765309875</v>
      </c>
      <c r="I212" s="1">
        <f t="shared" si="11"/>
        <v>-2.3390564720601498E-2</v>
      </c>
    </row>
    <row r="213" spans="1:9" x14ac:dyDescent="0.3">
      <c r="A213" t="str">
        <f t="shared" si="9"/>
        <v>idol_of_the_earth_warder_447_neltharions_call_to_chaos_457</v>
      </c>
      <c r="B213" t="s">
        <v>16</v>
      </c>
      <c r="C213">
        <v>447</v>
      </c>
      <c r="D213" t="s">
        <v>12</v>
      </c>
      <c r="E213">
        <v>457</v>
      </c>
      <c r="F213">
        <v>173747.26136301301</v>
      </c>
      <c r="G213">
        <v>40821.034659981997</v>
      </c>
      <c r="H213" s="2">
        <f t="shared" si="10"/>
        <v>-4191.7443937289936</v>
      </c>
      <c r="I213" s="1">
        <f t="shared" si="11"/>
        <v>-2.3837975978184184E-2</v>
      </c>
    </row>
    <row r="214" spans="1:9" x14ac:dyDescent="0.3">
      <c r="A214" t="str">
        <f t="shared" si="9"/>
        <v>alacritous_alchemist_stone_447_igneous_flowstone_441</v>
      </c>
      <c r="B214" t="s">
        <v>15</v>
      </c>
      <c r="C214">
        <v>447</v>
      </c>
      <c r="D214" t="s">
        <v>9</v>
      </c>
      <c r="E214">
        <v>441</v>
      </c>
      <c r="F214">
        <v>173741.003898344</v>
      </c>
      <c r="G214">
        <v>42339.221691669998</v>
      </c>
      <c r="H214" s="2">
        <f t="shared" si="10"/>
        <v>-4198.0018583979981</v>
      </c>
      <c r="I214" s="1">
        <f t="shared" si="11"/>
        <v>-2.3873986255375929E-2</v>
      </c>
    </row>
    <row r="215" spans="1:9" x14ac:dyDescent="0.3">
      <c r="A215" t="str">
        <f t="shared" si="9"/>
        <v>idol_of_the_earth_warder_447_idol_of_pure_decay_447</v>
      </c>
      <c r="B215" t="s">
        <v>16</v>
      </c>
      <c r="C215">
        <v>447</v>
      </c>
      <c r="D215" t="s">
        <v>10</v>
      </c>
      <c r="E215">
        <v>447</v>
      </c>
      <c r="F215">
        <v>173720.72809244401</v>
      </c>
      <c r="G215">
        <v>41941.437536841302</v>
      </c>
      <c r="H215" s="2">
        <f t="shared" si="10"/>
        <v>-4218.2776642979879</v>
      </c>
      <c r="I215" s="1">
        <f t="shared" si="11"/>
        <v>-2.3990677682233889E-2</v>
      </c>
    </row>
    <row r="216" spans="1:9" x14ac:dyDescent="0.3">
      <c r="A216" t="str">
        <f t="shared" si="9"/>
        <v>spoils_of_neltharus_447_neltharions_call_to_chaos_457</v>
      </c>
      <c r="B216" t="s">
        <v>18</v>
      </c>
      <c r="C216">
        <v>447</v>
      </c>
      <c r="D216" t="s">
        <v>12</v>
      </c>
      <c r="E216">
        <v>457</v>
      </c>
      <c r="F216">
        <v>173698.54748546399</v>
      </c>
      <c r="G216">
        <v>40616.3393859852</v>
      </c>
      <c r="H216" s="2">
        <f t="shared" si="10"/>
        <v>-4240.4582712780102</v>
      </c>
      <c r="I216" s="1">
        <f t="shared" si="11"/>
        <v>-2.4118347043310281E-2</v>
      </c>
    </row>
    <row r="217" spans="1:9" x14ac:dyDescent="0.3">
      <c r="A217" t="str">
        <f t="shared" si="9"/>
        <v>rotcrusted_voodoo_doll_441_mirror_of_fractured_tomorrows_441</v>
      </c>
      <c r="B217" t="s">
        <v>8</v>
      </c>
      <c r="C217">
        <v>441</v>
      </c>
      <c r="D217" t="s">
        <v>17</v>
      </c>
      <c r="E217">
        <v>441</v>
      </c>
      <c r="F217">
        <v>173695.151055127</v>
      </c>
      <c r="G217">
        <v>42717.861164197602</v>
      </c>
      <c r="H217" s="2">
        <f t="shared" si="10"/>
        <v>-4243.8547016149969</v>
      </c>
      <c r="I217" s="1">
        <f t="shared" si="11"/>
        <v>-2.4137897979493159E-2</v>
      </c>
    </row>
    <row r="218" spans="1:9" x14ac:dyDescent="0.3">
      <c r="A218" t="str">
        <f t="shared" si="9"/>
        <v>idol_of_pure_decay_447_mirror_of_fractured_tomorrows_441</v>
      </c>
      <c r="B218" t="s">
        <v>10</v>
      </c>
      <c r="C218">
        <v>447</v>
      </c>
      <c r="D218" t="s">
        <v>17</v>
      </c>
      <c r="E218">
        <v>441</v>
      </c>
      <c r="F218">
        <v>173683.99759063899</v>
      </c>
      <c r="G218">
        <v>42296.7070603354</v>
      </c>
      <c r="H218" s="2">
        <f t="shared" si="10"/>
        <v>-4255.0081661030126</v>
      </c>
      <c r="I218" s="1">
        <f t="shared" si="11"/>
        <v>-2.4202103534729989E-2</v>
      </c>
    </row>
    <row r="219" spans="1:9" x14ac:dyDescent="0.3">
      <c r="A219" t="str">
        <f t="shared" si="9"/>
        <v>idol_of_pure_decay_441_ominous_chromatic_essence_441</v>
      </c>
      <c r="B219" t="s">
        <v>10</v>
      </c>
      <c r="C219">
        <v>441</v>
      </c>
      <c r="D219" t="s">
        <v>13</v>
      </c>
      <c r="E219">
        <v>441</v>
      </c>
      <c r="F219">
        <v>173678.715890572</v>
      </c>
      <c r="G219">
        <v>41896.996931739202</v>
      </c>
      <c r="H219" s="2">
        <f t="shared" si="10"/>
        <v>-4260.2898661700019</v>
      </c>
      <c r="I219" s="1">
        <f t="shared" si="11"/>
        <v>-2.4232509363923557E-2</v>
      </c>
    </row>
    <row r="220" spans="1:9" x14ac:dyDescent="0.3">
      <c r="A220" t="str">
        <f t="shared" si="9"/>
        <v>irideus_fragment_447_spoils_of_neltharus_441</v>
      </c>
      <c r="B220" t="s">
        <v>6</v>
      </c>
      <c r="C220">
        <v>447</v>
      </c>
      <c r="D220" t="s">
        <v>18</v>
      </c>
      <c r="E220">
        <v>441</v>
      </c>
      <c r="F220">
        <v>173659.425940646</v>
      </c>
      <c r="G220">
        <v>39106.4273117513</v>
      </c>
      <c r="H220" s="2">
        <f t="shared" si="10"/>
        <v>-4279.5798160959966</v>
      </c>
      <c r="I220" s="1">
        <f t="shared" si="11"/>
        <v>-2.4343566013282587E-2</v>
      </c>
    </row>
    <row r="221" spans="1:9" x14ac:dyDescent="0.3">
      <c r="A221" t="str">
        <f t="shared" si="9"/>
        <v>idol_of_the_earth_warder_447_beacon_to_the_beyond_437</v>
      </c>
      <c r="B221" t="s">
        <v>16</v>
      </c>
      <c r="C221">
        <v>447</v>
      </c>
      <c r="D221" t="s">
        <v>11</v>
      </c>
      <c r="E221">
        <v>437</v>
      </c>
      <c r="F221">
        <v>173627.64280842801</v>
      </c>
      <c r="G221">
        <v>43019.2122154186</v>
      </c>
      <c r="H221" s="2">
        <f t="shared" si="10"/>
        <v>-4311.3629483139957</v>
      </c>
      <c r="I221" s="1">
        <f t="shared" si="11"/>
        <v>-2.4526575350134767E-2</v>
      </c>
    </row>
    <row r="222" spans="1:9" x14ac:dyDescent="0.3">
      <c r="A222" t="str">
        <f t="shared" si="9"/>
        <v>alacritous_alchemist_stone_447_idol_of_pure_decay_441</v>
      </c>
      <c r="B222" t="s">
        <v>15</v>
      </c>
      <c r="C222">
        <v>447</v>
      </c>
      <c r="D222" t="s">
        <v>10</v>
      </c>
      <c r="E222">
        <v>441</v>
      </c>
      <c r="F222">
        <v>173615.73199660701</v>
      </c>
      <c r="G222">
        <v>42570.158906166202</v>
      </c>
      <c r="H222" s="2">
        <f t="shared" si="10"/>
        <v>-4323.2737601349945</v>
      </c>
      <c r="I222" s="1">
        <f t="shared" si="11"/>
        <v>-2.4595167101222261E-2</v>
      </c>
    </row>
    <row r="223" spans="1:9" x14ac:dyDescent="0.3">
      <c r="A223" t="str">
        <f t="shared" si="9"/>
        <v>naraxas_spiked_tongue_441_idol_of_pure_decay_441</v>
      </c>
      <c r="B223" t="s">
        <v>14</v>
      </c>
      <c r="C223">
        <v>441</v>
      </c>
      <c r="D223" t="s">
        <v>10</v>
      </c>
      <c r="E223">
        <v>441</v>
      </c>
      <c r="F223">
        <v>173615.67454390999</v>
      </c>
      <c r="G223">
        <v>43889.6204587264</v>
      </c>
      <c r="H223" s="2">
        <f t="shared" si="10"/>
        <v>-4323.3312128320104</v>
      </c>
      <c r="I223" s="1">
        <f t="shared" si="11"/>
        <v>-2.4595497969958288E-2</v>
      </c>
    </row>
    <row r="224" spans="1:9" x14ac:dyDescent="0.3">
      <c r="A224" t="str">
        <f t="shared" si="9"/>
        <v>ominous_chromatic_essence_447_neltharions_call_to_chaos_447</v>
      </c>
      <c r="B224" t="s">
        <v>13</v>
      </c>
      <c r="C224">
        <v>447</v>
      </c>
      <c r="D224" t="s">
        <v>12</v>
      </c>
      <c r="E224">
        <v>447</v>
      </c>
      <c r="F224">
        <v>173607.61941106699</v>
      </c>
      <c r="G224">
        <v>40882.634395252797</v>
      </c>
      <c r="H224" s="2">
        <f t="shared" si="10"/>
        <v>-4331.3863456750114</v>
      </c>
      <c r="I224" s="1">
        <f t="shared" si="11"/>
        <v>-2.4641888361792388E-2</v>
      </c>
    </row>
    <row r="225" spans="1:9" x14ac:dyDescent="0.3">
      <c r="A225" t="str">
        <f t="shared" si="9"/>
        <v>naraxas_spiked_tongue_441_igneous_flowstone_441</v>
      </c>
      <c r="B225" t="s">
        <v>14</v>
      </c>
      <c r="C225">
        <v>441</v>
      </c>
      <c r="D225" t="s">
        <v>9</v>
      </c>
      <c r="E225">
        <v>441</v>
      </c>
      <c r="F225">
        <v>173604.016474923</v>
      </c>
      <c r="G225">
        <v>43796.085229279401</v>
      </c>
      <c r="H225" s="2">
        <f t="shared" si="10"/>
        <v>-4334.9892818189983</v>
      </c>
      <c r="I225" s="1">
        <f t="shared" si="11"/>
        <v>-2.4662638753570613E-2</v>
      </c>
    </row>
    <row r="226" spans="1:9" x14ac:dyDescent="0.3">
      <c r="A226" t="str">
        <f t="shared" si="9"/>
        <v>igneous_flowstone_441_neltharions_call_to_chaos_441</v>
      </c>
      <c r="B226" t="s">
        <v>9</v>
      </c>
      <c r="C226">
        <v>441</v>
      </c>
      <c r="D226" t="s">
        <v>12</v>
      </c>
      <c r="E226">
        <v>441</v>
      </c>
      <c r="F226">
        <v>173574.69195217901</v>
      </c>
      <c r="G226">
        <v>42107.721762457099</v>
      </c>
      <c r="H226" s="2">
        <f t="shared" si="10"/>
        <v>-4364.3138045629894</v>
      </c>
      <c r="I226" s="1">
        <f t="shared" si="11"/>
        <v>-2.4831543311162566E-2</v>
      </c>
    </row>
    <row r="227" spans="1:9" x14ac:dyDescent="0.3">
      <c r="A227" t="str">
        <f t="shared" si="9"/>
        <v>spoils_of_neltharus_441_beacon_to_the_beyond_450</v>
      </c>
      <c r="B227" t="s">
        <v>18</v>
      </c>
      <c r="C227">
        <v>441</v>
      </c>
      <c r="D227" t="s">
        <v>11</v>
      </c>
      <c r="E227">
        <v>450</v>
      </c>
      <c r="F227">
        <v>173573.99439765501</v>
      </c>
      <c r="G227">
        <v>42911.558500508298</v>
      </c>
      <c r="H227" s="2">
        <f t="shared" si="10"/>
        <v>-4365.0113590869878</v>
      </c>
      <c r="I227" s="1">
        <f t="shared" si="11"/>
        <v>-2.4835561456729736E-2</v>
      </c>
    </row>
    <row r="228" spans="1:9" x14ac:dyDescent="0.3">
      <c r="A228" t="str">
        <f t="shared" si="9"/>
        <v>naraxas_spiked_tongue_447_ominous_chromatic_essence_441</v>
      </c>
      <c r="B228" t="s">
        <v>14</v>
      </c>
      <c r="C228">
        <v>447</v>
      </c>
      <c r="D228" t="s">
        <v>13</v>
      </c>
      <c r="E228">
        <v>441</v>
      </c>
      <c r="F228">
        <v>173561.58850886399</v>
      </c>
      <c r="G228">
        <v>42641.236059154697</v>
      </c>
      <c r="H228" s="2">
        <f t="shared" si="10"/>
        <v>-4377.4172478780092</v>
      </c>
      <c r="I228" s="1">
        <f t="shared" si="11"/>
        <v>-2.4907026157516429E-2</v>
      </c>
    </row>
    <row r="229" spans="1:9" x14ac:dyDescent="0.3">
      <c r="A229" t="str">
        <f t="shared" si="9"/>
        <v>neltharions_call_to_chaos_457_mirror_of_fractured_tomorrows_441</v>
      </c>
      <c r="B229" t="s">
        <v>12</v>
      </c>
      <c r="C229">
        <v>457</v>
      </c>
      <c r="D229" t="s">
        <v>17</v>
      </c>
      <c r="E229">
        <v>441</v>
      </c>
      <c r="F229">
        <v>173550.360167092</v>
      </c>
      <c r="G229">
        <v>41183.667563638199</v>
      </c>
      <c r="H229" s="2">
        <f t="shared" si="10"/>
        <v>-4388.6455896499974</v>
      </c>
      <c r="I229" s="1">
        <f t="shared" si="11"/>
        <v>-2.4971711892990779E-2</v>
      </c>
    </row>
    <row r="230" spans="1:9" x14ac:dyDescent="0.3">
      <c r="A230" t="str">
        <f t="shared" si="9"/>
        <v>neltharions_call_to_chaos_447_mirror_of_fractured_tomorrows_447</v>
      </c>
      <c r="B230" t="s">
        <v>12</v>
      </c>
      <c r="C230">
        <v>447</v>
      </c>
      <c r="D230" t="s">
        <v>17</v>
      </c>
      <c r="E230">
        <v>447</v>
      </c>
      <c r="F230">
        <v>173545.76156174901</v>
      </c>
      <c r="G230">
        <v>41145.551678373398</v>
      </c>
      <c r="H230" s="2">
        <f t="shared" si="10"/>
        <v>-4393.2441949929926</v>
      </c>
      <c r="I230" s="1">
        <f t="shared" si="11"/>
        <v>-2.4998205347614058E-2</v>
      </c>
    </row>
    <row r="231" spans="1:9" x14ac:dyDescent="0.3">
      <c r="A231" t="str">
        <f t="shared" si="9"/>
        <v>idol_of_pure_decay_441_neltharions_call_to_chaos_441</v>
      </c>
      <c r="B231" t="s">
        <v>10</v>
      </c>
      <c r="C231">
        <v>441</v>
      </c>
      <c r="D231" t="s">
        <v>12</v>
      </c>
      <c r="E231">
        <v>441</v>
      </c>
      <c r="F231">
        <v>173545.30219737999</v>
      </c>
      <c r="G231">
        <v>42262.3328486268</v>
      </c>
      <c r="H231" s="2">
        <f t="shared" si="10"/>
        <v>-4393.7035593620094</v>
      </c>
      <c r="I231" s="1">
        <f t="shared" si="11"/>
        <v>-2.5000851872656028E-2</v>
      </c>
    </row>
    <row r="232" spans="1:9" x14ac:dyDescent="0.3">
      <c r="A232" t="str">
        <f t="shared" si="9"/>
        <v>spoils_of_neltharus_441_igneous_flowstone_447</v>
      </c>
      <c r="B232" t="s">
        <v>18</v>
      </c>
      <c r="C232">
        <v>441</v>
      </c>
      <c r="D232" t="s">
        <v>9</v>
      </c>
      <c r="E232">
        <v>447</v>
      </c>
      <c r="F232">
        <v>173527.67726301099</v>
      </c>
      <c r="G232">
        <v>41486.281490226</v>
      </c>
      <c r="H232" s="2">
        <f t="shared" si="10"/>
        <v>-4411.3284937310091</v>
      </c>
      <c r="I232" s="1">
        <f t="shared" si="11"/>
        <v>-2.510239921365796E-2</v>
      </c>
    </row>
    <row r="233" spans="1:9" x14ac:dyDescent="0.3">
      <c r="A233" t="str">
        <f t="shared" si="9"/>
        <v>idol_of_pure_decay_441_mirror_of_fractured_tomorrows_447</v>
      </c>
      <c r="B233" t="s">
        <v>10</v>
      </c>
      <c r="C233">
        <v>441</v>
      </c>
      <c r="D233" t="s">
        <v>17</v>
      </c>
      <c r="E233">
        <v>447</v>
      </c>
      <c r="F233">
        <v>173514.05979297901</v>
      </c>
      <c r="G233">
        <v>42175.499381115602</v>
      </c>
      <c r="H233" s="2">
        <f t="shared" si="10"/>
        <v>-4424.9459637629916</v>
      </c>
      <c r="I233" s="1">
        <f t="shared" si="11"/>
        <v>-2.5180864231995056E-2</v>
      </c>
    </row>
    <row r="234" spans="1:9" x14ac:dyDescent="0.3">
      <c r="A234" t="str">
        <f t="shared" si="9"/>
        <v>naraxas_spiked_tongue_441_ominous_chromatic_essence_447</v>
      </c>
      <c r="B234" t="s">
        <v>14</v>
      </c>
      <c r="C234">
        <v>441</v>
      </c>
      <c r="D234" t="s">
        <v>13</v>
      </c>
      <c r="E234">
        <v>447</v>
      </c>
      <c r="F234">
        <v>173488.30465371799</v>
      </c>
      <c r="G234">
        <v>42512.555001523702</v>
      </c>
      <c r="H234" s="2">
        <f t="shared" si="10"/>
        <v>-4450.7011030240101</v>
      </c>
      <c r="I234" s="1">
        <f t="shared" si="11"/>
        <v>-2.5329284157373434E-2</v>
      </c>
    </row>
    <row r="235" spans="1:9" x14ac:dyDescent="0.3">
      <c r="A235" t="str">
        <f t="shared" si="9"/>
        <v>spoils_of_neltharus_441_neltharions_call_to_chaos_457</v>
      </c>
      <c r="B235" t="s">
        <v>18</v>
      </c>
      <c r="C235">
        <v>441</v>
      </c>
      <c r="D235" t="s">
        <v>12</v>
      </c>
      <c r="E235">
        <v>457</v>
      </c>
      <c r="F235">
        <v>173485.07496763501</v>
      </c>
      <c r="G235">
        <v>40529.880352390297</v>
      </c>
      <c r="H235" s="2">
        <f t="shared" si="10"/>
        <v>-4453.9307891069911</v>
      </c>
      <c r="I235" s="1">
        <f t="shared" si="11"/>
        <v>-2.5347897502790782E-2</v>
      </c>
    </row>
    <row r="236" spans="1:9" x14ac:dyDescent="0.3">
      <c r="A236" t="str">
        <f t="shared" si="9"/>
        <v>irideus_fragment_441_spoils_of_neltharus_447</v>
      </c>
      <c r="B236" t="s">
        <v>6</v>
      </c>
      <c r="C236">
        <v>441</v>
      </c>
      <c r="D236" t="s">
        <v>18</v>
      </c>
      <c r="E236">
        <v>447</v>
      </c>
      <c r="F236">
        <v>173474.18982701999</v>
      </c>
      <c r="G236">
        <v>39122.917253208703</v>
      </c>
      <c r="H236" s="2">
        <f t="shared" si="10"/>
        <v>-4464.8159297220118</v>
      </c>
      <c r="I236" s="1">
        <f t="shared" si="11"/>
        <v>-2.5410633327556924E-2</v>
      </c>
    </row>
    <row r="237" spans="1:9" x14ac:dyDescent="0.3">
      <c r="A237" t="str">
        <f t="shared" si="9"/>
        <v>naraxas_spiked_tongue_447_alacritous_alchemist_stone_447</v>
      </c>
      <c r="B237" t="s">
        <v>14</v>
      </c>
      <c r="C237">
        <v>447</v>
      </c>
      <c r="D237" t="s">
        <v>15</v>
      </c>
      <c r="E237">
        <v>447</v>
      </c>
      <c r="F237">
        <v>173462.819588971</v>
      </c>
      <c r="G237">
        <v>43324.0077399937</v>
      </c>
      <c r="H237" s="2">
        <f t="shared" si="10"/>
        <v>-4476.1861677709967</v>
      </c>
      <c r="I237" s="1">
        <f t="shared" si="11"/>
        <v>-2.5476169131263191E-2</v>
      </c>
    </row>
    <row r="238" spans="1:9" x14ac:dyDescent="0.3">
      <c r="A238" t="str">
        <f t="shared" si="9"/>
        <v>naraxas_spiked_tongue_441_neltharions_call_to_chaos_447</v>
      </c>
      <c r="B238" t="s">
        <v>14</v>
      </c>
      <c r="C238">
        <v>441</v>
      </c>
      <c r="D238" t="s">
        <v>12</v>
      </c>
      <c r="E238">
        <v>447</v>
      </c>
      <c r="F238">
        <v>173459.19871072599</v>
      </c>
      <c r="G238">
        <v>42895.402190548797</v>
      </c>
      <c r="H238" s="2">
        <f t="shared" si="10"/>
        <v>-4479.8070460160088</v>
      </c>
      <c r="I238" s="1">
        <f t="shared" si="11"/>
        <v>-2.5497040047799926E-2</v>
      </c>
    </row>
    <row r="239" spans="1:9" x14ac:dyDescent="0.3">
      <c r="A239" t="str">
        <f t="shared" si="9"/>
        <v>spoils_of_neltharus_447_igneous_flowstone_441</v>
      </c>
      <c r="B239" t="s">
        <v>18</v>
      </c>
      <c r="C239">
        <v>447</v>
      </c>
      <c r="D239" t="s">
        <v>9</v>
      </c>
      <c r="E239">
        <v>441</v>
      </c>
      <c r="F239">
        <v>173452.317739903</v>
      </c>
      <c r="G239">
        <v>41355.750000125801</v>
      </c>
      <c r="H239" s="2">
        <f t="shared" si="10"/>
        <v>-4486.6880168390053</v>
      </c>
      <c r="I239" s="1">
        <f t="shared" si="11"/>
        <v>-2.5536703480282964E-2</v>
      </c>
    </row>
    <row r="240" spans="1:9" x14ac:dyDescent="0.3">
      <c r="A240" t="str">
        <f t="shared" si="9"/>
        <v>idol_of_pure_decay_441_spoils_of_neltharus_447</v>
      </c>
      <c r="B240" t="s">
        <v>10</v>
      </c>
      <c r="C240">
        <v>441</v>
      </c>
      <c r="D240" t="s">
        <v>18</v>
      </c>
      <c r="E240">
        <v>447</v>
      </c>
      <c r="F240">
        <v>173429.24668484399</v>
      </c>
      <c r="G240">
        <v>41482.934178248899</v>
      </c>
      <c r="H240" s="2">
        <f t="shared" si="10"/>
        <v>-4509.7590718980064</v>
      </c>
      <c r="I240" s="1">
        <f t="shared" si="11"/>
        <v>-2.5669701463126589E-2</v>
      </c>
    </row>
    <row r="241" spans="1:9" x14ac:dyDescent="0.3">
      <c r="A241" t="str">
        <f t="shared" si="9"/>
        <v>naraxas_spiked_tongue_447_neltharions_call_to_chaos_441</v>
      </c>
      <c r="B241" t="s">
        <v>14</v>
      </c>
      <c r="C241">
        <v>447</v>
      </c>
      <c r="D241" t="s">
        <v>12</v>
      </c>
      <c r="E241">
        <v>441</v>
      </c>
      <c r="F241">
        <v>173425.08051736699</v>
      </c>
      <c r="G241">
        <v>43055.742116606802</v>
      </c>
      <c r="H241" s="2">
        <f t="shared" si="10"/>
        <v>-4513.9252393750066</v>
      </c>
      <c r="I241" s="1">
        <f t="shared" si="11"/>
        <v>-2.5693720079596111E-2</v>
      </c>
    </row>
    <row r="242" spans="1:9" x14ac:dyDescent="0.3">
      <c r="A242" t="str">
        <f t="shared" si="9"/>
        <v>idol_of_pure_decay_447_spoils_of_neltharus_441</v>
      </c>
      <c r="B242" t="s">
        <v>10</v>
      </c>
      <c r="C242">
        <v>447</v>
      </c>
      <c r="D242" t="s">
        <v>18</v>
      </c>
      <c r="E242">
        <v>441</v>
      </c>
      <c r="F242">
        <v>173406.689961747</v>
      </c>
      <c r="G242">
        <v>41644.050739770901</v>
      </c>
      <c r="H242" s="2">
        <f t="shared" si="10"/>
        <v>-4532.3157949949964</v>
      </c>
      <c r="I242" s="1">
        <f t="shared" si="11"/>
        <v>-2.5799751357286887E-2</v>
      </c>
    </row>
    <row r="243" spans="1:9" x14ac:dyDescent="0.3">
      <c r="A243" t="str">
        <f t="shared" si="9"/>
        <v>alacritous_alchemist_stone_447_ominous_chromatic_essence_447</v>
      </c>
      <c r="B243" t="s">
        <v>15</v>
      </c>
      <c r="C243">
        <v>447</v>
      </c>
      <c r="D243" t="s">
        <v>13</v>
      </c>
      <c r="E243">
        <v>447</v>
      </c>
      <c r="F243">
        <v>173379.9994729</v>
      </c>
      <c r="G243">
        <v>41009.380797580197</v>
      </c>
      <c r="H243" s="2">
        <f t="shared" si="10"/>
        <v>-4559.0062838419981</v>
      </c>
      <c r="I243" s="1">
        <f t="shared" si="11"/>
        <v>-2.5953655885265717E-2</v>
      </c>
    </row>
    <row r="244" spans="1:9" x14ac:dyDescent="0.3">
      <c r="A244" t="str">
        <f t="shared" si="9"/>
        <v>ominous_chromatic_essence_447_mirror_of_fractured_tomorrows_447</v>
      </c>
      <c r="B244" t="s">
        <v>13</v>
      </c>
      <c r="C244">
        <v>447</v>
      </c>
      <c r="D244" t="s">
        <v>17</v>
      </c>
      <c r="E244">
        <v>447</v>
      </c>
      <c r="F244">
        <v>173362.00284395201</v>
      </c>
      <c r="G244">
        <v>40767.216548239201</v>
      </c>
      <c r="H244" s="2">
        <f t="shared" si="10"/>
        <v>-4577.0029127899907</v>
      </c>
      <c r="I244" s="1">
        <f t="shared" si="11"/>
        <v>-2.6057442482281267E-2</v>
      </c>
    </row>
    <row r="245" spans="1:9" x14ac:dyDescent="0.3">
      <c r="A245" t="str">
        <f t="shared" si="9"/>
        <v>idol_of_the_earth_warder_447_ominous_chromatic_essence_447</v>
      </c>
      <c r="B245" t="s">
        <v>16</v>
      </c>
      <c r="C245">
        <v>447</v>
      </c>
      <c r="D245" t="s">
        <v>13</v>
      </c>
      <c r="E245">
        <v>447</v>
      </c>
      <c r="F245">
        <v>173337.855347907</v>
      </c>
      <c r="G245">
        <v>40267.100511743403</v>
      </c>
      <c r="H245" s="2">
        <f t="shared" si="10"/>
        <v>-4601.1504088350048</v>
      </c>
      <c r="I245" s="1">
        <f t="shared" si="11"/>
        <v>-2.6196717850221703E-2</v>
      </c>
    </row>
    <row r="246" spans="1:9" x14ac:dyDescent="0.3">
      <c r="A246" t="str">
        <f t="shared" si="9"/>
        <v>idol_of_the_earth_warder_447_igneous_flowstone_441</v>
      </c>
      <c r="B246" t="s">
        <v>16</v>
      </c>
      <c r="C246">
        <v>447</v>
      </c>
      <c r="D246" t="s">
        <v>9</v>
      </c>
      <c r="E246">
        <v>441</v>
      </c>
      <c r="F246">
        <v>173308.01414998501</v>
      </c>
      <c r="G246">
        <v>41554.800014800698</v>
      </c>
      <c r="H246" s="2">
        <f t="shared" si="10"/>
        <v>-4630.9916067569866</v>
      </c>
      <c r="I246" s="1">
        <f t="shared" si="11"/>
        <v>-2.6368859203342067E-2</v>
      </c>
    </row>
    <row r="247" spans="1:9" x14ac:dyDescent="0.3">
      <c r="A247" t="str">
        <f t="shared" si="9"/>
        <v>naraxas_spiked_tongue_447_mirror_of_fractured_tomorrows_447</v>
      </c>
      <c r="B247" t="s">
        <v>14</v>
      </c>
      <c r="C247">
        <v>447</v>
      </c>
      <c r="D247" t="s">
        <v>17</v>
      </c>
      <c r="E247">
        <v>447</v>
      </c>
      <c r="F247">
        <v>173307.25303914101</v>
      </c>
      <c r="G247">
        <v>42920.279059884801</v>
      </c>
      <c r="H247" s="2">
        <f t="shared" si="10"/>
        <v>-4631.7527176009899</v>
      </c>
      <c r="I247" s="1">
        <f t="shared" si="11"/>
        <v>-2.6373250115057333E-2</v>
      </c>
    </row>
    <row r="248" spans="1:9" x14ac:dyDescent="0.3">
      <c r="A248" t="str">
        <f t="shared" si="9"/>
        <v>ominous_chromatic_essence_441_neltharions_call_to_chaos_447</v>
      </c>
      <c r="B248" t="s">
        <v>13</v>
      </c>
      <c r="C248">
        <v>441</v>
      </c>
      <c r="D248" t="s">
        <v>12</v>
      </c>
      <c r="E248">
        <v>447</v>
      </c>
      <c r="F248">
        <v>173289.711266289</v>
      </c>
      <c r="G248">
        <v>40767.248102018501</v>
      </c>
      <c r="H248" s="2">
        <f t="shared" si="10"/>
        <v>-4649.2944904530013</v>
      </c>
      <c r="I248" s="1">
        <f t="shared" si="11"/>
        <v>-2.6474455334175508E-2</v>
      </c>
    </row>
    <row r="249" spans="1:9" x14ac:dyDescent="0.3">
      <c r="A249" t="str">
        <f t="shared" si="9"/>
        <v>spoils_of_neltharus_447_beacon_to_the_beyond_441</v>
      </c>
      <c r="B249" t="s">
        <v>18</v>
      </c>
      <c r="C249">
        <v>447</v>
      </c>
      <c r="D249" t="s">
        <v>11</v>
      </c>
      <c r="E249">
        <v>441</v>
      </c>
      <c r="F249">
        <v>173288.95330612699</v>
      </c>
      <c r="G249">
        <v>42546.943267245799</v>
      </c>
      <c r="H249" s="2">
        <f t="shared" si="10"/>
        <v>-4650.0524506150105</v>
      </c>
      <c r="I249" s="1">
        <f t="shared" si="11"/>
        <v>-2.6478828525052941E-2</v>
      </c>
    </row>
    <row r="250" spans="1:9" x14ac:dyDescent="0.3">
      <c r="A250" t="str">
        <f t="shared" si="9"/>
        <v>idol_of_the_earth_warder_447_idol_of_pure_decay_441</v>
      </c>
      <c r="B250" t="s">
        <v>16</v>
      </c>
      <c r="C250">
        <v>447</v>
      </c>
      <c r="D250" t="s">
        <v>10</v>
      </c>
      <c r="E250">
        <v>441</v>
      </c>
      <c r="F250">
        <v>173283.809469108</v>
      </c>
      <c r="G250">
        <v>41676.2260105639</v>
      </c>
      <c r="H250" s="2">
        <f t="shared" si="10"/>
        <v>-4655.1962876339967</v>
      </c>
      <c r="I250" s="1">
        <f t="shared" si="11"/>
        <v>-2.6508507339652886E-2</v>
      </c>
    </row>
    <row r="251" spans="1:9" x14ac:dyDescent="0.3">
      <c r="A251" t="str">
        <f t="shared" si="9"/>
        <v>igneous_flowstone_441_mirror_of_fractured_tomorrows_441</v>
      </c>
      <c r="B251" t="s">
        <v>9</v>
      </c>
      <c r="C251">
        <v>441</v>
      </c>
      <c r="D251" t="s">
        <v>17</v>
      </c>
      <c r="E251">
        <v>441</v>
      </c>
      <c r="F251">
        <v>173276.761306748</v>
      </c>
      <c r="G251">
        <v>41934.7735050146</v>
      </c>
      <c r="H251" s="2">
        <f t="shared" si="10"/>
        <v>-4662.2444499940029</v>
      </c>
      <c r="I251" s="1">
        <f t="shared" si="11"/>
        <v>-2.6549175106658576E-2</v>
      </c>
    </row>
    <row r="252" spans="1:9" x14ac:dyDescent="0.3">
      <c r="A252" t="str">
        <f t="shared" si="9"/>
        <v>ominous_chromatic_essence_447_neltharions_call_to_chaos_441</v>
      </c>
      <c r="B252" t="s">
        <v>13</v>
      </c>
      <c r="C252">
        <v>447</v>
      </c>
      <c r="D252" t="s">
        <v>12</v>
      </c>
      <c r="E252">
        <v>441</v>
      </c>
      <c r="F252">
        <v>173254.16593840101</v>
      </c>
      <c r="G252">
        <v>40737.309463024998</v>
      </c>
      <c r="H252" s="2">
        <f t="shared" si="10"/>
        <v>-4684.8398183409881</v>
      </c>
      <c r="I252" s="1">
        <f t="shared" si="11"/>
        <v>-2.6679560970551637E-2</v>
      </c>
    </row>
    <row r="253" spans="1:9" x14ac:dyDescent="0.3">
      <c r="A253" t="str">
        <f t="shared" si="9"/>
        <v>spoils_of_neltharus_447_ominous_chromatic_essence_447</v>
      </c>
      <c r="B253" t="s">
        <v>18</v>
      </c>
      <c r="C253">
        <v>447</v>
      </c>
      <c r="D253" t="s">
        <v>13</v>
      </c>
      <c r="E253">
        <v>447</v>
      </c>
      <c r="F253">
        <v>173241.91045920001</v>
      </c>
      <c r="G253">
        <v>40048.031031598599</v>
      </c>
      <c r="H253" s="2">
        <f t="shared" si="10"/>
        <v>-4697.0952975419932</v>
      </c>
      <c r="I253" s="1">
        <f t="shared" si="11"/>
        <v>-2.6750287846813051E-2</v>
      </c>
    </row>
    <row r="254" spans="1:9" x14ac:dyDescent="0.3">
      <c r="A254" t="str">
        <f t="shared" si="9"/>
        <v>alacritous_alchemist_stone_447_neltharions_call_to_chaos_447</v>
      </c>
      <c r="B254" t="s">
        <v>15</v>
      </c>
      <c r="C254">
        <v>447</v>
      </c>
      <c r="D254" t="s">
        <v>12</v>
      </c>
      <c r="E254">
        <v>447</v>
      </c>
      <c r="F254">
        <v>173233.13371558001</v>
      </c>
      <c r="G254">
        <v>41320.630418144901</v>
      </c>
      <c r="H254" s="2">
        <f t="shared" si="10"/>
        <v>-4705.872041161987</v>
      </c>
      <c r="I254" s="1">
        <f t="shared" si="11"/>
        <v>-2.6800941830027406E-2</v>
      </c>
    </row>
    <row r="255" spans="1:9" x14ac:dyDescent="0.3">
      <c r="A255" t="str">
        <f t="shared" si="9"/>
        <v>spoils_of_neltharus_447_neltharions_call_to_chaos_447</v>
      </c>
      <c r="B255" t="s">
        <v>18</v>
      </c>
      <c r="C255">
        <v>447</v>
      </c>
      <c r="D255" t="s">
        <v>12</v>
      </c>
      <c r="E255">
        <v>447</v>
      </c>
      <c r="F255">
        <v>173230.77408955601</v>
      </c>
      <c r="G255">
        <v>40391.7763030961</v>
      </c>
      <c r="H255" s="2">
        <f t="shared" si="10"/>
        <v>-4708.231667185988</v>
      </c>
      <c r="I255" s="1">
        <f t="shared" si="11"/>
        <v>-2.6814560576634547E-2</v>
      </c>
    </row>
    <row r="256" spans="1:9" x14ac:dyDescent="0.3">
      <c r="A256" t="str">
        <f t="shared" si="9"/>
        <v>naraxas_spiked_tongue_441_ominous_chromatic_essence_441</v>
      </c>
      <c r="B256" t="s">
        <v>14</v>
      </c>
      <c r="C256">
        <v>441</v>
      </c>
      <c r="D256" t="s">
        <v>13</v>
      </c>
      <c r="E256">
        <v>441</v>
      </c>
      <c r="F256">
        <v>173220.48689749301</v>
      </c>
      <c r="G256">
        <v>42392.200776038801</v>
      </c>
      <c r="H256" s="2">
        <f t="shared" si="10"/>
        <v>-4718.5188592489867</v>
      </c>
      <c r="I256" s="1">
        <f t="shared" si="11"/>
        <v>-2.6873935963308958E-2</v>
      </c>
    </row>
    <row r="257" spans="1:9" x14ac:dyDescent="0.3">
      <c r="A257" t="str">
        <f t="shared" si="9"/>
        <v>naraxas_spiked_tongue_441_neltharions_call_to_chaos_441</v>
      </c>
      <c r="B257" t="s">
        <v>14</v>
      </c>
      <c r="C257">
        <v>441</v>
      </c>
      <c r="D257" t="s">
        <v>12</v>
      </c>
      <c r="E257">
        <v>441</v>
      </c>
      <c r="F257">
        <v>173198.47088618</v>
      </c>
      <c r="G257">
        <v>42774.160719752799</v>
      </c>
      <c r="H257" s="2">
        <f t="shared" si="10"/>
        <v>-4740.5348705619981</v>
      </c>
      <c r="I257" s="1">
        <f t="shared" si="11"/>
        <v>-2.7001019178495338E-2</v>
      </c>
    </row>
    <row r="258" spans="1:9" x14ac:dyDescent="0.3">
      <c r="A258" t="str">
        <f t="shared" si="9"/>
        <v>naraxas_spiked_tongue_447_mirror_of_fractured_tomorrows_441</v>
      </c>
      <c r="B258" t="s">
        <v>14</v>
      </c>
      <c r="C258">
        <v>447</v>
      </c>
      <c r="D258" t="s">
        <v>17</v>
      </c>
      <c r="E258">
        <v>441</v>
      </c>
      <c r="F258">
        <v>173193.86435205399</v>
      </c>
      <c r="G258">
        <v>42773.900113981203</v>
      </c>
      <c r="H258" s="2">
        <f t="shared" si="10"/>
        <v>-4745.1414046880091</v>
      </c>
      <c r="I258" s="1">
        <f t="shared" si="11"/>
        <v>-2.7027611531883992E-2</v>
      </c>
    </row>
    <row r="259" spans="1:9" x14ac:dyDescent="0.3">
      <c r="A259" t="str">
        <f t="shared" ref="A259:A311" si="12">_xlfn.CONCAT($B259&amp;"_"&amp;$C259&amp;"_"&amp;$D259&amp;"_"&amp;$E259)</f>
        <v>spoils_of_neltharus_441_igneous_flowstone_441</v>
      </c>
      <c r="B259" t="s">
        <v>18</v>
      </c>
      <c r="C259">
        <v>441</v>
      </c>
      <c r="D259" t="s">
        <v>9</v>
      </c>
      <c r="E259">
        <v>441</v>
      </c>
      <c r="F259">
        <v>173186.06025848401</v>
      </c>
      <c r="G259">
        <v>41240.090850802502</v>
      </c>
      <c r="H259" s="2">
        <f t="shared" si="10"/>
        <v>-4752.9454982579919</v>
      </c>
      <c r="I259" s="1">
        <f t="shared" si="11"/>
        <v>-2.7072664177452303E-2</v>
      </c>
    </row>
    <row r="260" spans="1:9" x14ac:dyDescent="0.3">
      <c r="A260" t="str">
        <f t="shared" si="12"/>
        <v>naraxas_spiked_tongue_441_alacritous_alchemist_stone_447</v>
      </c>
      <c r="B260" t="s">
        <v>14</v>
      </c>
      <c r="C260">
        <v>441</v>
      </c>
      <c r="D260" t="s">
        <v>15</v>
      </c>
      <c r="E260">
        <v>447</v>
      </c>
      <c r="F260">
        <v>173182.998388373</v>
      </c>
      <c r="G260">
        <v>43029.607625137702</v>
      </c>
      <c r="H260" s="2">
        <f t="shared" ref="H260:H311" si="13">$F260-$F$2</f>
        <v>-4756.0073683689989</v>
      </c>
      <c r="I260" s="1">
        <f t="shared" ref="I260:I311" si="14">(($F260-$F$2)/(($F$2+$F260)/2))</f>
        <v>-2.7090340748928916E-2</v>
      </c>
    </row>
    <row r="261" spans="1:9" x14ac:dyDescent="0.3">
      <c r="A261" t="str">
        <f t="shared" si="12"/>
        <v>irideus_fragment_441_spoils_of_neltharus_441</v>
      </c>
      <c r="B261" t="s">
        <v>6</v>
      </c>
      <c r="C261">
        <v>441</v>
      </c>
      <c r="D261" t="s">
        <v>18</v>
      </c>
      <c r="E261">
        <v>441</v>
      </c>
      <c r="F261">
        <v>173172.14467385801</v>
      </c>
      <c r="G261">
        <v>39012.861019339703</v>
      </c>
      <c r="H261" s="2">
        <f t="shared" si="13"/>
        <v>-4766.8610828839883</v>
      </c>
      <c r="I261" s="1">
        <f t="shared" si="14"/>
        <v>-2.7153003127573398E-2</v>
      </c>
    </row>
    <row r="262" spans="1:9" x14ac:dyDescent="0.3">
      <c r="A262" t="str">
        <f t="shared" si="12"/>
        <v>naraxas_spiked_tongue_441_mirror_of_fractured_tomorrows_447</v>
      </c>
      <c r="B262" t="s">
        <v>14</v>
      </c>
      <c r="C262">
        <v>441</v>
      </c>
      <c r="D262" t="s">
        <v>17</v>
      </c>
      <c r="E262">
        <v>447</v>
      </c>
      <c r="F262">
        <v>173147.00819721099</v>
      </c>
      <c r="G262">
        <v>42669.314136456298</v>
      </c>
      <c r="H262" s="2">
        <f t="shared" si="13"/>
        <v>-4791.9975595310098</v>
      </c>
      <c r="I262" s="1">
        <f t="shared" si="14"/>
        <v>-2.7298139880670431E-2</v>
      </c>
    </row>
    <row r="263" spans="1:9" x14ac:dyDescent="0.3">
      <c r="A263" t="str">
        <f t="shared" si="12"/>
        <v>spoils_of_neltharus_447_beacon_to_the_beyond_437</v>
      </c>
      <c r="B263" t="s">
        <v>18</v>
      </c>
      <c r="C263">
        <v>447</v>
      </c>
      <c r="D263" t="s">
        <v>11</v>
      </c>
      <c r="E263">
        <v>437</v>
      </c>
      <c r="F263">
        <v>173134.94599778199</v>
      </c>
      <c r="G263">
        <v>42327.952077541202</v>
      </c>
      <c r="H263" s="2">
        <f t="shared" si="13"/>
        <v>-4804.0597589600075</v>
      </c>
      <c r="I263" s="1">
        <f t="shared" si="14"/>
        <v>-2.7367793793594095E-2</v>
      </c>
    </row>
    <row r="264" spans="1:9" x14ac:dyDescent="0.3">
      <c r="A264" t="str">
        <f t="shared" si="12"/>
        <v>idol_of_pure_decay_441_spoils_of_neltharus_441</v>
      </c>
      <c r="B264" t="s">
        <v>10</v>
      </c>
      <c r="C264">
        <v>441</v>
      </c>
      <c r="D264" t="s">
        <v>18</v>
      </c>
      <c r="E264">
        <v>441</v>
      </c>
      <c r="F264">
        <v>173131.79183723201</v>
      </c>
      <c r="G264">
        <v>41377.026084026402</v>
      </c>
      <c r="H264" s="2">
        <f t="shared" si="13"/>
        <v>-4807.213919509988</v>
      </c>
      <c r="I264" s="1">
        <f t="shared" si="14"/>
        <v>-2.7386008477239984E-2</v>
      </c>
    </row>
    <row r="265" spans="1:9" x14ac:dyDescent="0.3">
      <c r="A265" t="str">
        <f t="shared" si="12"/>
        <v>idol_of_pure_decay_441_mirror_of_fractured_tomorrows_441</v>
      </c>
      <c r="B265" t="s">
        <v>10</v>
      </c>
      <c r="C265">
        <v>441</v>
      </c>
      <c r="D265" t="s">
        <v>17</v>
      </c>
      <c r="E265">
        <v>441</v>
      </c>
      <c r="F265">
        <v>173117.576633783</v>
      </c>
      <c r="G265">
        <v>42031.834722322499</v>
      </c>
      <c r="H265" s="2">
        <f t="shared" si="13"/>
        <v>-4821.4291229590017</v>
      </c>
      <c r="I265" s="1">
        <f t="shared" si="14"/>
        <v>-2.7468102663835033E-2</v>
      </c>
    </row>
    <row r="266" spans="1:9" x14ac:dyDescent="0.3">
      <c r="A266" t="str">
        <f t="shared" si="12"/>
        <v>beacon_to_the_beyond_450_mirror_of_fractured_tomorrows_447</v>
      </c>
      <c r="B266" t="s">
        <v>11</v>
      </c>
      <c r="C266">
        <v>450</v>
      </c>
      <c r="D266" t="s">
        <v>17</v>
      </c>
      <c r="E266">
        <v>447</v>
      </c>
      <c r="F266">
        <v>173094.67711406</v>
      </c>
      <c r="G266">
        <v>42634.867567110603</v>
      </c>
      <c r="H266" s="2">
        <f t="shared" si="13"/>
        <v>-4844.3286426819977</v>
      </c>
      <c r="I266" s="1">
        <f t="shared" si="14"/>
        <v>-2.7600363606502989E-2</v>
      </c>
    </row>
    <row r="267" spans="1:9" x14ac:dyDescent="0.3">
      <c r="A267" t="str">
        <f t="shared" si="12"/>
        <v>ominous_chromatic_essence_447_mirror_of_fractured_tomorrows_441</v>
      </c>
      <c r="B267" t="s">
        <v>13</v>
      </c>
      <c r="C267">
        <v>447</v>
      </c>
      <c r="D267" t="s">
        <v>17</v>
      </c>
      <c r="E267">
        <v>441</v>
      </c>
      <c r="F267">
        <v>173091.478658665</v>
      </c>
      <c r="G267">
        <v>40596.163914103498</v>
      </c>
      <c r="H267" s="2">
        <f t="shared" si="13"/>
        <v>-4847.5270980770001</v>
      </c>
      <c r="I267" s="1">
        <f t="shared" si="14"/>
        <v>-2.7618838324824636E-2</v>
      </c>
    </row>
    <row r="268" spans="1:9" x14ac:dyDescent="0.3">
      <c r="A268" t="str">
        <f t="shared" si="12"/>
        <v>ominous_chromatic_essence_441_neltharions_call_to_chaos_441</v>
      </c>
      <c r="B268" t="s">
        <v>13</v>
      </c>
      <c r="C268">
        <v>441</v>
      </c>
      <c r="D268" t="s">
        <v>12</v>
      </c>
      <c r="E268">
        <v>441</v>
      </c>
      <c r="F268">
        <v>173081.09648379899</v>
      </c>
      <c r="G268">
        <v>40648.010370646</v>
      </c>
      <c r="H268" s="2">
        <f t="shared" si="13"/>
        <v>-4857.9092729430122</v>
      </c>
      <c r="I268" s="1">
        <f t="shared" si="14"/>
        <v>-2.7678809515097616E-2</v>
      </c>
    </row>
    <row r="269" spans="1:9" x14ac:dyDescent="0.3">
      <c r="A269" t="str">
        <f t="shared" si="12"/>
        <v>naraxas_spiked_tongue_447_spoils_of_neltharus_447</v>
      </c>
      <c r="B269" t="s">
        <v>14</v>
      </c>
      <c r="C269">
        <v>447</v>
      </c>
      <c r="D269" t="s">
        <v>18</v>
      </c>
      <c r="E269">
        <v>447</v>
      </c>
      <c r="F269">
        <v>173074.31687306901</v>
      </c>
      <c r="G269">
        <v>42189.216109570698</v>
      </c>
      <c r="H269" s="2">
        <f t="shared" si="13"/>
        <v>-4864.6888836729922</v>
      </c>
      <c r="I269" s="1">
        <f t="shared" si="14"/>
        <v>-2.7717972908985204E-2</v>
      </c>
    </row>
    <row r="270" spans="1:9" x14ac:dyDescent="0.3">
      <c r="A270" t="str">
        <f t="shared" si="12"/>
        <v>alacritous_alchemist_stone_447_ominous_chromatic_essence_441</v>
      </c>
      <c r="B270" t="s">
        <v>15</v>
      </c>
      <c r="C270">
        <v>447</v>
      </c>
      <c r="D270" t="s">
        <v>13</v>
      </c>
      <c r="E270">
        <v>441</v>
      </c>
      <c r="F270">
        <v>173065.18161276699</v>
      </c>
      <c r="G270">
        <v>40914.030977808899</v>
      </c>
      <c r="H270" s="2">
        <f t="shared" si="13"/>
        <v>-4873.8241439750127</v>
      </c>
      <c r="I270" s="1">
        <f t="shared" si="14"/>
        <v>-2.7770746443228279E-2</v>
      </c>
    </row>
    <row r="271" spans="1:9" x14ac:dyDescent="0.3">
      <c r="A271" t="str">
        <f t="shared" si="12"/>
        <v>ominous_chromatic_essence_441_mirror_of_fractured_tomorrows_447</v>
      </c>
      <c r="B271" t="s">
        <v>13</v>
      </c>
      <c r="C271">
        <v>441</v>
      </c>
      <c r="D271" t="s">
        <v>17</v>
      </c>
      <c r="E271">
        <v>447</v>
      </c>
      <c r="F271">
        <v>173063.19578324701</v>
      </c>
      <c r="G271">
        <v>40661.2103291901</v>
      </c>
      <c r="H271" s="2">
        <f t="shared" si="13"/>
        <v>-4875.8099734949938</v>
      </c>
      <c r="I271" s="1">
        <f t="shared" si="14"/>
        <v>-2.7782218755910013E-2</v>
      </c>
    </row>
    <row r="272" spans="1:9" x14ac:dyDescent="0.3">
      <c r="A272" t="str">
        <f t="shared" si="12"/>
        <v>neltharions_call_to_chaos_447_mirror_of_fractured_tomorrows_441</v>
      </c>
      <c r="B272" t="s">
        <v>12</v>
      </c>
      <c r="C272">
        <v>447</v>
      </c>
      <c r="D272" t="s">
        <v>17</v>
      </c>
      <c r="E272">
        <v>441</v>
      </c>
      <c r="F272">
        <v>173044.88111637399</v>
      </c>
      <c r="G272">
        <v>40950.646336081198</v>
      </c>
      <c r="H272" s="2">
        <f t="shared" si="13"/>
        <v>-4894.1246403680125</v>
      </c>
      <c r="I272" s="1">
        <f t="shared" si="14"/>
        <v>-2.7888030325091732E-2</v>
      </c>
    </row>
    <row r="273" spans="1:9" x14ac:dyDescent="0.3">
      <c r="A273" t="str">
        <f t="shared" si="12"/>
        <v>spoils_of_neltharus_441_beacon_to_the_beyond_441</v>
      </c>
      <c r="B273" t="s">
        <v>18</v>
      </c>
      <c r="C273">
        <v>441</v>
      </c>
      <c r="D273" t="s">
        <v>11</v>
      </c>
      <c r="E273">
        <v>441</v>
      </c>
      <c r="F273">
        <v>173006.831283673</v>
      </c>
      <c r="G273">
        <v>42435.282584821703</v>
      </c>
      <c r="H273" s="2">
        <f t="shared" si="13"/>
        <v>-4932.174473068997</v>
      </c>
      <c r="I273" s="1">
        <f t="shared" si="14"/>
        <v>-2.8107895592452952E-2</v>
      </c>
    </row>
    <row r="274" spans="1:9" x14ac:dyDescent="0.3">
      <c r="A274" t="str">
        <f t="shared" si="12"/>
        <v>naraxas_spiked_tongue_447_idol_of_the_earth_warder_447</v>
      </c>
      <c r="B274" t="s">
        <v>14</v>
      </c>
      <c r="C274">
        <v>447</v>
      </c>
      <c r="D274" t="s">
        <v>16</v>
      </c>
      <c r="E274">
        <v>447</v>
      </c>
      <c r="F274">
        <v>173003.18515271699</v>
      </c>
      <c r="G274">
        <v>42424.944728937196</v>
      </c>
      <c r="H274" s="2">
        <f t="shared" si="13"/>
        <v>-4935.8206040250079</v>
      </c>
      <c r="I274" s="1">
        <f t="shared" si="14"/>
        <v>-2.8128966718045139E-2</v>
      </c>
    </row>
    <row r="275" spans="1:9" x14ac:dyDescent="0.3">
      <c r="A275" t="str">
        <f t="shared" si="12"/>
        <v>neltharions_call_to_chaos_441_mirror_of_fractured_tomorrows_447</v>
      </c>
      <c r="B275" t="s">
        <v>12</v>
      </c>
      <c r="C275">
        <v>441</v>
      </c>
      <c r="D275" t="s">
        <v>17</v>
      </c>
      <c r="E275">
        <v>447</v>
      </c>
      <c r="F275">
        <v>173001.50058810299</v>
      </c>
      <c r="G275">
        <v>40989.3908732575</v>
      </c>
      <c r="H275" s="2">
        <f t="shared" si="13"/>
        <v>-4937.505168639007</v>
      </c>
      <c r="I275" s="1">
        <f t="shared" si="14"/>
        <v>-2.8138702027102346E-2</v>
      </c>
    </row>
    <row r="276" spans="1:9" x14ac:dyDescent="0.3">
      <c r="A276" t="str">
        <f t="shared" si="12"/>
        <v>idol_of_the_earth_warder_447_neltharions_call_to_chaos_447</v>
      </c>
      <c r="B276" t="s">
        <v>16</v>
      </c>
      <c r="C276">
        <v>447</v>
      </c>
      <c r="D276" t="s">
        <v>12</v>
      </c>
      <c r="E276">
        <v>447</v>
      </c>
      <c r="F276">
        <v>172971.74941262399</v>
      </c>
      <c r="G276">
        <v>40588.016673473001</v>
      </c>
      <c r="H276" s="2">
        <f t="shared" si="13"/>
        <v>-4967.25634411801</v>
      </c>
      <c r="I276" s="1">
        <f t="shared" si="14"/>
        <v>-2.8310653184286577E-2</v>
      </c>
    </row>
    <row r="277" spans="1:9" x14ac:dyDescent="0.3">
      <c r="A277" t="str">
        <f t="shared" si="12"/>
        <v>spoils_of_neltharus_441_ominous_chromatic_essence_447</v>
      </c>
      <c r="B277" t="s">
        <v>18</v>
      </c>
      <c r="C277">
        <v>441</v>
      </c>
      <c r="D277" t="s">
        <v>13</v>
      </c>
      <c r="E277">
        <v>447</v>
      </c>
      <c r="F277">
        <v>172937.73346358599</v>
      </c>
      <c r="G277">
        <v>39944.1699285582</v>
      </c>
      <c r="H277" s="2">
        <f t="shared" si="13"/>
        <v>-5001.2722931560129</v>
      </c>
      <c r="I277" s="1">
        <f t="shared" si="14"/>
        <v>-2.8507288937244347E-2</v>
      </c>
    </row>
    <row r="278" spans="1:9" x14ac:dyDescent="0.3">
      <c r="A278" t="str">
        <f t="shared" si="12"/>
        <v>naraxas_spiked_tongue_441_idol_of_the_earth_warder_447</v>
      </c>
      <c r="B278" t="s">
        <v>14</v>
      </c>
      <c r="C278">
        <v>441</v>
      </c>
      <c r="D278" t="s">
        <v>16</v>
      </c>
      <c r="E278">
        <v>447</v>
      </c>
      <c r="F278">
        <v>172916.93677067201</v>
      </c>
      <c r="G278">
        <v>42169.877606053597</v>
      </c>
      <c r="H278" s="2">
        <f t="shared" si="13"/>
        <v>-5022.0689860699931</v>
      </c>
      <c r="I278" s="1">
        <f t="shared" si="14"/>
        <v>-2.8627527012329828E-2</v>
      </c>
    </row>
    <row r="279" spans="1:9" x14ac:dyDescent="0.3">
      <c r="A279" t="str">
        <f t="shared" si="12"/>
        <v>spoils_of_neltharus_447_ominous_chromatic_essence_441</v>
      </c>
      <c r="B279" t="s">
        <v>18</v>
      </c>
      <c r="C279">
        <v>447</v>
      </c>
      <c r="D279" t="s">
        <v>13</v>
      </c>
      <c r="E279">
        <v>441</v>
      </c>
      <c r="F279">
        <v>172907.490873737</v>
      </c>
      <c r="G279">
        <v>39923.477328560199</v>
      </c>
      <c r="H279" s="2">
        <f t="shared" si="13"/>
        <v>-5031.514883005002</v>
      </c>
      <c r="I279" s="1">
        <f t="shared" si="14"/>
        <v>-2.8682144079120332E-2</v>
      </c>
    </row>
    <row r="280" spans="1:9" x14ac:dyDescent="0.3">
      <c r="A280" t="str">
        <f t="shared" si="12"/>
        <v>naraxas_spiked_tongue_447_spoils_of_neltharus_441</v>
      </c>
      <c r="B280" t="s">
        <v>14</v>
      </c>
      <c r="C280">
        <v>447</v>
      </c>
      <c r="D280" t="s">
        <v>18</v>
      </c>
      <c r="E280">
        <v>441</v>
      </c>
      <c r="F280">
        <v>172903.15371539901</v>
      </c>
      <c r="G280">
        <v>42106.711447386202</v>
      </c>
      <c r="H280" s="2">
        <f t="shared" si="13"/>
        <v>-5035.8520413429942</v>
      </c>
      <c r="I280" s="1">
        <f t="shared" si="14"/>
        <v>-2.8707222922807665E-2</v>
      </c>
    </row>
    <row r="281" spans="1:9" x14ac:dyDescent="0.3">
      <c r="A281" t="str">
        <f t="shared" si="12"/>
        <v>spoils_of_neltharus_441_neltharions_call_to_chaos_447</v>
      </c>
      <c r="B281" t="s">
        <v>18</v>
      </c>
      <c r="C281">
        <v>441</v>
      </c>
      <c r="D281" t="s">
        <v>12</v>
      </c>
      <c r="E281">
        <v>447</v>
      </c>
      <c r="F281">
        <v>172893.69263034</v>
      </c>
      <c r="G281">
        <v>40312.053798352703</v>
      </c>
      <c r="H281" s="2">
        <f t="shared" si="13"/>
        <v>-5045.3131264020049</v>
      </c>
      <c r="I281" s="1">
        <f t="shared" si="14"/>
        <v>-2.8761932109505894E-2</v>
      </c>
    </row>
    <row r="282" spans="1:9" x14ac:dyDescent="0.3">
      <c r="A282" t="str">
        <f t="shared" si="12"/>
        <v>alacritous_alchemist_stone_447_spoils_of_neltharus_447</v>
      </c>
      <c r="B282" t="s">
        <v>15</v>
      </c>
      <c r="C282">
        <v>447</v>
      </c>
      <c r="D282" t="s">
        <v>18</v>
      </c>
      <c r="E282">
        <v>447</v>
      </c>
      <c r="F282">
        <v>172844.81444207599</v>
      </c>
      <c r="G282">
        <v>40539.211397507199</v>
      </c>
      <c r="H282" s="2">
        <f t="shared" si="13"/>
        <v>-5094.1913146660081</v>
      </c>
      <c r="I282" s="1">
        <f t="shared" si="14"/>
        <v>-2.9044619628001724E-2</v>
      </c>
    </row>
    <row r="283" spans="1:9" x14ac:dyDescent="0.3">
      <c r="A283" t="str">
        <f t="shared" si="12"/>
        <v>spoils_of_neltharus_447_neltharions_call_to_chaos_441</v>
      </c>
      <c r="B283" t="s">
        <v>18</v>
      </c>
      <c r="C283">
        <v>447</v>
      </c>
      <c r="D283" t="s">
        <v>12</v>
      </c>
      <c r="E283">
        <v>441</v>
      </c>
      <c r="F283">
        <v>172841.58730159499</v>
      </c>
      <c r="G283">
        <v>40268.561211168402</v>
      </c>
      <c r="H283" s="2">
        <f t="shared" si="13"/>
        <v>-5097.4184551470098</v>
      </c>
      <c r="I283" s="1">
        <f t="shared" si="14"/>
        <v>-2.9063286601486972E-2</v>
      </c>
    </row>
    <row r="284" spans="1:9" x14ac:dyDescent="0.3">
      <c r="A284" t="str">
        <f t="shared" si="12"/>
        <v>naraxas_spiked_tongue_441_spoils_of_neltharus_447</v>
      </c>
      <c r="B284" t="s">
        <v>14</v>
      </c>
      <c r="C284">
        <v>441</v>
      </c>
      <c r="D284" t="s">
        <v>18</v>
      </c>
      <c r="E284">
        <v>447</v>
      </c>
      <c r="F284">
        <v>172832.474440121</v>
      </c>
      <c r="G284">
        <v>41959.349959531501</v>
      </c>
      <c r="H284" s="2">
        <f t="shared" si="13"/>
        <v>-5106.5313166209962</v>
      </c>
      <c r="I284" s="1">
        <f t="shared" si="14"/>
        <v>-2.9116000615301247E-2</v>
      </c>
    </row>
    <row r="285" spans="1:9" x14ac:dyDescent="0.3">
      <c r="A285" t="str">
        <f t="shared" si="12"/>
        <v>neltharions_call_to_chaos_441_mirror_of_fractured_tomorrows_441</v>
      </c>
      <c r="B285" t="s">
        <v>12</v>
      </c>
      <c r="C285">
        <v>441</v>
      </c>
      <c r="D285" t="s">
        <v>17</v>
      </c>
      <c r="E285">
        <v>441</v>
      </c>
      <c r="F285">
        <v>172791.55614377299</v>
      </c>
      <c r="G285">
        <v>40848.159257104198</v>
      </c>
      <c r="H285" s="2">
        <f t="shared" si="13"/>
        <v>-5147.4496129690087</v>
      </c>
      <c r="I285" s="1">
        <f t="shared" si="14"/>
        <v>-2.9352729257903033E-2</v>
      </c>
    </row>
    <row r="286" spans="1:9" x14ac:dyDescent="0.3">
      <c r="A286" t="str">
        <f t="shared" si="12"/>
        <v>beacon_to_the_beyond_450_mirror_of_fractured_tomorrows_441</v>
      </c>
      <c r="B286" t="s">
        <v>11</v>
      </c>
      <c r="C286">
        <v>450</v>
      </c>
      <c r="D286" t="s">
        <v>17</v>
      </c>
      <c r="E286">
        <v>441</v>
      </c>
      <c r="F286">
        <v>172785.864812883</v>
      </c>
      <c r="G286">
        <v>42484.715656874898</v>
      </c>
      <c r="H286" s="2">
        <f t="shared" si="13"/>
        <v>-5153.1409438590053</v>
      </c>
      <c r="I286" s="1">
        <f t="shared" si="14"/>
        <v>-2.9385660249811211E-2</v>
      </c>
    </row>
    <row r="287" spans="1:9" x14ac:dyDescent="0.3">
      <c r="A287" t="str">
        <f t="shared" si="12"/>
        <v>spoils_of_neltharus_441_beacon_to_the_beyond_437</v>
      </c>
      <c r="B287" t="s">
        <v>18</v>
      </c>
      <c r="C287">
        <v>441</v>
      </c>
      <c r="D287" t="s">
        <v>11</v>
      </c>
      <c r="E287">
        <v>437</v>
      </c>
      <c r="F287">
        <v>172782.53307751601</v>
      </c>
      <c r="G287">
        <v>42244.223065337297</v>
      </c>
      <c r="H287" s="2">
        <f t="shared" si="13"/>
        <v>-5156.4726792259899</v>
      </c>
      <c r="I287" s="1">
        <f t="shared" si="14"/>
        <v>-2.940493872355417E-2</v>
      </c>
    </row>
    <row r="288" spans="1:9" x14ac:dyDescent="0.3">
      <c r="A288" t="str">
        <f t="shared" si="12"/>
        <v>idol_of_the_earth_warder_447_neltharions_call_to_chaos_441</v>
      </c>
      <c r="B288" t="s">
        <v>16</v>
      </c>
      <c r="C288">
        <v>447</v>
      </c>
      <c r="D288" t="s">
        <v>12</v>
      </c>
      <c r="E288">
        <v>441</v>
      </c>
      <c r="F288">
        <v>172776.93162293601</v>
      </c>
      <c r="G288">
        <v>40461.570100946999</v>
      </c>
      <c r="H288" s="2">
        <f t="shared" si="13"/>
        <v>-5162.0741338059888</v>
      </c>
      <c r="I288" s="1">
        <f t="shared" si="14"/>
        <v>-2.943735133552047E-2</v>
      </c>
    </row>
    <row r="289" spans="1:9" x14ac:dyDescent="0.3">
      <c r="A289" t="str">
        <f t="shared" si="12"/>
        <v>alacritous_alchemist_stone_447_mirror_of_fractured_tomorrows_447</v>
      </c>
      <c r="B289" t="s">
        <v>15</v>
      </c>
      <c r="C289">
        <v>447</v>
      </c>
      <c r="D289" t="s">
        <v>17</v>
      </c>
      <c r="E289">
        <v>447</v>
      </c>
      <c r="F289">
        <v>172747.29050561701</v>
      </c>
      <c r="G289">
        <v>41249.101094581798</v>
      </c>
      <c r="H289" s="2">
        <f t="shared" si="13"/>
        <v>-5191.7152511249878</v>
      </c>
      <c r="I289" s="1">
        <f t="shared" si="14"/>
        <v>-2.9608885813096664E-2</v>
      </c>
    </row>
    <row r="290" spans="1:9" x14ac:dyDescent="0.3">
      <c r="A290" t="str">
        <f t="shared" si="12"/>
        <v>idol_of_the_earth_warder_447_ominous_chromatic_essence_441</v>
      </c>
      <c r="B290" t="s">
        <v>16</v>
      </c>
      <c r="C290">
        <v>447</v>
      </c>
      <c r="D290" t="s">
        <v>13</v>
      </c>
      <c r="E290">
        <v>441</v>
      </c>
      <c r="F290">
        <v>172739.27502990299</v>
      </c>
      <c r="G290">
        <v>40126.393834166302</v>
      </c>
      <c r="H290" s="2">
        <f t="shared" si="13"/>
        <v>-5199.7307268390141</v>
      </c>
      <c r="I290" s="1">
        <f t="shared" si="14"/>
        <v>-2.9655276712175764E-2</v>
      </c>
    </row>
    <row r="291" spans="1:9" x14ac:dyDescent="0.3">
      <c r="A291" t="str">
        <f t="shared" si="12"/>
        <v>naraxas_spiked_tongue_441_mirror_of_fractured_tomorrows_441</v>
      </c>
      <c r="B291" t="s">
        <v>14</v>
      </c>
      <c r="C291">
        <v>441</v>
      </c>
      <c r="D291" t="s">
        <v>17</v>
      </c>
      <c r="E291">
        <v>441</v>
      </c>
      <c r="F291">
        <v>172735.61194080699</v>
      </c>
      <c r="G291">
        <v>42521.1509156947</v>
      </c>
      <c r="H291" s="2">
        <f t="shared" si="13"/>
        <v>-5203.3938159350073</v>
      </c>
      <c r="I291" s="1">
        <f t="shared" si="14"/>
        <v>-2.9676478155729238E-2</v>
      </c>
    </row>
    <row r="292" spans="1:9" x14ac:dyDescent="0.3">
      <c r="A292" t="str">
        <f t="shared" si="12"/>
        <v>ominous_chromatic_essence_441_mirror_of_fractured_tomorrows_441</v>
      </c>
      <c r="B292" t="s">
        <v>13</v>
      </c>
      <c r="C292">
        <v>441</v>
      </c>
      <c r="D292" t="s">
        <v>17</v>
      </c>
      <c r="E292">
        <v>441</v>
      </c>
      <c r="F292">
        <v>172710.93684628099</v>
      </c>
      <c r="G292">
        <v>40500.483126276296</v>
      </c>
      <c r="H292" s="2">
        <f t="shared" si="13"/>
        <v>-5228.0689104610065</v>
      </c>
      <c r="I292" s="1">
        <f t="shared" si="14"/>
        <v>-2.9819305667931024E-2</v>
      </c>
    </row>
    <row r="293" spans="1:9" x14ac:dyDescent="0.3">
      <c r="A293" t="str">
        <f t="shared" si="12"/>
        <v>spoils_of_neltharus_441_ominous_chromatic_essence_441</v>
      </c>
      <c r="B293" t="s">
        <v>18</v>
      </c>
      <c r="C293">
        <v>441</v>
      </c>
      <c r="D293" t="s">
        <v>13</v>
      </c>
      <c r="E293">
        <v>441</v>
      </c>
      <c r="F293">
        <v>172672.199557138</v>
      </c>
      <c r="G293">
        <v>39859.3473323117</v>
      </c>
      <c r="H293" s="2">
        <f t="shared" si="13"/>
        <v>-5266.8061996040051</v>
      </c>
      <c r="I293" s="1">
        <f t="shared" si="14"/>
        <v>-3.0043570312528758E-2</v>
      </c>
    </row>
    <row r="294" spans="1:9" x14ac:dyDescent="0.3">
      <c r="A294" t="str">
        <f t="shared" si="12"/>
        <v>alacritous_alchemist_stone_447_neltharions_call_to_chaos_441</v>
      </c>
      <c r="B294" t="s">
        <v>15</v>
      </c>
      <c r="C294">
        <v>447</v>
      </c>
      <c r="D294" t="s">
        <v>12</v>
      </c>
      <c r="E294">
        <v>441</v>
      </c>
      <c r="F294">
        <v>172659.33493856501</v>
      </c>
      <c r="G294">
        <v>41197.528925651597</v>
      </c>
      <c r="H294" s="2">
        <f t="shared" si="13"/>
        <v>-5279.6708181769936</v>
      </c>
      <c r="I294" s="1">
        <f t="shared" si="14"/>
        <v>-3.0118059359358889E-2</v>
      </c>
    </row>
    <row r="295" spans="1:9" x14ac:dyDescent="0.3">
      <c r="A295" t="str">
        <f t="shared" si="12"/>
        <v>alacritous_alchemist_stone_447_idol_of_the_earth_warder_447</v>
      </c>
      <c r="B295" t="s">
        <v>15</v>
      </c>
      <c r="C295">
        <v>447</v>
      </c>
      <c r="D295" t="s">
        <v>16</v>
      </c>
      <c r="E295">
        <v>447</v>
      </c>
      <c r="F295">
        <v>172655.57128400501</v>
      </c>
      <c r="G295">
        <v>40734.338176163001</v>
      </c>
      <c r="H295" s="2">
        <f t="shared" si="13"/>
        <v>-5283.4344727369898</v>
      </c>
      <c r="I295" s="1">
        <f t="shared" si="14"/>
        <v>-3.013985280281694E-2</v>
      </c>
    </row>
    <row r="296" spans="1:9" x14ac:dyDescent="0.3">
      <c r="A296" t="str">
        <f t="shared" si="12"/>
        <v>beacon_to_the_beyond_441_mirror_of_fractured_tomorrows_447</v>
      </c>
      <c r="B296" t="s">
        <v>11</v>
      </c>
      <c r="C296">
        <v>441</v>
      </c>
      <c r="D296" t="s">
        <v>17</v>
      </c>
      <c r="E296">
        <v>447</v>
      </c>
      <c r="F296">
        <v>172640.738898543</v>
      </c>
      <c r="G296">
        <v>42287.3533084058</v>
      </c>
      <c r="H296" s="2">
        <f t="shared" si="13"/>
        <v>-5298.2668581990001</v>
      </c>
      <c r="I296" s="1">
        <f t="shared" si="14"/>
        <v>-3.0225744293405389E-2</v>
      </c>
    </row>
    <row r="297" spans="1:9" x14ac:dyDescent="0.3">
      <c r="A297" t="str">
        <f t="shared" si="12"/>
        <v>idol_of_the_earth_warder_447_mirror_of_fractured_tomorrows_447</v>
      </c>
      <c r="B297" t="s">
        <v>16</v>
      </c>
      <c r="C297">
        <v>447</v>
      </c>
      <c r="D297" t="s">
        <v>17</v>
      </c>
      <c r="E297">
        <v>447</v>
      </c>
      <c r="F297">
        <v>172597.69404363699</v>
      </c>
      <c r="G297">
        <v>40461.917265226002</v>
      </c>
      <c r="H297" s="2">
        <f t="shared" si="13"/>
        <v>-5341.3117131050094</v>
      </c>
      <c r="I297" s="1">
        <f t="shared" si="14"/>
        <v>-3.0475049922856805E-2</v>
      </c>
    </row>
    <row r="298" spans="1:9" x14ac:dyDescent="0.3">
      <c r="A298" t="str">
        <f t="shared" si="12"/>
        <v>spoils_of_neltharus_441_neltharions_call_to_chaos_441</v>
      </c>
      <c r="B298" t="s">
        <v>18</v>
      </c>
      <c r="C298">
        <v>441</v>
      </c>
      <c r="D298" t="s">
        <v>12</v>
      </c>
      <c r="E298">
        <v>441</v>
      </c>
      <c r="F298">
        <v>172522.62921878099</v>
      </c>
      <c r="G298">
        <v>40173.632870432099</v>
      </c>
      <c r="H298" s="2">
        <f t="shared" si="13"/>
        <v>-5416.3765379610122</v>
      </c>
      <c r="I298" s="1">
        <f t="shared" si="14"/>
        <v>-3.0909954171384858E-2</v>
      </c>
    </row>
    <row r="299" spans="1:9" x14ac:dyDescent="0.3">
      <c r="A299" t="str">
        <f t="shared" si="12"/>
        <v>beacon_to_the_beyond_437_mirror_of_fractured_tomorrows_447</v>
      </c>
      <c r="B299" t="s">
        <v>11</v>
      </c>
      <c r="C299">
        <v>437</v>
      </c>
      <c r="D299" t="s">
        <v>17</v>
      </c>
      <c r="E299">
        <v>447</v>
      </c>
      <c r="F299">
        <v>172520.592234754</v>
      </c>
      <c r="G299">
        <v>42120.634845516601</v>
      </c>
      <c r="H299" s="2">
        <f t="shared" si="13"/>
        <v>-5418.4135219879972</v>
      </c>
      <c r="I299" s="1">
        <f t="shared" si="14"/>
        <v>-3.0921758473965246E-2</v>
      </c>
    </row>
    <row r="300" spans="1:9" x14ac:dyDescent="0.3">
      <c r="A300" t="str">
        <f t="shared" si="12"/>
        <v>idol_of_the_earth_warder_447_spoils_of_neltharus_447</v>
      </c>
      <c r="B300" t="s">
        <v>16</v>
      </c>
      <c r="C300">
        <v>447</v>
      </c>
      <c r="D300" t="s">
        <v>18</v>
      </c>
      <c r="E300">
        <v>447</v>
      </c>
      <c r="F300">
        <v>172518.79221260099</v>
      </c>
      <c r="G300">
        <v>39742.9715783266</v>
      </c>
      <c r="H300" s="2">
        <f t="shared" si="13"/>
        <v>-5420.2135441410064</v>
      </c>
      <c r="I300" s="1">
        <f t="shared" si="14"/>
        <v>-3.0932189699001363E-2</v>
      </c>
    </row>
    <row r="301" spans="1:9" x14ac:dyDescent="0.3">
      <c r="A301" t="str">
        <f t="shared" si="12"/>
        <v>alacritous_alchemist_stone_447_spoils_of_neltharus_441</v>
      </c>
      <c r="B301" t="s">
        <v>15</v>
      </c>
      <c r="C301">
        <v>447</v>
      </c>
      <c r="D301" t="s">
        <v>18</v>
      </c>
      <c r="E301">
        <v>441</v>
      </c>
      <c r="F301">
        <v>172514.43072547499</v>
      </c>
      <c r="G301">
        <v>40428.371726370497</v>
      </c>
      <c r="H301" s="2">
        <f t="shared" si="13"/>
        <v>-5424.5750312670134</v>
      </c>
      <c r="I301" s="1">
        <f t="shared" si="14"/>
        <v>-3.0957465195478383E-2</v>
      </c>
    </row>
    <row r="302" spans="1:9" x14ac:dyDescent="0.3">
      <c r="A302" t="str">
        <f t="shared" si="12"/>
        <v>naraxas_spiked_tongue_441_spoils_of_neltharus_441</v>
      </c>
      <c r="B302" t="s">
        <v>14</v>
      </c>
      <c r="C302">
        <v>441</v>
      </c>
      <c r="D302" t="s">
        <v>18</v>
      </c>
      <c r="E302">
        <v>441</v>
      </c>
      <c r="F302">
        <v>172511.86481347599</v>
      </c>
      <c r="G302">
        <v>41838.329817230398</v>
      </c>
      <c r="H302" s="2">
        <f t="shared" si="13"/>
        <v>-5427.1409432660148</v>
      </c>
      <c r="I302" s="1">
        <f t="shared" si="14"/>
        <v>-3.0972335348663987E-2</v>
      </c>
    </row>
    <row r="303" spans="1:9" x14ac:dyDescent="0.3">
      <c r="A303" t="str">
        <f t="shared" si="12"/>
        <v>alacritous_alchemist_stone_447_mirror_of_fractured_tomorrows_441</v>
      </c>
      <c r="B303" t="s">
        <v>15</v>
      </c>
      <c r="C303">
        <v>447</v>
      </c>
      <c r="D303" t="s">
        <v>17</v>
      </c>
      <c r="E303">
        <v>441</v>
      </c>
      <c r="F303">
        <v>172466.02086204899</v>
      </c>
      <c r="G303">
        <v>41097.445961015503</v>
      </c>
      <c r="H303" s="2">
        <f t="shared" si="13"/>
        <v>-5472.9848946930142</v>
      </c>
      <c r="I303" s="1">
        <f t="shared" si="14"/>
        <v>-3.1238050135891045E-2</v>
      </c>
    </row>
    <row r="304" spans="1:9" x14ac:dyDescent="0.3">
      <c r="A304" t="str">
        <f t="shared" si="12"/>
        <v>spoils_of_neltharus_447_mirror_of_fractured_tomorrows_441</v>
      </c>
      <c r="B304" t="s">
        <v>18</v>
      </c>
      <c r="C304">
        <v>447</v>
      </c>
      <c r="D304" t="s">
        <v>17</v>
      </c>
      <c r="E304">
        <v>441</v>
      </c>
      <c r="F304">
        <v>172299.517239468</v>
      </c>
      <c r="G304">
        <v>40090.6935271068</v>
      </c>
      <c r="H304" s="2">
        <f t="shared" si="13"/>
        <v>-5639.4885172740032</v>
      </c>
      <c r="I304" s="1">
        <f t="shared" si="14"/>
        <v>-3.2203702031572516E-2</v>
      </c>
    </row>
    <row r="305" spans="1:9" x14ac:dyDescent="0.3">
      <c r="A305" t="str">
        <f t="shared" si="12"/>
        <v>spoils_of_neltharus_447_mirror_of_fractured_tomorrows_447</v>
      </c>
      <c r="B305" t="s">
        <v>18</v>
      </c>
      <c r="C305">
        <v>447</v>
      </c>
      <c r="D305" t="s">
        <v>17</v>
      </c>
      <c r="E305">
        <v>447</v>
      </c>
      <c r="F305">
        <v>172194.884503899</v>
      </c>
      <c r="G305">
        <v>40220.390328631001</v>
      </c>
      <c r="H305" s="2">
        <f t="shared" si="13"/>
        <v>-5744.1212528430042</v>
      </c>
      <c r="I305" s="1">
        <f t="shared" si="14"/>
        <v>-3.2810998378746251E-2</v>
      </c>
    </row>
    <row r="306" spans="1:9" x14ac:dyDescent="0.3">
      <c r="A306" t="str">
        <f t="shared" si="12"/>
        <v>idol_of_the_earth_warder_447_mirror_of_fractured_tomorrows_441</v>
      </c>
      <c r="B306" t="s">
        <v>16</v>
      </c>
      <c r="C306">
        <v>447</v>
      </c>
      <c r="D306" t="s">
        <v>17</v>
      </c>
      <c r="E306">
        <v>441</v>
      </c>
      <c r="F306">
        <v>172192.31568471101</v>
      </c>
      <c r="G306">
        <v>40308.496198061701</v>
      </c>
      <c r="H306" s="2">
        <f t="shared" si="13"/>
        <v>-5746.6900720309932</v>
      </c>
      <c r="I306" s="1">
        <f t="shared" si="14"/>
        <v>-3.2825912565448236E-2</v>
      </c>
    </row>
    <row r="307" spans="1:9" x14ac:dyDescent="0.3">
      <c r="A307" t="str">
        <f t="shared" si="12"/>
        <v>idol_of_the_earth_warder_447_spoils_of_neltharus_441</v>
      </c>
      <c r="B307" t="s">
        <v>16</v>
      </c>
      <c r="C307">
        <v>447</v>
      </c>
      <c r="D307" t="s">
        <v>18</v>
      </c>
      <c r="E307">
        <v>441</v>
      </c>
      <c r="F307">
        <v>172154.799591925</v>
      </c>
      <c r="G307">
        <v>39641.325512084601</v>
      </c>
      <c r="H307" s="2">
        <f t="shared" si="13"/>
        <v>-5784.2061648170056</v>
      </c>
      <c r="I307" s="1">
        <f t="shared" si="14"/>
        <v>-3.3043750426011528E-2</v>
      </c>
    </row>
    <row r="308" spans="1:9" x14ac:dyDescent="0.3">
      <c r="A308" t="str">
        <f t="shared" si="12"/>
        <v>spoils_of_neltharus_441_mirror_of_fractured_tomorrows_447</v>
      </c>
      <c r="B308" t="s">
        <v>18</v>
      </c>
      <c r="C308">
        <v>441</v>
      </c>
      <c r="D308" t="s">
        <v>17</v>
      </c>
      <c r="E308">
        <v>447</v>
      </c>
      <c r="F308">
        <v>172138.741154216</v>
      </c>
      <c r="G308">
        <v>40153.7241287672</v>
      </c>
      <c r="H308" s="2">
        <f t="shared" si="13"/>
        <v>-5800.2646025260037</v>
      </c>
      <c r="I308" s="1">
        <f t="shared" si="14"/>
        <v>-3.3137008300052256E-2</v>
      </c>
    </row>
    <row r="309" spans="1:9" x14ac:dyDescent="0.3">
      <c r="A309" t="str">
        <f t="shared" si="12"/>
        <v>beacon_to_the_beyond_441_mirror_of_fractured_tomorrows_441</v>
      </c>
      <c r="B309" t="s">
        <v>11</v>
      </c>
      <c r="C309">
        <v>441</v>
      </c>
      <c r="D309" t="s">
        <v>17</v>
      </c>
      <c r="E309">
        <v>441</v>
      </c>
      <c r="F309">
        <v>172079.211409615</v>
      </c>
      <c r="G309">
        <v>42108.222665922403</v>
      </c>
      <c r="H309" s="2">
        <f t="shared" si="13"/>
        <v>-5859.7943471269973</v>
      </c>
      <c r="I309" s="1">
        <f t="shared" si="14"/>
        <v>-3.3482796378806474E-2</v>
      </c>
    </row>
    <row r="310" spans="1:9" x14ac:dyDescent="0.3">
      <c r="A310" t="str">
        <f t="shared" si="12"/>
        <v>beacon_to_the_beyond_437_mirror_of_fractured_tomorrows_441</v>
      </c>
      <c r="B310" t="s">
        <v>11</v>
      </c>
      <c r="C310">
        <v>437</v>
      </c>
      <c r="D310" t="s">
        <v>17</v>
      </c>
      <c r="E310">
        <v>441</v>
      </c>
      <c r="F310">
        <v>172057.545123241</v>
      </c>
      <c r="G310">
        <v>41952.021592836398</v>
      </c>
      <c r="H310" s="2">
        <f t="shared" si="13"/>
        <v>-5881.460633501003</v>
      </c>
      <c r="I310" s="1">
        <f t="shared" si="14"/>
        <v>-3.3608677678185518E-2</v>
      </c>
    </row>
    <row r="311" spans="1:9" x14ac:dyDescent="0.3">
      <c r="A311" t="str">
        <f t="shared" si="12"/>
        <v>spoils_of_neltharus_441_mirror_of_fractured_tomorrows_441</v>
      </c>
      <c r="B311" t="s">
        <v>18</v>
      </c>
      <c r="C311">
        <v>441</v>
      </c>
      <c r="D311" t="s">
        <v>17</v>
      </c>
      <c r="E311">
        <v>441</v>
      </c>
      <c r="F311">
        <v>171544.825736414</v>
      </c>
      <c r="G311">
        <v>40002.914569631597</v>
      </c>
      <c r="H311" s="2">
        <f t="shared" si="13"/>
        <v>-6394.180020328</v>
      </c>
      <c r="I311" s="1">
        <f t="shared" si="14"/>
        <v>-3.6592136425934875E-2</v>
      </c>
    </row>
  </sheetData>
  <autoFilter ref="A1:G311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18" sqref="D31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18" sqref="D31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21"/>
  <sheetViews>
    <sheetView topLeftCell="F1" workbookViewId="0">
      <selection activeCell="D318" sqref="D318"/>
    </sheetView>
  </sheetViews>
  <sheetFormatPr defaultRowHeight="14.4" x14ac:dyDescent="0.3"/>
  <cols>
    <col min="1" max="1" width="25.6640625" customWidth="1"/>
    <col min="5" max="5" width="14.5546875" bestFit="1" customWidth="1"/>
    <col min="6" max="6" width="44.44140625" bestFit="1" customWidth="1"/>
    <col min="7" max="7" width="16" bestFit="1" customWidth="1"/>
    <col min="8" max="8" width="16.33203125" bestFit="1" customWidth="1"/>
    <col min="9" max="9" width="47.21875" bestFit="1" customWidth="1"/>
    <col min="10" max="10" width="16" bestFit="1" customWidth="1"/>
  </cols>
  <sheetData>
    <row r="1" spans="1:15" x14ac:dyDescent="0.3">
      <c r="A1" s="3" t="s">
        <v>27</v>
      </c>
      <c r="C1" s="3" t="s">
        <v>23</v>
      </c>
      <c r="E1" s="42" t="s">
        <v>28</v>
      </c>
      <c r="F1" s="42"/>
      <c r="G1" s="42"/>
      <c r="H1" s="42"/>
      <c r="L1" t="s">
        <v>43</v>
      </c>
      <c r="N1" t="s">
        <v>49</v>
      </c>
    </row>
    <row r="2" spans="1:15" x14ac:dyDescent="0.3">
      <c r="E2" s="7" t="s">
        <v>29</v>
      </c>
      <c r="F2" s="7" t="s">
        <v>32</v>
      </c>
      <c r="G2" s="7" t="s">
        <v>4</v>
      </c>
      <c r="H2" s="7" t="s">
        <v>37</v>
      </c>
      <c r="I2" s="7" t="s">
        <v>32</v>
      </c>
      <c r="J2" s="7" t="s">
        <v>4</v>
      </c>
      <c r="L2" s="7" t="s">
        <v>44</v>
      </c>
      <c r="M2">
        <f>compare!$H$8*compare!$N$8</f>
        <v>0</v>
      </c>
      <c r="N2" s="7" t="s">
        <v>44</v>
      </c>
      <c r="O2">
        <f>compare!$K$8*compare!$N$8</f>
        <v>0</v>
      </c>
    </row>
    <row r="3" spans="1:15" x14ac:dyDescent="0.3">
      <c r="A3" s="5" t="s">
        <v>15</v>
      </c>
      <c r="C3">
        <v>437</v>
      </c>
      <c r="E3" t="s">
        <v>30</v>
      </c>
      <c r="F3" t="str">
        <f>_xlfn.CONCAT(compare!$A$8&amp;"_"&amp;compare!$B$8&amp;"_"&amp;compare!$A$11&amp;"_"&amp;compare!$B$11)</f>
        <v>irideus_fragment_447_rotcrusted_voodoo_doll_447</v>
      </c>
      <c r="G3" t="str">
        <f>IFERROR(IF(compare!$B$3="Single Target", VLOOKUP($F$3, ST_Data!$A$2:$G$311,6,0), IF(compare!$B$3="Cleave", VLOOKUP($F$3, Cleave_Data!$A$2:$G$311,6,0), IF(compare!$B$3="AOE", VLOOKUP($F$3, AOE_Data!$A$2:$G$311,6,0), ""))), "Combo Not Found")</f>
        <v>Combo Not Found</v>
      </c>
      <c r="H3" t="s">
        <v>30</v>
      </c>
      <c r="I3" t="str">
        <f>_xlfn.CONCAT(compare!$D$8&amp;"_"&amp;compare!$E$8&amp;"_"&amp;compare!$D$11&amp;"_"&amp;compare!$E$11)</f>
        <v>ominous_chromatic_essence_447_vessel_of_searing_shadow_441</v>
      </c>
      <c r="J3" t="str">
        <f>IFERROR(IF(compare!$B$3="Single Target", VLOOKUP($I$3, ST_Data!$A$2:$G$311,6,0), IF(compare!$B$3="Cleave", VLOOKUP($I$3, Cleave_Data!$A$2:$G$311,6,0), IF(compare!$B$3="AOE", VLOOKUP($I$3, AOE_Data!$A$2:$G$311,6,0), ""))), "Combo Not Found")</f>
        <v>Combo Not Found</v>
      </c>
      <c r="L3" t="s">
        <v>45</v>
      </c>
      <c r="M3">
        <f>compare!$H$8*compare!$N$9</f>
        <v>0</v>
      </c>
      <c r="N3" t="s">
        <v>45</v>
      </c>
      <c r="O3">
        <f>compare!$K$8*compare!$N$9</f>
        <v>0</v>
      </c>
    </row>
    <row r="4" spans="1:15" x14ac:dyDescent="0.3">
      <c r="A4" s="5" t="s">
        <v>11</v>
      </c>
      <c r="C4">
        <v>441</v>
      </c>
      <c r="E4" t="s">
        <v>31</v>
      </c>
      <c r="F4" t="str">
        <f>_xlfn.CONCAT(compare!$A$11&amp;"_"&amp;compare!$B$11&amp;"_"&amp;compare!$A$8&amp;"_"&amp;compare!$B$8)</f>
        <v>rotcrusted_voodoo_doll_447_irideus_fragment_447</v>
      </c>
      <c r="G4">
        <f>IFERROR(IF(compare!$B$3="Single Target", VLOOKUP($F$4, ST_Data!$A$2:$G$311,6,0), IF(compare!$B$3="Cleave", VLOOKUP($F$4, Cleave_Data!$A$2:$G$311,6,0), IF(compare!$B$3="AOE", VLOOKUP($F$4, AOE_Data!$A$2:$G$311,6,0), ""))), "Combo Not Found")</f>
        <v>177800.98452837599</v>
      </c>
      <c r="H4" t="s">
        <v>31</v>
      </c>
      <c r="I4" t="str">
        <f>_xlfn.CONCAT(compare!$D$11&amp;"_"&amp;compare!$E$11&amp;"_"&amp;compare!$D$8&amp;"_"&amp;compare!$E$8)</f>
        <v>vessel_of_searing_shadow_441_ominous_chromatic_essence_447</v>
      </c>
      <c r="J4">
        <f>IFERROR(IF(compare!$B$3="Single Target", VLOOKUP($I$4, ST_Data!$A$2:$G$311,6,0), IF(compare!$B$3="Cleave", VLOOKUP($I$4, Cleave_Data!$A$2:$G$311,6,0), IF(compare!$B$3="AOE", VLOOKUP($I$4, AOE_Data!$A$2:$G$311,6,0), ""))), "Combo Not Found")</f>
        <v>175160.86474540699</v>
      </c>
      <c r="L4" s="5" t="s">
        <v>46</v>
      </c>
      <c r="M4">
        <f>compare!$H$8*compare!$N$10</f>
        <v>0</v>
      </c>
      <c r="N4" s="5" t="s">
        <v>46</v>
      </c>
      <c r="O4">
        <f>compare!$K$8*compare!$N$10</f>
        <v>0</v>
      </c>
    </row>
    <row r="5" spans="1:15" x14ac:dyDescent="0.3">
      <c r="A5" s="5" t="s">
        <v>10</v>
      </c>
      <c r="C5">
        <v>447</v>
      </c>
      <c r="L5" t="s">
        <v>47</v>
      </c>
      <c r="M5">
        <f>compare!$H$8*compare!$N$11</f>
        <v>0</v>
      </c>
      <c r="N5" t="s">
        <v>47</v>
      </c>
      <c r="O5">
        <f>compare!$K$8*compare!$N$11</f>
        <v>0</v>
      </c>
    </row>
    <row r="6" spans="1:15" x14ac:dyDescent="0.3">
      <c r="A6" s="5" t="s">
        <v>16</v>
      </c>
      <c r="C6">
        <v>450</v>
      </c>
      <c r="L6" t="s">
        <v>48</v>
      </c>
      <c r="M6">
        <f>compare!$H$8*compare!$N$12</f>
        <v>0</v>
      </c>
      <c r="N6" t="s">
        <v>48</v>
      </c>
      <c r="O6">
        <f>compare!$K$8*compare!$N$12</f>
        <v>0</v>
      </c>
    </row>
    <row r="7" spans="1:15" x14ac:dyDescent="0.3">
      <c r="A7" s="5" t="s">
        <v>9</v>
      </c>
      <c r="C7">
        <v>457</v>
      </c>
      <c r="F7" t="s">
        <v>21</v>
      </c>
      <c r="G7">
        <f>IF($G$3="Combo Not Found", $G$4, IF($G$4="Combo not Found", $G$3, "No Valid Combination"))</f>
        <v>177800.98452837599</v>
      </c>
    </row>
    <row r="8" spans="1:15" x14ac:dyDescent="0.3">
      <c r="A8" s="5" t="s">
        <v>6</v>
      </c>
      <c r="F8" t="s">
        <v>40</v>
      </c>
      <c r="G8">
        <f>IF($J$3="Combo Not Found", $J$4, IF($J$4="Combo not Found", $J$3, "No Valid Combination"))</f>
        <v>175160.86474540699</v>
      </c>
      <c r="L8" t="s">
        <v>50</v>
      </c>
      <c r="M8">
        <f>SUM($M$2:$M$6)</f>
        <v>0</v>
      </c>
      <c r="O8">
        <f>SUM($O$2:$O$6)</f>
        <v>0</v>
      </c>
    </row>
    <row r="9" spans="1:15" x14ac:dyDescent="0.3">
      <c r="A9" s="5" t="s">
        <v>14</v>
      </c>
      <c r="F9" t="s">
        <v>41</v>
      </c>
      <c r="G9">
        <f>$G$8-$G$7</f>
        <v>-2640.1197829690063</v>
      </c>
    </row>
    <row r="10" spans="1:15" x14ac:dyDescent="0.3">
      <c r="A10" s="5" t="s">
        <v>12</v>
      </c>
      <c r="F10" t="s">
        <v>42</v>
      </c>
      <c r="G10" s="1">
        <f>(($G$8-$G$7)/(($G$7+$G$8)/2))</f>
        <v>-1.4959802530505991E-2</v>
      </c>
    </row>
    <row r="11" spans="1:15" x14ac:dyDescent="0.3">
      <c r="A11" s="5" t="s">
        <v>13</v>
      </c>
    </row>
    <row r="12" spans="1:15" x14ac:dyDescent="0.3">
      <c r="A12" s="5" t="s">
        <v>8</v>
      </c>
    </row>
    <row r="13" spans="1:15" x14ac:dyDescent="0.3">
      <c r="A13" s="5" t="s">
        <v>18</v>
      </c>
    </row>
    <row r="14" spans="1:15" x14ac:dyDescent="0.3">
      <c r="A14" s="5" t="s">
        <v>7</v>
      </c>
    </row>
    <row r="313" spans="1:1" x14ac:dyDescent="0.3">
      <c r="A313" s="4" t="s">
        <v>6</v>
      </c>
    </row>
    <row r="314" spans="1:1" x14ac:dyDescent="0.3">
      <c r="A314" s="4" t="s">
        <v>6</v>
      </c>
    </row>
    <row r="315" spans="1:1" x14ac:dyDescent="0.3">
      <c r="A315" s="4" t="s">
        <v>7</v>
      </c>
    </row>
    <row r="316" spans="1:1" x14ac:dyDescent="0.3">
      <c r="A316" s="4" t="s">
        <v>7</v>
      </c>
    </row>
    <row r="317" spans="1:1" x14ac:dyDescent="0.3">
      <c r="A317" s="4" t="s">
        <v>7</v>
      </c>
    </row>
    <row r="318" spans="1:1" x14ac:dyDescent="0.3">
      <c r="A318" s="4" t="s">
        <v>6</v>
      </c>
    </row>
    <row r="319" spans="1:1" x14ac:dyDescent="0.3">
      <c r="A319" s="4" t="s">
        <v>9</v>
      </c>
    </row>
    <row r="320" spans="1:1" x14ac:dyDescent="0.3">
      <c r="A320" s="4" t="s">
        <v>6</v>
      </c>
    </row>
    <row r="321" spans="1:1" x14ac:dyDescent="0.3">
      <c r="A321" s="4" t="s">
        <v>7</v>
      </c>
    </row>
    <row r="322" spans="1:1" x14ac:dyDescent="0.3">
      <c r="A322" s="4" t="s">
        <v>7</v>
      </c>
    </row>
    <row r="323" spans="1:1" x14ac:dyDescent="0.3">
      <c r="A323" s="4" t="s">
        <v>11</v>
      </c>
    </row>
    <row r="324" spans="1:1" x14ac:dyDescent="0.3">
      <c r="A324" s="4" t="s">
        <v>6</v>
      </c>
    </row>
    <row r="325" spans="1:1" x14ac:dyDescent="0.3">
      <c r="A325" s="4" t="s">
        <v>12</v>
      </c>
    </row>
    <row r="326" spans="1:1" x14ac:dyDescent="0.3">
      <c r="A326" s="4" t="s">
        <v>7</v>
      </c>
    </row>
    <row r="327" spans="1:1" x14ac:dyDescent="0.3">
      <c r="A327" s="4" t="s">
        <v>6</v>
      </c>
    </row>
    <row r="328" spans="1:1" x14ac:dyDescent="0.3">
      <c r="A328" s="4" t="s">
        <v>9</v>
      </c>
    </row>
    <row r="329" spans="1:1" x14ac:dyDescent="0.3">
      <c r="A329" s="4" t="s">
        <v>6</v>
      </c>
    </row>
    <row r="330" spans="1:1" x14ac:dyDescent="0.3">
      <c r="A330" s="4" t="s">
        <v>9</v>
      </c>
    </row>
    <row r="331" spans="1:1" x14ac:dyDescent="0.3">
      <c r="A331" s="4" t="s">
        <v>13</v>
      </c>
    </row>
    <row r="332" spans="1:1" x14ac:dyDescent="0.3">
      <c r="A332" s="4" t="s">
        <v>10</v>
      </c>
    </row>
    <row r="333" spans="1:1" x14ac:dyDescent="0.3">
      <c r="A333" s="4" t="s">
        <v>9</v>
      </c>
    </row>
    <row r="334" spans="1:1" x14ac:dyDescent="0.3">
      <c r="A334" s="4" t="s">
        <v>11</v>
      </c>
    </row>
    <row r="335" spans="1:1" x14ac:dyDescent="0.3">
      <c r="A335" s="4" t="s">
        <v>6</v>
      </c>
    </row>
    <row r="336" spans="1:1" x14ac:dyDescent="0.3">
      <c r="A336" s="4" t="s">
        <v>9</v>
      </c>
    </row>
    <row r="337" spans="1:1" x14ac:dyDescent="0.3">
      <c r="A337" s="4" t="s">
        <v>12</v>
      </c>
    </row>
    <row r="338" spans="1:1" x14ac:dyDescent="0.3">
      <c r="A338" s="4" t="s">
        <v>11</v>
      </c>
    </row>
    <row r="339" spans="1:1" x14ac:dyDescent="0.3">
      <c r="A339" s="4" t="s">
        <v>11</v>
      </c>
    </row>
    <row r="340" spans="1:1" x14ac:dyDescent="0.3">
      <c r="A340" s="4" t="s">
        <v>12</v>
      </c>
    </row>
    <row r="341" spans="1:1" x14ac:dyDescent="0.3">
      <c r="A341" s="4" t="s">
        <v>7</v>
      </c>
    </row>
    <row r="342" spans="1:1" x14ac:dyDescent="0.3">
      <c r="A342" s="4" t="s">
        <v>9</v>
      </c>
    </row>
    <row r="343" spans="1:1" x14ac:dyDescent="0.3">
      <c r="A343" s="4" t="s">
        <v>6</v>
      </c>
    </row>
    <row r="344" spans="1:1" x14ac:dyDescent="0.3">
      <c r="A344" s="4" t="s">
        <v>7</v>
      </c>
    </row>
    <row r="345" spans="1:1" x14ac:dyDescent="0.3">
      <c r="A345" s="4" t="s">
        <v>13</v>
      </c>
    </row>
    <row r="346" spans="1:1" x14ac:dyDescent="0.3">
      <c r="A346" s="4" t="s">
        <v>9</v>
      </c>
    </row>
    <row r="347" spans="1:1" x14ac:dyDescent="0.3">
      <c r="A347" s="4" t="s">
        <v>6</v>
      </c>
    </row>
    <row r="348" spans="1:1" x14ac:dyDescent="0.3">
      <c r="A348" s="4" t="s">
        <v>9</v>
      </c>
    </row>
    <row r="349" spans="1:1" x14ac:dyDescent="0.3">
      <c r="A349" s="4" t="s">
        <v>12</v>
      </c>
    </row>
    <row r="350" spans="1:1" x14ac:dyDescent="0.3">
      <c r="A350" s="4" t="s">
        <v>9</v>
      </c>
    </row>
    <row r="351" spans="1:1" x14ac:dyDescent="0.3">
      <c r="A351" s="4" t="s">
        <v>12</v>
      </c>
    </row>
    <row r="352" spans="1:1" x14ac:dyDescent="0.3">
      <c r="A352" s="4" t="s">
        <v>11</v>
      </c>
    </row>
    <row r="353" spans="1:1" x14ac:dyDescent="0.3">
      <c r="A353" s="4" t="s">
        <v>13</v>
      </c>
    </row>
    <row r="354" spans="1:1" x14ac:dyDescent="0.3">
      <c r="A354" s="4" t="s">
        <v>12</v>
      </c>
    </row>
    <row r="355" spans="1:1" x14ac:dyDescent="0.3">
      <c r="A355" s="4" t="s">
        <v>11</v>
      </c>
    </row>
    <row r="356" spans="1:1" x14ac:dyDescent="0.3">
      <c r="A356" s="4" t="s">
        <v>11</v>
      </c>
    </row>
    <row r="357" spans="1:1" x14ac:dyDescent="0.3">
      <c r="A357" s="4" t="s">
        <v>7</v>
      </c>
    </row>
    <row r="358" spans="1:1" x14ac:dyDescent="0.3">
      <c r="A358" s="4" t="s">
        <v>6</v>
      </c>
    </row>
    <row r="359" spans="1:1" x14ac:dyDescent="0.3">
      <c r="A359" s="4" t="s">
        <v>9</v>
      </c>
    </row>
    <row r="360" spans="1:1" x14ac:dyDescent="0.3">
      <c r="A360" s="4" t="s">
        <v>6</v>
      </c>
    </row>
    <row r="361" spans="1:1" x14ac:dyDescent="0.3">
      <c r="A361" s="4" t="s">
        <v>12</v>
      </c>
    </row>
    <row r="362" spans="1:1" x14ac:dyDescent="0.3">
      <c r="A362" s="4" t="s">
        <v>11</v>
      </c>
    </row>
    <row r="363" spans="1:1" x14ac:dyDescent="0.3">
      <c r="A363" s="4" t="s">
        <v>9</v>
      </c>
    </row>
    <row r="364" spans="1:1" x14ac:dyDescent="0.3">
      <c r="A364" s="4" t="s">
        <v>10</v>
      </c>
    </row>
    <row r="365" spans="1:1" x14ac:dyDescent="0.3">
      <c r="A365" s="4" t="s">
        <v>11</v>
      </c>
    </row>
    <row r="366" spans="1:1" x14ac:dyDescent="0.3">
      <c r="A366" s="4" t="s">
        <v>13</v>
      </c>
    </row>
    <row r="367" spans="1:1" x14ac:dyDescent="0.3">
      <c r="A367" s="4" t="s">
        <v>10</v>
      </c>
    </row>
    <row r="368" spans="1:1" x14ac:dyDescent="0.3">
      <c r="A368" s="4" t="s">
        <v>6</v>
      </c>
    </row>
    <row r="369" spans="1:1" x14ac:dyDescent="0.3">
      <c r="A369" s="4" t="s">
        <v>12</v>
      </c>
    </row>
    <row r="370" spans="1:1" x14ac:dyDescent="0.3">
      <c r="A370" s="4" t="s">
        <v>12</v>
      </c>
    </row>
    <row r="371" spans="1:1" x14ac:dyDescent="0.3">
      <c r="A371" s="4" t="s">
        <v>8</v>
      </c>
    </row>
    <row r="372" spans="1:1" x14ac:dyDescent="0.3">
      <c r="A372" s="4" t="s">
        <v>12</v>
      </c>
    </row>
    <row r="373" spans="1:1" x14ac:dyDescent="0.3">
      <c r="A373" s="4" t="s">
        <v>8</v>
      </c>
    </row>
    <row r="374" spans="1:1" x14ac:dyDescent="0.3">
      <c r="A374" s="4" t="s">
        <v>13</v>
      </c>
    </row>
    <row r="375" spans="1:1" x14ac:dyDescent="0.3">
      <c r="A375" s="4" t="s">
        <v>7</v>
      </c>
    </row>
    <row r="376" spans="1:1" x14ac:dyDescent="0.3">
      <c r="A376" s="4" t="s">
        <v>12</v>
      </c>
    </row>
    <row r="377" spans="1:1" x14ac:dyDescent="0.3">
      <c r="A377" s="4" t="s">
        <v>13</v>
      </c>
    </row>
    <row r="378" spans="1:1" x14ac:dyDescent="0.3">
      <c r="A378" s="4" t="s">
        <v>11</v>
      </c>
    </row>
    <row r="379" spans="1:1" x14ac:dyDescent="0.3">
      <c r="A379" s="4" t="s">
        <v>9</v>
      </c>
    </row>
    <row r="380" spans="1:1" x14ac:dyDescent="0.3">
      <c r="A380" s="4" t="s">
        <v>17</v>
      </c>
    </row>
    <row r="381" spans="1:1" x14ac:dyDescent="0.3">
      <c r="A381" s="4" t="s">
        <v>9</v>
      </c>
    </row>
    <row r="382" spans="1:1" x14ac:dyDescent="0.3">
      <c r="A382" s="4" t="s">
        <v>11</v>
      </c>
    </row>
    <row r="383" spans="1:1" x14ac:dyDescent="0.3">
      <c r="A383" s="4" t="s">
        <v>6</v>
      </c>
    </row>
    <row r="384" spans="1:1" x14ac:dyDescent="0.3">
      <c r="A384" s="4" t="s">
        <v>9</v>
      </c>
    </row>
    <row r="385" spans="1:1" x14ac:dyDescent="0.3">
      <c r="A385" s="4" t="s">
        <v>11</v>
      </c>
    </row>
    <row r="386" spans="1:1" x14ac:dyDescent="0.3">
      <c r="A386" s="4" t="s">
        <v>6</v>
      </c>
    </row>
    <row r="387" spans="1:1" x14ac:dyDescent="0.3">
      <c r="A387" s="4" t="s">
        <v>12</v>
      </c>
    </row>
    <row r="388" spans="1:1" x14ac:dyDescent="0.3">
      <c r="A388" s="4" t="s">
        <v>11</v>
      </c>
    </row>
    <row r="389" spans="1:1" x14ac:dyDescent="0.3">
      <c r="A389" s="4" t="s">
        <v>11</v>
      </c>
    </row>
    <row r="390" spans="1:1" x14ac:dyDescent="0.3">
      <c r="A390" s="4" t="s">
        <v>11</v>
      </c>
    </row>
    <row r="391" spans="1:1" x14ac:dyDescent="0.3">
      <c r="A391" s="4" t="s">
        <v>11</v>
      </c>
    </row>
    <row r="392" spans="1:1" x14ac:dyDescent="0.3">
      <c r="A392" s="4" t="s">
        <v>11</v>
      </c>
    </row>
    <row r="393" spans="1:1" x14ac:dyDescent="0.3">
      <c r="A393" s="4" t="s">
        <v>11</v>
      </c>
    </row>
    <row r="394" spans="1:1" x14ac:dyDescent="0.3">
      <c r="A394" s="4" t="s">
        <v>12</v>
      </c>
    </row>
    <row r="395" spans="1:1" x14ac:dyDescent="0.3">
      <c r="A395" s="4" t="s">
        <v>12</v>
      </c>
    </row>
    <row r="396" spans="1:1" x14ac:dyDescent="0.3">
      <c r="A396" s="4" t="s">
        <v>7</v>
      </c>
    </row>
    <row r="397" spans="1:1" x14ac:dyDescent="0.3">
      <c r="A397" s="4" t="s">
        <v>13</v>
      </c>
    </row>
    <row r="398" spans="1:1" x14ac:dyDescent="0.3">
      <c r="A398" s="4" t="s">
        <v>13</v>
      </c>
    </row>
    <row r="399" spans="1:1" x14ac:dyDescent="0.3">
      <c r="A399" s="4" t="s">
        <v>9</v>
      </c>
    </row>
    <row r="400" spans="1:1" x14ac:dyDescent="0.3">
      <c r="A400" s="4" t="s">
        <v>7</v>
      </c>
    </row>
    <row r="401" spans="1:1" x14ac:dyDescent="0.3">
      <c r="A401" s="4" t="s">
        <v>12</v>
      </c>
    </row>
    <row r="402" spans="1:1" x14ac:dyDescent="0.3">
      <c r="A402" s="4" t="s">
        <v>17</v>
      </c>
    </row>
    <row r="403" spans="1:1" x14ac:dyDescent="0.3">
      <c r="A403" s="4" t="s">
        <v>6</v>
      </c>
    </row>
    <row r="404" spans="1:1" x14ac:dyDescent="0.3">
      <c r="A404" s="4" t="s">
        <v>12</v>
      </c>
    </row>
    <row r="405" spans="1:1" x14ac:dyDescent="0.3">
      <c r="A405" s="4" t="s">
        <v>9</v>
      </c>
    </row>
    <row r="406" spans="1:1" x14ac:dyDescent="0.3">
      <c r="A406" s="4" t="s">
        <v>13</v>
      </c>
    </row>
    <row r="407" spans="1:1" x14ac:dyDescent="0.3">
      <c r="A407" s="4" t="s">
        <v>15</v>
      </c>
    </row>
    <row r="408" spans="1:1" x14ac:dyDescent="0.3">
      <c r="A408" s="4" t="s">
        <v>10</v>
      </c>
    </row>
    <row r="409" spans="1:1" x14ac:dyDescent="0.3">
      <c r="A409" s="4" t="s">
        <v>7</v>
      </c>
    </row>
    <row r="410" spans="1:1" x14ac:dyDescent="0.3">
      <c r="A410" s="4" t="s">
        <v>12</v>
      </c>
    </row>
    <row r="411" spans="1:1" x14ac:dyDescent="0.3">
      <c r="A411" s="4" t="s">
        <v>12</v>
      </c>
    </row>
    <row r="412" spans="1:1" x14ac:dyDescent="0.3">
      <c r="A412" s="4" t="s">
        <v>12</v>
      </c>
    </row>
    <row r="413" spans="1:1" x14ac:dyDescent="0.3">
      <c r="A413" s="4" t="s">
        <v>11</v>
      </c>
    </row>
    <row r="414" spans="1:1" x14ac:dyDescent="0.3">
      <c r="A414" s="4" t="s">
        <v>12</v>
      </c>
    </row>
    <row r="415" spans="1:1" x14ac:dyDescent="0.3">
      <c r="A415" s="4" t="s">
        <v>16</v>
      </c>
    </row>
    <row r="416" spans="1:1" x14ac:dyDescent="0.3">
      <c r="A416" s="4" t="s">
        <v>9</v>
      </c>
    </row>
    <row r="417" spans="1:1" x14ac:dyDescent="0.3">
      <c r="A417" s="4" t="s">
        <v>11</v>
      </c>
    </row>
    <row r="418" spans="1:1" x14ac:dyDescent="0.3">
      <c r="A418" s="4" t="s">
        <v>11</v>
      </c>
    </row>
    <row r="419" spans="1:1" x14ac:dyDescent="0.3">
      <c r="A419" s="4" t="s">
        <v>17</v>
      </c>
    </row>
    <row r="420" spans="1:1" x14ac:dyDescent="0.3">
      <c r="A420" s="4" t="s">
        <v>13</v>
      </c>
    </row>
    <row r="421" spans="1:1" x14ac:dyDescent="0.3">
      <c r="A421" s="4" t="s">
        <v>7</v>
      </c>
    </row>
    <row r="422" spans="1:1" x14ac:dyDescent="0.3">
      <c r="A422" s="4" t="s">
        <v>17</v>
      </c>
    </row>
    <row r="423" spans="1:1" x14ac:dyDescent="0.3">
      <c r="A423" s="4" t="s">
        <v>7</v>
      </c>
    </row>
    <row r="424" spans="1:1" x14ac:dyDescent="0.3">
      <c r="A424" s="4" t="s">
        <v>11</v>
      </c>
    </row>
    <row r="425" spans="1:1" x14ac:dyDescent="0.3">
      <c r="A425" s="4" t="s">
        <v>12</v>
      </c>
    </row>
    <row r="426" spans="1:1" x14ac:dyDescent="0.3">
      <c r="A426" s="4" t="s">
        <v>13</v>
      </c>
    </row>
    <row r="427" spans="1:1" x14ac:dyDescent="0.3">
      <c r="A427" s="4" t="s">
        <v>11</v>
      </c>
    </row>
    <row r="428" spans="1:1" x14ac:dyDescent="0.3">
      <c r="A428" s="4" t="s">
        <v>8</v>
      </c>
    </row>
    <row r="429" spans="1:1" x14ac:dyDescent="0.3">
      <c r="A429" s="4" t="s">
        <v>9</v>
      </c>
    </row>
    <row r="430" spans="1:1" x14ac:dyDescent="0.3">
      <c r="A430" s="4" t="s">
        <v>12</v>
      </c>
    </row>
    <row r="431" spans="1:1" x14ac:dyDescent="0.3">
      <c r="A431" s="4" t="s">
        <v>9</v>
      </c>
    </row>
    <row r="432" spans="1:1" x14ac:dyDescent="0.3">
      <c r="A432" s="4" t="s">
        <v>11</v>
      </c>
    </row>
    <row r="433" spans="1:1" x14ac:dyDescent="0.3">
      <c r="A433" s="4" t="s">
        <v>17</v>
      </c>
    </row>
    <row r="434" spans="1:1" x14ac:dyDescent="0.3">
      <c r="A434" s="4" t="s">
        <v>11</v>
      </c>
    </row>
    <row r="435" spans="1:1" x14ac:dyDescent="0.3">
      <c r="A435" s="4" t="s">
        <v>7</v>
      </c>
    </row>
    <row r="436" spans="1:1" x14ac:dyDescent="0.3">
      <c r="A436" s="4" t="s">
        <v>11</v>
      </c>
    </row>
    <row r="437" spans="1:1" x14ac:dyDescent="0.3">
      <c r="A437" s="4" t="s">
        <v>9</v>
      </c>
    </row>
    <row r="438" spans="1:1" x14ac:dyDescent="0.3">
      <c r="A438" s="4" t="s">
        <v>12</v>
      </c>
    </row>
    <row r="439" spans="1:1" x14ac:dyDescent="0.3">
      <c r="A439" s="4" t="s">
        <v>7</v>
      </c>
    </row>
    <row r="440" spans="1:1" x14ac:dyDescent="0.3">
      <c r="A440" s="4" t="s">
        <v>11</v>
      </c>
    </row>
    <row r="441" spans="1:1" x14ac:dyDescent="0.3">
      <c r="A441" s="4" t="s">
        <v>17</v>
      </c>
    </row>
    <row r="442" spans="1:1" x14ac:dyDescent="0.3">
      <c r="A442" s="4" t="s">
        <v>8</v>
      </c>
    </row>
    <row r="443" spans="1:1" x14ac:dyDescent="0.3">
      <c r="A443" s="4" t="s">
        <v>11</v>
      </c>
    </row>
    <row r="444" spans="1:1" x14ac:dyDescent="0.3">
      <c r="A444" s="4" t="s">
        <v>11</v>
      </c>
    </row>
    <row r="445" spans="1:1" x14ac:dyDescent="0.3">
      <c r="A445" s="4" t="s">
        <v>12</v>
      </c>
    </row>
    <row r="446" spans="1:1" x14ac:dyDescent="0.3">
      <c r="A446" s="4" t="s">
        <v>18</v>
      </c>
    </row>
    <row r="447" spans="1:1" x14ac:dyDescent="0.3">
      <c r="A447" s="4" t="s">
        <v>12</v>
      </c>
    </row>
    <row r="448" spans="1:1" x14ac:dyDescent="0.3">
      <c r="A448" s="4" t="s">
        <v>17</v>
      </c>
    </row>
    <row r="449" spans="1:1" x14ac:dyDescent="0.3">
      <c r="A449" s="4" t="s">
        <v>9</v>
      </c>
    </row>
    <row r="450" spans="1:1" x14ac:dyDescent="0.3">
      <c r="A450" s="4" t="s">
        <v>13</v>
      </c>
    </row>
    <row r="451" spans="1:1" x14ac:dyDescent="0.3">
      <c r="A451" s="4" t="s">
        <v>9</v>
      </c>
    </row>
    <row r="452" spans="1:1" x14ac:dyDescent="0.3">
      <c r="A452" s="4" t="s">
        <v>12</v>
      </c>
    </row>
    <row r="453" spans="1:1" x14ac:dyDescent="0.3">
      <c r="A453" s="4" t="s">
        <v>13</v>
      </c>
    </row>
    <row r="454" spans="1:1" x14ac:dyDescent="0.3">
      <c r="A454" s="4" t="s">
        <v>7</v>
      </c>
    </row>
    <row r="455" spans="1:1" x14ac:dyDescent="0.3">
      <c r="A455" s="4" t="s">
        <v>12</v>
      </c>
    </row>
    <row r="456" spans="1:1" x14ac:dyDescent="0.3">
      <c r="A456" s="4" t="s">
        <v>10</v>
      </c>
    </row>
    <row r="457" spans="1:1" x14ac:dyDescent="0.3">
      <c r="A457" s="4" t="s">
        <v>12</v>
      </c>
    </row>
    <row r="458" spans="1:1" x14ac:dyDescent="0.3">
      <c r="A458" s="4" t="s">
        <v>9</v>
      </c>
    </row>
    <row r="459" spans="1:1" x14ac:dyDescent="0.3">
      <c r="A459" s="4" t="s">
        <v>12</v>
      </c>
    </row>
    <row r="460" spans="1:1" x14ac:dyDescent="0.3">
      <c r="A460" s="4" t="s">
        <v>17</v>
      </c>
    </row>
    <row r="461" spans="1:1" x14ac:dyDescent="0.3">
      <c r="A461" s="4" t="s">
        <v>12</v>
      </c>
    </row>
    <row r="462" spans="1:1" x14ac:dyDescent="0.3">
      <c r="A462" s="4" t="s">
        <v>11</v>
      </c>
    </row>
    <row r="463" spans="1:1" x14ac:dyDescent="0.3">
      <c r="A463" s="4" t="s">
        <v>11</v>
      </c>
    </row>
    <row r="464" spans="1:1" x14ac:dyDescent="0.3">
      <c r="A464" s="4" t="s">
        <v>15</v>
      </c>
    </row>
    <row r="465" spans="1:1" x14ac:dyDescent="0.3">
      <c r="A465" s="4" t="s">
        <v>7</v>
      </c>
    </row>
    <row r="466" spans="1:1" x14ac:dyDescent="0.3">
      <c r="A466" s="4" t="s">
        <v>11</v>
      </c>
    </row>
    <row r="467" spans="1:1" x14ac:dyDescent="0.3">
      <c r="A467" s="4" t="s">
        <v>11</v>
      </c>
    </row>
    <row r="468" spans="1:1" x14ac:dyDescent="0.3">
      <c r="A468" s="4" t="s">
        <v>7</v>
      </c>
    </row>
    <row r="469" spans="1:1" x14ac:dyDescent="0.3">
      <c r="A469" s="4" t="s">
        <v>7</v>
      </c>
    </row>
    <row r="470" spans="1:1" x14ac:dyDescent="0.3">
      <c r="A470" s="4" t="s">
        <v>12</v>
      </c>
    </row>
    <row r="471" spans="1:1" x14ac:dyDescent="0.3">
      <c r="A471" s="4" t="s">
        <v>12</v>
      </c>
    </row>
    <row r="472" spans="1:1" x14ac:dyDescent="0.3">
      <c r="A472" s="4" t="s">
        <v>17</v>
      </c>
    </row>
    <row r="473" spans="1:1" x14ac:dyDescent="0.3">
      <c r="A473" s="4" t="s">
        <v>11</v>
      </c>
    </row>
    <row r="474" spans="1:1" x14ac:dyDescent="0.3">
      <c r="A474" s="4" t="s">
        <v>16</v>
      </c>
    </row>
    <row r="475" spans="1:1" x14ac:dyDescent="0.3">
      <c r="A475" s="4" t="s">
        <v>12</v>
      </c>
    </row>
    <row r="476" spans="1:1" x14ac:dyDescent="0.3">
      <c r="A476" s="4" t="s">
        <v>9</v>
      </c>
    </row>
    <row r="477" spans="1:1" x14ac:dyDescent="0.3">
      <c r="A477" s="4" t="s">
        <v>11</v>
      </c>
    </row>
    <row r="478" spans="1:1" x14ac:dyDescent="0.3">
      <c r="A478" s="4" t="s">
        <v>12</v>
      </c>
    </row>
    <row r="479" spans="1:1" x14ac:dyDescent="0.3">
      <c r="A479" s="4" t="s">
        <v>17</v>
      </c>
    </row>
    <row r="480" spans="1:1" x14ac:dyDescent="0.3">
      <c r="A480" s="4" t="s">
        <v>13</v>
      </c>
    </row>
    <row r="481" spans="1:1" x14ac:dyDescent="0.3">
      <c r="A481" s="4" t="s">
        <v>12</v>
      </c>
    </row>
    <row r="482" spans="1:1" x14ac:dyDescent="0.3">
      <c r="A482" s="4" t="s">
        <v>9</v>
      </c>
    </row>
    <row r="483" spans="1:1" x14ac:dyDescent="0.3">
      <c r="A483" s="4" t="s">
        <v>9</v>
      </c>
    </row>
    <row r="484" spans="1:1" x14ac:dyDescent="0.3">
      <c r="A484" s="4" t="s">
        <v>12</v>
      </c>
    </row>
    <row r="485" spans="1:1" x14ac:dyDescent="0.3">
      <c r="A485" s="4" t="s">
        <v>11</v>
      </c>
    </row>
    <row r="486" spans="1:1" x14ac:dyDescent="0.3">
      <c r="A486" s="4" t="s">
        <v>9</v>
      </c>
    </row>
    <row r="487" spans="1:1" x14ac:dyDescent="0.3">
      <c r="A487" s="4" t="s">
        <v>18</v>
      </c>
    </row>
    <row r="488" spans="1:1" x14ac:dyDescent="0.3">
      <c r="A488" s="4" t="s">
        <v>18</v>
      </c>
    </row>
    <row r="489" spans="1:1" x14ac:dyDescent="0.3">
      <c r="A489" s="4" t="s">
        <v>10</v>
      </c>
    </row>
    <row r="490" spans="1:1" x14ac:dyDescent="0.3">
      <c r="A490" s="4" t="s">
        <v>17</v>
      </c>
    </row>
    <row r="491" spans="1:1" x14ac:dyDescent="0.3">
      <c r="A491" s="4" t="s">
        <v>12</v>
      </c>
    </row>
    <row r="492" spans="1:1" x14ac:dyDescent="0.3">
      <c r="A492" s="4" t="s">
        <v>17</v>
      </c>
    </row>
    <row r="493" spans="1:1" x14ac:dyDescent="0.3">
      <c r="A493" s="4" t="s">
        <v>11</v>
      </c>
    </row>
    <row r="494" spans="1:1" x14ac:dyDescent="0.3">
      <c r="A494" s="4" t="s">
        <v>7</v>
      </c>
    </row>
    <row r="495" spans="1:1" x14ac:dyDescent="0.3">
      <c r="A495" s="4" t="s">
        <v>9</v>
      </c>
    </row>
    <row r="496" spans="1:1" x14ac:dyDescent="0.3">
      <c r="A496" s="4" t="s">
        <v>12</v>
      </c>
    </row>
    <row r="497" spans="1:1" x14ac:dyDescent="0.3">
      <c r="A497" s="4" t="s">
        <v>12</v>
      </c>
    </row>
    <row r="498" spans="1:1" x14ac:dyDescent="0.3">
      <c r="A498" s="4" t="s">
        <v>12</v>
      </c>
    </row>
    <row r="499" spans="1:1" x14ac:dyDescent="0.3">
      <c r="A499" s="4" t="s">
        <v>9</v>
      </c>
    </row>
    <row r="500" spans="1:1" x14ac:dyDescent="0.3">
      <c r="A500" s="4" t="s">
        <v>17</v>
      </c>
    </row>
    <row r="501" spans="1:1" x14ac:dyDescent="0.3">
      <c r="A501" s="4" t="s">
        <v>12</v>
      </c>
    </row>
    <row r="502" spans="1:1" x14ac:dyDescent="0.3">
      <c r="A502" s="4" t="s">
        <v>11</v>
      </c>
    </row>
    <row r="503" spans="1:1" x14ac:dyDescent="0.3">
      <c r="A503" s="4" t="s">
        <v>12</v>
      </c>
    </row>
    <row r="504" spans="1:1" x14ac:dyDescent="0.3">
      <c r="A504" s="4" t="s">
        <v>11</v>
      </c>
    </row>
    <row r="505" spans="1:1" x14ac:dyDescent="0.3">
      <c r="A505" s="4" t="s">
        <v>17</v>
      </c>
    </row>
    <row r="506" spans="1:1" x14ac:dyDescent="0.3">
      <c r="A506" s="4" t="s">
        <v>10</v>
      </c>
    </row>
    <row r="507" spans="1:1" x14ac:dyDescent="0.3">
      <c r="A507" s="4" t="s">
        <v>7</v>
      </c>
    </row>
    <row r="508" spans="1:1" x14ac:dyDescent="0.3">
      <c r="A508" s="4" t="s">
        <v>9</v>
      </c>
    </row>
    <row r="509" spans="1:1" x14ac:dyDescent="0.3">
      <c r="A509" s="4" t="s">
        <v>11</v>
      </c>
    </row>
    <row r="510" spans="1:1" x14ac:dyDescent="0.3">
      <c r="A510" s="4" t="s">
        <v>9</v>
      </c>
    </row>
    <row r="511" spans="1:1" x14ac:dyDescent="0.3">
      <c r="A511" s="4" t="s">
        <v>18</v>
      </c>
    </row>
    <row r="512" spans="1:1" x14ac:dyDescent="0.3">
      <c r="A512" s="4" t="s">
        <v>18</v>
      </c>
    </row>
    <row r="513" spans="1:1" x14ac:dyDescent="0.3">
      <c r="A513" s="4" t="s">
        <v>17</v>
      </c>
    </row>
    <row r="514" spans="1:1" x14ac:dyDescent="0.3">
      <c r="A514" s="4" t="s">
        <v>9</v>
      </c>
    </row>
    <row r="515" spans="1:1" x14ac:dyDescent="0.3">
      <c r="A515" s="4" t="s">
        <v>13</v>
      </c>
    </row>
    <row r="516" spans="1:1" x14ac:dyDescent="0.3">
      <c r="A516" s="4" t="s">
        <v>11</v>
      </c>
    </row>
    <row r="517" spans="1:1" x14ac:dyDescent="0.3">
      <c r="A517" s="4" t="s">
        <v>10</v>
      </c>
    </row>
    <row r="518" spans="1:1" x14ac:dyDescent="0.3">
      <c r="A518" s="4" t="s">
        <v>12</v>
      </c>
    </row>
    <row r="519" spans="1:1" x14ac:dyDescent="0.3">
      <c r="A519" s="4" t="s">
        <v>13</v>
      </c>
    </row>
    <row r="520" spans="1:1" x14ac:dyDescent="0.3">
      <c r="A520" s="4" t="s">
        <v>17</v>
      </c>
    </row>
    <row r="521" spans="1:1" x14ac:dyDescent="0.3">
      <c r="A521" s="4" t="s">
        <v>11</v>
      </c>
    </row>
    <row r="522" spans="1:1" x14ac:dyDescent="0.3">
      <c r="A522" s="4" t="s">
        <v>18</v>
      </c>
    </row>
    <row r="523" spans="1:1" x14ac:dyDescent="0.3">
      <c r="A523" s="4" t="s">
        <v>12</v>
      </c>
    </row>
    <row r="524" spans="1:1" x14ac:dyDescent="0.3">
      <c r="A524" s="4" t="s">
        <v>9</v>
      </c>
    </row>
    <row r="525" spans="1:1" x14ac:dyDescent="0.3">
      <c r="A525" s="4" t="s">
        <v>10</v>
      </c>
    </row>
    <row r="526" spans="1:1" x14ac:dyDescent="0.3">
      <c r="A526" s="4" t="s">
        <v>12</v>
      </c>
    </row>
    <row r="527" spans="1:1" x14ac:dyDescent="0.3">
      <c r="A527" s="4" t="s">
        <v>17</v>
      </c>
    </row>
    <row r="528" spans="1:1" x14ac:dyDescent="0.3">
      <c r="A528" s="4" t="s">
        <v>17</v>
      </c>
    </row>
    <row r="529" spans="1:1" x14ac:dyDescent="0.3">
      <c r="A529" s="4" t="s">
        <v>13</v>
      </c>
    </row>
    <row r="530" spans="1:1" x14ac:dyDescent="0.3">
      <c r="A530" s="4" t="s">
        <v>18</v>
      </c>
    </row>
    <row r="531" spans="1:1" x14ac:dyDescent="0.3">
      <c r="A531" s="4" t="s">
        <v>11</v>
      </c>
    </row>
    <row r="532" spans="1:1" x14ac:dyDescent="0.3">
      <c r="A532" s="4" t="s">
        <v>10</v>
      </c>
    </row>
    <row r="533" spans="1:1" x14ac:dyDescent="0.3">
      <c r="A533" s="4" t="s">
        <v>10</v>
      </c>
    </row>
    <row r="534" spans="1:1" x14ac:dyDescent="0.3">
      <c r="A534" s="4" t="s">
        <v>12</v>
      </c>
    </row>
    <row r="535" spans="1:1" x14ac:dyDescent="0.3">
      <c r="A535" s="4" t="s">
        <v>9</v>
      </c>
    </row>
    <row r="536" spans="1:1" x14ac:dyDescent="0.3">
      <c r="A536" s="4" t="s">
        <v>12</v>
      </c>
    </row>
    <row r="537" spans="1:1" x14ac:dyDescent="0.3">
      <c r="A537" s="4" t="s">
        <v>11</v>
      </c>
    </row>
    <row r="538" spans="1:1" x14ac:dyDescent="0.3">
      <c r="A538" s="4" t="s">
        <v>13</v>
      </c>
    </row>
    <row r="539" spans="1:1" x14ac:dyDescent="0.3">
      <c r="A539" s="4" t="s">
        <v>17</v>
      </c>
    </row>
    <row r="540" spans="1:1" x14ac:dyDescent="0.3">
      <c r="A540" s="4" t="s">
        <v>17</v>
      </c>
    </row>
    <row r="541" spans="1:1" x14ac:dyDescent="0.3">
      <c r="A541" s="4" t="s">
        <v>12</v>
      </c>
    </row>
    <row r="542" spans="1:1" x14ac:dyDescent="0.3">
      <c r="A542" s="4" t="s">
        <v>9</v>
      </c>
    </row>
    <row r="543" spans="1:1" x14ac:dyDescent="0.3">
      <c r="A543" s="4" t="s">
        <v>17</v>
      </c>
    </row>
    <row r="544" spans="1:1" x14ac:dyDescent="0.3">
      <c r="A544" s="4" t="s">
        <v>13</v>
      </c>
    </row>
    <row r="545" spans="1:1" x14ac:dyDescent="0.3">
      <c r="A545" s="4" t="s">
        <v>12</v>
      </c>
    </row>
    <row r="546" spans="1:1" x14ac:dyDescent="0.3">
      <c r="A546" s="4" t="s">
        <v>18</v>
      </c>
    </row>
    <row r="547" spans="1:1" x14ac:dyDescent="0.3">
      <c r="A547" s="4" t="s">
        <v>15</v>
      </c>
    </row>
    <row r="548" spans="1:1" x14ac:dyDescent="0.3">
      <c r="A548" s="4" t="s">
        <v>12</v>
      </c>
    </row>
    <row r="549" spans="1:1" x14ac:dyDescent="0.3">
      <c r="A549" s="4" t="s">
        <v>9</v>
      </c>
    </row>
    <row r="550" spans="1:1" x14ac:dyDescent="0.3">
      <c r="A550" s="4" t="s">
        <v>18</v>
      </c>
    </row>
    <row r="551" spans="1:1" x14ac:dyDescent="0.3">
      <c r="A551" s="4" t="s">
        <v>12</v>
      </c>
    </row>
    <row r="552" spans="1:1" x14ac:dyDescent="0.3">
      <c r="A552" s="4" t="s">
        <v>18</v>
      </c>
    </row>
    <row r="553" spans="1:1" x14ac:dyDescent="0.3">
      <c r="A553" s="4" t="s">
        <v>13</v>
      </c>
    </row>
    <row r="554" spans="1:1" x14ac:dyDescent="0.3">
      <c r="A554" s="4" t="s">
        <v>17</v>
      </c>
    </row>
    <row r="555" spans="1:1" x14ac:dyDescent="0.3">
      <c r="A555" s="4" t="s">
        <v>13</v>
      </c>
    </row>
    <row r="556" spans="1:1" x14ac:dyDescent="0.3">
      <c r="A556" s="4" t="s">
        <v>9</v>
      </c>
    </row>
    <row r="557" spans="1:1" x14ac:dyDescent="0.3">
      <c r="A557" s="4" t="s">
        <v>17</v>
      </c>
    </row>
    <row r="558" spans="1:1" x14ac:dyDescent="0.3">
      <c r="A558" s="4" t="s">
        <v>12</v>
      </c>
    </row>
    <row r="559" spans="1:1" x14ac:dyDescent="0.3">
      <c r="A559" s="4" t="s">
        <v>11</v>
      </c>
    </row>
    <row r="560" spans="1:1" x14ac:dyDescent="0.3">
      <c r="A560" s="4" t="s">
        <v>10</v>
      </c>
    </row>
    <row r="561" spans="1:1" x14ac:dyDescent="0.3">
      <c r="A561" s="4" t="s">
        <v>17</v>
      </c>
    </row>
    <row r="562" spans="1:1" x14ac:dyDescent="0.3">
      <c r="A562" s="4" t="s">
        <v>12</v>
      </c>
    </row>
    <row r="563" spans="1:1" x14ac:dyDescent="0.3">
      <c r="A563" s="4" t="s">
        <v>13</v>
      </c>
    </row>
    <row r="564" spans="1:1" x14ac:dyDescent="0.3">
      <c r="A564" s="4" t="s">
        <v>12</v>
      </c>
    </row>
    <row r="565" spans="1:1" x14ac:dyDescent="0.3">
      <c r="A565" s="4" t="s">
        <v>12</v>
      </c>
    </row>
    <row r="566" spans="1:1" x14ac:dyDescent="0.3">
      <c r="A566" s="4" t="s">
        <v>13</v>
      </c>
    </row>
    <row r="567" spans="1:1" x14ac:dyDescent="0.3">
      <c r="A567" s="4" t="s">
        <v>12</v>
      </c>
    </row>
    <row r="568" spans="1:1" x14ac:dyDescent="0.3">
      <c r="A568" s="4" t="s">
        <v>17</v>
      </c>
    </row>
    <row r="569" spans="1:1" x14ac:dyDescent="0.3">
      <c r="A569" s="4" t="s">
        <v>9</v>
      </c>
    </row>
    <row r="570" spans="1:1" x14ac:dyDescent="0.3">
      <c r="A570" s="4" t="s">
        <v>15</v>
      </c>
    </row>
    <row r="571" spans="1:1" x14ac:dyDescent="0.3">
      <c r="A571" s="4" t="s">
        <v>18</v>
      </c>
    </row>
    <row r="572" spans="1:1" x14ac:dyDescent="0.3">
      <c r="A572" s="4" t="s">
        <v>17</v>
      </c>
    </row>
    <row r="573" spans="1:1" x14ac:dyDescent="0.3">
      <c r="A573" s="4" t="s">
        <v>11</v>
      </c>
    </row>
    <row r="574" spans="1:1" x14ac:dyDescent="0.3">
      <c r="A574" s="4" t="s">
        <v>18</v>
      </c>
    </row>
    <row r="575" spans="1:1" x14ac:dyDescent="0.3">
      <c r="A575" s="4" t="s">
        <v>17</v>
      </c>
    </row>
    <row r="576" spans="1:1" x14ac:dyDescent="0.3">
      <c r="A576" s="4" t="s">
        <v>17</v>
      </c>
    </row>
    <row r="577" spans="1:1" x14ac:dyDescent="0.3">
      <c r="A577" s="4" t="s">
        <v>17</v>
      </c>
    </row>
    <row r="578" spans="1:1" x14ac:dyDescent="0.3">
      <c r="A578" s="4" t="s">
        <v>12</v>
      </c>
    </row>
    <row r="579" spans="1:1" x14ac:dyDescent="0.3">
      <c r="A579" s="4" t="s">
        <v>18</v>
      </c>
    </row>
    <row r="580" spans="1:1" x14ac:dyDescent="0.3">
      <c r="A580" s="4" t="s">
        <v>13</v>
      </c>
    </row>
    <row r="581" spans="1:1" x14ac:dyDescent="0.3">
      <c r="A581" s="4" t="s">
        <v>17</v>
      </c>
    </row>
    <row r="582" spans="1:1" x14ac:dyDescent="0.3">
      <c r="A582" s="4" t="s">
        <v>17</v>
      </c>
    </row>
    <row r="583" spans="1:1" x14ac:dyDescent="0.3">
      <c r="A583" s="4" t="s">
        <v>11</v>
      </c>
    </row>
    <row r="584" spans="1:1" x14ac:dyDescent="0.3">
      <c r="A584" s="4" t="s">
        <v>16</v>
      </c>
    </row>
    <row r="585" spans="1:1" x14ac:dyDescent="0.3">
      <c r="A585" s="4" t="s">
        <v>17</v>
      </c>
    </row>
    <row r="586" spans="1:1" x14ac:dyDescent="0.3">
      <c r="A586" s="4" t="s">
        <v>12</v>
      </c>
    </row>
    <row r="587" spans="1:1" x14ac:dyDescent="0.3">
      <c r="A587" s="4" t="s">
        <v>13</v>
      </c>
    </row>
    <row r="588" spans="1:1" x14ac:dyDescent="0.3">
      <c r="A588" s="4" t="s">
        <v>16</v>
      </c>
    </row>
    <row r="589" spans="1:1" x14ac:dyDescent="0.3">
      <c r="A589" s="4" t="s">
        <v>13</v>
      </c>
    </row>
    <row r="590" spans="1:1" x14ac:dyDescent="0.3">
      <c r="A590" s="4" t="s">
        <v>18</v>
      </c>
    </row>
    <row r="591" spans="1:1" x14ac:dyDescent="0.3">
      <c r="A591" s="4" t="s">
        <v>12</v>
      </c>
    </row>
    <row r="592" spans="1:1" x14ac:dyDescent="0.3">
      <c r="A592" s="4" t="s">
        <v>18</v>
      </c>
    </row>
    <row r="593" spans="1:1" x14ac:dyDescent="0.3">
      <c r="A593" s="4" t="s">
        <v>12</v>
      </c>
    </row>
    <row r="594" spans="1:1" x14ac:dyDescent="0.3">
      <c r="A594" s="4" t="s">
        <v>18</v>
      </c>
    </row>
    <row r="595" spans="1:1" x14ac:dyDescent="0.3">
      <c r="A595" s="4" t="s">
        <v>17</v>
      </c>
    </row>
    <row r="596" spans="1:1" x14ac:dyDescent="0.3">
      <c r="A596" s="4" t="s">
        <v>17</v>
      </c>
    </row>
    <row r="597" spans="1:1" x14ac:dyDescent="0.3">
      <c r="A597" s="4" t="s">
        <v>11</v>
      </c>
    </row>
    <row r="598" spans="1:1" x14ac:dyDescent="0.3">
      <c r="A598" s="4" t="s">
        <v>12</v>
      </c>
    </row>
    <row r="599" spans="1:1" x14ac:dyDescent="0.3">
      <c r="A599" s="4" t="s">
        <v>17</v>
      </c>
    </row>
    <row r="600" spans="1:1" x14ac:dyDescent="0.3">
      <c r="A600" s="4" t="s">
        <v>13</v>
      </c>
    </row>
    <row r="601" spans="1:1" x14ac:dyDescent="0.3">
      <c r="A601" s="4" t="s">
        <v>17</v>
      </c>
    </row>
    <row r="602" spans="1:1" x14ac:dyDescent="0.3">
      <c r="A602" s="4" t="s">
        <v>17</v>
      </c>
    </row>
    <row r="603" spans="1:1" x14ac:dyDescent="0.3">
      <c r="A603" s="4" t="s">
        <v>13</v>
      </c>
    </row>
    <row r="604" spans="1:1" x14ac:dyDescent="0.3">
      <c r="A604" s="4" t="s">
        <v>12</v>
      </c>
    </row>
    <row r="605" spans="1:1" x14ac:dyDescent="0.3">
      <c r="A605" s="4" t="s">
        <v>16</v>
      </c>
    </row>
    <row r="606" spans="1:1" x14ac:dyDescent="0.3">
      <c r="A606" s="4" t="s">
        <v>17</v>
      </c>
    </row>
    <row r="607" spans="1:1" x14ac:dyDescent="0.3">
      <c r="A607" s="4" t="s">
        <v>17</v>
      </c>
    </row>
    <row r="608" spans="1:1" x14ac:dyDescent="0.3">
      <c r="A608" s="4" t="s">
        <v>12</v>
      </c>
    </row>
    <row r="609" spans="1:1" x14ac:dyDescent="0.3">
      <c r="A609" s="4" t="s">
        <v>17</v>
      </c>
    </row>
    <row r="610" spans="1:1" x14ac:dyDescent="0.3">
      <c r="A610" s="4" t="s">
        <v>18</v>
      </c>
    </row>
    <row r="611" spans="1:1" x14ac:dyDescent="0.3">
      <c r="A611" s="4" t="s">
        <v>18</v>
      </c>
    </row>
    <row r="612" spans="1:1" x14ac:dyDescent="0.3">
      <c r="A612" s="4" t="s">
        <v>18</v>
      </c>
    </row>
    <row r="613" spans="1:1" x14ac:dyDescent="0.3">
      <c r="A613" s="4" t="s">
        <v>17</v>
      </c>
    </row>
    <row r="614" spans="1:1" x14ac:dyDescent="0.3">
      <c r="A614" s="4" t="s">
        <v>17</v>
      </c>
    </row>
    <row r="615" spans="1:1" x14ac:dyDescent="0.3">
      <c r="A615" s="4" t="s">
        <v>17</v>
      </c>
    </row>
    <row r="616" spans="1:1" x14ac:dyDescent="0.3">
      <c r="A616" s="4" t="s">
        <v>17</v>
      </c>
    </row>
    <row r="617" spans="1:1" x14ac:dyDescent="0.3">
      <c r="A617" s="4" t="s">
        <v>18</v>
      </c>
    </row>
    <row r="618" spans="1:1" x14ac:dyDescent="0.3">
      <c r="A618" s="4" t="s">
        <v>17</v>
      </c>
    </row>
    <row r="619" spans="1:1" x14ac:dyDescent="0.3">
      <c r="A619" s="4" t="s">
        <v>17</v>
      </c>
    </row>
    <row r="620" spans="1:1" x14ac:dyDescent="0.3">
      <c r="A620" s="4" t="s">
        <v>17</v>
      </c>
    </row>
    <row r="621" spans="1:1" x14ac:dyDescent="0.3">
      <c r="A621" s="4" t="s">
        <v>17</v>
      </c>
    </row>
  </sheetData>
  <sortState xmlns:xlrd2="http://schemas.microsoft.com/office/spreadsheetml/2017/richdata2" ref="C3:C7">
    <sortCondition ref="C3:C7"/>
  </sortState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compare</vt:lpstr>
      <vt:lpstr>ST_Data</vt:lpstr>
      <vt:lpstr>AOE_Data</vt:lpstr>
      <vt:lpstr>Cleave_Data</vt:lpstr>
      <vt:lpstr>calculations</vt:lpstr>
      <vt:lpstr>ilvl_list</vt:lpstr>
      <vt:lpstr>trinket_list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Steve T.</dc:creator>
  <cp:lastModifiedBy>Young, Steve T.</cp:lastModifiedBy>
  <dcterms:created xsi:type="dcterms:W3CDTF">2023-07-19T14:41:53Z</dcterms:created>
  <dcterms:modified xsi:type="dcterms:W3CDTF">2023-07-21T14:01:11Z</dcterms:modified>
</cp:coreProperties>
</file>