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417"/>
  <workbookPr/>
  <mc:AlternateContent xmlns:mc="http://schemas.openxmlformats.org/markup-compatibility/2006">
    <mc:Choice Requires="x15">
      <x15ac:absPath xmlns:x15ac="http://schemas.microsoft.com/office/spreadsheetml/2010/11/ac" url="/Volumes/ZACH'S FD/Fitness/Lifting /"/>
    </mc:Choice>
  </mc:AlternateContent>
  <bookViews>
    <workbookView xWindow="0" yWindow="460" windowWidth="22380" windowHeight="12840" activeTab="4"/>
  </bookViews>
  <sheets>
    <sheet name="General Overview" sheetId="1" r:id="rId1"/>
    <sheet name="Sets Per Week Summary" sheetId="2" r:id="rId2"/>
    <sheet name="Week 1" sheetId="3" r:id="rId3"/>
    <sheet name="Week 2" sheetId="4" r:id="rId4"/>
    <sheet name="Week 3" sheetId="5" r:id="rId5"/>
    <sheet name="Week 4" sheetId="6" r:id="rId6"/>
    <sheet name="Week 5" sheetId="7" r:id="rId7"/>
    <sheet name="Exercise Table" sheetId="8" r:id="rId8"/>
  </sheets>
  <calcPr calcId="150001" concurrentCalc="0"/>
  <pivotCaches>
    <pivotCache cacheId="6" r:id="rId9"/>
    <pivotCache cacheId="9" r:id="rId10"/>
    <pivotCache cacheId="12" r:id="rId11"/>
    <pivotCache cacheId="15" r:id="rId12"/>
  </pivotCaches>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4" l="1"/>
  <c r="F4" i="5"/>
  <c r="C44" i="7"/>
  <c r="F43" i="7"/>
  <c r="C43" i="7"/>
  <c r="B43" i="7" a="1"/>
  <c r="B43" i="7"/>
  <c r="F42" i="7"/>
  <c r="C42" i="7"/>
  <c r="B42" i="7" a="1"/>
  <c r="B42" i="7"/>
  <c r="F41" i="7"/>
  <c r="C41" i="7"/>
  <c r="B41" i="7" a="1"/>
  <c r="B41" i="7"/>
  <c r="C39" i="7"/>
  <c r="C38" i="7"/>
  <c r="B38" i="7" a="1"/>
  <c r="B38" i="7"/>
  <c r="F37" i="7"/>
  <c r="C37" i="7"/>
  <c r="B37" i="7" a="1"/>
  <c r="B37" i="7"/>
  <c r="F36" i="7"/>
  <c r="C36" i="7"/>
  <c r="B36" i="7" a="1"/>
  <c r="B36" i="7"/>
  <c r="F35" i="7"/>
  <c r="C35" i="7"/>
  <c r="B35" i="7" a="1"/>
  <c r="B35" i="7"/>
  <c r="F34" i="7"/>
  <c r="C34" i="7"/>
  <c r="B34" i="7" a="1"/>
  <c r="B34" i="7"/>
  <c r="F32" i="7"/>
  <c r="C32" i="7"/>
  <c r="B32" i="7" a="1"/>
  <c r="B32" i="7"/>
  <c r="F31" i="7"/>
  <c r="C31" i="7"/>
  <c r="B31" i="7" a="1"/>
  <c r="B31" i="7"/>
  <c r="F30" i="7"/>
  <c r="C30" i="7"/>
  <c r="B30" i="7" a="1"/>
  <c r="B30" i="7"/>
  <c r="F29" i="7"/>
  <c r="C29" i="7"/>
  <c r="B29" i="7" a="1"/>
  <c r="B29" i="7"/>
  <c r="C28" i="7"/>
  <c r="B28" i="7" a="1"/>
  <c r="B28" i="7"/>
  <c r="F27" i="7"/>
  <c r="C27" i="7"/>
  <c r="B27" i="7" a="1"/>
  <c r="B27" i="7"/>
  <c r="F25" i="7"/>
  <c r="C25" i="7"/>
  <c r="B25" i="7" a="1"/>
  <c r="B25" i="7"/>
  <c r="C24" i="7"/>
  <c r="B24" i="7" a="1"/>
  <c r="B24" i="7"/>
  <c r="F23" i="7"/>
  <c r="C23" i="7"/>
  <c r="B23" i="7" a="1"/>
  <c r="B23" i="7"/>
  <c r="F22" i="7"/>
  <c r="C22" i="7"/>
  <c r="B22" i="7" a="1"/>
  <c r="B22" i="7"/>
  <c r="F21" i="7"/>
  <c r="C21" i="7"/>
  <c r="B21" i="7" a="1"/>
  <c r="B21" i="7"/>
  <c r="F17" i="7"/>
  <c r="C17" i="7"/>
  <c r="B17" i="7" a="1"/>
  <c r="B17" i="7"/>
  <c r="F16" i="7"/>
  <c r="C16" i="7"/>
  <c r="B16" i="7" a="1"/>
  <c r="B16" i="7"/>
  <c r="F15" i="7"/>
  <c r="C15" i="7"/>
  <c r="B15" i="7" a="1"/>
  <c r="B15" i="7"/>
  <c r="F14" i="7"/>
  <c r="C14" i="7"/>
  <c r="B14" i="7" a="1"/>
  <c r="B14" i="7"/>
  <c r="F13" i="7"/>
  <c r="C13" i="7"/>
  <c r="B13" i="7" a="1"/>
  <c r="B13" i="7"/>
  <c r="F12" i="7"/>
  <c r="C12" i="7"/>
  <c r="B12" i="7" a="1"/>
  <c r="B12" i="7"/>
  <c r="F11" i="7"/>
  <c r="C11" i="7"/>
  <c r="B11" i="7" a="1"/>
  <c r="B11" i="7"/>
  <c r="F9" i="7"/>
  <c r="C9" i="7"/>
  <c r="B9" i="7" a="1"/>
  <c r="B9" i="7"/>
  <c r="F8" i="7"/>
  <c r="C8" i="7"/>
  <c r="B8" i="7" a="1"/>
  <c r="B8" i="7"/>
  <c r="F7" i="7"/>
  <c r="C7" i="7"/>
  <c r="B7" i="7" a="1"/>
  <c r="B7" i="7"/>
  <c r="F6" i="7"/>
  <c r="C6" i="7"/>
  <c r="B6" i="7" a="1"/>
  <c r="B6" i="7"/>
  <c r="F5" i="7"/>
  <c r="C5" i="7"/>
  <c r="B5" i="7" a="1"/>
  <c r="B5" i="7"/>
  <c r="C4" i="7"/>
  <c r="B4" i="7" a="1"/>
  <c r="B4" i="7"/>
  <c r="F3" i="7"/>
  <c r="C3" i="7"/>
  <c r="B3" i="7" a="1"/>
  <c r="B3" i="7"/>
  <c r="F2" i="7"/>
  <c r="C2" i="7"/>
  <c r="B2" i="7" a="1"/>
  <c r="B2" i="7"/>
  <c r="C44" i="6"/>
  <c r="B44" i="6" a="1"/>
  <c r="B44" i="6"/>
  <c r="C43" i="6"/>
  <c r="B43" i="6" a="1"/>
  <c r="B43" i="6"/>
  <c r="C42" i="6"/>
  <c r="B42" i="6" a="1"/>
  <c r="B42" i="6"/>
  <c r="C41" i="6"/>
  <c r="B41" i="6" a="1"/>
  <c r="B41" i="6"/>
  <c r="C39" i="6"/>
  <c r="B39" i="6" a="1"/>
  <c r="B39" i="6"/>
  <c r="C38" i="6"/>
  <c r="B38" i="6" a="1"/>
  <c r="B38" i="6"/>
  <c r="F37" i="6"/>
  <c r="C37" i="6"/>
  <c r="B37" i="6" a="1"/>
  <c r="B37" i="6"/>
  <c r="F36" i="6"/>
  <c r="C36" i="6"/>
  <c r="B36" i="6" a="1"/>
  <c r="B36" i="6"/>
  <c r="C35" i="6"/>
  <c r="B35" i="6" a="1"/>
  <c r="B35" i="6"/>
  <c r="C34" i="6"/>
  <c r="B34" i="6" a="1"/>
  <c r="B34" i="6"/>
  <c r="F32" i="6"/>
  <c r="C32" i="6"/>
  <c r="B32" i="6" a="1"/>
  <c r="B32" i="6"/>
  <c r="F31" i="6"/>
  <c r="C31" i="6"/>
  <c r="B31" i="6" a="1"/>
  <c r="B31" i="6"/>
  <c r="C30" i="6"/>
  <c r="B30" i="6" a="1"/>
  <c r="B30" i="6"/>
  <c r="C29" i="6"/>
  <c r="B29" i="6" a="1"/>
  <c r="B29" i="6"/>
  <c r="C28" i="6"/>
  <c r="B28" i="6" a="1"/>
  <c r="B28" i="6"/>
  <c r="C27" i="6"/>
  <c r="B27" i="6" a="1"/>
  <c r="B27" i="6"/>
  <c r="C25" i="6"/>
  <c r="B25" i="6" a="1"/>
  <c r="B25" i="6"/>
  <c r="C24" i="6"/>
  <c r="B24" i="6" a="1"/>
  <c r="B24" i="6"/>
  <c r="C23" i="6"/>
  <c r="B23" i="6" a="1"/>
  <c r="B23" i="6"/>
  <c r="C22" i="6"/>
  <c r="B22" i="6" a="1"/>
  <c r="B22" i="6"/>
  <c r="C21" i="6"/>
  <c r="B21" i="6" a="1"/>
  <c r="B21" i="6"/>
  <c r="C17" i="6"/>
  <c r="B17" i="6" a="1"/>
  <c r="B17" i="6"/>
  <c r="C16" i="6"/>
  <c r="B16" i="6" a="1"/>
  <c r="B16" i="6"/>
  <c r="F15" i="6"/>
  <c r="C15" i="6"/>
  <c r="B15" i="6" a="1"/>
  <c r="B15" i="6"/>
  <c r="F14" i="6"/>
  <c r="C14" i="6"/>
  <c r="B14" i="6" a="1"/>
  <c r="B14" i="6"/>
  <c r="C13" i="6"/>
  <c r="B13" i="6" a="1"/>
  <c r="B13" i="6"/>
  <c r="C12" i="6"/>
  <c r="B12" i="6" a="1"/>
  <c r="B12" i="6"/>
  <c r="C11" i="6"/>
  <c r="B11" i="6" a="1"/>
  <c r="B11" i="6"/>
  <c r="C9" i="6"/>
  <c r="B9" i="6" a="1"/>
  <c r="B9" i="6"/>
  <c r="C8" i="6"/>
  <c r="B8" i="6" a="1"/>
  <c r="B8" i="6"/>
  <c r="C7" i="6"/>
  <c r="B7" i="6" a="1"/>
  <c r="B7" i="6"/>
  <c r="C6" i="6"/>
  <c r="B6" i="6" a="1"/>
  <c r="B6" i="6"/>
  <c r="F5" i="6"/>
  <c r="C5" i="6"/>
  <c r="B5" i="6" a="1"/>
  <c r="B5" i="6"/>
  <c r="C4" i="6"/>
  <c r="B4" i="6" a="1"/>
  <c r="B4" i="6"/>
  <c r="C3" i="6"/>
  <c r="B3" i="6" a="1"/>
  <c r="B3" i="6"/>
  <c r="C2" i="6"/>
  <c r="B2" i="6" a="1"/>
  <c r="B2" i="6"/>
  <c r="C44" i="5"/>
  <c r="B44" i="5" a="1"/>
  <c r="B44" i="5"/>
  <c r="C43" i="5"/>
  <c r="B43" i="5" a="1"/>
  <c r="B43" i="5"/>
  <c r="C42" i="5"/>
  <c r="B42" i="5" a="1"/>
  <c r="B42" i="5"/>
  <c r="C41" i="5"/>
  <c r="B41" i="5" a="1"/>
  <c r="B41" i="5"/>
  <c r="C39" i="5"/>
  <c r="B39" i="5" a="1"/>
  <c r="B39" i="5"/>
  <c r="C38" i="5"/>
  <c r="B38" i="5" a="1"/>
  <c r="B38" i="5"/>
  <c r="F37" i="5"/>
  <c r="C37" i="5"/>
  <c r="B37" i="5" a="1"/>
  <c r="B37" i="5"/>
  <c r="F36" i="5"/>
  <c r="C36" i="5"/>
  <c r="B36" i="5" a="1"/>
  <c r="B36" i="5"/>
  <c r="C35" i="5"/>
  <c r="B35" i="5" a="1"/>
  <c r="B35" i="5"/>
  <c r="C34" i="5"/>
  <c r="B34" i="5" a="1"/>
  <c r="B34" i="5"/>
  <c r="F32" i="5"/>
  <c r="C32" i="5"/>
  <c r="B32" i="5" a="1"/>
  <c r="B32" i="5"/>
  <c r="F31" i="5"/>
  <c r="C31" i="5"/>
  <c r="B31" i="5" a="1"/>
  <c r="B31" i="5"/>
  <c r="C30" i="5"/>
  <c r="B30" i="5" a="1"/>
  <c r="B30" i="5"/>
  <c r="C29" i="5"/>
  <c r="B29" i="5" a="1"/>
  <c r="B29" i="5"/>
  <c r="C28" i="5"/>
  <c r="B28" i="5" a="1"/>
  <c r="B28" i="5"/>
  <c r="C27" i="5"/>
  <c r="B27" i="5" a="1"/>
  <c r="B27" i="5"/>
  <c r="C25" i="5"/>
  <c r="B25" i="5" a="1"/>
  <c r="B25" i="5"/>
  <c r="C24" i="5"/>
  <c r="B24" i="5" a="1"/>
  <c r="B24" i="5"/>
  <c r="C23" i="5"/>
  <c r="B23" i="5" a="1"/>
  <c r="B23" i="5"/>
  <c r="C22" i="5"/>
  <c r="B22" i="5" a="1"/>
  <c r="B22" i="5"/>
  <c r="C21" i="5"/>
  <c r="B21" i="5" a="1"/>
  <c r="B21" i="5"/>
  <c r="C17" i="5"/>
  <c r="B17" i="5" a="1"/>
  <c r="B17" i="5"/>
  <c r="C16" i="5"/>
  <c r="B16" i="5" a="1"/>
  <c r="B16" i="5"/>
  <c r="F15" i="5"/>
  <c r="C15" i="5"/>
  <c r="B15" i="5" a="1"/>
  <c r="B15" i="5"/>
  <c r="F14" i="5"/>
  <c r="C14" i="5"/>
  <c r="B14" i="5" a="1"/>
  <c r="B14" i="5"/>
  <c r="C13" i="5"/>
  <c r="B13" i="5" a="1"/>
  <c r="B13" i="5"/>
  <c r="F12" i="4"/>
  <c r="F12" i="5"/>
  <c r="F12" i="6"/>
  <c r="C12" i="5"/>
  <c r="B12" i="5" a="1"/>
  <c r="B12" i="5"/>
  <c r="C11" i="5"/>
  <c r="B11" i="5" a="1"/>
  <c r="B11" i="5"/>
  <c r="C9" i="5"/>
  <c r="B9" i="5" a="1"/>
  <c r="B9" i="5"/>
  <c r="C8" i="5"/>
  <c r="B8" i="5" a="1"/>
  <c r="B8" i="5"/>
  <c r="F7" i="4"/>
  <c r="F7" i="5"/>
  <c r="F7" i="6"/>
  <c r="C7" i="5"/>
  <c r="B7" i="5" a="1"/>
  <c r="B7" i="5"/>
  <c r="C6" i="5"/>
  <c r="B6" i="5" a="1"/>
  <c r="B6" i="5"/>
  <c r="F5" i="5"/>
  <c r="C5" i="5"/>
  <c r="B5" i="5" a="1"/>
  <c r="B5" i="5"/>
  <c r="C4" i="5"/>
  <c r="B4" i="5" a="1"/>
  <c r="B4" i="5"/>
  <c r="F3" i="4"/>
  <c r="F3" i="5"/>
  <c r="F3" i="6"/>
  <c r="C3" i="5"/>
  <c r="B3" i="5" a="1"/>
  <c r="B3" i="5"/>
  <c r="C2" i="5"/>
  <c r="B2" i="5" a="1"/>
  <c r="B2" i="5"/>
  <c r="F44" i="4"/>
  <c r="F44" i="5"/>
  <c r="F44" i="6"/>
  <c r="C44" i="4"/>
  <c r="B44" i="4" a="1"/>
  <c r="B44" i="4"/>
  <c r="F43" i="4"/>
  <c r="F43" i="5"/>
  <c r="F43" i="6"/>
  <c r="C43" i="4"/>
  <c r="B43" i="4" a="1"/>
  <c r="B43" i="4"/>
  <c r="F42" i="4"/>
  <c r="F42" i="5"/>
  <c r="F42" i="6"/>
  <c r="C42" i="4"/>
  <c r="B42" i="4" a="1"/>
  <c r="B42" i="4"/>
  <c r="F41" i="4"/>
  <c r="F41" i="5"/>
  <c r="F41" i="6"/>
  <c r="C41" i="4"/>
  <c r="B41" i="4" a="1"/>
  <c r="B41" i="4"/>
  <c r="C39" i="4"/>
  <c r="B39" i="4" a="1"/>
  <c r="B39" i="4"/>
  <c r="C38" i="4"/>
  <c r="B38" i="4" a="1"/>
  <c r="B38" i="4"/>
  <c r="C37" i="4"/>
  <c r="B37" i="4" a="1"/>
  <c r="B37" i="4"/>
  <c r="C36" i="4"/>
  <c r="B36" i="4" a="1"/>
  <c r="B36" i="4"/>
  <c r="F35" i="4"/>
  <c r="F35" i="5"/>
  <c r="F35" i="6"/>
  <c r="C35" i="4"/>
  <c r="B35" i="4" a="1"/>
  <c r="B35" i="4"/>
  <c r="F34" i="4"/>
  <c r="F34" i="5"/>
  <c r="F34" i="6"/>
  <c r="C34" i="4"/>
  <c r="B34" i="4" a="1"/>
  <c r="B34" i="4"/>
  <c r="C32" i="4"/>
  <c r="B32" i="4" a="1"/>
  <c r="B32" i="4"/>
  <c r="C31" i="4"/>
  <c r="B31" i="4" a="1"/>
  <c r="B31" i="4"/>
  <c r="F30" i="4"/>
  <c r="F30" i="5"/>
  <c r="F30" i="6"/>
  <c r="C30" i="4"/>
  <c r="B30" i="4" a="1"/>
  <c r="B30" i="4"/>
  <c r="F29" i="4"/>
  <c r="F29" i="5"/>
  <c r="F29" i="6"/>
  <c r="C29" i="4"/>
  <c r="B29" i="4" a="1"/>
  <c r="B29" i="4"/>
  <c r="C28" i="4"/>
  <c r="B28" i="4" a="1"/>
  <c r="B28" i="4"/>
  <c r="F27" i="4"/>
  <c r="F27" i="5"/>
  <c r="F27" i="6"/>
  <c r="C27" i="4"/>
  <c r="B27" i="4" a="1"/>
  <c r="B27" i="4"/>
  <c r="F25" i="4"/>
  <c r="F25" i="5"/>
  <c r="F25" i="6"/>
  <c r="C25" i="4"/>
  <c r="B25" i="4" a="1"/>
  <c r="B25" i="4"/>
  <c r="C24" i="4"/>
  <c r="B24" i="4" a="1"/>
  <c r="B24" i="4"/>
  <c r="F23" i="4"/>
  <c r="F23" i="5"/>
  <c r="F23" i="6"/>
  <c r="C23" i="4"/>
  <c r="B23" i="4" a="1"/>
  <c r="B23" i="4"/>
  <c r="F22" i="4"/>
  <c r="F22" i="5"/>
  <c r="F22" i="6"/>
  <c r="C22" i="4"/>
  <c r="B22" i="4" a="1"/>
  <c r="B22" i="4"/>
  <c r="F21" i="4"/>
  <c r="F21" i="5"/>
  <c r="F21" i="6"/>
  <c r="C21" i="4"/>
  <c r="B21" i="4" a="1"/>
  <c r="B21" i="4"/>
  <c r="F17" i="4"/>
  <c r="F17" i="5"/>
  <c r="F17" i="6"/>
  <c r="C17" i="4"/>
  <c r="B17" i="4" a="1"/>
  <c r="B17" i="4"/>
  <c r="F16" i="4"/>
  <c r="F16" i="5"/>
  <c r="F16" i="6"/>
  <c r="C16" i="4"/>
  <c r="B16" i="4" a="1"/>
  <c r="B16" i="4"/>
  <c r="C15" i="4"/>
  <c r="B15" i="4" a="1"/>
  <c r="B15" i="4"/>
  <c r="C14" i="4"/>
  <c r="B14" i="4" a="1"/>
  <c r="B14" i="4"/>
  <c r="F13" i="4"/>
  <c r="F13" i="5"/>
  <c r="F13" i="6"/>
  <c r="C13" i="4"/>
  <c r="B13" i="4" a="1"/>
  <c r="B13" i="4"/>
  <c r="C12" i="4"/>
  <c r="B12" i="4" a="1"/>
  <c r="B12" i="4"/>
  <c r="F11" i="4"/>
  <c r="F11" i="5"/>
  <c r="F11" i="6"/>
  <c r="C11" i="4"/>
  <c r="B11" i="4" a="1"/>
  <c r="B11" i="4"/>
  <c r="F9" i="4"/>
  <c r="F9" i="5"/>
  <c r="F9" i="6"/>
  <c r="C9" i="4"/>
  <c r="B9" i="4" a="1"/>
  <c r="B9" i="4"/>
  <c r="F8" i="4"/>
  <c r="F8" i="5"/>
  <c r="F8" i="6"/>
  <c r="C8" i="4"/>
  <c r="B8" i="4" a="1"/>
  <c r="B8" i="4"/>
  <c r="C7" i="4"/>
  <c r="B7" i="4" a="1"/>
  <c r="B7" i="4"/>
  <c r="F6" i="4"/>
  <c r="F6" i="5"/>
  <c r="F6" i="6"/>
  <c r="C6" i="4"/>
  <c r="B6" i="4" a="1"/>
  <c r="B6" i="4"/>
  <c r="C5" i="4"/>
  <c r="B5" i="4" a="1"/>
  <c r="B5" i="4"/>
  <c r="F4" i="6"/>
  <c r="C4" i="4"/>
  <c r="B4" i="4" a="1"/>
  <c r="B4" i="4"/>
  <c r="C3" i="4"/>
  <c r="B3" i="4" a="1"/>
  <c r="B3" i="4"/>
  <c r="F2" i="4"/>
  <c r="F2" i="5"/>
  <c r="F2" i="6"/>
  <c r="C2" i="4"/>
  <c r="B2" i="4" a="1"/>
  <c r="B2" i="4"/>
  <c r="C47" i="3"/>
  <c r="B47" i="3" a="1"/>
  <c r="B47" i="3"/>
  <c r="C46" i="3"/>
  <c r="B46" i="3" a="1"/>
  <c r="B46" i="3"/>
  <c r="C45" i="3"/>
  <c r="B45" i="3" a="1"/>
  <c r="B45" i="3"/>
  <c r="C44" i="3"/>
  <c r="B44" i="3" a="1"/>
  <c r="B44" i="3"/>
  <c r="C42" i="3"/>
  <c r="B42" i="3" a="1"/>
  <c r="B42" i="3"/>
  <c r="C41" i="3"/>
  <c r="B41" i="3" a="1"/>
  <c r="B41" i="3"/>
  <c r="C40" i="3"/>
  <c r="B40" i="3" a="1"/>
  <c r="B40" i="3"/>
  <c r="C39" i="3"/>
  <c r="B39" i="3" a="1"/>
  <c r="B39" i="3"/>
  <c r="C38" i="3"/>
  <c r="B38" i="3" a="1"/>
  <c r="B38" i="3"/>
  <c r="C37" i="3"/>
  <c r="B37" i="3" a="1"/>
  <c r="B37" i="3"/>
  <c r="C35" i="3"/>
  <c r="B35" i="3" a="1"/>
  <c r="B35" i="3"/>
  <c r="C34" i="3"/>
  <c r="B34" i="3" a="1"/>
  <c r="B34" i="3"/>
  <c r="C33" i="3"/>
  <c r="B33" i="3" a="1"/>
  <c r="B33" i="3"/>
  <c r="C32" i="3"/>
  <c r="B32" i="3" a="1"/>
  <c r="B32" i="3"/>
  <c r="C31" i="3"/>
  <c r="B31" i="3" a="1"/>
  <c r="B31" i="3"/>
  <c r="C30" i="3"/>
  <c r="B30" i="3" a="1"/>
  <c r="B30" i="3"/>
  <c r="C28" i="3"/>
  <c r="B28" i="3" a="1"/>
  <c r="B28" i="3"/>
  <c r="C27" i="3"/>
  <c r="B27" i="3" a="1"/>
  <c r="B27" i="3"/>
  <c r="C26" i="3"/>
  <c r="B26" i="3" a="1"/>
  <c r="B26" i="3"/>
  <c r="C25" i="3"/>
  <c r="B25" i="3" a="1"/>
  <c r="B25" i="3"/>
  <c r="C24" i="3"/>
  <c r="B24" i="3" a="1"/>
  <c r="B24" i="3"/>
  <c r="C20" i="3"/>
  <c r="B20" i="3" a="1"/>
  <c r="B20" i="3"/>
  <c r="C19" i="3"/>
  <c r="B19" i="3" a="1"/>
  <c r="B19" i="3"/>
  <c r="C18" i="3"/>
  <c r="B18" i="3" a="1"/>
  <c r="B18" i="3"/>
  <c r="C17" i="3"/>
  <c r="B17" i="3" a="1"/>
  <c r="B17" i="3"/>
  <c r="C16" i="3"/>
  <c r="B16" i="3" a="1"/>
  <c r="B16" i="3"/>
  <c r="C15" i="3"/>
  <c r="B15" i="3" a="1"/>
  <c r="B15" i="3"/>
  <c r="C14" i="3"/>
  <c r="B14" i="3" a="1"/>
  <c r="B14" i="3"/>
  <c r="C12" i="3"/>
  <c r="B12" i="3" a="1"/>
  <c r="B12" i="3"/>
  <c r="J11" i="3"/>
  <c r="J15" i="3"/>
  <c r="C11" i="3"/>
  <c r="B11" i="3" a="1"/>
  <c r="B11" i="3"/>
  <c r="C10" i="3"/>
  <c r="B10" i="3" a="1"/>
  <c r="B10" i="3"/>
  <c r="C9" i="3"/>
  <c r="B9" i="3" a="1"/>
  <c r="B9" i="3"/>
  <c r="C8" i="3"/>
  <c r="B8" i="3" a="1"/>
  <c r="B8" i="3"/>
  <c r="C7" i="3"/>
  <c r="B7" i="3" a="1"/>
  <c r="B7" i="3"/>
  <c r="C6" i="3"/>
  <c r="B6" i="3" a="1"/>
  <c r="B6" i="3"/>
  <c r="C5" i="3"/>
  <c r="B5" i="3" a="1"/>
  <c r="B5" i="3"/>
  <c r="B2" i="1"/>
  <c r="J17" i="3"/>
  <c r="J16" i="3"/>
  <c r="J25" i="3"/>
  <c r="J21" i="3"/>
  <c r="J24" i="3"/>
  <c r="J20" i="3"/>
  <c r="J22" i="3"/>
  <c r="J19" i="3"/>
  <c r="J23" i="3"/>
  <c r="J14" i="3"/>
  <c r="J18" i="3"/>
</calcChain>
</file>

<file path=xl/comments1.xml><?xml version="1.0" encoding="utf-8"?>
<comments xmlns="http://schemas.openxmlformats.org/spreadsheetml/2006/main">
  <authors>
    <author/>
  </authors>
  <commentList>
    <comment ref="J9" authorId="0">
      <text>
        <r>
          <rPr>
            <sz val="10"/>
            <color rgb="FF000000"/>
            <rFont val="Arial"/>
          </rPr>
          <t>2.5 = kg
5 = lb</t>
        </r>
      </text>
    </comment>
  </commentList>
</comments>
</file>

<file path=xl/sharedStrings.xml><?xml version="1.0" encoding="utf-8"?>
<sst xmlns="http://schemas.openxmlformats.org/spreadsheetml/2006/main" count="521" uniqueCount="186">
  <si>
    <t>Instructions</t>
  </si>
  <si>
    <t>Adjust weights on "Week 1" tab</t>
  </si>
  <si>
    <t>It's recommended that you track RPE or RIR for each exercise for review at the end of the mesocycle to help test performance improvements</t>
  </si>
  <si>
    <t>Exercises and progressions are from suggested workouts in articles on "Sets per Week Summary" tab</t>
  </si>
  <si>
    <t>Six days a week, with 5th week deload</t>
  </si>
  <si>
    <t>"Exercise Table" weights directly pulled from article suggestions</t>
  </si>
  <si>
    <t>If you want to change an exercise, do so on the "General Overview" tab. Note that the sets and reps will NOT update - that will need to be done manually if necessary.</t>
  </si>
  <si>
    <t>Day 1</t>
  </si>
  <si>
    <t>Day 2</t>
  </si>
  <si>
    <t>Day 3
Rest</t>
  </si>
  <si>
    <t>Day 4</t>
  </si>
  <si>
    <t>Chest</t>
  </si>
  <si>
    <t>Barbell Bench Press</t>
  </si>
  <si>
    <t>Quads</t>
  </si>
  <si>
    <t>High Bar Squats</t>
  </si>
  <si>
    <t>Glutes</t>
  </si>
  <si>
    <t>Sumo Deficit Deadlift</t>
  </si>
  <si>
    <t>Front Delts</t>
  </si>
  <si>
    <t>Barbell Standing Press</t>
  </si>
  <si>
    <t>Leg Press</t>
  </si>
  <si>
    <t>Hamstrings</t>
  </si>
  <si>
    <t>SL Deadlift</t>
  </si>
  <si>
    <t>Triceps</t>
  </si>
  <si>
    <t>Weighted Dips</t>
  </si>
  <si>
    <t>Calves</t>
  </si>
  <si>
    <t>Calves on Leg Press</t>
  </si>
  <si>
    <t>Back</t>
  </si>
  <si>
    <t>Barbell Bent Row</t>
  </si>
  <si>
    <t>Cable Flies</t>
  </si>
  <si>
    <t>Seated Dumbbell Overhead Press</t>
  </si>
  <si>
    <t>Pullups</t>
  </si>
  <si>
    <t>Traps</t>
  </si>
  <si>
    <t>Barbell Shrug</t>
  </si>
  <si>
    <t>Dumbbell Bent Shrug</t>
  </si>
  <si>
    <t>Abs</t>
  </si>
  <si>
    <t>Machine Crunches2</t>
  </si>
  <si>
    <t>Real/Side Delts</t>
  </si>
  <si>
    <t>Barbell Upright Row1</t>
  </si>
  <si>
    <t>Read/Side Delts</t>
  </si>
  <si>
    <t>Barbell Upright Row2</t>
  </si>
  <si>
    <t>Biceps</t>
  </si>
  <si>
    <t>EZ Bar Curls1</t>
  </si>
  <si>
    <t>EZ Bar Curls2</t>
  </si>
  <si>
    <t>Machine Crunches1</t>
  </si>
  <si>
    <t>Day 5</t>
  </si>
  <si>
    <t>Day 6</t>
  </si>
  <si>
    <t>Day 7</t>
  </si>
  <si>
    <t>Incline Close Grip Bench</t>
  </si>
  <si>
    <t>Smith Machine Feet Forward Squats</t>
  </si>
  <si>
    <t>Weighted Pullups</t>
  </si>
  <si>
    <t>Wide Grip Pushup</t>
  </si>
  <si>
    <t>Smith Machine Calves</t>
  </si>
  <si>
    <t>Cable Rows</t>
  </si>
  <si>
    <t>Overhead EZ Extension SS</t>
  </si>
  <si>
    <t>Rear/Side Delts</t>
  </si>
  <si>
    <t>Dumbbell Rear Lateral Raise SS</t>
  </si>
  <si>
    <t>Lying Leg Curls</t>
  </si>
  <si>
    <t>Incline Close Grip Bench SS</t>
  </si>
  <si>
    <t>Dumbbell Upright Row SS</t>
  </si>
  <si>
    <t>Glute Bridge</t>
  </si>
  <si>
    <t>Dumbbell Side Laterals</t>
  </si>
  <si>
    <t>Dumbbell Occlusion Curls</t>
  </si>
  <si>
    <t>Dumbbell Curls</t>
  </si>
  <si>
    <t>Hanging Knee Raises</t>
  </si>
  <si>
    <t>Week 1</t>
  </si>
  <si>
    <t>Week 2</t>
  </si>
  <si>
    <t>Week 3</t>
  </si>
  <si>
    <t>Week 4</t>
  </si>
  <si>
    <t>Week 5</t>
  </si>
  <si>
    <t>Muscle Group</t>
  </si>
  <si>
    <t xml:space="preserve">SUM of </t>
  </si>
  <si>
    <t>SUM of Sets</t>
  </si>
  <si>
    <t>Grand Total</t>
  </si>
  <si>
    <t>Use calculator to the right if you need help choosing a starting weight --&gt;</t>
  </si>
  <si>
    <t>Recommendations from Mike Israetel's Training Landmarks Series</t>
  </si>
  <si>
    <t>Body Part</t>
  </si>
  <si>
    <t>MV</t>
  </si>
  <si>
    <t>MEV</t>
  </si>
  <si>
    <t>MAV</t>
  </si>
  <si>
    <t>MRV</t>
  </si>
  <si>
    <t>Frequency</t>
  </si>
  <si>
    <t>Loading</t>
  </si>
  <si>
    <t>Article</t>
  </si>
  <si>
    <t>16-20</t>
  </si>
  <si>
    <t>25+</t>
  </si>
  <si>
    <t>3-5x</t>
  </si>
  <si>
    <t>8-20 reps</t>
  </si>
  <si>
    <t>https://renaissanceperiodization.com/expert-advice/ab-training</t>
  </si>
  <si>
    <t>14-22</t>
  </si>
  <si>
    <t>2-4x</t>
  </si>
  <si>
    <t>6-20 reps</t>
  </si>
  <si>
    <t>https://renaissanceperiodization.com/expert-advice/back-training-tips-hypertrophy</t>
  </si>
  <si>
    <t>14-20</t>
  </si>
  <si>
    <t>26+</t>
  </si>
  <si>
    <t>2-6x</t>
  </si>
  <si>
    <t>8-15 reps</t>
  </si>
  <si>
    <t>https://renaissanceperiodization.com/expert-advice/bicep-training-tips-hypertrophy</t>
  </si>
  <si>
    <t>18+</t>
  </si>
  <si>
    <t>6-15 reps (pressing) 10-20 (extension)</t>
  </si>
  <si>
    <t>https://renaissanceperiodization.com/expert-advice/triceps-hypertrophy-training-tips</t>
  </si>
  <si>
    <t>20+</t>
  </si>
  <si>
    <t>60-70% 1RM</t>
  </si>
  <si>
    <t>https://renaissanceperiodization.com/expert-advice/calves-training-tips-hypertrophy</t>
  </si>
  <si>
    <t>22+</t>
  </si>
  <si>
    <t>1.5 - 3x</t>
  </si>
  <si>
    <t>8-12 reps</t>
  </si>
  <si>
    <t>https://renaissanceperiodization.com/expert-advice/chest-training-tips-hypertrophy</t>
  </si>
  <si>
    <t>12+</t>
  </si>
  <si>
    <t>1-2x</t>
  </si>
  <si>
    <t>6-10 reps</t>
  </si>
  <si>
    <t>https://renaissanceperiodization.com/expert-advice/front-delt-training-tips-hypertrophy</t>
  </si>
  <si>
    <t>16+</t>
  </si>
  <si>
    <t>2-3x</t>
  </si>
  <si>
    <t>https://renaissanceperiodization.com/expert-advice/glute-training-tips-hypertrophy</t>
  </si>
  <si>
    <t>Hamstring</t>
  </si>
  <si>
    <t>70-85% 1RM</t>
  </si>
  <si>
    <t>https://renaissanceperiodization.com/expert-advice/hamstring-training-tips-hyprtrophy</t>
  </si>
  <si>
    <t>Quad</t>
  </si>
  <si>
    <t>1.5-3x</t>
  </si>
  <si>
    <t>https://renaissanceperiodization.com/expert-advice/quad-training-tips-hypertrophy</t>
  </si>
  <si>
    <t>Rear/Side Delt</t>
  </si>
  <si>
    <t>16-22</t>
  </si>
  <si>
    <t>10-12 reps</t>
  </si>
  <si>
    <t>https://renaissanceperiodization.com/expert-advice/rearside-delt-tips-hypertrophy</t>
  </si>
  <si>
    <t>10-20 reps</t>
  </si>
  <si>
    <t>https://renaissanceperiodization.com/expert-advice/trap-training-tips-hypertrophy</t>
  </si>
  <si>
    <t>https://renaissanceperiodization.com/training-volume-landmarks-muscle-growth/</t>
  </si>
  <si>
    <t>Edit These Cells</t>
  </si>
  <si>
    <t>Day</t>
  </si>
  <si>
    <t>Exercise</t>
  </si>
  <si>
    <t>Sets</t>
  </si>
  <si>
    <t>Reps</t>
  </si>
  <si>
    <t>Weight</t>
  </si>
  <si>
    <t>RPE/RIR</t>
  </si>
  <si>
    <t>Notes</t>
  </si>
  <si>
    <t>Recommended Weight  by Rep Range</t>
  </si>
  <si>
    <t>Input</t>
  </si>
  <si>
    <t>Rounding</t>
  </si>
  <si>
    <t>1RM Multiplier</t>
  </si>
  <si>
    <t>Estimated 1RM</t>
  </si>
  <si>
    <t>Dampen</t>
  </si>
  <si>
    <t>Recommended Weight</t>
  </si>
  <si>
    <t>Rest/Conditioning</t>
  </si>
  <si>
    <t>AFAP</t>
  </si>
  <si>
    <t>Body</t>
  </si>
  <si>
    <t>Do the prescribed reps in the fewest number of sets possible. Write in the number of sets you did in the highlighted cell.</t>
  </si>
  <si>
    <t>If you're unsure what weight to start with on the exercises to the left, plug in your latest weight lifted for that exercise and the number of reps. Then use the weight next to the programmed rep range for that exercise.
e.g. If you benched 200 pounds for 5 reps, your recommended starting weight would be 170, since that is the number next to the "8" rep range, which is what is prescribed for the bench press in week 1.
The "dampen" percentage is the % of your "true" rep max for the given weight. This is done so that you have some room to progress over the next 5 weeks. You can adjust this as you see fit. This is similar in effect to the idea of the "training max" used in GZCL or 5/3/1 programming.
Remember: this is a hypertrophy program, not a strength program. You should never be missing reps unless you're doing a set to failure. :)</t>
  </si>
  <si>
    <t>30 Seconds Rest. Do the prescribed reps in the fewest number of sets possible. Write in the number of sets you did in the highlighted cell.</t>
  </si>
  <si>
    <t>AMAP</t>
  </si>
  <si>
    <t>No Rush. Do the prescribed reps in the fewest number of sets possible. Write in the number of sets you did in the highlighted cell.</t>
  </si>
  <si>
    <t>The weights shown below are from the examples listed in Dr. Mike Israetel's Hypertrophy Guide. They are provided for illustrative purposes only. Use the 1RM inputs tab for your own program.</t>
  </si>
  <si>
    <t>BP</t>
  </si>
  <si>
    <t>Day in Cycle</t>
  </si>
  <si>
    <t>Days since Last Day</t>
  </si>
  <si>
    <t>Suggested Progression</t>
  </si>
  <si>
    <t>A</t>
  </si>
  <si>
    <t>Add 5 lbs weekly, add sets weekly</t>
  </si>
  <si>
    <t>Add 5 lbs every 2 weeks, add sets weekly</t>
  </si>
  <si>
    <t>B</t>
  </si>
  <si>
    <t>Add 5 lbs weekly, add sets after week 2</t>
  </si>
  <si>
    <t>C</t>
  </si>
  <si>
    <t>Add 10 lbs weekly, add sets after week 2</t>
  </si>
  <si>
    <t>D</t>
  </si>
  <si>
    <t>Add 5 lbs every 2 weeks, add sets after week 2</t>
  </si>
  <si>
    <t>E</t>
  </si>
  <si>
    <t>Add 10 lbs weekly, add sets every 2 weeks</t>
  </si>
  <si>
    <t>Add 10 lbs weekly, add sets weekly</t>
  </si>
  <si>
    <t>Add 10 lbs weekly</t>
  </si>
  <si>
    <t>F</t>
  </si>
  <si>
    <t>Add 10 total reps weekly</t>
  </si>
  <si>
    <t>G</t>
  </si>
  <si>
    <t>H</t>
  </si>
  <si>
    <t>I</t>
  </si>
  <si>
    <t>Add 5 total reps weekly</t>
  </si>
  <si>
    <t>Add 2.5 lbs weekly, add sets weekly</t>
  </si>
  <si>
    <t>J</t>
  </si>
  <si>
    <t>Add 5 lbs every week, add sets after week 2</t>
  </si>
  <si>
    <t>Add 5 lbs every 2 weeks, 2x10 - 2x12 - 3x10 - 3x12</t>
  </si>
  <si>
    <t>K</t>
  </si>
  <si>
    <t>Add 5 lbs weekly, add set on week 2</t>
  </si>
  <si>
    <t>Add 5 lbs weekly, add sets every 2 weeks</t>
  </si>
  <si>
    <t>L</t>
  </si>
  <si>
    <t>(blank)</t>
  </si>
  <si>
    <t>Hip Thrusts</t>
  </si>
  <si>
    <t>#N/A</t>
  </si>
  <si>
    <t>Pendlay Row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</si>
</sst>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3" x14ac:knownFonts="1">
    <font>
      <sz val="10"/>
      <color rgb="FF000000"/>
      <name val="Arial"/>
    </font>
    <font>
      <b/>
      <sz val="11"/>
      <color theme="1"/>
      <name val="Arial"/>
    </font>
    <font>
      <b/>
      <sz val="14"/>
      <color theme="1"/>
      <name val="Arial"/>
    </font>
    <font>
      <sz val="10"/>
      <color theme="1"/>
      <name val="Arial"/>
    </font>
    <font>
      <u/>
      <sz val="12"/>
      <color rgb="FF0000FF"/>
      <name val="Arial"/>
    </font>
    <font>
      <sz val="12"/>
      <color theme="1"/>
      <name val="Arial"/>
    </font>
    <font>
      <sz val="10"/>
      <name val="Arial"/>
    </font>
    <font>
      <i/>
      <sz val="10"/>
      <color theme="1"/>
      <name val="Arial"/>
    </font>
    <font>
      <b/>
      <sz val="10"/>
      <color theme="1"/>
      <name val="Arial"/>
    </font>
    <font>
      <sz val="18"/>
      <color theme="1"/>
      <name val="Arial"/>
    </font>
    <font>
      <u/>
      <sz val="10"/>
      <color rgb="FF0000FF"/>
      <name val="Arial"/>
    </font>
    <font>
      <b/>
      <sz val="18"/>
      <color theme="1"/>
      <name val="Arial"/>
    </font>
    <font>
      <sz val="11"/>
      <color theme="1"/>
      <name val="Arial"/>
    </font>
  </fonts>
  <fills count="8">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D9D9D9"/>
        <bgColor rgb="FFD9D9D9"/>
      </patternFill>
    </fill>
    <fill>
      <patternFill patternType="solid">
        <fgColor rgb="FFB7B7B7"/>
        <bgColor rgb="FFB7B7B7"/>
      </patternFill>
    </fill>
    <fill>
      <patternFill patternType="solid">
        <fgColor rgb="FFFFFF00"/>
        <bgColor rgb="FFFFFF00"/>
      </patternFill>
    </fill>
  </fills>
  <borders count="2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8">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7" fillId="0" borderId="4" xfId="0" applyFont="1" applyBorder="1" applyAlignment="1"/>
    <xf numFmtId="0" fontId="3" fillId="0" borderId="5" xfId="0" applyFont="1" applyBorder="1" applyAlignment="1"/>
    <xf numFmtId="0" fontId="7" fillId="0" borderId="7" xfId="0" applyFont="1" applyBorder="1" applyAlignment="1"/>
    <xf numFmtId="0" fontId="3" fillId="0" borderId="8" xfId="0" applyFont="1" applyBorder="1" applyAlignment="1"/>
    <xf numFmtId="0" fontId="7" fillId="0" borderId="9" xfId="0" applyFont="1" applyBorder="1"/>
    <xf numFmtId="0" fontId="3" fillId="0" borderId="10" xfId="0" applyFont="1" applyBorder="1"/>
    <xf numFmtId="0" fontId="1" fillId="0" borderId="0" xfId="0" applyFont="1" applyAlignment="1">
      <alignment horizontal="center"/>
    </xf>
    <xf numFmtId="0" fontId="7" fillId="0" borderId="4" xfId="0" applyFont="1" applyBorder="1" applyAlignment="1"/>
    <xf numFmtId="0" fontId="3" fillId="0" borderId="0" xfId="0" applyFont="1" applyAlignment="1"/>
    <xf numFmtId="0" fontId="7" fillId="0" borderId="7" xfId="0" applyFont="1" applyBorder="1" applyAlignment="1"/>
    <xf numFmtId="0" fontId="3" fillId="0" borderId="7" xfId="0" applyFont="1" applyBorder="1" applyAlignment="1"/>
    <xf numFmtId="0" fontId="7" fillId="0" borderId="8" xfId="0" applyFont="1" applyBorder="1" applyAlignment="1"/>
    <xf numFmtId="0" fontId="7" fillId="0" borderId="8" xfId="0" applyFont="1" applyBorder="1" applyAlignment="1"/>
    <xf numFmtId="0" fontId="7" fillId="0" borderId="9" xfId="0" applyFont="1" applyBorder="1" applyAlignment="1"/>
    <xf numFmtId="0" fontId="3" fillId="0" borderId="10" xfId="0" applyFont="1" applyBorder="1" applyAlignment="1"/>
    <xf numFmtId="0" fontId="3" fillId="0" borderId="9" xfId="0" applyFont="1" applyBorder="1"/>
    <xf numFmtId="0" fontId="7" fillId="0" borderId="10" xfId="0" applyFont="1" applyBorder="1"/>
    <xf numFmtId="0" fontId="8" fillId="0" borderId="0" xfId="0" applyFont="1" applyAlignment="1"/>
    <xf numFmtId="0" fontId="3" fillId="0" borderId="0" xfId="0" applyFont="1" applyAlignment="1"/>
    <xf numFmtId="0" fontId="8" fillId="0" borderId="0" xfId="0" applyFont="1" applyAlignment="1">
      <alignment horizontal="center"/>
    </xf>
    <xf numFmtId="0" fontId="3" fillId="0" borderId="0" xfId="0" applyFont="1"/>
    <xf numFmtId="0" fontId="9" fillId="0" borderId="0" xfId="0" applyFont="1" applyAlignment="1"/>
    <xf numFmtId="0" fontId="8" fillId="0" borderId="0" xfId="0" applyFont="1" applyAlignment="1"/>
    <xf numFmtId="0" fontId="3" fillId="0" borderId="0" xfId="0" applyFont="1" applyAlignment="1">
      <alignment horizontal="center"/>
    </xf>
    <xf numFmtId="0" fontId="10" fillId="0" borderId="0" xfId="0" applyFont="1" applyAlignment="1"/>
    <xf numFmtId="164" fontId="3" fillId="0" borderId="0" xfId="0" applyNumberFormat="1" applyFont="1" applyAlignment="1">
      <alignment horizontal="center"/>
    </xf>
    <xf numFmtId="0" fontId="8" fillId="3" borderId="0" xfId="0" applyFont="1" applyFill="1" applyAlignment="1">
      <alignment horizontal="left"/>
    </xf>
    <xf numFmtId="0" fontId="3" fillId="0" borderId="0" xfId="0" applyFont="1" applyAlignment="1">
      <alignment horizontal="center" wrapText="1"/>
    </xf>
    <xf numFmtId="0" fontId="11" fillId="4" borderId="0" xfId="0" applyFont="1" applyFill="1" applyAlignment="1">
      <alignment horizontal="center" vertical="center"/>
    </xf>
    <xf numFmtId="0" fontId="3" fillId="0" borderId="0" xfId="0" applyFont="1" applyAlignment="1">
      <alignment horizontal="right"/>
    </xf>
    <xf numFmtId="0" fontId="3" fillId="3" borderId="0" xfId="0" applyFont="1" applyFill="1" applyAlignment="1">
      <alignment horizontal="right"/>
    </xf>
    <xf numFmtId="0" fontId="3" fillId="0" borderId="0" xfId="0" applyFont="1" applyAlignment="1">
      <alignment wrapText="1"/>
    </xf>
    <xf numFmtId="0" fontId="3" fillId="3" borderId="0" xfId="0" applyFont="1" applyFill="1" applyAlignment="1">
      <alignment horizontal="right"/>
    </xf>
    <xf numFmtId="0" fontId="3" fillId="0" borderId="12" xfId="0" applyFont="1" applyBorder="1"/>
    <xf numFmtId="0" fontId="8" fillId="0" borderId="13" xfId="0" applyFont="1" applyBorder="1" applyAlignment="1"/>
    <xf numFmtId="0" fontId="8" fillId="0" borderId="12" xfId="0" applyFont="1" applyBorder="1" applyAlignment="1"/>
    <xf numFmtId="0" fontId="3" fillId="3" borderId="13" xfId="0" applyFont="1" applyFill="1" applyBorder="1" applyAlignment="1"/>
    <xf numFmtId="0" fontId="3" fillId="0" borderId="13" xfId="0" applyFont="1" applyBorder="1"/>
    <xf numFmtId="0" fontId="3" fillId="5" borderId="0" xfId="0" applyFont="1" applyFill="1" applyAlignment="1"/>
    <xf numFmtId="0" fontId="7" fillId="6" borderId="13" xfId="0" applyFont="1" applyFill="1" applyBorder="1"/>
    <xf numFmtId="0" fontId="3" fillId="0" borderId="0" xfId="0" applyFont="1" applyAlignment="1">
      <alignment horizontal="right"/>
    </xf>
    <xf numFmtId="9" fontId="7" fillId="6" borderId="13" xfId="0" applyNumberFormat="1" applyFont="1" applyFill="1" applyBorder="1" applyAlignment="1"/>
    <xf numFmtId="0" fontId="3" fillId="0" borderId="0" xfId="0" applyFont="1" applyAlignment="1">
      <alignment horizontal="right"/>
    </xf>
    <xf numFmtId="0" fontId="8" fillId="0" borderId="1" xfId="0" applyFont="1" applyBorder="1" applyAlignment="1"/>
    <xf numFmtId="0" fontId="8" fillId="0" borderId="2" xfId="0" applyFont="1" applyBorder="1" applyAlignment="1"/>
    <xf numFmtId="0" fontId="3" fillId="0" borderId="14" xfId="0" applyFont="1" applyBorder="1" applyAlignment="1"/>
    <xf numFmtId="1" fontId="3" fillId="0" borderId="15" xfId="0" applyNumberFormat="1" applyFont="1" applyBorder="1"/>
    <xf numFmtId="0" fontId="3" fillId="0" borderId="12" xfId="0" applyFont="1" applyBorder="1" applyAlignment="1"/>
    <xf numFmtId="1" fontId="3" fillId="0" borderId="13" xfId="0" applyNumberFormat="1" applyFont="1" applyBorder="1"/>
    <xf numFmtId="0" fontId="3" fillId="0" borderId="0" xfId="0" applyFont="1" applyAlignment="1">
      <alignment horizontal="left" vertical="center"/>
    </xf>
    <xf numFmtId="0" fontId="3" fillId="0" borderId="12" xfId="0" applyFont="1" applyBorder="1" applyAlignment="1">
      <alignment horizontal="right"/>
    </xf>
    <xf numFmtId="0" fontId="3" fillId="0" borderId="16" xfId="0" applyFont="1" applyBorder="1" applyAlignment="1"/>
    <xf numFmtId="1" fontId="3" fillId="0" borderId="17" xfId="0" applyNumberFormat="1" applyFont="1" applyBorder="1"/>
    <xf numFmtId="0" fontId="3" fillId="0" borderId="0" xfId="0" applyFont="1" applyAlignment="1">
      <alignment wrapText="1"/>
    </xf>
    <xf numFmtId="0" fontId="3" fillId="0" borderId="0" xfId="0" applyFont="1" applyAlignment="1">
      <alignment horizontal="right"/>
    </xf>
    <xf numFmtId="0" fontId="3" fillId="3" borderId="0" xfId="0" applyFont="1" applyFill="1" applyAlignment="1">
      <alignment horizontal="right"/>
    </xf>
    <xf numFmtId="0" fontId="3" fillId="0" borderId="0" xfId="0" applyFont="1" applyAlignment="1">
      <alignment wrapText="1"/>
    </xf>
    <xf numFmtId="0" fontId="3" fillId="0" borderId="0" xfId="0" applyFont="1" applyAlignment="1">
      <alignment horizontal="right"/>
    </xf>
    <xf numFmtId="0" fontId="1" fillId="7" borderId="0" xfId="0" applyFont="1" applyFill="1" applyAlignment="1"/>
    <xf numFmtId="0" fontId="1" fillId="7" borderId="0" xfId="0" applyFont="1" applyFill="1" applyAlignment="1"/>
    <xf numFmtId="0" fontId="3" fillId="7" borderId="0" xfId="0" applyFont="1" applyFill="1"/>
    <xf numFmtId="0" fontId="1" fillId="0" borderId="0" xfId="0" applyFont="1" applyAlignment="1"/>
    <xf numFmtId="0" fontId="0" fillId="0" borderId="18" xfId="0" pivotButton="1" applyFont="1" applyBorder="1" applyAlignment="1"/>
    <xf numFmtId="0" fontId="0" fillId="0" borderId="19" xfId="0" applyFont="1" applyBorder="1" applyAlignment="1"/>
    <xf numFmtId="0" fontId="0" fillId="0" borderId="18" xfId="0" applyFont="1" applyBorder="1" applyAlignment="1"/>
    <xf numFmtId="0" fontId="0" fillId="0" borderId="19" xfId="0" applyNumberFormat="1" applyFont="1" applyBorder="1" applyAlignment="1"/>
    <xf numFmtId="0" fontId="0" fillId="0" borderId="20" xfId="0" applyFont="1" applyBorder="1" applyAlignment="1"/>
    <xf numFmtId="0" fontId="0" fillId="0" borderId="21" xfId="0" applyNumberFormat="1" applyFont="1" applyBorder="1" applyAlignment="1"/>
    <xf numFmtId="0" fontId="0" fillId="0" borderId="22" xfId="0" applyFont="1" applyBorder="1" applyAlignment="1"/>
    <xf numFmtId="0" fontId="0" fillId="0" borderId="23" xfId="0" applyNumberFormat="1" applyFont="1" applyBorder="1" applyAlignment="1"/>
    <xf numFmtId="0" fontId="1" fillId="0" borderId="1" xfId="0" applyFont="1" applyBorder="1" applyAlignment="1">
      <alignment horizontal="center"/>
    </xf>
    <xf numFmtId="0" fontId="6" fillId="0" borderId="2" xfId="0" applyFont="1" applyBorder="1"/>
    <xf numFmtId="0" fontId="1" fillId="0" borderId="3" xfId="0" applyFont="1" applyBorder="1" applyAlignment="1">
      <alignment horizontal="center" vertical="center"/>
    </xf>
    <xf numFmtId="0" fontId="6" fillId="0" borderId="6" xfId="0" applyFont="1" applyBorder="1"/>
    <xf numFmtId="0" fontId="6" fillId="0" borderId="11" xfId="0" applyFont="1" applyBorder="1"/>
    <xf numFmtId="0" fontId="8" fillId="0" borderId="0" xfId="0" applyFont="1" applyAlignment="1">
      <alignment horizontal="center"/>
    </xf>
    <xf numFmtId="0" fontId="0" fillId="0" borderId="0" xfId="0" applyFont="1" applyAlignment="1"/>
    <xf numFmtId="0" fontId="11" fillId="4" borderId="0" xfId="0" applyFont="1" applyFill="1" applyAlignment="1">
      <alignment horizontal="center" vertical="center"/>
    </xf>
    <xf numFmtId="0" fontId="8" fillId="2" borderId="0" xfId="0" applyFont="1" applyFill="1" applyAlignment="1">
      <alignment horizontal="left"/>
    </xf>
    <xf numFmtId="0" fontId="8" fillId="2" borderId="1" xfId="0" applyFont="1" applyFill="1" applyBorder="1" applyAlignment="1">
      <alignment horizontal="center"/>
    </xf>
    <xf numFmtId="0" fontId="1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2" Type="http://schemas.openxmlformats.org/officeDocument/2006/relationships/pivotCacheDefinition" Target="pivotCache/pivotCacheDefinition4.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pivotCacheDefinition" Target="pivotCache/pivotCacheDefinition1.xml"/><Relationship Id="rId10"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OnLoad="1" refreshedBy="Microsoft Office User" refreshedDate="44048.471682986114" refreshedVersion="4" recordCount="1002">
  <cacheSource type="worksheet">
    <worksheetSource ref="B1:G1003" sheet="Week 2"/>
  </cacheSource>
  <cacheFields count="6">
    <cacheField name="Muscle Group" numFmtId="0">
      <sharedItems containsBlank="1" count="14">
        <s v="Chest"/>
        <s v="Front Delts"/>
        <s v="Triceps"/>
        <s v="Traps"/>
        <s v="Rear/Side Delts"/>
        <s v="Biceps"/>
        <s v="Abs"/>
        <m/>
        <s v="Quads"/>
        <s v="Calves"/>
        <s v="Glutes"/>
        <s v="Hamstrings"/>
        <e v="#N/A"/>
        <s v="Back"/>
      </sharedItems>
    </cacheField>
    <cacheField name="Exercise" numFmtId="0">
      <sharedItems containsBlank="1"/>
    </cacheField>
    <cacheField name="Sets" numFmtId="0">
      <sharedItems containsString="0" containsBlank="1" containsNumber="1" containsInteger="1" minValue="2" maxValue="8"/>
    </cacheField>
    <cacheField name="Reps" numFmtId="0">
      <sharedItems containsBlank="1" containsMixedTypes="1" containsNumber="1" containsInteger="1" minValue="8" maxValue="60"/>
    </cacheField>
    <cacheField name="Weight" numFmtId="0">
      <sharedItems containsBlank="1" containsMixedTypes="1" containsNumber="1" minValue="0" maxValue="235"/>
    </cacheField>
    <cacheField name="RPE/RIR"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Microsoft Office User" refreshedDate="44048.471683449075" refreshedVersion="4" recordCount="1002">
  <cacheSource type="worksheet">
    <worksheetSource ref="B1:G1003" sheet="Week 3"/>
  </cacheSource>
  <cacheFields count="6">
    <cacheField name="Muscle Group" numFmtId="0">
      <sharedItems containsBlank="1" count="14">
        <s v="Chest"/>
        <s v="Front Delts"/>
        <s v="Triceps"/>
        <s v="Traps"/>
        <s v="Rear/Side Delts"/>
        <s v="Biceps"/>
        <s v="Abs"/>
        <m/>
        <s v="Quads"/>
        <s v="Calves"/>
        <s v="Glutes"/>
        <s v="Hamstrings"/>
        <e v="#N/A"/>
        <s v="Back"/>
      </sharedItems>
    </cacheField>
    <cacheField name="Exercise" numFmtId="0">
      <sharedItems containsBlank="1"/>
    </cacheField>
    <cacheField name="Sets" numFmtId="0">
      <sharedItems containsBlank="1" containsMixedTypes="1" containsNumber="1" containsInteger="1" minValue="3" maxValue="9"/>
    </cacheField>
    <cacheField name="Reps" numFmtId="0">
      <sharedItems containsBlank="1" containsMixedTypes="1" containsNumber="1" containsInteger="1" minValue="8" maxValue="70"/>
    </cacheField>
    <cacheField name="Weight" numFmtId="0">
      <sharedItems containsBlank="1" containsMixedTypes="1" containsNumber="1" containsInteger="1" minValue="0" maxValue="245"/>
    </cacheField>
    <cacheField name="RPE/RIR"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OnLoad="1" refreshedBy="Microsoft Office User" refreshedDate="44048.471683912037" refreshedVersion="4" recordCount="1002">
  <cacheSource type="worksheet">
    <worksheetSource ref="B1:G1003" sheet="Week 4"/>
  </cacheSource>
  <cacheFields count="6">
    <cacheField name="Muscle Group" numFmtId="0">
      <sharedItems containsBlank="1" count="14">
        <s v="Chest"/>
        <s v="Front Delts"/>
        <s v="Triceps"/>
        <s v="Traps"/>
        <s v="Rear/Side Delts"/>
        <s v="Biceps"/>
        <s v="Abs"/>
        <m/>
        <s v="Quads"/>
        <s v="Calves"/>
        <s v="Glutes"/>
        <s v="Hamstrings"/>
        <e v="#N/A"/>
        <s v="Back"/>
      </sharedItems>
    </cacheField>
    <cacheField name="Exercise" numFmtId="0">
      <sharedItems containsBlank="1"/>
    </cacheField>
    <cacheField name="Sets" numFmtId="0">
      <sharedItems containsBlank="1" containsMixedTypes="1" containsNumber="1" containsInteger="1" minValue="3" maxValue="10"/>
    </cacheField>
    <cacheField name="Reps" numFmtId="0">
      <sharedItems containsBlank="1" containsMixedTypes="1" containsNumber="1" containsInteger="1" minValue="8" maxValue="80"/>
    </cacheField>
    <cacheField name="Weight" numFmtId="0">
      <sharedItems containsBlank="1" containsMixedTypes="1" containsNumber="1" minValue="0" maxValue="255"/>
    </cacheField>
    <cacheField name="RPE/RIR"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OnLoad="1" refreshedBy="Microsoft Office User" refreshedDate="44048.471684259261" refreshedVersion="4" recordCount="1002">
  <cacheSource type="worksheet">
    <worksheetSource ref="B1:G1003" sheet="Week 5"/>
  </cacheSource>
  <cacheFields count="6">
    <cacheField name="Muscle Group" numFmtId="0">
      <sharedItems containsBlank="1" count="14">
        <s v="Chest"/>
        <s v="Front Delts"/>
        <s v="Triceps"/>
        <s v="Traps"/>
        <s v="Rear/Side Delts"/>
        <s v="Biceps"/>
        <s v="Abs"/>
        <m/>
        <s v="Quads"/>
        <s v="Calves"/>
        <s v="Glutes"/>
        <s v="Hamstrings"/>
        <e v="#N/A"/>
        <s v="Back"/>
      </sharedItems>
    </cacheField>
    <cacheField name="Exercise" numFmtId="0">
      <sharedItems containsBlank="1"/>
    </cacheField>
    <cacheField name="Sets" numFmtId="0">
      <sharedItems containsBlank="1" containsMixedTypes="1" containsNumber="1" containsInteger="1" minValue="2" maxValue="5"/>
    </cacheField>
    <cacheField name="Reps" numFmtId="0">
      <sharedItems containsString="0" containsBlank="1" containsNumber="1" containsInteger="1" minValue="4" maxValue="20"/>
    </cacheField>
    <cacheField name="Weight" numFmtId="0">
      <sharedItems containsBlank="1" containsMixedTypes="1" containsNumber="1" containsInteger="1" minValue="0" maxValue="225"/>
    </cacheField>
    <cacheField name="RPE/RIR"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2">
  <r>
    <x v="0"/>
    <s v="Barbell Bench Press"/>
    <n v="5"/>
    <n v="8"/>
    <n v="140"/>
    <m/>
  </r>
  <r>
    <x v="1"/>
    <s v="Barbell Standing Press"/>
    <n v="3"/>
    <n v="8"/>
    <n v="70"/>
    <m/>
  </r>
  <r>
    <x v="2"/>
    <s v="Weighted Dips"/>
    <n v="5"/>
    <n v="8"/>
    <n v="5"/>
    <m/>
  </r>
  <r>
    <x v="0"/>
    <s v="Cable Flies"/>
    <n v="4"/>
    <n v="12"/>
    <n v="90"/>
    <m/>
  </r>
  <r>
    <x v="3"/>
    <s v="Barbell Shrug"/>
    <n v="6"/>
    <n v="10"/>
    <n v="140"/>
    <m/>
  </r>
  <r>
    <x v="4"/>
    <s v="Barbell Upright Row1"/>
    <n v="4"/>
    <n v="10"/>
    <n v="65"/>
    <m/>
  </r>
  <r>
    <x v="5"/>
    <s v="EZ Bar Curls1"/>
    <n v="4"/>
    <n v="8"/>
    <n v="65"/>
    <m/>
  </r>
  <r>
    <x v="6"/>
    <s v="Machine Crunches1"/>
    <n v="4"/>
    <n v="10"/>
    <n v="150"/>
    <m/>
  </r>
  <r>
    <x v="7"/>
    <m/>
    <m/>
    <m/>
    <m/>
    <m/>
  </r>
  <r>
    <x v="8"/>
    <s v="High Bar Squats"/>
    <n v="4"/>
    <n v="8"/>
    <n v="145"/>
    <m/>
  </r>
  <r>
    <x v="8"/>
    <s v="Leg Press"/>
    <n v="7"/>
    <n v="10"/>
    <n v="235"/>
    <m/>
  </r>
  <r>
    <x v="9"/>
    <s v="Calves on Leg Press"/>
    <n v="5"/>
    <n v="8"/>
    <n v="215"/>
    <m/>
  </r>
  <r>
    <x v="1"/>
    <s v="Seated Dumbbell Overhead Press"/>
    <n v="2"/>
    <n v="12"/>
    <n v="40"/>
    <m/>
  </r>
  <r>
    <x v="3"/>
    <s v="Dumbbell Bent Shrug"/>
    <n v="6"/>
    <n v="20"/>
    <n v="25"/>
    <m/>
  </r>
  <r>
    <x v="4"/>
    <s v="Barbell Upright Row2"/>
    <n v="5"/>
    <n v="15"/>
    <n v="55"/>
    <m/>
  </r>
  <r>
    <x v="5"/>
    <s v="EZ Bar Curls2"/>
    <n v="5"/>
    <n v="12"/>
    <n v="55"/>
    <m/>
  </r>
  <r>
    <x v="7"/>
    <m/>
    <m/>
    <m/>
    <m/>
    <m/>
  </r>
  <r>
    <x v="7"/>
    <s v="Rest/Conditioning"/>
    <m/>
    <m/>
    <m/>
    <m/>
  </r>
  <r>
    <x v="7"/>
    <m/>
    <m/>
    <m/>
    <m/>
    <m/>
  </r>
  <r>
    <x v="10"/>
    <s v="Sumo Deficit Deadlift"/>
    <n v="5"/>
    <n v="8"/>
    <n v="195"/>
    <m/>
  </r>
  <r>
    <x v="11"/>
    <s v="SL Deadlift"/>
    <n v="4"/>
    <n v="8"/>
    <n v="145"/>
    <m/>
  </r>
  <r>
    <x v="12"/>
    <s v="Pendlay Row"/>
    <n v="5"/>
    <n v="8"/>
    <n v="105"/>
    <m/>
  </r>
  <r>
    <x v="13"/>
    <s v="Pullups"/>
    <n v="3"/>
    <n v="35"/>
    <s v="Body"/>
    <m/>
  </r>
  <r>
    <x v="6"/>
    <s v="Machine Crunches2"/>
    <n v="5"/>
    <n v="15"/>
    <n v="130"/>
    <m/>
  </r>
  <r>
    <x v="7"/>
    <m/>
    <m/>
    <m/>
    <m/>
    <m/>
  </r>
  <r>
    <x v="0"/>
    <s v="Incline Close Grip Bench"/>
    <n v="5"/>
    <n v="10"/>
    <n v="100"/>
    <m/>
  </r>
  <r>
    <x v="0"/>
    <s v="Wide Grip Pushup"/>
    <n v="3"/>
    <n v="60"/>
    <n v="0"/>
    <m/>
  </r>
  <r>
    <x v="2"/>
    <s v="Overhead EZ Extension SS"/>
    <n v="4"/>
    <s v="AMAP"/>
    <n v="55"/>
    <m/>
  </r>
  <r>
    <x v="2"/>
    <s v="Incline Close Grip Bench SS"/>
    <n v="4"/>
    <s v="AMAP"/>
    <n v="80"/>
    <m/>
  </r>
  <r>
    <x v="4"/>
    <s v="Dumbbell Side Laterals"/>
    <n v="3"/>
    <n v="10"/>
    <n v="30"/>
    <m/>
  </r>
  <r>
    <x v="5"/>
    <s v="Dumbbell Curls"/>
    <n v="3"/>
    <n v="10"/>
    <n v="30"/>
    <m/>
  </r>
  <r>
    <x v="7"/>
    <m/>
    <m/>
    <m/>
    <m/>
    <m/>
  </r>
  <r>
    <x v="8"/>
    <s v="Smith Machine Feet Forward Squats"/>
    <n v="4"/>
    <n v="12"/>
    <n v="145"/>
    <m/>
  </r>
  <r>
    <x v="9"/>
    <s v="Smith Machine Calves"/>
    <n v="8"/>
    <n v="12"/>
    <n v="140"/>
    <m/>
  </r>
  <r>
    <x v="4"/>
    <s v="Dumbbell Rear Lateral Raise SS"/>
    <n v="5"/>
    <s v="AMAP"/>
    <n v="15"/>
    <m/>
  </r>
  <r>
    <x v="4"/>
    <s v="Dumbbell Upright Row SS"/>
    <n v="5"/>
    <s v="AMAP"/>
    <n v="25"/>
    <m/>
  </r>
  <r>
    <x v="5"/>
    <s v="Dumbbell Occlusion Curls"/>
    <n v="3"/>
    <n v="60"/>
    <n v="20"/>
    <m/>
  </r>
  <r>
    <x v="6"/>
    <s v="Hanging Knee Raises"/>
    <n v="2"/>
    <n v="35"/>
    <n v="0"/>
    <m/>
  </r>
  <r>
    <x v="7"/>
    <m/>
    <m/>
    <m/>
    <m/>
    <m/>
  </r>
  <r>
    <x v="13"/>
    <s v="Weighted Pullups"/>
    <n v="5"/>
    <n v="10"/>
    <n v="7.5"/>
    <m/>
  </r>
  <r>
    <x v="13"/>
    <s v="Cable Rows"/>
    <n v="3"/>
    <n v="15"/>
    <n v="131"/>
    <m/>
  </r>
  <r>
    <x v="11"/>
    <s v="Lying Leg Curls"/>
    <n v="7"/>
    <n v="12"/>
    <n v="85"/>
    <m/>
  </r>
  <r>
    <x v="12"/>
    <s v="Hip Thrusts"/>
    <n v="4"/>
    <n v="15"/>
    <n v="105"/>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pivotCacheRecords>
</file>

<file path=xl/pivotCache/pivotCacheRecords2.xml><?xml version="1.0" encoding="utf-8"?>
<pivotCacheRecords xmlns="http://schemas.openxmlformats.org/spreadsheetml/2006/main" xmlns:r="http://schemas.openxmlformats.org/officeDocument/2006/relationships" count="1002">
  <r>
    <x v="0"/>
    <s v="Barbell Bench Press"/>
    <n v="5"/>
    <n v="8"/>
    <n v="145"/>
    <m/>
  </r>
  <r>
    <x v="1"/>
    <s v="Barbell Standing Press"/>
    <n v="4"/>
    <n v="8"/>
    <n v="75"/>
    <m/>
  </r>
  <r>
    <x v="2"/>
    <s v="Weighted Dips"/>
    <n v="5"/>
    <n v="10"/>
    <n v="5"/>
    <m/>
  </r>
  <r>
    <x v="0"/>
    <s v="Cable Flies"/>
    <n v="5"/>
    <n v="12"/>
    <n v="100"/>
    <m/>
  </r>
  <r>
    <x v="3"/>
    <s v="Barbell Shrug"/>
    <n v="7"/>
    <n v="10"/>
    <n v="145"/>
    <m/>
  </r>
  <r>
    <x v="4"/>
    <s v="Barbell Upright Row1"/>
    <n v="5"/>
    <n v="10"/>
    <n v="70"/>
    <m/>
  </r>
  <r>
    <x v="5"/>
    <s v="EZ Bar Curls1"/>
    <n v="5"/>
    <n v="8"/>
    <n v="70"/>
    <m/>
  </r>
  <r>
    <x v="6"/>
    <s v="Machine Crunches1"/>
    <n v="4"/>
    <n v="10"/>
    <n v="160"/>
    <m/>
  </r>
  <r>
    <x v="7"/>
    <m/>
    <m/>
    <m/>
    <m/>
    <m/>
  </r>
  <r>
    <x v="8"/>
    <s v="High Bar Squats"/>
    <n v="5"/>
    <n v="8"/>
    <n v="155"/>
    <m/>
  </r>
  <r>
    <x v="8"/>
    <s v="Leg Press"/>
    <n v="7"/>
    <n v="10"/>
    <n v="245"/>
    <m/>
  </r>
  <r>
    <x v="9"/>
    <s v="Calves on Leg Press"/>
    <n v="6"/>
    <n v="8"/>
    <n v="225"/>
    <m/>
  </r>
  <r>
    <x v="1"/>
    <s v="Seated Dumbbell Overhead Press"/>
    <n v="3"/>
    <n v="10"/>
    <n v="30"/>
    <m/>
  </r>
  <r>
    <x v="3"/>
    <s v="Dumbbell Bent Shrug"/>
    <n v="7"/>
    <n v="20"/>
    <n v="30"/>
    <m/>
  </r>
  <r>
    <x v="4"/>
    <s v="Barbell Upright Row2"/>
    <n v="6"/>
    <n v="15"/>
    <n v="60"/>
    <m/>
  </r>
  <r>
    <x v="5"/>
    <s v="EZ Bar Curls2"/>
    <n v="6"/>
    <n v="12"/>
    <n v="60"/>
    <m/>
  </r>
  <r>
    <x v="7"/>
    <m/>
    <m/>
    <m/>
    <m/>
    <m/>
  </r>
  <r>
    <x v="7"/>
    <s v="Rest/Conditioning"/>
    <m/>
    <m/>
    <m/>
    <m/>
  </r>
  <r>
    <x v="7"/>
    <m/>
    <m/>
    <m/>
    <m/>
    <m/>
  </r>
  <r>
    <x v="10"/>
    <s v="Sumo Deficit Deadlift"/>
    <n v="5"/>
    <n v="8"/>
    <n v="205"/>
    <m/>
  </r>
  <r>
    <x v="11"/>
    <s v="SL Deadlift"/>
    <n v="5"/>
    <n v="8"/>
    <n v="155"/>
    <m/>
  </r>
  <r>
    <x v="12"/>
    <s v="Pendlay Row"/>
    <n v="6"/>
    <n v="8"/>
    <n v="115"/>
    <m/>
  </r>
  <r>
    <x v="13"/>
    <s v="Pullups"/>
    <s v="AFAP"/>
    <n v="40"/>
    <s v="Body"/>
    <m/>
  </r>
  <r>
    <x v="6"/>
    <s v="Machine Crunches2"/>
    <n v="5"/>
    <n v="15"/>
    <n v="140"/>
    <m/>
  </r>
  <r>
    <x v="7"/>
    <m/>
    <m/>
    <m/>
    <m/>
    <m/>
  </r>
  <r>
    <x v="0"/>
    <s v="Incline Close Grip Bench"/>
    <n v="5"/>
    <n v="10"/>
    <n v="105"/>
    <m/>
  </r>
  <r>
    <x v="0"/>
    <s v="Wide Grip Pushup"/>
    <s v="AFAP"/>
    <n v="70"/>
    <n v="0"/>
    <m/>
  </r>
  <r>
    <x v="2"/>
    <s v="Overhead EZ Extension SS"/>
    <n v="5"/>
    <s v="AMAP"/>
    <n v="60"/>
    <m/>
  </r>
  <r>
    <x v="2"/>
    <s v="Incline Close Grip Bench SS"/>
    <n v="5"/>
    <s v="AMAP"/>
    <n v="85"/>
    <m/>
  </r>
  <r>
    <x v="4"/>
    <s v="Dumbbell Side Laterals"/>
    <n v="4"/>
    <n v="10"/>
    <n v="20"/>
    <m/>
  </r>
  <r>
    <x v="5"/>
    <s v="Dumbbell Curls"/>
    <n v="4"/>
    <n v="10"/>
    <n v="25"/>
    <m/>
  </r>
  <r>
    <x v="7"/>
    <m/>
    <m/>
    <m/>
    <m/>
    <m/>
  </r>
  <r>
    <x v="8"/>
    <s v="Smith Machine Feet Forward Squats"/>
    <n v="4"/>
    <n v="12"/>
    <n v="155"/>
    <m/>
  </r>
  <r>
    <x v="9"/>
    <s v="Smith Machine Calves"/>
    <n v="9"/>
    <n v="12"/>
    <n v="145"/>
    <m/>
  </r>
  <r>
    <x v="4"/>
    <s v="Dumbbell Rear Lateral Raise SS"/>
    <n v="6"/>
    <s v="AMAP"/>
    <n v="15"/>
    <m/>
  </r>
  <r>
    <x v="4"/>
    <s v="Dumbbell Upright Row SS"/>
    <n v="6"/>
    <s v="AMAP"/>
    <n v="30"/>
    <m/>
  </r>
  <r>
    <x v="5"/>
    <s v="Dumbbell Occlusion Curls"/>
    <s v="AFAP"/>
    <n v="70"/>
    <n v="20"/>
    <m/>
  </r>
  <r>
    <x v="6"/>
    <s v="Hanging Knee Raises"/>
    <s v="AFAP"/>
    <n v="40"/>
    <n v="0"/>
    <m/>
  </r>
  <r>
    <x v="7"/>
    <m/>
    <m/>
    <m/>
    <m/>
    <m/>
  </r>
  <r>
    <x v="13"/>
    <s v="Weighted Pullups"/>
    <n v="6"/>
    <n v="10"/>
    <n v="10"/>
    <m/>
  </r>
  <r>
    <x v="13"/>
    <s v="Cable Rows"/>
    <n v="4"/>
    <n v="15"/>
    <n v="141"/>
    <m/>
  </r>
  <r>
    <x v="11"/>
    <s v="Lying Leg Curls"/>
    <n v="8"/>
    <n v="12"/>
    <n v="90"/>
    <m/>
  </r>
  <r>
    <x v="12"/>
    <s v="Hip Thrusts"/>
    <n v="5"/>
    <n v="15"/>
    <n v="115"/>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pivotCacheRecords>
</file>

<file path=xl/pivotCache/pivotCacheRecords3.xml><?xml version="1.0" encoding="utf-8"?>
<pivotCacheRecords xmlns="http://schemas.openxmlformats.org/spreadsheetml/2006/main" xmlns:r="http://schemas.openxmlformats.org/officeDocument/2006/relationships" count="1002">
  <r>
    <x v="0"/>
    <s v="Barbell Bench Press"/>
    <n v="5"/>
    <n v="8"/>
    <n v="150"/>
    <m/>
  </r>
  <r>
    <x v="1"/>
    <s v="Barbell Standing Press"/>
    <n v="5"/>
    <n v="8"/>
    <n v="80"/>
    <m/>
  </r>
  <r>
    <x v="2"/>
    <s v="Weighted Dips"/>
    <n v="7"/>
    <n v="8"/>
    <n v="10"/>
    <m/>
  </r>
  <r>
    <x v="0"/>
    <s v="Cable Flies"/>
    <n v="5"/>
    <n v="12"/>
    <n v="100"/>
    <m/>
  </r>
  <r>
    <x v="3"/>
    <s v="Barbell Shrug"/>
    <n v="8"/>
    <n v="10"/>
    <n v="150"/>
    <m/>
  </r>
  <r>
    <x v="4"/>
    <s v="Barbell Upright Row1"/>
    <n v="6"/>
    <n v="10"/>
    <n v="75"/>
    <m/>
  </r>
  <r>
    <x v="5"/>
    <s v="EZ Bar Curls1"/>
    <n v="6"/>
    <n v="8"/>
    <n v="75"/>
    <m/>
  </r>
  <r>
    <x v="6"/>
    <s v="Machine Crunches1"/>
    <n v="4"/>
    <n v="10"/>
    <n v="170"/>
    <m/>
  </r>
  <r>
    <x v="7"/>
    <m/>
    <m/>
    <m/>
    <m/>
    <m/>
  </r>
  <r>
    <x v="8"/>
    <s v="High Bar Squats"/>
    <n v="5"/>
    <n v="8"/>
    <n v="165"/>
    <m/>
  </r>
  <r>
    <x v="8"/>
    <s v="Leg Press"/>
    <n v="8"/>
    <n v="10"/>
    <n v="255"/>
    <m/>
  </r>
  <r>
    <x v="9"/>
    <s v="Calves on Leg Press"/>
    <n v="7"/>
    <n v="8"/>
    <n v="235"/>
    <m/>
  </r>
  <r>
    <x v="1"/>
    <s v="Seated Dumbbell Overhead Press"/>
    <n v="3"/>
    <n v="12"/>
    <n v="30"/>
    <m/>
  </r>
  <r>
    <x v="3"/>
    <s v="Dumbbell Bent Shrug"/>
    <n v="8"/>
    <n v="20"/>
    <n v="30"/>
    <m/>
  </r>
  <r>
    <x v="4"/>
    <s v="Barbell Upright Row2"/>
    <n v="7"/>
    <n v="15"/>
    <n v="65"/>
    <m/>
  </r>
  <r>
    <x v="5"/>
    <s v="EZ Bar Curls2"/>
    <n v="7"/>
    <n v="12"/>
    <n v="65"/>
    <m/>
  </r>
  <r>
    <x v="7"/>
    <m/>
    <m/>
    <m/>
    <m/>
    <m/>
  </r>
  <r>
    <x v="7"/>
    <s v="Rest/Conditioning"/>
    <m/>
    <m/>
    <m/>
    <m/>
  </r>
  <r>
    <x v="7"/>
    <m/>
    <m/>
    <m/>
    <m/>
    <m/>
  </r>
  <r>
    <x v="10"/>
    <s v="Sumo Deficit Deadlift"/>
    <n v="6"/>
    <n v="8"/>
    <n v="215"/>
    <m/>
  </r>
  <r>
    <x v="11"/>
    <s v="SL Deadlift"/>
    <n v="5"/>
    <n v="8"/>
    <n v="165"/>
    <m/>
  </r>
  <r>
    <x v="12"/>
    <s v="Pendlay Row"/>
    <n v="7"/>
    <n v="8"/>
    <n v="125"/>
    <m/>
  </r>
  <r>
    <x v="13"/>
    <s v="Pullups"/>
    <s v="AFAP"/>
    <n v="45"/>
    <s v="Body"/>
    <m/>
  </r>
  <r>
    <x v="6"/>
    <s v="Machine Crunches2"/>
    <n v="5"/>
    <n v="15"/>
    <n v="150"/>
    <m/>
  </r>
  <r>
    <x v="7"/>
    <m/>
    <m/>
    <m/>
    <m/>
    <m/>
  </r>
  <r>
    <x v="0"/>
    <s v="Incline Close Grip Bench"/>
    <n v="6"/>
    <n v="10"/>
    <n v="110"/>
    <m/>
  </r>
  <r>
    <x v="0"/>
    <s v="Wide Grip Pushup"/>
    <s v="AFAP"/>
    <n v="80"/>
    <n v="0"/>
    <m/>
  </r>
  <r>
    <x v="2"/>
    <s v="Overhead EZ Extension SS"/>
    <n v="6"/>
    <s v="AMAP"/>
    <n v="65"/>
    <m/>
  </r>
  <r>
    <x v="2"/>
    <s v="Incline Close Grip Bench SS"/>
    <n v="6"/>
    <s v="AMAP"/>
    <n v="90"/>
    <m/>
  </r>
  <r>
    <x v="4"/>
    <s v="Dumbbell Side Laterals"/>
    <n v="5"/>
    <n v="10"/>
    <n v="20"/>
    <m/>
  </r>
  <r>
    <x v="5"/>
    <s v="Dumbbell Curls"/>
    <n v="5"/>
    <n v="10"/>
    <n v="25"/>
    <m/>
  </r>
  <r>
    <x v="7"/>
    <m/>
    <m/>
    <m/>
    <m/>
    <m/>
  </r>
  <r>
    <x v="8"/>
    <s v="Smith Machine Feet Forward Squats"/>
    <n v="4"/>
    <n v="12"/>
    <n v="165"/>
    <m/>
  </r>
  <r>
    <x v="9"/>
    <s v="Smith Machine Calves"/>
    <n v="10"/>
    <n v="12"/>
    <n v="150"/>
    <m/>
  </r>
  <r>
    <x v="4"/>
    <s v="Dumbbell Rear Lateral Raise SS"/>
    <n v="6"/>
    <s v="AMAP"/>
    <n v="15"/>
    <m/>
  </r>
  <r>
    <x v="4"/>
    <s v="Dumbbell Upright Row SS"/>
    <n v="6"/>
    <s v="AMAP"/>
    <n v="30"/>
    <m/>
  </r>
  <r>
    <x v="5"/>
    <s v="Dumbbell Occlusion Curls"/>
    <s v="AFAP"/>
    <n v="80"/>
    <n v="20"/>
    <m/>
  </r>
  <r>
    <x v="6"/>
    <s v="Hanging Knee Raises"/>
    <s v="AFAP"/>
    <n v="45"/>
    <n v="0"/>
    <m/>
  </r>
  <r>
    <x v="7"/>
    <m/>
    <m/>
    <m/>
    <m/>
    <m/>
  </r>
  <r>
    <x v="13"/>
    <s v="Weighted Pullups"/>
    <n v="6"/>
    <n v="10"/>
    <n v="12.5"/>
    <m/>
  </r>
  <r>
    <x v="13"/>
    <s v="Cable Rows"/>
    <n v="5"/>
    <n v="15"/>
    <n v="151"/>
    <m/>
  </r>
  <r>
    <x v="11"/>
    <s v="Lying Leg Curls"/>
    <n v="9"/>
    <n v="12"/>
    <n v="95"/>
    <m/>
  </r>
  <r>
    <x v="12"/>
    <s v="Hip Thrusts"/>
    <n v="6"/>
    <n v="15"/>
    <n v="125"/>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pivotCacheRecords>
</file>

<file path=xl/pivotCache/pivotCacheRecords4.xml><?xml version="1.0" encoding="utf-8"?>
<pivotCacheRecords xmlns="http://schemas.openxmlformats.org/spreadsheetml/2006/main" xmlns:r="http://schemas.openxmlformats.org/officeDocument/2006/relationships" count="1002">
  <r>
    <x v="0"/>
    <s v="Barbell Bench Press"/>
    <n v="2"/>
    <n v="5"/>
    <n v="135"/>
    <m/>
  </r>
  <r>
    <x v="1"/>
    <s v="Barbell Standing Press"/>
    <n v="2"/>
    <n v="6"/>
    <n v="65"/>
    <m/>
  </r>
  <r>
    <x v="2"/>
    <s v="Weighted Dips"/>
    <n v="2"/>
    <n v="6"/>
    <s v="Body"/>
    <m/>
  </r>
  <r>
    <x v="0"/>
    <s v="Cable Flies"/>
    <n v="2"/>
    <n v="6"/>
    <n v="80"/>
    <m/>
  </r>
  <r>
    <x v="3"/>
    <s v="Barbell Shrug"/>
    <n v="2"/>
    <n v="10"/>
    <n v="135"/>
    <m/>
  </r>
  <r>
    <x v="4"/>
    <s v="Barbell Upright Row1"/>
    <n v="2"/>
    <n v="6"/>
    <n v="60"/>
    <m/>
  </r>
  <r>
    <x v="5"/>
    <s v="EZ Bar Curls1"/>
    <n v="2"/>
    <n v="6"/>
    <n v="60"/>
    <m/>
  </r>
  <r>
    <x v="6"/>
    <s v="Machine Crunches1"/>
    <n v="4"/>
    <n v="10"/>
    <n v="140"/>
    <m/>
  </r>
  <r>
    <x v="7"/>
    <m/>
    <m/>
    <m/>
    <m/>
    <m/>
  </r>
  <r>
    <x v="8"/>
    <s v="High Bar Squats"/>
    <n v="3"/>
    <n v="5"/>
    <n v="135"/>
    <m/>
  </r>
  <r>
    <x v="8"/>
    <s v="Leg Press"/>
    <n v="3"/>
    <n v="5"/>
    <n v="225"/>
    <m/>
  </r>
  <r>
    <x v="9"/>
    <s v="Calves on Leg Press"/>
    <n v="3"/>
    <n v="4"/>
    <n v="205"/>
    <m/>
  </r>
  <r>
    <x v="1"/>
    <s v="Seated Dumbbell Overhead Press"/>
    <n v="2"/>
    <n v="6"/>
    <n v="5"/>
    <m/>
  </r>
  <r>
    <x v="3"/>
    <s v="Dumbbell Bent Shrug"/>
    <n v="2"/>
    <n v="10"/>
    <n v="15"/>
    <m/>
  </r>
  <r>
    <x v="4"/>
    <s v="Barbell Upright Row2"/>
    <n v="3"/>
    <n v="8"/>
    <n v="50"/>
    <m/>
  </r>
  <r>
    <x v="5"/>
    <s v="EZ Bar Curls2"/>
    <n v="3"/>
    <n v="6"/>
    <n v="50"/>
    <m/>
  </r>
  <r>
    <x v="7"/>
    <m/>
    <m/>
    <m/>
    <m/>
    <m/>
  </r>
  <r>
    <x v="7"/>
    <s v="Rest/Conditioning"/>
    <m/>
    <m/>
    <m/>
    <m/>
  </r>
  <r>
    <x v="7"/>
    <m/>
    <m/>
    <m/>
    <m/>
    <m/>
  </r>
  <r>
    <x v="10"/>
    <s v="Sumo Deficit Deadlift"/>
    <n v="2"/>
    <n v="4"/>
    <n v="185"/>
    <m/>
  </r>
  <r>
    <x v="11"/>
    <s v="SL Deadlift"/>
    <n v="2"/>
    <n v="6"/>
    <n v="135"/>
    <m/>
  </r>
  <r>
    <x v="12"/>
    <s v="Pendlay Row"/>
    <n v="2"/>
    <n v="4"/>
    <n v="95"/>
    <m/>
  </r>
  <r>
    <x v="13"/>
    <s v="Pullups"/>
    <s v="AFAP"/>
    <n v="15"/>
    <s v="Body"/>
    <m/>
  </r>
  <r>
    <x v="6"/>
    <s v="Machine Crunches2"/>
    <n v="5"/>
    <n v="15"/>
    <n v="120"/>
    <m/>
  </r>
  <r>
    <x v="7"/>
    <m/>
    <m/>
    <m/>
    <m/>
    <m/>
  </r>
  <r>
    <x v="0"/>
    <s v="Incline Close Grip Bench"/>
    <n v="2"/>
    <n v="6"/>
    <n v="55"/>
    <m/>
  </r>
  <r>
    <x v="0"/>
    <s v="Wide Grip Pushup"/>
    <s v="AFAP"/>
    <n v="20"/>
    <n v="0"/>
    <m/>
  </r>
  <r>
    <x v="2"/>
    <s v="Overhead EZ Extension SS"/>
    <n v="2"/>
    <n v="8"/>
    <n v="30"/>
    <m/>
  </r>
  <r>
    <x v="2"/>
    <s v="Incline Close Grip Bench SS"/>
    <n v="2"/>
    <n v="8"/>
    <n v="45"/>
    <m/>
  </r>
  <r>
    <x v="4"/>
    <s v="Dumbbell Side Laterals"/>
    <n v="2"/>
    <n v="6"/>
    <n v="0"/>
    <m/>
  </r>
  <r>
    <x v="5"/>
    <s v="Dumbbell Curls"/>
    <n v="2"/>
    <n v="6"/>
    <n v="5"/>
    <m/>
  </r>
  <r>
    <x v="7"/>
    <m/>
    <m/>
    <m/>
    <m/>
    <m/>
  </r>
  <r>
    <x v="8"/>
    <s v="Smith Machine Feet Forward Squats"/>
    <n v="4"/>
    <n v="12"/>
    <n v="115"/>
    <m/>
  </r>
  <r>
    <x v="9"/>
    <s v="Smith Machine Calves"/>
    <n v="3"/>
    <n v="6"/>
    <n v="135"/>
    <m/>
  </r>
  <r>
    <x v="4"/>
    <s v="Dumbbell Rear Lateral Raise SS"/>
    <n v="2"/>
    <n v="6"/>
    <n v="10"/>
    <m/>
  </r>
  <r>
    <x v="4"/>
    <s v="Dumbbell Upright Row SS"/>
    <n v="2"/>
    <n v="6"/>
    <n v="30"/>
    <m/>
  </r>
  <r>
    <x v="5"/>
    <s v="Dumbbell Occlusion Curls"/>
    <s v="AFAP"/>
    <n v="15"/>
    <n v="0"/>
    <m/>
  </r>
  <r>
    <x v="7"/>
    <s v="Hanging Knee Raises"/>
    <m/>
    <m/>
    <m/>
    <m/>
  </r>
  <r>
    <x v="7"/>
    <m/>
    <n v="2"/>
    <n v="5"/>
    <n v="0"/>
    <m/>
  </r>
  <r>
    <x v="13"/>
    <s v="Weighted Pullups"/>
    <n v="2"/>
    <n v="8"/>
    <n v="81"/>
    <m/>
  </r>
  <r>
    <x v="13"/>
    <s v="Cable Rows"/>
    <n v="2"/>
    <n v="8"/>
    <n v="50"/>
    <m/>
  </r>
  <r>
    <x v="11"/>
    <s v="Lying Leg Curls"/>
    <n v="2"/>
    <n v="8"/>
    <n v="55"/>
    <m/>
  </r>
  <r>
    <x v="7"/>
    <s v="Hip Thrusts"/>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r>
    <x v="7"/>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Sets Per Week Summary 2" cacheId="9" applyNumberFormats="0" applyBorderFormats="0" applyFontFormats="0" applyPatternFormats="0" applyAlignmentFormats="0" applyWidthHeightFormats="0" dataCaption="" updatedVersion="4" compact="0" compactData="0">
  <location ref="E3:F18" firstHeaderRow="1" firstDataRow="1" firstDataCol="1"/>
  <pivotFields count="6">
    <pivotField name="Muscle Group" axis="axisRow" compact="0" outline="0" multipleItemSelectionAllowed="1" showAll="0" sortType="ascending">
      <items count="15">
        <item x="6"/>
        <item x="13"/>
        <item x="5"/>
        <item x="9"/>
        <item x="0"/>
        <item x="1"/>
        <item x="10"/>
        <item x="11"/>
        <item x="8"/>
        <item x="4"/>
        <item x="3"/>
        <item x="2"/>
        <item x="12"/>
        <item x="7"/>
        <item t="default"/>
      </items>
    </pivotField>
    <pivotField name="Exercise" compact="0" outline="0" multipleItemSelectionAllowed="1" showAll="0"/>
    <pivotField name="Sets" dataField="1" compact="0" outline="0" multipleItemSelectionAllowed="1" showAll="0"/>
    <pivotField name="Reps" compact="0" outline="0" multipleItemSelectionAllowed="1" showAll="0"/>
    <pivotField name="Weight" compact="0" outline="0" multipleItemSelectionAllowed="1" showAll="0"/>
    <pivotField name="RPE/RIR" compact="0" outline="0" multipleItemSelectionAllowed="1"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Sets" fld="2"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Sets Per Week Summary" cacheId="6" applyNumberFormats="0" applyBorderFormats="0" applyFontFormats="0" applyPatternFormats="0" applyAlignmentFormats="0" applyWidthHeightFormats="0" dataCaption="" updatedVersion="4" compact="0" compactData="0">
  <location ref="C3:D18" firstHeaderRow="1" firstDataRow="1" firstDataCol="1"/>
  <pivotFields count="6">
    <pivotField name="Muscle Group" axis="axisRow" compact="0" outline="0" multipleItemSelectionAllowed="1" showAll="0" sortType="ascending">
      <items count="15">
        <item x="6"/>
        <item x="13"/>
        <item x="5"/>
        <item x="9"/>
        <item x="0"/>
        <item x="1"/>
        <item x="10"/>
        <item x="11"/>
        <item x="8"/>
        <item x="4"/>
        <item x="3"/>
        <item x="2"/>
        <item x="12"/>
        <item x="7"/>
        <item t="default"/>
      </items>
    </pivotField>
    <pivotField name="Exercise" compact="0" outline="0" multipleItemSelectionAllowed="1" showAll="0"/>
    <pivotField name="Sets" dataField="1" compact="0" outline="0" multipleItemSelectionAllowed="1" showAll="0"/>
    <pivotField name="Reps" compact="0" outline="0" multipleItemSelectionAllowed="1" showAll="0"/>
    <pivotField name="Weight" compact="0" outline="0" multipleItemSelectionAllowed="1" showAll="0"/>
    <pivotField name="RPE/RIR" compact="0" outline="0" multipleItemSelectionAllowed="1"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Sets" fld="2"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Sets Per Week Summary 4" cacheId="15" applyNumberFormats="0" applyBorderFormats="0" applyFontFormats="0" applyPatternFormats="0" applyAlignmentFormats="0" applyWidthHeightFormats="0" dataCaption="" updatedVersion="4" compact="0" compactData="0">
  <location ref="I3:J18" firstHeaderRow="1" firstDataRow="1" firstDataCol="1"/>
  <pivotFields count="6">
    <pivotField name="Muscle Group" axis="axisRow" compact="0" outline="0" multipleItemSelectionAllowed="1" showAll="0" sortType="ascending">
      <items count="15">
        <item x="6"/>
        <item x="13"/>
        <item x="5"/>
        <item x="9"/>
        <item x="0"/>
        <item x="1"/>
        <item x="10"/>
        <item x="11"/>
        <item x="8"/>
        <item x="4"/>
        <item x="3"/>
        <item x="2"/>
        <item x="12"/>
        <item x="7"/>
        <item t="default"/>
      </items>
    </pivotField>
    <pivotField name="Exercise" compact="0" outline="0" multipleItemSelectionAllowed="1" showAll="0"/>
    <pivotField name="Sets" dataField="1" compact="0" outline="0" multipleItemSelectionAllowed="1" showAll="0"/>
    <pivotField name="Reps" compact="0" outline="0" multipleItemSelectionAllowed="1" showAll="0"/>
    <pivotField name="Weight" compact="0" outline="0" multipleItemSelectionAllowed="1" showAll="0"/>
    <pivotField name="RPE/RIR" compact="0" outline="0" multipleItemSelectionAllowed="1"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Sets" fld="2"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Sets Per Week Summary 3" cacheId="12" applyNumberFormats="0" applyBorderFormats="0" applyFontFormats="0" applyPatternFormats="0" applyAlignmentFormats="0" applyWidthHeightFormats="0" dataCaption="" updatedVersion="4" compact="0" compactData="0">
  <location ref="G3:H18" firstHeaderRow="1" firstDataRow="1" firstDataCol="1"/>
  <pivotFields count="6">
    <pivotField name="Muscle Group" axis="axisRow" compact="0" outline="0" multipleItemSelectionAllowed="1" showAll="0" sortType="ascending">
      <items count="15">
        <item x="6"/>
        <item x="13"/>
        <item x="5"/>
        <item x="9"/>
        <item x="0"/>
        <item x="1"/>
        <item x="10"/>
        <item x="11"/>
        <item x="8"/>
        <item x="4"/>
        <item x="3"/>
        <item x="2"/>
        <item x="12"/>
        <item x="7"/>
        <item t="default"/>
      </items>
    </pivotField>
    <pivotField name="Exercise" compact="0" outline="0" multipleItemSelectionAllowed="1" showAll="0"/>
    <pivotField name="Sets" dataField="1" compact="0" outline="0" multipleItemSelectionAllowed="1" showAll="0"/>
    <pivotField name="Reps" compact="0" outline="0" multipleItemSelectionAllowed="1" showAll="0"/>
    <pivotField name="Weight" compact="0" outline="0" multipleItemSelectionAllowed="1" showAll="0"/>
    <pivotField name="RPE/RIR" compact="0" outline="0" multipleItemSelectionAllowed="1"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Sets" fld="2"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 Type="http://schemas.openxmlformats.org/officeDocument/2006/relationships/hyperlink" Target="https://renaissanceperiodization.com/expert-advice/front-delt-training-tips-hypertrophy" TargetMode="External"/><Relationship Id="rId12" Type="http://schemas.openxmlformats.org/officeDocument/2006/relationships/hyperlink" Target="https://renaissanceperiodization.com/expert-advice/glute-training-tips-hypertrophy" TargetMode="External"/><Relationship Id="rId13" Type="http://schemas.openxmlformats.org/officeDocument/2006/relationships/hyperlink" Target="https://renaissanceperiodization.com/expert-advice/hamstring-training-tips-hyprtrophy" TargetMode="External"/><Relationship Id="rId14" Type="http://schemas.openxmlformats.org/officeDocument/2006/relationships/hyperlink" Target="https://renaissanceperiodization.com/expert-advice/quad-training-tips-hypertrophy" TargetMode="External"/><Relationship Id="rId15" Type="http://schemas.openxmlformats.org/officeDocument/2006/relationships/hyperlink" Target="https://renaissanceperiodization.com/expert-advice/rearside-delt-tips-hypertrophy" TargetMode="External"/><Relationship Id="rId16" Type="http://schemas.openxmlformats.org/officeDocument/2006/relationships/hyperlink" Target="https://renaissanceperiodization.com/expert-advice/trap-training-tips-hypertrophy" TargetMode="External"/><Relationship Id="rId17" Type="http://schemas.openxmlformats.org/officeDocument/2006/relationships/hyperlink" Target="https://renaissanceperiodization.com/training-volume-landmarks-muscle-growth/" TargetMode="Externa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hyperlink" Target="https://renaissanceperiodization.com/expert-advice/ab-training" TargetMode="External"/><Relationship Id="rId6" Type="http://schemas.openxmlformats.org/officeDocument/2006/relationships/hyperlink" Target="https://renaissanceperiodization.com/expert-advice/back-training-tips-hypertrophy" TargetMode="External"/><Relationship Id="rId7" Type="http://schemas.openxmlformats.org/officeDocument/2006/relationships/hyperlink" Target="https://renaissanceperiodization.com/expert-advice/bicep-training-tips-hypertrophy" TargetMode="External"/><Relationship Id="rId8" Type="http://schemas.openxmlformats.org/officeDocument/2006/relationships/hyperlink" Target="https://renaissanceperiodization.com/expert-advice/triceps-hypertrophy-training-tips" TargetMode="External"/><Relationship Id="rId9" Type="http://schemas.openxmlformats.org/officeDocument/2006/relationships/hyperlink" Target="https://renaissanceperiodization.com/expert-advice/calves-training-tips-hypertrophy" TargetMode="External"/><Relationship Id="rId10" Type="http://schemas.openxmlformats.org/officeDocument/2006/relationships/hyperlink" Target="https://renaissanceperiodization.com/expert-advice/chest-training-tips-hypertrophy" TargetMode="Externa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34"/>
  <sheetViews>
    <sheetView workbookViewId="0">
      <selection activeCell="G27" sqref="G27"/>
    </sheetView>
  </sheetViews>
  <sheetFormatPr baseColWidth="10" defaultColWidth="14.5" defaultRowHeight="15.75" customHeight="1" x14ac:dyDescent="0.15"/>
  <cols>
    <col min="1" max="1" width="17.6640625" customWidth="1"/>
    <col min="2" max="2" width="25.6640625" customWidth="1"/>
    <col min="3" max="3" width="14.5" customWidth="1"/>
    <col min="4" max="4" width="31.33203125" customWidth="1"/>
    <col min="5" max="5" width="13.5" customWidth="1"/>
    <col min="6" max="6" width="15.5" customWidth="1"/>
    <col min="7" max="7" width="20.83203125" customWidth="1"/>
    <col min="8" max="8" width="12.1640625" customWidth="1"/>
    <col min="9" max="9" width="26.83203125" customWidth="1"/>
    <col min="10" max="10" width="14.5" customWidth="1"/>
    <col min="11" max="11" width="33.5" customWidth="1"/>
    <col min="12" max="13" width="17.1640625" customWidth="1"/>
    <col min="14" max="14" width="5" customWidth="1"/>
    <col min="15" max="15" width="7" customWidth="1"/>
  </cols>
  <sheetData>
    <row r="1" spans="1:16" ht="15.75" customHeight="1" x14ac:dyDescent="0.2">
      <c r="A1" s="1"/>
      <c r="B1" s="2" t="s">
        <v>0</v>
      </c>
      <c r="C1" s="1"/>
      <c r="D1" s="1"/>
      <c r="E1" s="1"/>
      <c r="F1" s="1"/>
      <c r="G1" s="1"/>
      <c r="H1" s="1"/>
      <c r="I1" s="1"/>
      <c r="J1" s="1"/>
      <c r="K1" s="1"/>
      <c r="L1" s="1"/>
      <c r="M1" s="1"/>
      <c r="O1" s="3"/>
      <c r="P1" s="3"/>
    </row>
    <row r="2" spans="1:16" ht="15.75" customHeight="1" x14ac:dyDescent="0.2">
      <c r="A2" s="1"/>
      <c r="B2" s="4" t="str">
        <f>HYPERLINK("https://renaissanceperiodization.com/hypertrophy-training-guide-central-hub/","Based on Dr. Mike Israetel's Hypertrophy guide articles")</f>
        <v>Based on Dr. Mike Israetel's Hypertrophy guide articles</v>
      </c>
      <c r="C2" s="1"/>
      <c r="D2" s="1"/>
      <c r="E2" s="1"/>
      <c r="F2" s="1"/>
      <c r="G2" s="1"/>
      <c r="H2" s="1"/>
      <c r="I2" s="1"/>
      <c r="J2" s="1"/>
      <c r="K2" s="1"/>
      <c r="L2" s="1"/>
      <c r="M2" s="1"/>
      <c r="O2" s="3"/>
      <c r="P2" s="3"/>
    </row>
    <row r="3" spans="1:16" ht="15.75" customHeight="1" x14ac:dyDescent="0.2">
      <c r="A3" s="1"/>
      <c r="B3" s="5" t="s">
        <v>1</v>
      </c>
      <c r="C3" s="1"/>
      <c r="D3" s="1"/>
      <c r="E3" s="1"/>
      <c r="F3" s="1"/>
      <c r="G3" s="1"/>
      <c r="H3" s="1"/>
      <c r="I3" s="1"/>
      <c r="J3" s="1"/>
      <c r="K3" s="1"/>
      <c r="L3" s="1"/>
      <c r="M3" s="1"/>
      <c r="O3" s="3"/>
      <c r="P3" s="3"/>
    </row>
    <row r="4" spans="1:16" ht="15.75" customHeight="1" x14ac:dyDescent="0.2">
      <c r="A4" s="1"/>
      <c r="B4" s="5" t="s">
        <v>2</v>
      </c>
      <c r="C4" s="1"/>
      <c r="D4" s="1"/>
      <c r="E4" s="1"/>
      <c r="F4" s="1"/>
      <c r="G4" s="1"/>
      <c r="H4" s="1"/>
      <c r="I4" s="1"/>
      <c r="J4" s="1"/>
      <c r="K4" s="1"/>
      <c r="L4" s="1"/>
      <c r="M4" s="1"/>
      <c r="O4" s="3"/>
      <c r="P4" s="3"/>
    </row>
    <row r="5" spans="1:16" ht="15.75" customHeight="1" x14ac:dyDescent="0.2">
      <c r="A5" s="1"/>
      <c r="B5" s="5" t="s">
        <v>3</v>
      </c>
      <c r="C5" s="1"/>
      <c r="D5" s="1"/>
      <c r="E5" s="1"/>
      <c r="F5" s="1"/>
      <c r="G5" s="1"/>
      <c r="H5" s="1"/>
      <c r="I5" s="1"/>
      <c r="J5" s="1"/>
      <c r="K5" s="1"/>
      <c r="L5" s="1"/>
      <c r="M5" s="1"/>
      <c r="O5" s="3"/>
      <c r="P5" s="3"/>
    </row>
    <row r="6" spans="1:16" ht="15.75" customHeight="1" x14ac:dyDescent="0.2">
      <c r="A6" s="1"/>
      <c r="B6" s="5" t="s">
        <v>4</v>
      </c>
      <c r="C6" s="1"/>
      <c r="D6" s="1"/>
      <c r="E6" s="1"/>
      <c r="F6" s="1"/>
      <c r="G6" s="1"/>
      <c r="H6" s="1"/>
      <c r="I6" s="1"/>
      <c r="J6" s="1"/>
      <c r="K6" s="1"/>
      <c r="L6" s="1"/>
      <c r="M6" s="1"/>
      <c r="O6" s="3"/>
      <c r="P6" s="3"/>
    </row>
    <row r="7" spans="1:16" ht="15.75" customHeight="1" x14ac:dyDescent="0.2">
      <c r="A7" s="1"/>
      <c r="B7" s="5" t="s">
        <v>5</v>
      </c>
      <c r="C7" s="1"/>
      <c r="D7" s="1"/>
      <c r="E7" s="1"/>
      <c r="F7" s="1"/>
      <c r="G7" s="1"/>
      <c r="H7" s="1"/>
      <c r="I7" s="1"/>
      <c r="J7" s="1"/>
      <c r="K7" s="1"/>
      <c r="L7" s="1"/>
      <c r="M7" s="1"/>
      <c r="O7" s="3"/>
      <c r="P7" s="3"/>
    </row>
    <row r="8" spans="1:16" ht="15.75" customHeight="1" x14ac:dyDescent="0.2">
      <c r="A8" s="1"/>
      <c r="B8" s="6" t="s">
        <v>6</v>
      </c>
      <c r="C8" s="1"/>
      <c r="D8" s="1"/>
      <c r="E8" s="1"/>
      <c r="F8" s="1"/>
      <c r="G8" s="1"/>
      <c r="H8" s="1"/>
      <c r="I8" s="1"/>
      <c r="J8" s="1"/>
      <c r="K8" s="1"/>
      <c r="L8" s="1"/>
      <c r="M8" s="1"/>
      <c r="O8" s="3"/>
      <c r="P8" s="3"/>
    </row>
    <row r="9" spans="1:16" ht="15.75" customHeight="1" x14ac:dyDescent="0.15">
      <c r="A9" s="1"/>
      <c r="B9" s="1"/>
      <c r="C9" s="1"/>
      <c r="D9" s="1"/>
      <c r="E9" s="1"/>
      <c r="F9" s="1"/>
      <c r="G9" s="1"/>
      <c r="H9" s="1"/>
      <c r="I9" s="1"/>
      <c r="J9" s="1"/>
      <c r="K9" s="1"/>
      <c r="L9" s="1"/>
      <c r="M9" s="1"/>
      <c r="O9" s="3"/>
      <c r="P9" s="3"/>
    </row>
    <row r="10" spans="1:16" ht="15.75" customHeight="1" x14ac:dyDescent="0.15">
      <c r="A10" s="77" t="s">
        <v>7</v>
      </c>
      <c r="B10" s="78"/>
      <c r="C10" s="77" t="s">
        <v>8</v>
      </c>
      <c r="D10" s="78"/>
      <c r="E10" s="79" t="s">
        <v>9</v>
      </c>
      <c r="F10" s="77" t="s">
        <v>10</v>
      </c>
      <c r="G10" s="78"/>
    </row>
    <row r="11" spans="1:16" ht="13" x14ac:dyDescent="0.15">
      <c r="A11" s="7" t="s">
        <v>11</v>
      </c>
      <c r="B11" s="8" t="s">
        <v>12</v>
      </c>
      <c r="C11" s="7" t="s">
        <v>13</v>
      </c>
      <c r="D11" s="8" t="s">
        <v>14</v>
      </c>
      <c r="E11" s="80"/>
      <c r="F11" s="7" t="s">
        <v>15</v>
      </c>
      <c r="G11" s="8" t="s">
        <v>16</v>
      </c>
    </row>
    <row r="12" spans="1:16" ht="13" x14ac:dyDescent="0.15">
      <c r="A12" s="9" t="s">
        <v>17</v>
      </c>
      <c r="B12" s="10" t="s">
        <v>18</v>
      </c>
      <c r="C12" s="9" t="s">
        <v>13</v>
      </c>
      <c r="D12" s="10" t="s">
        <v>19</v>
      </c>
      <c r="E12" s="80"/>
      <c r="F12" s="9" t="s">
        <v>20</v>
      </c>
      <c r="G12" s="10" t="s">
        <v>21</v>
      </c>
    </row>
    <row r="13" spans="1:16" ht="13" x14ac:dyDescent="0.15">
      <c r="A13" s="9" t="s">
        <v>22</v>
      </c>
      <c r="B13" s="10" t="s">
        <v>23</v>
      </c>
      <c r="C13" s="9" t="s">
        <v>24</v>
      </c>
      <c r="D13" s="10" t="s">
        <v>25</v>
      </c>
      <c r="E13" s="80"/>
      <c r="F13" s="9" t="s">
        <v>26</v>
      </c>
      <c r="G13" s="10" t="s">
        <v>185</v>
      </c>
    </row>
    <row r="14" spans="1:16" ht="13" x14ac:dyDescent="0.15">
      <c r="A14" s="9" t="s">
        <v>11</v>
      </c>
      <c r="B14" s="10" t="s">
        <v>28</v>
      </c>
      <c r="C14" s="9" t="s">
        <v>17</v>
      </c>
      <c r="D14" s="10" t="s">
        <v>29</v>
      </c>
      <c r="E14" s="80"/>
      <c r="F14" s="9" t="s">
        <v>26</v>
      </c>
      <c r="G14" s="10" t="s">
        <v>30</v>
      </c>
    </row>
    <row r="15" spans="1:16" ht="13" x14ac:dyDescent="0.15">
      <c r="A15" s="9" t="s">
        <v>31</v>
      </c>
      <c r="B15" s="10" t="s">
        <v>32</v>
      </c>
      <c r="C15" s="9" t="s">
        <v>31</v>
      </c>
      <c r="D15" s="10" t="s">
        <v>33</v>
      </c>
      <c r="E15" s="80"/>
      <c r="F15" s="9" t="s">
        <v>34</v>
      </c>
      <c r="G15" s="10" t="s">
        <v>35</v>
      </c>
    </row>
    <row r="16" spans="1:16" ht="13" x14ac:dyDescent="0.15">
      <c r="A16" s="9" t="s">
        <v>36</v>
      </c>
      <c r="B16" s="10" t="s">
        <v>37</v>
      </c>
      <c r="C16" s="9" t="s">
        <v>38</v>
      </c>
      <c r="D16" s="10" t="s">
        <v>39</v>
      </c>
      <c r="E16" s="80"/>
      <c r="F16" s="9"/>
      <c r="G16" s="10"/>
    </row>
    <row r="17" spans="1:13" ht="13" x14ac:dyDescent="0.15">
      <c r="A17" s="9" t="s">
        <v>40</v>
      </c>
      <c r="B17" s="10" t="s">
        <v>41</v>
      </c>
      <c r="C17" s="9" t="s">
        <v>40</v>
      </c>
      <c r="D17" s="10" t="s">
        <v>42</v>
      </c>
      <c r="E17" s="80"/>
      <c r="F17" s="9"/>
      <c r="G17" s="10"/>
      <c r="H17" s="3"/>
      <c r="I17" s="3"/>
      <c r="J17" s="3"/>
      <c r="K17" s="3"/>
      <c r="L17" s="3"/>
      <c r="M17" s="3"/>
    </row>
    <row r="18" spans="1:13" ht="13" x14ac:dyDescent="0.15">
      <c r="A18" s="11" t="s">
        <v>34</v>
      </c>
      <c r="B18" s="12" t="s">
        <v>43</v>
      </c>
      <c r="C18" s="11"/>
      <c r="D18" s="12"/>
      <c r="E18" s="81"/>
      <c r="F18" s="11"/>
      <c r="G18" s="12"/>
    </row>
    <row r="20" spans="1:13" ht="15.75" customHeight="1" x14ac:dyDescent="0.15">
      <c r="A20" s="77" t="s">
        <v>44</v>
      </c>
      <c r="B20" s="78"/>
      <c r="C20" s="77" t="s">
        <v>45</v>
      </c>
      <c r="D20" s="78"/>
      <c r="E20" s="77" t="s">
        <v>46</v>
      </c>
      <c r="F20" s="78"/>
      <c r="G20" s="13"/>
    </row>
    <row r="21" spans="1:13" ht="13" x14ac:dyDescent="0.15">
      <c r="A21" s="7" t="s">
        <v>11</v>
      </c>
      <c r="B21" s="8" t="s">
        <v>47</v>
      </c>
      <c r="C21" s="7" t="s">
        <v>13</v>
      </c>
      <c r="D21" s="8" t="s">
        <v>48</v>
      </c>
      <c r="E21" s="14" t="s">
        <v>26</v>
      </c>
      <c r="F21" s="8" t="s">
        <v>49</v>
      </c>
      <c r="G21" s="15"/>
    </row>
    <row r="22" spans="1:13" ht="13" x14ac:dyDescent="0.15">
      <c r="A22" s="9" t="s">
        <v>11</v>
      </c>
      <c r="B22" s="10" t="s">
        <v>50</v>
      </c>
      <c r="C22" s="9" t="s">
        <v>24</v>
      </c>
      <c r="D22" s="10" t="s">
        <v>51</v>
      </c>
      <c r="E22" s="16" t="s">
        <v>26</v>
      </c>
      <c r="F22" s="10" t="s">
        <v>52</v>
      </c>
      <c r="G22" s="15"/>
    </row>
    <row r="23" spans="1:13" ht="13" x14ac:dyDescent="0.15">
      <c r="A23" s="9" t="s">
        <v>22</v>
      </c>
      <c r="B23" s="10" t="s">
        <v>53</v>
      </c>
      <c r="C23" s="9" t="s">
        <v>54</v>
      </c>
      <c r="D23" s="10" t="s">
        <v>55</v>
      </c>
      <c r="E23" s="16" t="s">
        <v>20</v>
      </c>
      <c r="F23" s="10" t="s">
        <v>56</v>
      </c>
      <c r="G23" s="15"/>
    </row>
    <row r="24" spans="1:13" ht="13" x14ac:dyDescent="0.15">
      <c r="A24" s="9" t="s">
        <v>22</v>
      </c>
      <c r="B24" s="10" t="s">
        <v>57</v>
      </c>
      <c r="C24" s="9" t="s">
        <v>54</v>
      </c>
      <c r="D24" s="10" t="s">
        <v>58</v>
      </c>
      <c r="E24" s="16" t="s">
        <v>15</v>
      </c>
      <c r="F24" s="10" t="s">
        <v>183</v>
      </c>
      <c r="G24" s="15"/>
    </row>
    <row r="25" spans="1:13" ht="13" x14ac:dyDescent="0.15">
      <c r="A25" s="9" t="s">
        <v>54</v>
      </c>
      <c r="B25" s="10" t="s">
        <v>60</v>
      </c>
      <c r="C25" s="9" t="s">
        <v>40</v>
      </c>
      <c r="D25" s="10" t="s">
        <v>61</v>
      </c>
      <c r="E25" s="17"/>
      <c r="F25" s="18"/>
      <c r="G25" s="15"/>
    </row>
    <row r="26" spans="1:13" ht="13" x14ac:dyDescent="0.15">
      <c r="A26" s="9" t="s">
        <v>40</v>
      </c>
      <c r="B26" s="10" t="s">
        <v>62</v>
      </c>
      <c r="C26" s="9" t="s">
        <v>34</v>
      </c>
      <c r="D26" s="10" t="s">
        <v>63</v>
      </c>
      <c r="E26" s="17"/>
      <c r="F26" s="19"/>
      <c r="G26" s="3"/>
    </row>
    <row r="27" spans="1:13" ht="13" x14ac:dyDescent="0.15">
      <c r="A27" s="9"/>
      <c r="B27" s="10"/>
      <c r="C27" s="9"/>
      <c r="D27" s="10"/>
      <c r="E27" s="17"/>
      <c r="F27" s="19"/>
      <c r="G27" s="3"/>
    </row>
    <row r="28" spans="1:13" ht="13" x14ac:dyDescent="0.15">
      <c r="A28" s="20"/>
      <c r="B28" s="21"/>
      <c r="C28" s="11"/>
      <c r="D28" s="12"/>
      <c r="E28" s="22"/>
      <c r="F28" s="23"/>
    </row>
    <row r="30" spans="1:13" ht="13" x14ac:dyDescent="0.15">
      <c r="A30" s="24"/>
    </row>
    <row r="31" spans="1:13" ht="13" x14ac:dyDescent="0.15">
      <c r="A31" s="25"/>
    </row>
    <row r="32" spans="1:13" ht="13" x14ac:dyDescent="0.15">
      <c r="A32" s="25"/>
    </row>
    <row r="33" spans="1:1" ht="13" x14ac:dyDescent="0.15">
      <c r="A33" s="25"/>
    </row>
    <row r="34" spans="1:1" ht="13" x14ac:dyDescent="0.15">
      <c r="A34" s="25"/>
    </row>
  </sheetData>
  <mergeCells count="7">
    <mergeCell ref="A10:B10"/>
    <mergeCell ref="C10:D10"/>
    <mergeCell ref="E10:E18"/>
    <mergeCell ref="F10:G10"/>
    <mergeCell ref="A20:B20"/>
    <mergeCell ref="C20:D20"/>
    <mergeCell ref="E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2:J36"/>
  <sheetViews>
    <sheetView showGridLines="0" topLeftCell="A16" workbookViewId="0">
      <selection activeCell="A28" sqref="A28:XFD28"/>
    </sheetView>
  </sheetViews>
  <sheetFormatPr baseColWidth="10" defaultColWidth="14.5" defaultRowHeight="15.75" customHeight="1" x14ac:dyDescent="0.15"/>
  <sheetData>
    <row r="2" spans="1:10" ht="13" x14ac:dyDescent="0.15">
      <c r="A2" s="82" t="s">
        <v>64</v>
      </c>
      <c r="B2" s="83"/>
      <c r="C2" s="82" t="s">
        <v>65</v>
      </c>
      <c r="D2" s="83"/>
      <c r="E2" s="82" t="s">
        <v>66</v>
      </c>
      <c r="F2" s="83"/>
      <c r="G2" s="82" t="s">
        <v>67</v>
      </c>
      <c r="H2" s="83"/>
      <c r="I2" s="82" t="s">
        <v>68</v>
      </c>
      <c r="J2" s="83"/>
    </row>
    <row r="3" spans="1:10" ht="13" x14ac:dyDescent="0.15">
      <c r="A3" s="27" t="s">
        <v>69</v>
      </c>
      <c r="B3" s="27" t="s">
        <v>70</v>
      </c>
      <c r="C3" s="69" t="s">
        <v>69</v>
      </c>
      <c r="D3" s="70" t="s">
        <v>71</v>
      </c>
      <c r="E3" s="69" t="s">
        <v>69</v>
      </c>
      <c r="F3" s="70" t="s">
        <v>71</v>
      </c>
      <c r="G3" s="69" t="s">
        <v>69</v>
      </c>
      <c r="H3" s="70" t="s">
        <v>71</v>
      </c>
      <c r="I3" s="69" t="s">
        <v>69</v>
      </c>
      <c r="J3" s="70" t="s">
        <v>71</v>
      </c>
    </row>
    <row r="4" spans="1:10" ht="13" x14ac:dyDescent="0.15">
      <c r="A4" s="27" t="s">
        <v>34</v>
      </c>
      <c r="B4" s="27">
        <v>7</v>
      </c>
      <c r="C4" s="71" t="s">
        <v>34</v>
      </c>
      <c r="D4" s="72">
        <v>11</v>
      </c>
      <c r="E4" s="71" t="s">
        <v>34</v>
      </c>
      <c r="F4" s="72">
        <v>9</v>
      </c>
      <c r="G4" s="71" t="s">
        <v>34</v>
      </c>
      <c r="H4" s="72">
        <v>9</v>
      </c>
      <c r="I4" s="71" t="s">
        <v>34</v>
      </c>
      <c r="J4" s="72">
        <v>9</v>
      </c>
    </row>
    <row r="5" spans="1:10" ht="13" x14ac:dyDescent="0.15">
      <c r="A5" s="27" t="s">
        <v>26</v>
      </c>
      <c r="B5" s="27">
        <v>11</v>
      </c>
      <c r="C5" s="73" t="s">
        <v>26</v>
      </c>
      <c r="D5" s="74">
        <v>11</v>
      </c>
      <c r="E5" s="73" t="s">
        <v>26</v>
      </c>
      <c r="F5" s="74">
        <v>10</v>
      </c>
      <c r="G5" s="73" t="s">
        <v>26</v>
      </c>
      <c r="H5" s="74">
        <v>11</v>
      </c>
      <c r="I5" s="73" t="s">
        <v>26</v>
      </c>
      <c r="J5" s="74">
        <v>4</v>
      </c>
    </row>
    <row r="6" spans="1:10" ht="13" x14ac:dyDescent="0.15">
      <c r="A6" s="27" t="s">
        <v>40</v>
      </c>
      <c r="B6" s="27">
        <v>10</v>
      </c>
      <c r="C6" s="73" t="s">
        <v>40</v>
      </c>
      <c r="D6" s="74">
        <v>15</v>
      </c>
      <c r="E6" s="73" t="s">
        <v>40</v>
      </c>
      <c r="F6" s="74">
        <v>15</v>
      </c>
      <c r="G6" s="73" t="s">
        <v>40</v>
      </c>
      <c r="H6" s="74">
        <v>18</v>
      </c>
      <c r="I6" s="73" t="s">
        <v>40</v>
      </c>
      <c r="J6" s="74">
        <v>7</v>
      </c>
    </row>
    <row r="7" spans="1:10" ht="13" x14ac:dyDescent="0.15">
      <c r="A7" s="27" t="s">
        <v>24</v>
      </c>
      <c r="B7" s="27">
        <v>12</v>
      </c>
      <c r="C7" s="73" t="s">
        <v>24</v>
      </c>
      <c r="D7" s="74">
        <v>13</v>
      </c>
      <c r="E7" s="73" t="s">
        <v>24</v>
      </c>
      <c r="F7" s="74">
        <v>15</v>
      </c>
      <c r="G7" s="73" t="s">
        <v>24</v>
      </c>
      <c r="H7" s="74">
        <v>17</v>
      </c>
      <c r="I7" s="73" t="s">
        <v>24</v>
      </c>
      <c r="J7" s="74">
        <v>6</v>
      </c>
    </row>
    <row r="8" spans="1:10" ht="13" x14ac:dyDescent="0.15">
      <c r="A8" s="27" t="s">
        <v>11</v>
      </c>
      <c r="B8" s="27">
        <v>12</v>
      </c>
      <c r="C8" s="73" t="s">
        <v>11</v>
      </c>
      <c r="D8" s="74">
        <v>17</v>
      </c>
      <c r="E8" s="73" t="s">
        <v>11</v>
      </c>
      <c r="F8" s="74">
        <v>15</v>
      </c>
      <c r="G8" s="73" t="s">
        <v>11</v>
      </c>
      <c r="H8" s="74">
        <v>16</v>
      </c>
      <c r="I8" s="73" t="s">
        <v>11</v>
      </c>
      <c r="J8" s="74">
        <v>6</v>
      </c>
    </row>
    <row r="9" spans="1:10" ht="13" x14ac:dyDescent="0.15">
      <c r="A9" s="27" t="s">
        <v>17</v>
      </c>
      <c r="B9" s="27">
        <v>5</v>
      </c>
      <c r="C9" s="73" t="s">
        <v>17</v>
      </c>
      <c r="D9" s="74">
        <v>5</v>
      </c>
      <c r="E9" s="73" t="s">
        <v>17</v>
      </c>
      <c r="F9" s="74">
        <v>7</v>
      </c>
      <c r="G9" s="73" t="s">
        <v>17</v>
      </c>
      <c r="H9" s="74">
        <v>8</v>
      </c>
      <c r="I9" s="73" t="s">
        <v>17</v>
      </c>
      <c r="J9" s="74">
        <v>4</v>
      </c>
    </row>
    <row r="10" spans="1:10" ht="13" x14ac:dyDescent="0.15">
      <c r="A10" s="27" t="s">
        <v>15</v>
      </c>
      <c r="B10" s="27">
        <v>7</v>
      </c>
      <c r="C10" s="73" t="s">
        <v>15</v>
      </c>
      <c r="D10" s="74">
        <v>5</v>
      </c>
      <c r="E10" s="73" t="s">
        <v>15</v>
      </c>
      <c r="F10" s="74">
        <v>5</v>
      </c>
      <c r="G10" s="73" t="s">
        <v>15</v>
      </c>
      <c r="H10" s="74">
        <v>6</v>
      </c>
      <c r="I10" s="73" t="s">
        <v>15</v>
      </c>
      <c r="J10" s="74">
        <v>2</v>
      </c>
    </row>
    <row r="11" spans="1:10" ht="13" x14ac:dyDescent="0.15">
      <c r="A11" s="27" t="s">
        <v>20</v>
      </c>
      <c r="B11" s="27">
        <v>9</v>
      </c>
      <c r="C11" s="73" t="s">
        <v>20</v>
      </c>
      <c r="D11" s="74">
        <v>11</v>
      </c>
      <c r="E11" s="73" t="s">
        <v>20</v>
      </c>
      <c r="F11" s="74">
        <v>13</v>
      </c>
      <c r="G11" s="73" t="s">
        <v>20</v>
      </c>
      <c r="H11" s="74">
        <v>14</v>
      </c>
      <c r="I11" s="73" t="s">
        <v>20</v>
      </c>
      <c r="J11" s="74">
        <v>4</v>
      </c>
    </row>
    <row r="12" spans="1:10" ht="13" x14ac:dyDescent="0.15">
      <c r="A12" s="27" t="s">
        <v>69</v>
      </c>
      <c r="B12" s="27">
        <v>0</v>
      </c>
      <c r="C12" s="73" t="s">
        <v>13</v>
      </c>
      <c r="D12" s="74">
        <v>15</v>
      </c>
      <c r="E12" s="73" t="s">
        <v>13</v>
      </c>
      <c r="F12" s="74">
        <v>16</v>
      </c>
      <c r="G12" s="73" t="s">
        <v>13</v>
      </c>
      <c r="H12" s="74">
        <v>17</v>
      </c>
      <c r="I12" s="73" t="s">
        <v>13</v>
      </c>
      <c r="J12" s="74">
        <v>10</v>
      </c>
    </row>
    <row r="13" spans="1:10" ht="13" x14ac:dyDescent="0.15">
      <c r="A13" s="27" t="s">
        <v>13</v>
      </c>
      <c r="B13" s="27">
        <v>14</v>
      </c>
      <c r="C13" s="73" t="s">
        <v>54</v>
      </c>
      <c r="D13" s="74">
        <v>22</v>
      </c>
      <c r="E13" s="73" t="s">
        <v>54</v>
      </c>
      <c r="F13" s="74">
        <v>27</v>
      </c>
      <c r="G13" s="73" t="s">
        <v>54</v>
      </c>
      <c r="H13" s="74">
        <v>30</v>
      </c>
      <c r="I13" s="73" t="s">
        <v>54</v>
      </c>
      <c r="J13" s="74">
        <v>11</v>
      </c>
    </row>
    <row r="14" spans="1:10" ht="13" x14ac:dyDescent="0.15">
      <c r="A14" s="27" t="s">
        <v>54</v>
      </c>
      <c r="B14" s="27">
        <v>18</v>
      </c>
      <c r="C14" s="73" t="s">
        <v>31</v>
      </c>
      <c r="D14" s="74">
        <v>12</v>
      </c>
      <c r="E14" s="73" t="s">
        <v>31</v>
      </c>
      <c r="F14" s="74">
        <v>14</v>
      </c>
      <c r="G14" s="73" t="s">
        <v>31</v>
      </c>
      <c r="H14" s="74">
        <v>16</v>
      </c>
      <c r="I14" s="73" t="s">
        <v>31</v>
      </c>
      <c r="J14" s="74">
        <v>4</v>
      </c>
    </row>
    <row r="15" spans="1:10" ht="13" x14ac:dyDescent="0.15">
      <c r="A15" s="27" t="s">
        <v>31</v>
      </c>
      <c r="B15" s="27">
        <v>10</v>
      </c>
      <c r="C15" s="73" t="s">
        <v>22</v>
      </c>
      <c r="D15" s="74">
        <v>13</v>
      </c>
      <c r="E15" s="73" t="s">
        <v>22</v>
      </c>
      <c r="F15" s="74">
        <v>15</v>
      </c>
      <c r="G15" s="73" t="s">
        <v>22</v>
      </c>
      <c r="H15" s="74">
        <v>19</v>
      </c>
      <c r="I15" s="73" t="s">
        <v>22</v>
      </c>
      <c r="J15" s="74">
        <v>6</v>
      </c>
    </row>
    <row r="16" spans="1:10" ht="13" x14ac:dyDescent="0.15">
      <c r="A16" s="27" t="s">
        <v>22</v>
      </c>
      <c r="B16" s="27">
        <v>12</v>
      </c>
      <c r="C16" s="73" t="s">
        <v>184</v>
      </c>
      <c r="D16" s="74">
        <v>9</v>
      </c>
      <c r="E16" s="73" t="s">
        <v>184</v>
      </c>
      <c r="F16" s="74">
        <v>11</v>
      </c>
      <c r="G16" s="73" t="s">
        <v>184</v>
      </c>
      <c r="H16" s="74">
        <v>13</v>
      </c>
      <c r="I16" s="73" t="s">
        <v>184</v>
      </c>
      <c r="J16" s="74">
        <v>2</v>
      </c>
    </row>
    <row r="17" spans="1:10" ht="13" x14ac:dyDescent="0.15">
      <c r="A17" s="27" t="s">
        <v>73</v>
      </c>
      <c r="B17" s="27">
        <v>0</v>
      </c>
      <c r="C17" s="73" t="s">
        <v>182</v>
      </c>
      <c r="D17" s="74"/>
      <c r="E17" s="73" t="s">
        <v>182</v>
      </c>
      <c r="F17" s="74"/>
      <c r="G17" s="73" t="s">
        <v>182</v>
      </c>
      <c r="H17" s="74"/>
      <c r="I17" s="73" t="s">
        <v>182</v>
      </c>
      <c r="J17" s="74">
        <v>2</v>
      </c>
    </row>
    <row r="18" spans="1:10" ht="13" x14ac:dyDescent="0.15">
      <c r="A18" s="27" t="s">
        <v>72</v>
      </c>
      <c r="B18" s="27">
        <v>127</v>
      </c>
      <c r="C18" s="75" t="s">
        <v>72</v>
      </c>
      <c r="D18" s="76">
        <v>159</v>
      </c>
      <c r="E18" s="75" t="s">
        <v>72</v>
      </c>
      <c r="F18" s="76">
        <v>172</v>
      </c>
      <c r="G18" s="75" t="s">
        <v>72</v>
      </c>
      <c r="H18" s="76">
        <v>194</v>
      </c>
      <c r="I18" s="75" t="s">
        <v>72</v>
      </c>
      <c r="J18" s="76">
        <v>77</v>
      </c>
    </row>
    <row r="19" spans="1:10" ht="13" x14ac:dyDescent="0.15"/>
    <row r="21" spans="1:10" ht="19.5" customHeight="1" x14ac:dyDescent="0.25">
      <c r="A21" s="28" t="s">
        <v>74</v>
      </c>
    </row>
    <row r="23" spans="1:10" ht="13" x14ac:dyDescent="0.15">
      <c r="A23" s="29" t="s">
        <v>75</v>
      </c>
      <c r="B23" s="26" t="s">
        <v>76</v>
      </c>
      <c r="C23" s="26" t="s">
        <v>77</v>
      </c>
      <c r="D23" s="26" t="s">
        <v>78</v>
      </c>
      <c r="E23" s="26" t="s">
        <v>79</v>
      </c>
      <c r="F23" s="26" t="s">
        <v>80</v>
      </c>
      <c r="G23" s="29" t="s">
        <v>81</v>
      </c>
      <c r="H23" s="29" t="s">
        <v>82</v>
      </c>
    </row>
    <row r="24" spans="1:10" ht="13" x14ac:dyDescent="0.15">
      <c r="A24" s="25" t="s">
        <v>34</v>
      </c>
      <c r="B24" s="30">
        <v>0</v>
      </c>
      <c r="C24" s="30">
        <v>0</v>
      </c>
      <c r="D24" s="30" t="s">
        <v>83</v>
      </c>
      <c r="E24" s="30" t="s">
        <v>84</v>
      </c>
      <c r="F24" s="30" t="s">
        <v>85</v>
      </c>
      <c r="G24" s="25" t="s">
        <v>86</v>
      </c>
      <c r="H24" s="31" t="s">
        <v>87</v>
      </c>
    </row>
    <row r="25" spans="1:10" ht="13" x14ac:dyDescent="0.15">
      <c r="A25" s="25" t="s">
        <v>26</v>
      </c>
      <c r="B25" s="30">
        <v>8</v>
      </c>
      <c r="C25" s="30">
        <v>10</v>
      </c>
      <c r="D25" s="30" t="s">
        <v>88</v>
      </c>
      <c r="E25" s="30" t="s">
        <v>84</v>
      </c>
      <c r="F25" s="30" t="s">
        <v>89</v>
      </c>
      <c r="G25" s="25" t="s">
        <v>90</v>
      </c>
      <c r="H25" s="31" t="s">
        <v>91</v>
      </c>
    </row>
    <row r="26" spans="1:10" ht="13" x14ac:dyDescent="0.15">
      <c r="A26" s="25" t="s">
        <v>40</v>
      </c>
      <c r="B26" s="30">
        <v>5</v>
      </c>
      <c r="C26" s="30">
        <v>8</v>
      </c>
      <c r="D26" s="30" t="s">
        <v>92</v>
      </c>
      <c r="E26" s="30" t="s">
        <v>93</v>
      </c>
      <c r="F26" s="30" t="s">
        <v>94</v>
      </c>
      <c r="G26" s="25" t="s">
        <v>95</v>
      </c>
      <c r="H26" s="31" t="s">
        <v>96</v>
      </c>
    </row>
    <row r="27" spans="1:10" ht="13" x14ac:dyDescent="0.15">
      <c r="A27" s="25" t="s">
        <v>22</v>
      </c>
      <c r="B27" s="30">
        <v>4</v>
      </c>
      <c r="C27" s="30">
        <v>6</v>
      </c>
      <c r="D27" s="32">
        <v>43752</v>
      </c>
      <c r="E27" s="30" t="s">
        <v>97</v>
      </c>
      <c r="F27" s="30" t="s">
        <v>89</v>
      </c>
      <c r="G27" s="25" t="s">
        <v>98</v>
      </c>
      <c r="H27" s="31" t="s">
        <v>99</v>
      </c>
    </row>
    <row r="28" spans="1:10" ht="13" x14ac:dyDescent="0.15">
      <c r="A28" s="25" t="s">
        <v>24</v>
      </c>
      <c r="B28" s="30">
        <v>6</v>
      </c>
      <c r="C28" s="30">
        <v>8</v>
      </c>
      <c r="D28" s="32">
        <v>43815</v>
      </c>
      <c r="E28" s="30" t="s">
        <v>100</v>
      </c>
      <c r="F28" s="30" t="s">
        <v>89</v>
      </c>
      <c r="G28" s="25" t="s">
        <v>101</v>
      </c>
      <c r="H28" s="31" t="s">
        <v>102</v>
      </c>
    </row>
    <row r="29" spans="1:10" ht="13" x14ac:dyDescent="0.15">
      <c r="A29" s="25" t="s">
        <v>11</v>
      </c>
      <c r="B29" s="30">
        <v>8</v>
      </c>
      <c r="C29" s="30">
        <v>10</v>
      </c>
      <c r="D29" s="32">
        <v>43819</v>
      </c>
      <c r="E29" s="30" t="s">
        <v>103</v>
      </c>
      <c r="F29" s="30" t="s">
        <v>104</v>
      </c>
      <c r="G29" s="25" t="s">
        <v>105</v>
      </c>
      <c r="H29" s="31" t="s">
        <v>106</v>
      </c>
    </row>
    <row r="30" spans="1:10" ht="13" x14ac:dyDescent="0.15">
      <c r="A30" s="25" t="s">
        <v>17</v>
      </c>
      <c r="B30" s="30">
        <v>0</v>
      </c>
      <c r="C30" s="30">
        <v>0</v>
      </c>
      <c r="D30" s="32">
        <v>43624</v>
      </c>
      <c r="E30" s="30" t="s">
        <v>107</v>
      </c>
      <c r="F30" s="30" t="s">
        <v>108</v>
      </c>
      <c r="G30" s="25" t="s">
        <v>109</v>
      </c>
      <c r="H30" s="31" t="s">
        <v>110</v>
      </c>
    </row>
    <row r="31" spans="1:10" ht="13" x14ac:dyDescent="0.15">
      <c r="A31" s="25" t="s">
        <v>15</v>
      </c>
      <c r="B31" s="30">
        <v>0</v>
      </c>
      <c r="C31" s="30">
        <v>0</v>
      </c>
      <c r="D31" s="32">
        <v>43567</v>
      </c>
      <c r="E31" s="30" t="s">
        <v>111</v>
      </c>
      <c r="F31" s="30" t="s">
        <v>112</v>
      </c>
      <c r="G31" s="25" t="s">
        <v>105</v>
      </c>
      <c r="H31" s="31" t="s">
        <v>113</v>
      </c>
    </row>
    <row r="32" spans="1:10" ht="13" x14ac:dyDescent="0.15">
      <c r="A32" s="25" t="s">
        <v>114</v>
      </c>
      <c r="B32" s="30">
        <v>4</v>
      </c>
      <c r="C32" s="30">
        <v>6</v>
      </c>
      <c r="D32" s="32">
        <v>43754</v>
      </c>
      <c r="E32" s="30" t="s">
        <v>100</v>
      </c>
      <c r="F32" s="30" t="s">
        <v>112</v>
      </c>
      <c r="G32" s="25" t="s">
        <v>115</v>
      </c>
      <c r="H32" s="31" t="s">
        <v>116</v>
      </c>
    </row>
    <row r="33" spans="1:8" ht="13" x14ac:dyDescent="0.15">
      <c r="A33" s="25" t="s">
        <v>117</v>
      </c>
      <c r="B33" s="30">
        <v>6</v>
      </c>
      <c r="C33" s="30">
        <v>8</v>
      </c>
      <c r="D33" s="32">
        <v>43817</v>
      </c>
      <c r="E33" s="30" t="s">
        <v>100</v>
      </c>
      <c r="F33" s="30" t="s">
        <v>118</v>
      </c>
      <c r="G33" s="25" t="s">
        <v>95</v>
      </c>
      <c r="H33" s="31" t="s">
        <v>119</v>
      </c>
    </row>
    <row r="34" spans="1:8" ht="13" x14ac:dyDescent="0.15">
      <c r="A34" s="25" t="s">
        <v>120</v>
      </c>
      <c r="B34" s="30">
        <v>0</v>
      </c>
      <c r="C34" s="30">
        <v>8</v>
      </c>
      <c r="D34" s="30" t="s">
        <v>121</v>
      </c>
      <c r="E34" s="30" t="s">
        <v>93</v>
      </c>
      <c r="F34" s="30" t="s">
        <v>94</v>
      </c>
      <c r="G34" s="25" t="s">
        <v>122</v>
      </c>
      <c r="H34" s="31" t="s">
        <v>123</v>
      </c>
    </row>
    <row r="35" spans="1:8" ht="13" x14ac:dyDescent="0.15">
      <c r="A35" s="25" t="s">
        <v>31</v>
      </c>
      <c r="B35" s="30">
        <v>0</v>
      </c>
      <c r="C35" s="30">
        <v>0</v>
      </c>
      <c r="D35" s="32">
        <v>43819</v>
      </c>
      <c r="E35" s="30" t="s">
        <v>93</v>
      </c>
      <c r="F35" s="30" t="s">
        <v>94</v>
      </c>
      <c r="G35" s="25" t="s">
        <v>124</v>
      </c>
      <c r="H35" s="31" t="s">
        <v>125</v>
      </c>
    </row>
    <row r="36" spans="1:8" ht="13" x14ac:dyDescent="0.15">
      <c r="H36" s="31" t="s">
        <v>126</v>
      </c>
    </row>
  </sheetData>
  <mergeCells count="5">
    <mergeCell ref="A2:B2"/>
    <mergeCell ref="C2:D2"/>
    <mergeCell ref="E2:F2"/>
    <mergeCell ref="G2:H2"/>
    <mergeCell ref="I2:J2"/>
  </mergeCells>
  <hyperlinks>
    <hyperlink ref="H24" r:id="rId5"/>
    <hyperlink ref="H25" r:id="rId6"/>
    <hyperlink ref="H26" r:id="rId7"/>
    <hyperlink ref="H27" r:id="rId8"/>
    <hyperlink ref="H28" r:id="rId9"/>
    <hyperlink ref="H29" r:id="rId10"/>
    <hyperlink ref="H30" r:id="rId11"/>
    <hyperlink ref="H31" r:id="rId12"/>
    <hyperlink ref="H32" r:id="rId13"/>
    <hyperlink ref="H33" r:id="rId14"/>
    <hyperlink ref="H34" r:id="rId15"/>
    <hyperlink ref="H35" r:id="rId16"/>
    <hyperlink ref="H36" r:id="rId1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M1006"/>
  <sheetViews>
    <sheetView workbookViewId="0">
      <pane ySplit="4" topLeftCell="A5" activePane="bottomLeft" state="frozen"/>
      <selection pane="bottomLeft" activeCell="F8" sqref="F8"/>
    </sheetView>
  </sheetViews>
  <sheetFormatPr baseColWidth="10" defaultColWidth="14.5" defaultRowHeight="15.75" customHeight="1" x14ac:dyDescent="0.15"/>
  <cols>
    <col min="1" max="1" width="4.5" customWidth="1"/>
    <col min="2" max="3" width="31.33203125" customWidth="1"/>
    <col min="4" max="6" width="7.33203125" customWidth="1"/>
    <col min="8" max="8" width="57.33203125" customWidth="1"/>
    <col min="9" max="9" width="15.33203125" customWidth="1"/>
    <col min="10" max="10" width="21.1640625" customWidth="1"/>
    <col min="12" max="13" width="14.5" hidden="1"/>
  </cols>
  <sheetData>
    <row r="1" spans="1:13" ht="13" x14ac:dyDescent="0.15">
      <c r="A1" s="26"/>
      <c r="B1" s="33" t="s">
        <v>127</v>
      </c>
      <c r="C1" s="26"/>
      <c r="D1" s="26"/>
      <c r="E1" s="26"/>
      <c r="F1" s="26"/>
      <c r="G1" s="26"/>
      <c r="H1" s="34"/>
      <c r="I1" s="83"/>
      <c r="J1" s="83"/>
    </row>
    <row r="2" spans="1:13" ht="13" x14ac:dyDescent="0.15">
      <c r="A2" s="26"/>
      <c r="B2" s="85" t="s">
        <v>73</v>
      </c>
      <c r="C2" s="83"/>
      <c r="D2" s="83"/>
      <c r="E2" s="83"/>
      <c r="F2" s="83"/>
      <c r="G2" s="26"/>
      <c r="H2" s="34"/>
      <c r="I2" s="83"/>
      <c r="J2" s="83"/>
    </row>
    <row r="3" spans="1:13" ht="13" x14ac:dyDescent="0.15">
      <c r="A3" s="26"/>
      <c r="B3" s="26"/>
      <c r="C3" s="26"/>
      <c r="D3" s="26"/>
      <c r="E3" s="26"/>
      <c r="F3" s="26"/>
      <c r="G3" s="26"/>
      <c r="H3" s="34"/>
    </row>
    <row r="4" spans="1:13" ht="13" x14ac:dyDescent="0.15">
      <c r="A4" s="26" t="s">
        <v>128</v>
      </c>
      <c r="B4" s="26" t="s">
        <v>69</v>
      </c>
      <c r="C4" s="26" t="s">
        <v>129</v>
      </c>
      <c r="D4" s="26" t="s">
        <v>130</v>
      </c>
      <c r="E4" s="26" t="s">
        <v>131</v>
      </c>
      <c r="F4" s="26" t="s">
        <v>132</v>
      </c>
      <c r="G4" s="26" t="s">
        <v>133</v>
      </c>
      <c r="H4" s="34" t="s">
        <v>134</v>
      </c>
    </row>
    <row r="5" spans="1:13" ht="13" x14ac:dyDescent="0.15">
      <c r="A5" s="84">
        <v>1</v>
      </c>
      <c r="B5" s="3" t="str">
        <f t="array" ref="B5">INDEX('Exercise Table'!$B$4:$E$70,MATCH(C5,'Exercise Table'!$E$4:$E$70,0),1)</f>
        <v>Chest</v>
      </c>
      <c r="C5" s="3" t="str">
        <f>'General Overview'!$B$11</f>
        <v>Barbell Bench Press</v>
      </c>
      <c r="D5" s="36">
        <v>4</v>
      </c>
      <c r="E5" s="36">
        <v>8</v>
      </c>
      <c r="F5" s="37">
        <v>135</v>
      </c>
      <c r="G5">
        <v>3</v>
      </c>
      <c r="H5" s="38"/>
      <c r="I5" s="86" t="s">
        <v>135</v>
      </c>
      <c r="J5" s="78"/>
    </row>
    <row r="6" spans="1:13" ht="13" x14ac:dyDescent="0.15">
      <c r="A6" s="83"/>
      <c r="B6" s="3" t="str">
        <f t="array" ref="B6">INDEX('Exercise Table'!$B$4:$E$70,MATCH(C6,'Exercise Table'!$E$4:$E$70,0),1)</f>
        <v>Front Delts</v>
      </c>
      <c r="C6" s="3" t="str">
        <f>'General Overview'!$B$12</f>
        <v>Barbell Standing Press</v>
      </c>
      <c r="D6" s="36">
        <v>3</v>
      </c>
      <c r="E6" s="36">
        <v>8</v>
      </c>
      <c r="F6" s="39">
        <v>65</v>
      </c>
      <c r="G6">
        <v>3</v>
      </c>
      <c r="H6" s="38"/>
      <c r="I6" s="40"/>
      <c r="J6" s="41" t="s">
        <v>136</v>
      </c>
      <c r="K6" s="26"/>
    </row>
    <row r="7" spans="1:13" ht="13" x14ac:dyDescent="0.15">
      <c r="A7" s="83"/>
      <c r="B7" s="3" t="str">
        <f t="array" ref="B7">INDEX('Exercise Table'!$B$4:$E$70,MATCH(C7,'Exercise Table'!$E$4:$E$70,0),1)</f>
        <v>Triceps</v>
      </c>
      <c r="C7" s="3" t="str">
        <f>'General Overview'!$B$13</f>
        <v>Weighted Dips</v>
      </c>
      <c r="D7" s="36">
        <v>4</v>
      </c>
      <c r="E7" s="36">
        <v>8</v>
      </c>
      <c r="F7" s="39">
        <v>0</v>
      </c>
      <c r="G7">
        <v>3</v>
      </c>
      <c r="H7" s="38"/>
      <c r="I7" s="42" t="s">
        <v>132</v>
      </c>
      <c r="J7" s="43">
        <v>245</v>
      </c>
    </row>
    <row r="8" spans="1:13" ht="13" x14ac:dyDescent="0.15">
      <c r="A8" s="83"/>
      <c r="B8" s="3" t="str">
        <f t="array" ref="B8">INDEX('Exercise Table'!$B$4:$E$70,MATCH(C8,'Exercise Table'!$E$4:$E$70,0),1)</f>
        <v>Chest</v>
      </c>
      <c r="C8" s="3" t="str">
        <f>'General Overview'!$B$14</f>
        <v>Cable Flies</v>
      </c>
      <c r="D8" s="36">
        <v>4</v>
      </c>
      <c r="E8" s="36">
        <v>12</v>
      </c>
      <c r="F8" s="39">
        <v>90</v>
      </c>
      <c r="G8">
        <v>3</v>
      </c>
      <c r="H8" s="38"/>
      <c r="I8" s="42" t="s">
        <v>131</v>
      </c>
      <c r="J8" s="43">
        <v>3</v>
      </c>
    </row>
    <row r="9" spans="1:13" ht="13" x14ac:dyDescent="0.15">
      <c r="A9" s="83"/>
      <c r="B9" s="3" t="str">
        <f t="array" ref="B9">INDEX('Exercise Table'!$B$4:$E$70,MATCH(C9,'Exercise Table'!$E$4:$E$70,0),1)</f>
        <v>Traps</v>
      </c>
      <c r="C9" s="3" t="str">
        <f>'General Overview'!$B$15</f>
        <v>Barbell Shrug</v>
      </c>
      <c r="D9" s="36">
        <v>5</v>
      </c>
      <c r="E9" s="36">
        <v>10</v>
      </c>
      <c r="F9" s="37">
        <v>135</v>
      </c>
      <c r="G9">
        <v>3</v>
      </c>
      <c r="H9" s="38"/>
      <c r="I9" s="42" t="s">
        <v>137</v>
      </c>
      <c r="J9" s="43">
        <v>5</v>
      </c>
    </row>
    <row r="10" spans="1:13" ht="13" x14ac:dyDescent="0.15">
      <c r="A10" s="83"/>
      <c r="B10" s="3" t="str">
        <f t="array" ref="B10">INDEX('Exercise Table'!$B$4:$E$70,MATCH(C10,'Exercise Table'!$E$4:$E$70,0),1)</f>
        <v>Rear/Side Delts</v>
      </c>
      <c r="C10" s="3" t="str">
        <f>'General Overview'!$B$16</f>
        <v>Barbell Upright Row1</v>
      </c>
      <c r="D10" s="36">
        <v>3</v>
      </c>
      <c r="E10" s="36">
        <v>10</v>
      </c>
      <c r="F10" s="37">
        <v>60</v>
      </c>
      <c r="G10">
        <v>3</v>
      </c>
      <c r="H10" s="38"/>
      <c r="I10" s="40"/>
      <c r="J10" s="44"/>
      <c r="L10" s="45" t="s">
        <v>131</v>
      </c>
      <c r="M10" s="45" t="s">
        <v>138</v>
      </c>
    </row>
    <row r="11" spans="1:13" ht="13" x14ac:dyDescent="0.15">
      <c r="A11" s="83"/>
      <c r="B11" s="3" t="str">
        <f t="array" ref="B11">INDEX('Exercise Table'!$B$4:$E$70,MATCH(C11,'Exercise Table'!$E$4:$E$70,0),1)</f>
        <v>Biceps</v>
      </c>
      <c r="C11" s="3" t="str">
        <f>'General Overview'!$B$17</f>
        <v>EZ Bar Curls1</v>
      </c>
      <c r="D11" s="36">
        <v>3</v>
      </c>
      <c r="E11" s="36">
        <v>8</v>
      </c>
      <c r="F11" s="39">
        <v>60</v>
      </c>
      <c r="G11">
        <v>3</v>
      </c>
      <c r="H11" s="38"/>
      <c r="I11" s="42" t="s">
        <v>139</v>
      </c>
      <c r="J11" s="46">
        <f>MROUND(J7*VLOOKUP(J8,$L$11:$M$22,2,FALSE),J9)</f>
        <v>265</v>
      </c>
      <c r="L11" s="45">
        <v>1</v>
      </c>
      <c r="M11" s="45">
        <v>1</v>
      </c>
    </row>
    <row r="12" spans="1:13" ht="13" x14ac:dyDescent="0.15">
      <c r="A12" s="83"/>
      <c r="B12" s="3" t="str">
        <f t="array" ref="B12">INDEX('Exercise Table'!$B$4:$E$70,MATCH(C12,'Exercise Table'!$E$4:$E$70,0),1)</f>
        <v>Abs</v>
      </c>
      <c r="C12" s="3" t="str">
        <f>'General Overview'!$B$18</f>
        <v>Machine Crunches1</v>
      </c>
      <c r="D12" s="47">
        <v>3</v>
      </c>
      <c r="E12" s="47">
        <v>10</v>
      </c>
      <c r="F12" s="39">
        <v>140</v>
      </c>
      <c r="G12">
        <v>3</v>
      </c>
      <c r="H12" s="38"/>
      <c r="I12" s="42" t="s">
        <v>140</v>
      </c>
      <c r="J12" s="48">
        <v>0.95</v>
      </c>
      <c r="L12" s="45">
        <v>2</v>
      </c>
      <c r="M12" s="45">
        <v>1.05</v>
      </c>
    </row>
    <row r="13" spans="1:13" ht="13" x14ac:dyDescent="0.15">
      <c r="B13" s="3"/>
      <c r="D13" s="49"/>
      <c r="E13" s="49"/>
      <c r="F13" s="49"/>
      <c r="H13" s="38"/>
      <c r="I13" s="50" t="s">
        <v>131</v>
      </c>
      <c r="J13" s="51" t="s">
        <v>141</v>
      </c>
      <c r="L13" s="45">
        <v>3</v>
      </c>
      <c r="M13" s="45">
        <v>1.08</v>
      </c>
    </row>
    <row r="14" spans="1:13" ht="13" x14ac:dyDescent="0.15">
      <c r="A14" s="84">
        <v>2</v>
      </c>
      <c r="B14" s="3" t="str">
        <f t="array" ref="B14">INDEX('Exercise Table'!$B$4:$E$70,MATCH(C14,'Exercise Table'!$E$4:$E$70,0),1)</f>
        <v>Quads</v>
      </c>
      <c r="C14" s="3" t="str">
        <f>'General Overview'!$D$11</f>
        <v>High Bar Squats</v>
      </c>
      <c r="D14" s="36">
        <v>4</v>
      </c>
      <c r="E14" s="36">
        <v>8</v>
      </c>
      <c r="F14" s="39">
        <v>135</v>
      </c>
      <c r="G14">
        <v>3</v>
      </c>
      <c r="H14" s="38"/>
      <c r="I14" s="52">
        <v>1</v>
      </c>
      <c r="J14" s="53">
        <f t="shared" ref="J14:J25" si="0">FLOOR($J$12*($J$11/VLOOKUP($I14,$L$11:$M$22,2,FALSE)),$J$9)</f>
        <v>250</v>
      </c>
      <c r="L14" s="45">
        <v>4</v>
      </c>
      <c r="M14" s="45">
        <v>1.1100000000000001</v>
      </c>
    </row>
    <row r="15" spans="1:13" ht="13" x14ac:dyDescent="0.15">
      <c r="A15" s="83"/>
      <c r="B15" s="3" t="str">
        <f t="array" ref="B15">INDEX('Exercise Table'!$B$4:$E$70,MATCH(C15,'Exercise Table'!$E$4:$E$70,0),1)</f>
        <v>Quads</v>
      </c>
      <c r="C15" s="3" t="str">
        <f>'General Overview'!$D$12</f>
        <v>Leg Press</v>
      </c>
      <c r="D15" s="36">
        <v>6</v>
      </c>
      <c r="E15" s="36">
        <v>10</v>
      </c>
      <c r="F15" s="37">
        <v>225</v>
      </c>
      <c r="G15">
        <v>3</v>
      </c>
      <c r="H15" s="38"/>
      <c r="I15" s="54">
        <v>2</v>
      </c>
      <c r="J15" s="55">
        <f t="shared" si="0"/>
        <v>235</v>
      </c>
      <c r="L15" s="45">
        <v>5</v>
      </c>
      <c r="M15" s="45">
        <v>1.1499999999999999</v>
      </c>
    </row>
    <row r="16" spans="1:13" ht="13" x14ac:dyDescent="0.15">
      <c r="A16" s="83"/>
      <c r="B16" s="3" t="str">
        <f t="array" ref="B16">INDEX('Exercise Table'!$B$4:$E$70,MATCH(C16,'Exercise Table'!$E$4:$E$70,0),1)</f>
        <v>Calves</v>
      </c>
      <c r="C16" s="3" t="str">
        <f>'General Overview'!$D$13</f>
        <v>Calves on Leg Press</v>
      </c>
      <c r="D16" s="36">
        <v>5</v>
      </c>
      <c r="E16" s="36">
        <v>8</v>
      </c>
      <c r="F16" s="37">
        <v>205</v>
      </c>
      <c r="G16">
        <v>3</v>
      </c>
      <c r="H16" s="38"/>
      <c r="I16" s="54">
        <v>3</v>
      </c>
      <c r="J16" s="55">
        <f t="shared" si="0"/>
        <v>230</v>
      </c>
      <c r="L16" s="45">
        <v>6</v>
      </c>
      <c r="M16" s="45">
        <v>1.18</v>
      </c>
    </row>
    <row r="17" spans="1:13" ht="13" x14ac:dyDescent="0.15">
      <c r="A17" s="83"/>
      <c r="B17" s="3" t="str">
        <f t="array" ref="B17">INDEX('Exercise Table'!$B$4:$E$70,MATCH(C17,'Exercise Table'!$E$4:$E$70,0),1)</f>
        <v>Front Delts</v>
      </c>
      <c r="C17" s="3" t="str">
        <f>'General Overview'!$D$14</f>
        <v>Seated Dumbbell Overhead Press</v>
      </c>
      <c r="D17" s="36">
        <v>2</v>
      </c>
      <c r="E17" s="36">
        <v>10</v>
      </c>
      <c r="F17" s="39">
        <v>25</v>
      </c>
      <c r="G17">
        <v>3</v>
      </c>
      <c r="H17" s="38"/>
      <c r="I17" s="54">
        <v>4</v>
      </c>
      <c r="J17" s="55">
        <f t="shared" si="0"/>
        <v>225</v>
      </c>
      <c r="L17" s="45">
        <v>7</v>
      </c>
      <c r="M17" s="45">
        <v>1.2</v>
      </c>
    </row>
    <row r="18" spans="1:13" ht="13" x14ac:dyDescent="0.15">
      <c r="A18" s="83"/>
      <c r="B18" s="3" t="str">
        <f t="array" ref="B18">INDEX('Exercise Table'!$B$4:$E$70,MATCH(C18,'Exercise Table'!$E$4:$E$70,0),1)</f>
        <v>Traps</v>
      </c>
      <c r="C18" s="3" t="str">
        <f>'General Overview'!$D$15</f>
        <v>Dumbbell Bent Shrug</v>
      </c>
      <c r="D18" s="36">
        <v>5</v>
      </c>
      <c r="E18" s="36">
        <v>20</v>
      </c>
      <c r="F18" s="37">
        <v>25</v>
      </c>
      <c r="G18">
        <v>3</v>
      </c>
      <c r="H18" s="38"/>
      <c r="I18" s="54">
        <v>5</v>
      </c>
      <c r="J18" s="55">
        <f t="shared" si="0"/>
        <v>215</v>
      </c>
      <c r="L18" s="45">
        <v>8</v>
      </c>
      <c r="M18" s="45">
        <v>1.25</v>
      </c>
    </row>
    <row r="19" spans="1:13" ht="13" x14ac:dyDescent="0.15">
      <c r="A19" s="83"/>
      <c r="B19" s="3" t="str">
        <f t="array" ref="B19">INDEX('Exercise Table'!$B$4:$E$70,MATCH(C19,'Exercise Table'!$E$4:$E$70,0),1)</f>
        <v>Rear/Side Delts</v>
      </c>
      <c r="C19" s="3" t="str">
        <f>'General Overview'!$D$16</f>
        <v>Barbell Upright Row2</v>
      </c>
      <c r="D19" s="36">
        <v>4</v>
      </c>
      <c r="E19" s="36">
        <v>15</v>
      </c>
      <c r="F19" s="37">
        <v>50</v>
      </c>
      <c r="G19">
        <v>3</v>
      </c>
      <c r="H19" s="38"/>
      <c r="I19" s="54">
        <v>6</v>
      </c>
      <c r="J19" s="55">
        <f t="shared" si="0"/>
        <v>210</v>
      </c>
      <c r="L19" s="45">
        <v>9</v>
      </c>
      <c r="M19" s="45">
        <v>1.3</v>
      </c>
    </row>
    <row r="20" spans="1:13" ht="13" x14ac:dyDescent="0.15">
      <c r="A20" s="83"/>
      <c r="B20" s="3" t="str">
        <f t="array" ref="B20">INDEX('Exercise Table'!$B$4:$E$70,MATCH(C20,'Exercise Table'!$E$4:$E$70,0),1)</f>
        <v>Biceps</v>
      </c>
      <c r="C20" s="3" t="str">
        <f>'General Overview'!$D$17</f>
        <v>EZ Bar Curls2</v>
      </c>
      <c r="D20" s="36">
        <v>4</v>
      </c>
      <c r="E20" s="36">
        <v>12</v>
      </c>
      <c r="F20" s="39">
        <v>50</v>
      </c>
      <c r="G20">
        <v>3</v>
      </c>
      <c r="H20" s="38"/>
      <c r="I20" s="54">
        <v>7</v>
      </c>
      <c r="J20" s="55">
        <f t="shared" si="0"/>
        <v>205</v>
      </c>
      <c r="L20" s="45">
        <v>10</v>
      </c>
      <c r="M20" s="45">
        <v>1.33</v>
      </c>
    </row>
    <row r="21" spans="1:13" ht="13" x14ac:dyDescent="0.15">
      <c r="B21" s="3"/>
      <c r="D21" s="49"/>
      <c r="E21" s="49"/>
      <c r="F21" s="49"/>
      <c r="H21" s="38"/>
      <c r="I21" s="54">
        <v>8</v>
      </c>
      <c r="J21" s="55">
        <f t="shared" si="0"/>
        <v>200</v>
      </c>
      <c r="L21" s="45">
        <v>11</v>
      </c>
      <c r="M21" s="45">
        <v>1.43</v>
      </c>
    </row>
    <row r="22" spans="1:13" ht="15" customHeight="1" x14ac:dyDescent="0.15">
      <c r="A22" s="35">
        <v>3</v>
      </c>
      <c r="B22" s="3"/>
      <c r="C22" s="56" t="s">
        <v>142</v>
      </c>
      <c r="D22" s="49"/>
      <c r="E22" s="49"/>
      <c r="F22" s="49"/>
      <c r="H22" s="38"/>
      <c r="I22" s="54">
        <v>9</v>
      </c>
      <c r="J22" s="55">
        <f t="shared" si="0"/>
        <v>190</v>
      </c>
      <c r="L22" s="45">
        <v>12</v>
      </c>
      <c r="M22" s="45">
        <v>1.54</v>
      </c>
    </row>
    <row r="23" spans="1:13" ht="13" x14ac:dyDescent="0.15">
      <c r="B23" s="3"/>
      <c r="D23" s="49"/>
      <c r="E23" s="49"/>
      <c r="F23" s="49"/>
      <c r="H23" s="38"/>
      <c r="I23" s="57">
        <v>10</v>
      </c>
      <c r="J23" s="55">
        <f t="shared" si="0"/>
        <v>185</v>
      </c>
      <c r="K23" s="36"/>
    </row>
    <row r="24" spans="1:13" ht="13" x14ac:dyDescent="0.15">
      <c r="A24" s="84">
        <v>4</v>
      </c>
      <c r="B24" s="3" t="str">
        <f t="array" ref="B24">INDEX('Exercise Table'!$B$4:$E$70,MATCH(C24,'Exercise Table'!$E$4:$E$70,0),1)</f>
        <v>Glutes</v>
      </c>
      <c r="C24" s="3" t="str">
        <f>'General Overview'!$G$11</f>
        <v>Sumo Deficit Deadlift</v>
      </c>
      <c r="D24" s="36">
        <v>4</v>
      </c>
      <c r="E24" s="36">
        <v>8</v>
      </c>
      <c r="F24" s="39">
        <v>185</v>
      </c>
      <c r="G24">
        <v>3</v>
      </c>
      <c r="H24" s="38"/>
      <c r="I24" s="54">
        <v>11</v>
      </c>
      <c r="J24" s="55">
        <f t="shared" si="0"/>
        <v>175</v>
      </c>
    </row>
    <row r="25" spans="1:13" ht="13" x14ac:dyDescent="0.15">
      <c r="A25" s="83"/>
      <c r="B25" s="3" t="str">
        <f t="array" ref="B25">INDEX('Exercise Table'!$B$4:$E$70,MATCH(C25,'Exercise Table'!$E$4:$E$70,0),1)</f>
        <v>Hamstrings</v>
      </c>
      <c r="C25" s="3" t="str">
        <f>'General Overview'!$G$12</f>
        <v>SL Deadlift</v>
      </c>
      <c r="D25" s="36">
        <v>3</v>
      </c>
      <c r="E25" s="36">
        <v>8</v>
      </c>
      <c r="F25" s="39">
        <v>135</v>
      </c>
      <c r="G25">
        <v>3</v>
      </c>
      <c r="H25" s="38"/>
      <c r="I25" s="58">
        <v>12</v>
      </c>
      <c r="J25" s="59">
        <f t="shared" si="0"/>
        <v>160</v>
      </c>
    </row>
    <row r="26" spans="1:13" ht="13" x14ac:dyDescent="0.15">
      <c r="A26" s="83"/>
      <c r="B26" s="3" t="e">
        <f t="array" ref="B26">INDEX('Exercise Table'!$B$4:$E$70,MATCH(C26,'Exercise Table'!$E$4:$E$70,0),1)</f>
        <v>#N/A</v>
      </c>
      <c r="C26" s="3" t="str">
        <f>'General Overview'!$G$13</f>
        <v>Pendlay Row</v>
      </c>
      <c r="D26" s="36">
        <v>4</v>
      </c>
      <c r="E26" s="36">
        <v>8</v>
      </c>
      <c r="F26" s="39">
        <v>95</v>
      </c>
      <c r="G26">
        <v>3</v>
      </c>
      <c r="H26" s="38"/>
    </row>
    <row r="27" spans="1:13" ht="26" x14ac:dyDescent="0.15">
      <c r="A27" s="83"/>
      <c r="B27" s="3" t="str">
        <f t="array" ref="B27">INDEX('Exercise Table'!$B$4:$E$70,MATCH(C27,'Exercise Table'!$E$4:$E$70,0),1)</f>
        <v>Back</v>
      </c>
      <c r="C27" s="3" t="str">
        <f>'General Overview'!$G$14</f>
        <v>Pullups</v>
      </c>
      <c r="D27" s="37">
        <v>6</v>
      </c>
      <c r="E27" s="36">
        <v>30</v>
      </c>
      <c r="F27" s="47" t="s">
        <v>144</v>
      </c>
      <c r="H27" s="60" t="s">
        <v>145</v>
      </c>
      <c r="I27" s="87" t="s">
        <v>146</v>
      </c>
      <c r="J27" s="83"/>
      <c r="K27" s="83"/>
      <c r="L27" s="83"/>
    </row>
    <row r="28" spans="1:13" ht="13" x14ac:dyDescent="0.15">
      <c r="A28" s="83"/>
      <c r="B28" s="3" t="str">
        <f t="array" ref="B28">INDEX('Exercise Table'!$B$4:$E$70,MATCH(C28,'Exercise Table'!$E$4:$E$70,0),1)</f>
        <v>Abs</v>
      </c>
      <c r="C28" s="3" t="str">
        <f>'General Overview'!$G$15</f>
        <v>Machine Crunches2</v>
      </c>
      <c r="D28" s="61">
        <v>4</v>
      </c>
      <c r="E28" s="61">
        <v>15</v>
      </c>
      <c r="F28" s="62">
        <v>120</v>
      </c>
      <c r="G28">
        <v>3</v>
      </c>
      <c r="H28" s="38"/>
      <c r="I28" s="83"/>
      <c r="J28" s="83"/>
      <c r="K28" s="83"/>
      <c r="L28" s="83"/>
    </row>
    <row r="29" spans="1:13" ht="13" x14ac:dyDescent="0.15">
      <c r="B29" s="3"/>
      <c r="D29" s="49"/>
      <c r="E29" s="49"/>
      <c r="F29" s="49"/>
      <c r="H29" s="38"/>
      <c r="I29" s="83"/>
      <c r="J29" s="83"/>
      <c r="K29" s="83"/>
      <c r="L29" s="83"/>
    </row>
    <row r="30" spans="1:13" ht="13" x14ac:dyDescent="0.15">
      <c r="A30" s="84">
        <v>5</v>
      </c>
      <c r="B30" s="3" t="str">
        <f t="array" ref="B30">INDEX('Exercise Table'!$B$4:$E$70,MATCH(C30,'Exercise Table'!$E$4:$E$70,0),1)</f>
        <v>Chest</v>
      </c>
      <c r="C30" s="3" t="str">
        <f>'General Overview'!$B$21</f>
        <v>Incline Close Grip Bench</v>
      </c>
      <c r="D30" s="36">
        <v>4</v>
      </c>
      <c r="E30" s="36">
        <v>10</v>
      </c>
      <c r="F30" s="39">
        <v>95</v>
      </c>
      <c r="H30" s="38"/>
      <c r="I30" s="83"/>
      <c r="J30" s="83"/>
      <c r="K30" s="83"/>
      <c r="L30" s="83"/>
    </row>
    <row r="31" spans="1:13" ht="26" x14ac:dyDescent="0.15">
      <c r="A31" s="83"/>
      <c r="B31" s="3" t="str">
        <f t="array" ref="B31">INDEX('Exercise Table'!$B$4:$E$70,MATCH(C31,'Exercise Table'!$E$4:$E$70,0),1)</f>
        <v>Chest</v>
      </c>
      <c r="C31" s="3" t="str">
        <f>'General Overview'!$B$22</f>
        <v>Wide Grip Pushup</v>
      </c>
      <c r="D31" s="37">
        <v>2</v>
      </c>
      <c r="E31" s="36">
        <v>50</v>
      </c>
      <c r="F31" s="37">
        <v>0</v>
      </c>
      <c r="H31" s="60" t="s">
        <v>147</v>
      </c>
      <c r="I31" s="83"/>
      <c r="J31" s="83"/>
      <c r="K31" s="83"/>
      <c r="L31" s="83"/>
    </row>
    <row r="32" spans="1:13" ht="13" x14ac:dyDescent="0.15">
      <c r="A32" s="83"/>
      <c r="B32" s="3" t="str">
        <f t="array" ref="B32">INDEX('Exercise Table'!$B$4:$E$70,MATCH(C32,'Exercise Table'!$E$4:$E$70,0),1)</f>
        <v>Triceps</v>
      </c>
      <c r="C32" s="3" t="str">
        <f>'General Overview'!$B$23</f>
        <v>Overhead EZ Extension SS</v>
      </c>
      <c r="D32" s="36">
        <v>4</v>
      </c>
      <c r="E32" s="36" t="s">
        <v>148</v>
      </c>
      <c r="F32" s="37">
        <v>50</v>
      </c>
      <c r="G32">
        <v>3</v>
      </c>
      <c r="H32" s="38"/>
      <c r="I32" s="83"/>
      <c r="J32" s="83"/>
      <c r="K32" s="83"/>
      <c r="L32" s="83"/>
    </row>
    <row r="33" spans="1:12" ht="13" x14ac:dyDescent="0.15">
      <c r="A33" s="83"/>
      <c r="B33" s="3" t="str">
        <f t="array" ref="B33">INDEX('Exercise Table'!$B$4:$E$70,MATCH(C33,'Exercise Table'!$E$4:$E$70,0),1)</f>
        <v>Triceps</v>
      </c>
      <c r="C33" s="3" t="str">
        <f>'General Overview'!$B$24</f>
        <v>Incline Close Grip Bench SS</v>
      </c>
      <c r="D33" s="36">
        <v>4</v>
      </c>
      <c r="E33" s="36" t="s">
        <v>148</v>
      </c>
      <c r="F33" s="37">
        <v>75</v>
      </c>
      <c r="G33">
        <v>3</v>
      </c>
      <c r="H33" s="38"/>
      <c r="I33" s="83"/>
      <c r="J33" s="83"/>
      <c r="K33" s="83"/>
      <c r="L33" s="83"/>
    </row>
    <row r="34" spans="1:12" ht="13" x14ac:dyDescent="0.15">
      <c r="A34" s="83"/>
      <c r="B34" s="3" t="str">
        <f t="array" ref="B34">INDEX('Exercise Table'!$B$4:$E$70,MATCH(C34,'Exercise Table'!$E$4:$E$70,0),1)</f>
        <v>Rear/Side Delts</v>
      </c>
      <c r="C34" s="3" t="str">
        <f>'General Overview'!$B$25</f>
        <v>Dumbbell Side Laterals</v>
      </c>
      <c r="D34" s="36">
        <v>3</v>
      </c>
      <c r="E34" s="36">
        <v>10</v>
      </c>
      <c r="F34" s="39">
        <v>15</v>
      </c>
      <c r="G34">
        <v>3</v>
      </c>
      <c r="H34" s="38"/>
      <c r="I34" s="83"/>
      <c r="J34" s="83"/>
      <c r="K34" s="83"/>
      <c r="L34" s="83"/>
    </row>
    <row r="35" spans="1:12" ht="13" x14ac:dyDescent="0.15">
      <c r="A35" s="83"/>
      <c r="B35" s="3" t="str">
        <f t="array" ref="B35">INDEX('Exercise Table'!$B$4:$E$70,MATCH(C35,'Exercise Table'!$E$4:$E$70,0),1)</f>
        <v>Biceps</v>
      </c>
      <c r="C35" s="3" t="str">
        <f>'General Overview'!$B$26</f>
        <v>Dumbbell Curls</v>
      </c>
      <c r="D35" s="36">
        <v>3</v>
      </c>
      <c r="E35" s="36">
        <v>10</v>
      </c>
      <c r="F35" s="39">
        <v>20</v>
      </c>
      <c r="G35">
        <v>3</v>
      </c>
      <c r="H35" s="38"/>
      <c r="I35" s="83"/>
      <c r="J35" s="83"/>
      <c r="K35" s="83"/>
      <c r="L35" s="83"/>
    </row>
    <row r="36" spans="1:12" ht="13" x14ac:dyDescent="0.15">
      <c r="B36" s="3"/>
      <c r="D36" s="49"/>
      <c r="E36" s="49"/>
      <c r="F36" s="49"/>
      <c r="H36" s="38"/>
      <c r="I36" s="83"/>
      <c r="J36" s="83"/>
      <c r="K36" s="83"/>
      <c r="L36" s="83"/>
    </row>
    <row r="37" spans="1:12" ht="13" x14ac:dyDescent="0.15">
      <c r="A37" s="84">
        <v>6</v>
      </c>
      <c r="B37" s="3" t="str">
        <f t="array" ref="B37">INDEX('Exercise Table'!$B$4:$E$70,MATCH(C37,'Exercise Table'!$E$4:$E$70,0),1)</f>
        <v>Quads</v>
      </c>
      <c r="C37" s="3" t="str">
        <f>'General Overview'!$D$21</f>
        <v>Smith Machine Feet Forward Squats</v>
      </c>
      <c r="D37" s="36">
        <v>4</v>
      </c>
      <c r="E37" s="36">
        <v>12</v>
      </c>
      <c r="F37" s="39">
        <v>135</v>
      </c>
      <c r="G37">
        <v>3</v>
      </c>
      <c r="H37" s="38"/>
      <c r="I37" s="83"/>
      <c r="J37" s="83"/>
      <c r="K37" s="83"/>
      <c r="L37" s="83"/>
    </row>
    <row r="38" spans="1:12" ht="13" x14ac:dyDescent="0.15">
      <c r="A38" s="83"/>
      <c r="B38" s="3" t="str">
        <f t="array" ref="B38">INDEX('Exercise Table'!$B$4:$E$70,MATCH(C38,'Exercise Table'!$E$4:$E$70,0),1)</f>
        <v>Calves</v>
      </c>
      <c r="C38" s="3" t="str">
        <f>'General Overview'!$D$22</f>
        <v>Smith Machine Calves</v>
      </c>
      <c r="D38" s="36">
        <v>7</v>
      </c>
      <c r="E38" s="36">
        <v>12</v>
      </c>
      <c r="F38" s="37">
        <v>135</v>
      </c>
      <c r="G38">
        <v>3</v>
      </c>
      <c r="H38" s="38"/>
      <c r="I38" s="83"/>
      <c r="J38" s="83"/>
      <c r="K38" s="83"/>
      <c r="L38" s="83"/>
    </row>
    <row r="39" spans="1:12" ht="13" x14ac:dyDescent="0.15">
      <c r="A39" s="83"/>
      <c r="B39" s="3" t="str">
        <f t="array" ref="B39">INDEX('Exercise Table'!$B$4:$E$70,MATCH(C39,'Exercise Table'!$E$4:$E$70,0),1)</f>
        <v>Rear/Side Delts</v>
      </c>
      <c r="C39" s="3" t="str">
        <f>'General Overview'!$D$23</f>
        <v>Dumbbell Rear Lateral Raise SS</v>
      </c>
      <c r="D39" s="36">
        <v>4</v>
      </c>
      <c r="E39" s="36" t="s">
        <v>148</v>
      </c>
      <c r="F39" s="39">
        <v>10</v>
      </c>
      <c r="G39">
        <v>3</v>
      </c>
      <c r="H39" s="38"/>
      <c r="I39" s="83"/>
      <c r="J39" s="83"/>
      <c r="K39" s="83"/>
      <c r="L39" s="83"/>
    </row>
    <row r="40" spans="1:12" ht="13" x14ac:dyDescent="0.15">
      <c r="A40" s="83"/>
      <c r="B40" s="3" t="str">
        <f t="array" ref="B40">INDEX('Exercise Table'!$B$4:$E$70,MATCH(C40,'Exercise Table'!$E$4:$E$70,0),1)</f>
        <v>Rear/Side Delts</v>
      </c>
      <c r="C40" s="3" t="str">
        <f>'General Overview'!$D$24</f>
        <v>Dumbbell Upright Row SS</v>
      </c>
      <c r="D40" s="36">
        <v>4</v>
      </c>
      <c r="E40" s="36" t="s">
        <v>148</v>
      </c>
      <c r="F40" s="39">
        <v>25</v>
      </c>
      <c r="G40">
        <v>3</v>
      </c>
      <c r="H40" s="38"/>
      <c r="I40" s="83"/>
      <c r="J40" s="83"/>
      <c r="K40" s="83"/>
      <c r="L40" s="83"/>
    </row>
    <row r="41" spans="1:12" ht="26" x14ac:dyDescent="0.15">
      <c r="A41" s="83"/>
      <c r="B41" s="3" t="str">
        <f t="array" ref="B41">INDEX('Exercise Table'!$B$4:$E$70,MATCH(C41,'Exercise Table'!$E$4:$E$70,0),1)</f>
        <v>Biceps</v>
      </c>
      <c r="C41" s="3" t="str">
        <f>'General Overview'!$D$25</f>
        <v>Dumbbell Occlusion Curls</v>
      </c>
      <c r="D41" s="37">
        <v>3</v>
      </c>
      <c r="E41" s="36">
        <v>50</v>
      </c>
      <c r="F41" s="37">
        <v>20</v>
      </c>
      <c r="H41" s="60" t="s">
        <v>145</v>
      </c>
      <c r="I41" s="83"/>
      <c r="J41" s="83"/>
      <c r="K41" s="83"/>
      <c r="L41" s="83"/>
    </row>
    <row r="42" spans="1:12" ht="26" x14ac:dyDescent="0.15">
      <c r="A42" s="83"/>
      <c r="B42" s="3" t="str">
        <f t="array" ref="B42">INDEX('Exercise Table'!$B$4:$E$70,MATCH(C42,'Exercise Table'!$E$4:$E$70,0),1)</f>
        <v>Abs</v>
      </c>
      <c r="C42" s="3" t="str">
        <f>'General Overview'!$D$26</f>
        <v>Hanging Knee Raises</v>
      </c>
      <c r="D42" s="37">
        <v>2</v>
      </c>
      <c r="E42" s="47">
        <v>30</v>
      </c>
      <c r="F42" s="39">
        <v>0</v>
      </c>
      <c r="H42" s="60" t="s">
        <v>145</v>
      </c>
      <c r="I42" s="83"/>
      <c r="J42" s="83"/>
      <c r="K42" s="83"/>
      <c r="L42" s="83"/>
    </row>
    <row r="43" spans="1:12" ht="13" x14ac:dyDescent="0.15">
      <c r="B43" s="3"/>
      <c r="D43" s="49"/>
      <c r="E43" s="49"/>
      <c r="F43" s="49"/>
      <c r="H43" s="38"/>
    </row>
    <row r="44" spans="1:12" ht="13" x14ac:dyDescent="0.15">
      <c r="A44" s="84">
        <v>7</v>
      </c>
      <c r="B44" s="3" t="str">
        <f t="array" ref="B44">INDEX('Exercise Table'!$B$4:$E$70,MATCH(C44,'Exercise Table'!$E$4:$E$70,0),1)</f>
        <v>Back</v>
      </c>
      <c r="C44" s="3" t="str">
        <f>'General Overview'!$F$21</f>
        <v>Weighted Pullups</v>
      </c>
      <c r="D44" s="36">
        <v>4</v>
      </c>
      <c r="E44" s="36">
        <v>10</v>
      </c>
      <c r="F44" s="37">
        <v>5</v>
      </c>
      <c r="H44" s="38"/>
    </row>
    <row r="45" spans="1:12" ht="13" x14ac:dyDescent="0.15">
      <c r="A45" s="83"/>
      <c r="B45" s="3" t="str">
        <f t="array" ref="B45">INDEX('Exercise Table'!$B$4:$E$70,MATCH(C45,'Exercise Table'!$E$4:$E$70,0),1)</f>
        <v>Back</v>
      </c>
      <c r="C45" s="3" t="str">
        <f>'General Overview'!$F$22</f>
        <v>Cable Rows</v>
      </c>
      <c r="D45" s="36">
        <v>3</v>
      </c>
      <c r="E45" s="36">
        <v>15</v>
      </c>
      <c r="F45" s="39">
        <v>121</v>
      </c>
      <c r="H45" s="38"/>
    </row>
    <row r="46" spans="1:12" ht="13" x14ac:dyDescent="0.15">
      <c r="A46" s="83"/>
      <c r="B46" s="3" t="str">
        <f t="array" ref="B46">INDEX('Exercise Table'!$B$4:$E$70,MATCH(C46,'Exercise Table'!$E$4:$E$70,0),1)</f>
        <v>Hamstrings</v>
      </c>
      <c r="C46" s="3" t="str">
        <f>'General Overview'!$F$23</f>
        <v>Lying Leg Curls</v>
      </c>
      <c r="D46" s="36">
        <v>6</v>
      </c>
      <c r="E46" s="36">
        <v>12</v>
      </c>
      <c r="F46" s="37">
        <v>80</v>
      </c>
      <c r="H46" s="38"/>
    </row>
    <row r="47" spans="1:12" ht="13" x14ac:dyDescent="0.15">
      <c r="A47" s="83"/>
      <c r="B47" s="3" t="e">
        <f t="array" ref="B47">INDEX('Exercise Table'!$B$4:$E$70,MATCH(C47,'Exercise Table'!$E$4:$E$70,0),1)</f>
        <v>#N/A</v>
      </c>
      <c r="C47" s="3" t="str">
        <f>'General Overview'!$F$24</f>
        <v>Hip Thrusts</v>
      </c>
      <c r="D47" s="36">
        <v>3</v>
      </c>
      <c r="E47" s="36">
        <v>15</v>
      </c>
      <c r="F47" s="39">
        <v>95</v>
      </c>
      <c r="H47" s="38"/>
    </row>
    <row r="48" spans="1:12" ht="13" x14ac:dyDescent="0.15">
      <c r="D48" s="49"/>
      <c r="E48" s="49"/>
      <c r="F48" s="49"/>
      <c r="H48" s="38"/>
    </row>
    <row r="49" spans="4:8" ht="13" x14ac:dyDescent="0.15">
      <c r="D49" s="49"/>
      <c r="E49" s="49"/>
      <c r="F49" s="49"/>
      <c r="H49" s="38"/>
    </row>
    <row r="50" spans="4:8" ht="13" x14ac:dyDescent="0.15">
      <c r="D50" s="49"/>
      <c r="E50" s="49"/>
      <c r="F50" s="49"/>
      <c r="H50" s="38"/>
    </row>
    <row r="51" spans="4:8" ht="13" x14ac:dyDescent="0.15">
      <c r="D51" s="49"/>
      <c r="E51" s="49"/>
      <c r="F51" s="49"/>
      <c r="H51" s="38"/>
    </row>
    <row r="52" spans="4:8" ht="13" x14ac:dyDescent="0.15">
      <c r="D52" s="49"/>
      <c r="E52" s="49"/>
      <c r="F52" s="49"/>
      <c r="H52" s="38"/>
    </row>
    <row r="53" spans="4:8" ht="13" x14ac:dyDescent="0.15">
      <c r="D53" s="49"/>
      <c r="E53" s="49"/>
      <c r="F53" s="49"/>
      <c r="H53" s="38"/>
    </row>
    <row r="54" spans="4:8" ht="13" x14ac:dyDescent="0.15">
      <c r="D54" s="49"/>
      <c r="E54" s="49"/>
      <c r="F54" s="49"/>
      <c r="H54" s="38"/>
    </row>
    <row r="55" spans="4:8" ht="13" x14ac:dyDescent="0.15">
      <c r="D55" s="49"/>
      <c r="E55" s="49"/>
      <c r="F55" s="49"/>
      <c r="H55" s="38"/>
    </row>
    <row r="56" spans="4:8" ht="13" x14ac:dyDescent="0.15">
      <c r="D56" s="49"/>
      <c r="E56" s="49"/>
      <c r="F56" s="49"/>
      <c r="H56" s="38"/>
    </row>
    <row r="57" spans="4:8" ht="13" x14ac:dyDescent="0.15">
      <c r="D57" s="49"/>
      <c r="E57" s="49"/>
      <c r="F57" s="49"/>
      <c r="H57" s="38"/>
    </row>
    <row r="58" spans="4:8" ht="13" x14ac:dyDescent="0.15">
      <c r="D58" s="49"/>
      <c r="E58" s="49"/>
      <c r="F58" s="49"/>
      <c r="H58" s="38"/>
    </row>
    <row r="59" spans="4:8" ht="13" x14ac:dyDescent="0.15">
      <c r="D59" s="49"/>
      <c r="E59" s="49"/>
      <c r="F59" s="49"/>
      <c r="H59" s="38"/>
    </row>
    <row r="60" spans="4:8" ht="13" x14ac:dyDescent="0.15">
      <c r="D60" s="49"/>
      <c r="E60" s="49"/>
      <c r="F60" s="49"/>
      <c r="H60" s="38"/>
    </row>
    <row r="61" spans="4:8" ht="13" x14ac:dyDescent="0.15">
      <c r="D61" s="49"/>
      <c r="E61" s="49"/>
      <c r="F61" s="49"/>
      <c r="H61" s="38"/>
    </row>
    <row r="62" spans="4:8" ht="13" x14ac:dyDescent="0.15">
      <c r="D62" s="49"/>
      <c r="E62" s="49"/>
      <c r="F62" s="49"/>
      <c r="H62" s="38"/>
    </row>
    <row r="63" spans="4:8" ht="13" x14ac:dyDescent="0.15">
      <c r="D63" s="49"/>
      <c r="E63" s="49"/>
      <c r="F63" s="49"/>
      <c r="H63" s="38"/>
    </row>
    <row r="64" spans="4:8" ht="13" x14ac:dyDescent="0.15">
      <c r="D64" s="49"/>
      <c r="E64" s="49"/>
      <c r="F64" s="49"/>
      <c r="H64" s="38"/>
    </row>
    <row r="65" spans="4:8" ht="13" x14ac:dyDescent="0.15">
      <c r="D65" s="49"/>
      <c r="E65" s="49"/>
      <c r="F65" s="49"/>
      <c r="H65" s="38"/>
    </row>
    <row r="66" spans="4:8" ht="13" x14ac:dyDescent="0.15">
      <c r="D66" s="49"/>
      <c r="E66" s="49"/>
      <c r="F66" s="49"/>
      <c r="H66" s="38"/>
    </row>
    <row r="67" spans="4:8" ht="13" x14ac:dyDescent="0.15">
      <c r="D67" s="49"/>
      <c r="E67" s="49"/>
      <c r="F67" s="49"/>
      <c r="H67" s="38"/>
    </row>
    <row r="68" spans="4:8" ht="13" x14ac:dyDescent="0.15">
      <c r="D68" s="49"/>
      <c r="E68" s="49"/>
      <c r="F68" s="49"/>
      <c r="H68" s="38"/>
    </row>
    <row r="69" spans="4:8" ht="13" x14ac:dyDescent="0.15">
      <c r="D69" s="49"/>
      <c r="E69" s="49"/>
      <c r="F69" s="49"/>
      <c r="H69" s="38"/>
    </row>
    <row r="70" spans="4:8" ht="13" x14ac:dyDescent="0.15">
      <c r="D70" s="49"/>
      <c r="E70" s="49"/>
      <c r="F70" s="49"/>
      <c r="H70" s="38"/>
    </row>
    <row r="71" spans="4:8" ht="13" x14ac:dyDescent="0.15">
      <c r="D71" s="49"/>
      <c r="E71" s="49"/>
      <c r="F71" s="49"/>
      <c r="H71" s="38"/>
    </row>
    <row r="72" spans="4:8" ht="13" x14ac:dyDescent="0.15">
      <c r="D72" s="49"/>
      <c r="E72" s="49"/>
      <c r="F72" s="49"/>
      <c r="H72" s="38"/>
    </row>
    <row r="73" spans="4:8" ht="13" x14ac:dyDescent="0.15">
      <c r="D73" s="49"/>
      <c r="E73" s="49"/>
      <c r="F73" s="49"/>
      <c r="H73" s="38"/>
    </row>
    <row r="74" spans="4:8" ht="13" x14ac:dyDescent="0.15">
      <c r="D74" s="49"/>
      <c r="E74" s="49"/>
      <c r="F74" s="49"/>
      <c r="H74" s="38"/>
    </row>
    <row r="75" spans="4:8" ht="13" x14ac:dyDescent="0.15">
      <c r="D75" s="49"/>
      <c r="E75" s="49"/>
      <c r="F75" s="49"/>
      <c r="H75" s="38"/>
    </row>
    <row r="76" spans="4:8" ht="13" x14ac:dyDescent="0.15">
      <c r="D76" s="49"/>
      <c r="E76" s="49"/>
      <c r="F76" s="49"/>
      <c r="H76" s="38"/>
    </row>
    <row r="77" spans="4:8" ht="13" x14ac:dyDescent="0.15">
      <c r="D77" s="49"/>
      <c r="E77" s="49"/>
      <c r="F77" s="49"/>
      <c r="H77" s="38"/>
    </row>
    <row r="78" spans="4:8" ht="13" x14ac:dyDescent="0.15">
      <c r="D78" s="49"/>
      <c r="E78" s="49"/>
      <c r="F78" s="49"/>
      <c r="H78" s="38"/>
    </row>
    <row r="79" spans="4:8" ht="13" x14ac:dyDescent="0.15">
      <c r="D79" s="49"/>
      <c r="E79" s="49"/>
      <c r="F79" s="49"/>
      <c r="H79" s="38"/>
    </row>
    <row r="80" spans="4:8" ht="13" x14ac:dyDescent="0.15">
      <c r="D80" s="49"/>
      <c r="E80" s="49"/>
      <c r="F80" s="49"/>
      <c r="H80" s="38"/>
    </row>
    <row r="81" spans="4:8" ht="13" x14ac:dyDescent="0.15">
      <c r="D81" s="49"/>
      <c r="E81" s="49"/>
      <c r="F81" s="49"/>
      <c r="H81" s="38"/>
    </row>
    <row r="82" spans="4:8" ht="13" x14ac:dyDescent="0.15">
      <c r="D82" s="49"/>
      <c r="E82" s="49"/>
      <c r="F82" s="49"/>
      <c r="H82" s="38"/>
    </row>
    <row r="83" spans="4:8" ht="13" x14ac:dyDescent="0.15">
      <c r="D83" s="49"/>
      <c r="E83" s="49"/>
      <c r="F83" s="49"/>
      <c r="H83" s="38"/>
    </row>
    <row r="84" spans="4:8" ht="13" x14ac:dyDescent="0.15">
      <c r="D84" s="49"/>
      <c r="E84" s="49"/>
      <c r="F84" s="49"/>
      <c r="H84" s="38"/>
    </row>
    <row r="85" spans="4:8" ht="13" x14ac:dyDescent="0.15">
      <c r="D85" s="49"/>
      <c r="E85" s="49"/>
      <c r="F85" s="49"/>
      <c r="H85" s="38"/>
    </row>
    <row r="86" spans="4:8" ht="13" x14ac:dyDescent="0.15">
      <c r="D86" s="49"/>
      <c r="E86" s="49"/>
      <c r="F86" s="49"/>
      <c r="H86" s="38"/>
    </row>
    <row r="87" spans="4:8" ht="13" x14ac:dyDescent="0.15">
      <c r="D87" s="49"/>
      <c r="E87" s="49"/>
      <c r="F87" s="49"/>
      <c r="H87" s="38"/>
    </row>
    <row r="88" spans="4:8" ht="13" x14ac:dyDescent="0.15">
      <c r="D88" s="49"/>
      <c r="E88" s="49"/>
      <c r="F88" s="49"/>
      <c r="H88" s="38"/>
    </row>
    <row r="89" spans="4:8" ht="13" x14ac:dyDescent="0.15">
      <c r="D89" s="49"/>
      <c r="E89" s="49"/>
      <c r="F89" s="49"/>
      <c r="H89" s="38"/>
    </row>
    <row r="90" spans="4:8" ht="13" x14ac:dyDescent="0.15">
      <c r="D90" s="49"/>
      <c r="E90" s="49"/>
      <c r="F90" s="49"/>
      <c r="H90" s="38"/>
    </row>
    <row r="91" spans="4:8" ht="13" x14ac:dyDescent="0.15">
      <c r="D91" s="49"/>
      <c r="E91" s="49"/>
      <c r="F91" s="49"/>
      <c r="H91" s="38"/>
    </row>
    <row r="92" spans="4:8" ht="13" x14ac:dyDescent="0.15">
      <c r="D92" s="49"/>
      <c r="E92" s="49"/>
      <c r="F92" s="49"/>
      <c r="H92" s="38"/>
    </row>
    <row r="93" spans="4:8" ht="13" x14ac:dyDescent="0.15">
      <c r="D93" s="49"/>
      <c r="E93" s="49"/>
      <c r="F93" s="49"/>
      <c r="H93" s="38"/>
    </row>
    <row r="94" spans="4:8" ht="13" x14ac:dyDescent="0.15">
      <c r="D94" s="49"/>
      <c r="E94" s="49"/>
      <c r="F94" s="49"/>
      <c r="H94" s="38"/>
    </row>
    <row r="95" spans="4:8" ht="13" x14ac:dyDescent="0.15">
      <c r="D95" s="49"/>
      <c r="E95" s="49"/>
      <c r="F95" s="49"/>
      <c r="H95" s="38"/>
    </row>
    <row r="96" spans="4:8" ht="13" x14ac:dyDescent="0.15">
      <c r="D96" s="49"/>
      <c r="E96" s="49"/>
      <c r="F96" s="49"/>
      <c r="H96" s="38"/>
    </row>
    <row r="97" spans="4:8" ht="13" x14ac:dyDescent="0.15">
      <c r="D97" s="49"/>
      <c r="E97" s="49"/>
      <c r="F97" s="49"/>
      <c r="H97" s="38"/>
    </row>
    <row r="98" spans="4:8" ht="13" x14ac:dyDescent="0.15">
      <c r="D98" s="49"/>
      <c r="E98" s="49"/>
      <c r="F98" s="49"/>
      <c r="H98" s="38"/>
    </row>
    <row r="99" spans="4:8" ht="13" x14ac:dyDescent="0.15">
      <c r="D99" s="49"/>
      <c r="E99" s="49"/>
      <c r="F99" s="49"/>
      <c r="H99" s="38"/>
    </row>
    <row r="100" spans="4:8" ht="13" x14ac:dyDescent="0.15">
      <c r="D100" s="49"/>
      <c r="E100" s="49"/>
      <c r="F100" s="49"/>
      <c r="H100" s="38"/>
    </row>
    <row r="101" spans="4:8" ht="13" x14ac:dyDescent="0.15">
      <c r="D101" s="49"/>
      <c r="E101" s="49"/>
      <c r="F101" s="49"/>
      <c r="H101" s="38"/>
    </row>
    <row r="102" spans="4:8" ht="13" x14ac:dyDescent="0.15">
      <c r="D102" s="49"/>
      <c r="E102" s="49"/>
      <c r="F102" s="49"/>
      <c r="H102" s="38"/>
    </row>
    <row r="103" spans="4:8" ht="13" x14ac:dyDescent="0.15">
      <c r="D103" s="49"/>
      <c r="E103" s="49"/>
      <c r="F103" s="49"/>
      <c r="H103" s="38"/>
    </row>
    <row r="104" spans="4:8" ht="13" x14ac:dyDescent="0.15">
      <c r="D104" s="49"/>
      <c r="E104" s="49"/>
      <c r="F104" s="49"/>
      <c r="H104" s="38"/>
    </row>
    <row r="105" spans="4:8" ht="13" x14ac:dyDescent="0.15">
      <c r="D105" s="49"/>
      <c r="E105" s="49"/>
      <c r="F105" s="49"/>
      <c r="H105" s="38"/>
    </row>
    <row r="106" spans="4:8" ht="13" x14ac:dyDescent="0.15">
      <c r="D106" s="49"/>
      <c r="E106" s="49"/>
      <c r="F106" s="49"/>
      <c r="H106" s="38"/>
    </row>
    <row r="107" spans="4:8" ht="13" x14ac:dyDescent="0.15">
      <c r="D107" s="49"/>
      <c r="E107" s="49"/>
      <c r="F107" s="49"/>
      <c r="H107" s="38"/>
    </row>
    <row r="108" spans="4:8" ht="13" x14ac:dyDescent="0.15">
      <c r="D108" s="49"/>
      <c r="E108" s="49"/>
      <c r="F108" s="49"/>
      <c r="H108" s="38"/>
    </row>
    <row r="109" spans="4:8" ht="13" x14ac:dyDescent="0.15">
      <c r="D109" s="49"/>
      <c r="E109" s="49"/>
      <c r="F109" s="49"/>
      <c r="H109" s="38"/>
    </row>
    <row r="110" spans="4:8" ht="13" x14ac:dyDescent="0.15">
      <c r="D110" s="49"/>
      <c r="E110" s="49"/>
      <c r="F110" s="49"/>
      <c r="H110" s="38"/>
    </row>
    <row r="111" spans="4:8" ht="13" x14ac:dyDescent="0.15">
      <c r="D111" s="49"/>
      <c r="E111" s="49"/>
      <c r="F111" s="49"/>
      <c r="H111" s="38"/>
    </row>
    <row r="112" spans="4:8" ht="13" x14ac:dyDescent="0.15">
      <c r="D112" s="49"/>
      <c r="E112" s="49"/>
      <c r="F112" s="49"/>
      <c r="H112" s="38"/>
    </row>
    <row r="113" spans="4:8" ht="13" x14ac:dyDescent="0.15">
      <c r="D113" s="49"/>
      <c r="E113" s="49"/>
      <c r="F113" s="49"/>
      <c r="H113" s="38"/>
    </row>
    <row r="114" spans="4:8" ht="13" x14ac:dyDescent="0.15">
      <c r="D114" s="49"/>
      <c r="E114" s="49"/>
      <c r="F114" s="49"/>
      <c r="H114" s="38"/>
    </row>
    <row r="115" spans="4:8" ht="13" x14ac:dyDescent="0.15">
      <c r="D115" s="49"/>
      <c r="E115" s="49"/>
      <c r="F115" s="49"/>
      <c r="H115" s="38"/>
    </row>
    <row r="116" spans="4:8" ht="13" x14ac:dyDescent="0.15">
      <c r="D116" s="49"/>
      <c r="E116" s="49"/>
      <c r="F116" s="49"/>
      <c r="H116" s="38"/>
    </row>
    <row r="117" spans="4:8" ht="13" x14ac:dyDescent="0.15">
      <c r="D117" s="49"/>
      <c r="E117" s="49"/>
      <c r="F117" s="49"/>
      <c r="H117" s="38"/>
    </row>
    <row r="118" spans="4:8" ht="13" x14ac:dyDescent="0.15">
      <c r="D118" s="49"/>
      <c r="E118" s="49"/>
      <c r="F118" s="49"/>
      <c r="H118" s="38"/>
    </row>
    <row r="119" spans="4:8" ht="13" x14ac:dyDescent="0.15">
      <c r="D119" s="49"/>
      <c r="E119" s="49"/>
      <c r="F119" s="49"/>
      <c r="H119" s="38"/>
    </row>
    <row r="120" spans="4:8" ht="13" x14ac:dyDescent="0.15">
      <c r="D120" s="49"/>
      <c r="E120" s="49"/>
      <c r="F120" s="49"/>
      <c r="H120" s="38"/>
    </row>
    <row r="121" spans="4:8" ht="13" x14ac:dyDescent="0.15">
      <c r="D121" s="49"/>
      <c r="E121" s="49"/>
      <c r="F121" s="49"/>
      <c r="H121" s="38"/>
    </row>
    <row r="122" spans="4:8" ht="13" x14ac:dyDescent="0.15">
      <c r="D122" s="49"/>
      <c r="E122" s="49"/>
      <c r="F122" s="49"/>
      <c r="H122" s="38"/>
    </row>
    <row r="123" spans="4:8" ht="13" x14ac:dyDescent="0.15">
      <c r="D123" s="49"/>
      <c r="E123" s="49"/>
      <c r="F123" s="49"/>
      <c r="H123" s="38"/>
    </row>
    <row r="124" spans="4:8" ht="13" x14ac:dyDescent="0.15">
      <c r="D124" s="49"/>
      <c r="E124" s="49"/>
      <c r="F124" s="49"/>
      <c r="H124" s="38"/>
    </row>
    <row r="125" spans="4:8" ht="13" x14ac:dyDescent="0.15">
      <c r="D125" s="49"/>
      <c r="E125" s="49"/>
      <c r="F125" s="49"/>
      <c r="H125" s="38"/>
    </row>
    <row r="126" spans="4:8" ht="13" x14ac:dyDescent="0.15">
      <c r="D126" s="49"/>
      <c r="E126" s="49"/>
      <c r="F126" s="49"/>
      <c r="H126" s="38"/>
    </row>
    <row r="127" spans="4:8" ht="13" x14ac:dyDescent="0.15">
      <c r="D127" s="49"/>
      <c r="E127" s="49"/>
      <c r="F127" s="49"/>
      <c r="H127" s="38"/>
    </row>
    <row r="128" spans="4:8" ht="13" x14ac:dyDescent="0.15">
      <c r="D128" s="49"/>
      <c r="E128" s="49"/>
      <c r="F128" s="49"/>
      <c r="H128" s="38"/>
    </row>
    <row r="129" spans="4:8" ht="13" x14ac:dyDescent="0.15">
      <c r="D129" s="49"/>
      <c r="E129" s="49"/>
      <c r="F129" s="49"/>
      <c r="H129" s="38"/>
    </row>
    <row r="130" spans="4:8" ht="13" x14ac:dyDescent="0.15">
      <c r="D130" s="49"/>
      <c r="E130" s="49"/>
      <c r="F130" s="49"/>
      <c r="H130" s="38"/>
    </row>
    <row r="131" spans="4:8" ht="13" x14ac:dyDescent="0.15">
      <c r="D131" s="49"/>
      <c r="E131" s="49"/>
      <c r="F131" s="49"/>
      <c r="H131" s="38"/>
    </row>
    <row r="132" spans="4:8" ht="13" x14ac:dyDescent="0.15">
      <c r="D132" s="49"/>
      <c r="E132" s="49"/>
      <c r="F132" s="49"/>
      <c r="H132" s="38"/>
    </row>
    <row r="133" spans="4:8" ht="13" x14ac:dyDescent="0.15">
      <c r="D133" s="49"/>
      <c r="E133" s="49"/>
      <c r="F133" s="49"/>
      <c r="H133" s="38"/>
    </row>
    <row r="134" spans="4:8" ht="13" x14ac:dyDescent="0.15">
      <c r="D134" s="49"/>
      <c r="E134" s="49"/>
      <c r="F134" s="49"/>
      <c r="H134" s="38"/>
    </row>
    <row r="135" spans="4:8" ht="13" x14ac:dyDescent="0.15">
      <c r="D135" s="49"/>
      <c r="E135" s="49"/>
      <c r="F135" s="49"/>
      <c r="H135" s="38"/>
    </row>
    <row r="136" spans="4:8" ht="13" x14ac:dyDescent="0.15">
      <c r="D136" s="49"/>
      <c r="E136" s="49"/>
      <c r="F136" s="49"/>
      <c r="H136" s="38"/>
    </row>
    <row r="137" spans="4:8" ht="13" x14ac:dyDescent="0.15">
      <c r="D137" s="49"/>
      <c r="E137" s="49"/>
      <c r="F137" s="49"/>
      <c r="H137" s="38"/>
    </row>
    <row r="138" spans="4:8" ht="13" x14ac:dyDescent="0.15">
      <c r="D138" s="49"/>
      <c r="E138" s="49"/>
      <c r="F138" s="49"/>
      <c r="H138" s="38"/>
    </row>
    <row r="139" spans="4:8" ht="13" x14ac:dyDescent="0.15">
      <c r="D139" s="49"/>
      <c r="E139" s="49"/>
      <c r="F139" s="49"/>
      <c r="H139" s="38"/>
    </row>
    <row r="140" spans="4:8" ht="13" x14ac:dyDescent="0.15">
      <c r="D140" s="49"/>
      <c r="E140" s="49"/>
      <c r="F140" s="49"/>
      <c r="H140" s="38"/>
    </row>
    <row r="141" spans="4:8" ht="13" x14ac:dyDescent="0.15">
      <c r="D141" s="49"/>
      <c r="E141" s="49"/>
      <c r="F141" s="49"/>
      <c r="H141" s="38"/>
    </row>
    <row r="142" spans="4:8" ht="13" x14ac:dyDescent="0.15">
      <c r="D142" s="49"/>
      <c r="E142" s="49"/>
      <c r="F142" s="49"/>
      <c r="H142" s="38"/>
    </row>
    <row r="143" spans="4:8" ht="13" x14ac:dyDescent="0.15">
      <c r="D143" s="49"/>
      <c r="E143" s="49"/>
      <c r="F143" s="49"/>
      <c r="H143" s="38"/>
    </row>
    <row r="144" spans="4:8" ht="13" x14ac:dyDescent="0.15">
      <c r="D144" s="49"/>
      <c r="E144" s="49"/>
      <c r="F144" s="49"/>
      <c r="H144" s="38"/>
    </row>
    <row r="145" spans="4:8" ht="13" x14ac:dyDescent="0.15">
      <c r="D145" s="49"/>
      <c r="E145" s="49"/>
      <c r="F145" s="49"/>
      <c r="H145" s="38"/>
    </row>
    <row r="146" spans="4:8" ht="13" x14ac:dyDescent="0.15">
      <c r="D146" s="49"/>
      <c r="E146" s="49"/>
      <c r="F146" s="49"/>
      <c r="H146" s="38"/>
    </row>
    <row r="147" spans="4:8" ht="13" x14ac:dyDescent="0.15">
      <c r="D147" s="49"/>
      <c r="E147" s="49"/>
      <c r="F147" s="49"/>
      <c r="H147" s="38"/>
    </row>
    <row r="148" spans="4:8" ht="13" x14ac:dyDescent="0.15">
      <c r="D148" s="49"/>
      <c r="E148" s="49"/>
      <c r="F148" s="49"/>
      <c r="H148" s="38"/>
    </row>
    <row r="149" spans="4:8" ht="13" x14ac:dyDescent="0.15">
      <c r="D149" s="49"/>
      <c r="E149" s="49"/>
      <c r="F149" s="49"/>
      <c r="H149" s="38"/>
    </row>
    <row r="150" spans="4:8" ht="13" x14ac:dyDescent="0.15">
      <c r="D150" s="49"/>
      <c r="E150" s="49"/>
      <c r="F150" s="49"/>
      <c r="H150" s="38"/>
    </row>
    <row r="151" spans="4:8" ht="13" x14ac:dyDescent="0.15">
      <c r="D151" s="49"/>
      <c r="E151" s="49"/>
      <c r="F151" s="49"/>
      <c r="H151" s="38"/>
    </row>
    <row r="152" spans="4:8" ht="13" x14ac:dyDescent="0.15">
      <c r="D152" s="49"/>
      <c r="E152" s="49"/>
      <c r="F152" s="49"/>
      <c r="H152" s="38"/>
    </row>
    <row r="153" spans="4:8" ht="13" x14ac:dyDescent="0.15">
      <c r="D153" s="49"/>
      <c r="E153" s="49"/>
      <c r="F153" s="49"/>
      <c r="H153" s="38"/>
    </row>
    <row r="154" spans="4:8" ht="13" x14ac:dyDescent="0.15">
      <c r="D154" s="49"/>
      <c r="E154" s="49"/>
      <c r="F154" s="49"/>
      <c r="H154" s="38"/>
    </row>
    <row r="155" spans="4:8" ht="13" x14ac:dyDescent="0.15">
      <c r="D155" s="49"/>
      <c r="E155" s="49"/>
      <c r="F155" s="49"/>
      <c r="H155" s="38"/>
    </row>
    <row r="156" spans="4:8" ht="13" x14ac:dyDescent="0.15">
      <c r="D156" s="49"/>
      <c r="E156" s="49"/>
      <c r="F156" s="49"/>
      <c r="H156" s="38"/>
    </row>
    <row r="157" spans="4:8" ht="13" x14ac:dyDescent="0.15">
      <c r="D157" s="49"/>
      <c r="E157" s="49"/>
      <c r="F157" s="49"/>
      <c r="H157" s="38"/>
    </row>
    <row r="158" spans="4:8" ht="13" x14ac:dyDescent="0.15">
      <c r="D158" s="49"/>
      <c r="E158" s="49"/>
      <c r="F158" s="49"/>
      <c r="H158" s="38"/>
    </row>
    <row r="159" spans="4:8" ht="13" x14ac:dyDescent="0.15">
      <c r="D159" s="49"/>
      <c r="E159" s="49"/>
      <c r="F159" s="49"/>
      <c r="H159" s="38"/>
    </row>
    <row r="160" spans="4:8" ht="13" x14ac:dyDescent="0.15">
      <c r="D160" s="49"/>
      <c r="E160" s="49"/>
      <c r="F160" s="49"/>
      <c r="H160" s="38"/>
    </row>
    <row r="161" spans="4:8" ht="13" x14ac:dyDescent="0.15">
      <c r="D161" s="49"/>
      <c r="E161" s="49"/>
      <c r="F161" s="49"/>
      <c r="H161" s="38"/>
    </row>
    <row r="162" spans="4:8" ht="13" x14ac:dyDescent="0.15">
      <c r="D162" s="49"/>
      <c r="E162" s="49"/>
      <c r="F162" s="49"/>
      <c r="H162" s="38"/>
    </row>
    <row r="163" spans="4:8" ht="13" x14ac:dyDescent="0.15">
      <c r="D163" s="49"/>
      <c r="E163" s="49"/>
      <c r="F163" s="49"/>
      <c r="H163" s="38"/>
    </row>
    <row r="164" spans="4:8" ht="13" x14ac:dyDescent="0.15">
      <c r="D164" s="49"/>
      <c r="E164" s="49"/>
      <c r="F164" s="49"/>
      <c r="H164" s="38"/>
    </row>
    <row r="165" spans="4:8" ht="13" x14ac:dyDescent="0.15">
      <c r="D165" s="49"/>
      <c r="E165" s="49"/>
      <c r="F165" s="49"/>
      <c r="H165" s="38"/>
    </row>
    <row r="166" spans="4:8" ht="13" x14ac:dyDescent="0.15">
      <c r="D166" s="49"/>
      <c r="E166" s="49"/>
      <c r="F166" s="49"/>
      <c r="H166" s="38"/>
    </row>
    <row r="167" spans="4:8" ht="13" x14ac:dyDescent="0.15">
      <c r="D167" s="49"/>
      <c r="E167" s="49"/>
      <c r="F167" s="49"/>
      <c r="H167" s="38"/>
    </row>
    <row r="168" spans="4:8" ht="13" x14ac:dyDescent="0.15">
      <c r="D168" s="49"/>
      <c r="E168" s="49"/>
      <c r="F168" s="49"/>
      <c r="H168" s="38"/>
    </row>
    <row r="169" spans="4:8" ht="13" x14ac:dyDescent="0.15">
      <c r="D169" s="49"/>
      <c r="E169" s="49"/>
      <c r="F169" s="49"/>
      <c r="H169" s="38"/>
    </row>
    <row r="170" spans="4:8" ht="13" x14ac:dyDescent="0.15">
      <c r="D170" s="49"/>
      <c r="E170" s="49"/>
      <c r="F170" s="49"/>
      <c r="H170" s="38"/>
    </row>
    <row r="171" spans="4:8" ht="13" x14ac:dyDescent="0.15">
      <c r="D171" s="49"/>
      <c r="E171" s="49"/>
      <c r="F171" s="49"/>
      <c r="H171" s="38"/>
    </row>
    <row r="172" spans="4:8" ht="13" x14ac:dyDescent="0.15">
      <c r="D172" s="49"/>
      <c r="E172" s="49"/>
      <c r="F172" s="49"/>
      <c r="H172" s="38"/>
    </row>
    <row r="173" spans="4:8" ht="13" x14ac:dyDescent="0.15">
      <c r="D173" s="49"/>
      <c r="E173" s="49"/>
      <c r="F173" s="49"/>
      <c r="H173" s="38"/>
    </row>
    <row r="174" spans="4:8" ht="13" x14ac:dyDescent="0.15">
      <c r="D174" s="49"/>
      <c r="E174" s="49"/>
      <c r="F174" s="49"/>
      <c r="H174" s="38"/>
    </row>
    <row r="175" spans="4:8" ht="13" x14ac:dyDescent="0.15">
      <c r="D175" s="49"/>
      <c r="E175" s="49"/>
      <c r="F175" s="49"/>
      <c r="H175" s="38"/>
    </row>
    <row r="176" spans="4:8" ht="13" x14ac:dyDescent="0.15">
      <c r="D176" s="49"/>
      <c r="E176" s="49"/>
      <c r="F176" s="49"/>
      <c r="H176" s="38"/>
    </row>
    <row r="177" spans="4:8" ht="13" x14ac:dyDescent="0.15">
      <c r="D177" s="49"/>
      <c r="E177" s="49"/>
      <c r="F177" s="49"/>
      <c r="H177" s="38"/>
    </row>
    <row r="178" spans="4:8" ht="13" x14ac:dyDescent="0.15">
      <c r="D178" s="49"/>
      <c r="E178" s="49"/>
      <c r="F178" s="49"/>
      <c r="H178" s="38"/>
    </row>
    <row r="179" spans="4:8" ht="13" x14ac:dyDescent="0.15">
      <c r="D179" s="49"/>
      <c r="E179" s="49"/>
      <c r="F179" s="49"/>
      <c r="H179" s="38"/>
    </row>
    <row r="180" spans="4:8" ht="13" x14ac:dyDescent="0.15">
      <c r="D180" s="49"/>
      <c r="E180" s="49"/>
      <c r="F180" s="49"/>
      <c r="H180" s="38"/>
    </row>
    <row r="181" spans="4:8" ht="13" x14ac:dyDescent="0.15">
      <c r="D181" s="49"/>
      <c r="E181" s="49"/>
      <c r="F181" s="49"/>
      <c r="H181" s="38"/>
    </row>
    <row r="182" spans="4:8" ht="13" x14ac:dyDescent="0.15">
      <c r="D182" s="49"/>
      <c r="E182" s="49"/>
      <c r="F182" s="49"/>
      <c r="H182" s="38"/>
    </row>
    <row r="183" spans="4:8" ht="13" x14ac:dyDescent="0.15">
      <c r="D183" s="49"/>
      <c r="E183" s="49"/>
      <c r="F183" s="49"/>
      <c r="H183" s="38"/>
    </row>
    <row r="184" spans="4:8" ht="13" x14ac:dyDescent="0.15">
      <c r="D184" s="49"/>
      <c r="E184" s="49"/>
      <c r="F184" s="49"/>
      <c r="H184" s="38"/>
    </row>
    <row r="185" spans="4:8" ht="13" x14ac:dyDescent="0.15">
      <c r="D185" s="49"/>
      <c r="E185" s="49"/>
      <c r="F185" s="49"/>
      <c r="H185" s="38"/>
    </row>
    <row r="186" spans="4:8" ht="13" x14ac:dyDescent="0.15">
      <c r="D186" s="49"/>
      <c r="E186" s="49"/>
      <c r="F186" s="49"/>
      <c r="H186" s="38"/>
    </row>
    <row r="187" spans="4:8" ht="13" x14ac:dyDescent="0.15">
      <c r="D187" s="49"/>
      <c r="E187" s="49"/>
      <c r="F187" s="49"/>
      <c r="H187" s="38"/>
    </row>
    <row r="188" spans="4:8" ht="13" x14ac:dyDescent="0.15">
      <c r="D188" s="49"/>
      <c r="E188" s="49"/>
      <c r="F188" s="49"/>
      <c r="H188" s="38"/>
    </row>
    <row r="189" spans="4:8" ht="13" x14ac:dyDescent="0.15">
      <c r="D189" s="49"/>
      <c r="E189" s="49"/>
      <c r="F189" s="49"/>
      <c r="H189" s="38"/>
    </row>
    <row r="190" spans="4:8" ht="13" x14ac:dyDescent="0.15">
      <c r="D190" s="49"/>
      <c r="E190" s="49"/>
      <c r="F190" s="49"/>
      <c r="H190" s="38"/>
    </row>
    <row r="191" spans="4:8" ht="13" x14ac:dyDescent="0.15">
      <c r="D191" s="49"/>
      <c r="E191" s="49"/>
      <c r="F191" s="49"/>
      <c r="H191" s="38"/>
    </row>
    <row r="192" spans="4:8" ht="13" x14ac:dyDescent="0.15">
      <c r="D192" s="49"/>
      <c r="E192" s="49"/>
      <c r="F192" s="49"/>
      <c r="H192" s="38"/>
    </row>
    <row r="193" spans="4:8" ht="13" x14ac:dyDescent="0.15">
      <c r="D193" s="49"/>
      <c r="E193" s="49"/>
      <c r="F193" s="49"/>
      <c r="H193" s="38"/>
    </row>
    <row r="194" spans="4:8" ht="13" x14ac:dyDescent="0.15">
      <c r="D194" s="49"/>
      <c r="E194" s="49"/>
      <c r="F194" s="49"/>
      <c r="H194" s="38"/>
    </row>
    <row r="195" spans="4:8" ht="13" x14ac:dyDescent="0.15">
      <c r="D195" s="49"/>
      <c r="E195" s="49"/>
      <c r="F195" s="49"/>
      <c r="H195" s="38"/>
    </row>
    <row r="196" spans="4:8" ht="13" x14ac:dyDescent="0.15">
      <c r="D196" s="49"/>
      <c r="E196" s="49"/>
      <c r="F196" s="49"/>
      <c r="H196" s="38"/>
    </row>
    <row r="197" spans="4:8" ht="13" x14ac:dyDescent="0.15">
      <c r="D197" s="49"/>
      <c r="E197" s="49"/>
      <c r="F197" s="49"/>
      <c r="H197" s="38"/>
    </row>
    <row r="198" spans="4:8" ht="13" x14ac:dyDescent="0.15">
      <c r="D198" s="49"/>
      <c r="E198" s="49"/>
      <c r="F198" s="49"/>
      <c r="H198" s="38"/>
    </row>
    <row r="199" spans="4:8" ht="13" x14ac:dyDescent="0.15">
      <c r="D199" s="49"/>
      <c r="E199" s="49"/>
      <c r="F199" s="49"/>
      <c r="H199" s="38"/>
    </row>
    <row r="200" spans="4:8" ht="13" x14ac:dyDescent="0.15">
      <c r="D200" s="49"/>
      <c r="E200" s="49"/>
      <c r="F200" s="49"/>
      <c r="H200" s="38"/>
    </row>
    <row r="201" spans="4:8" ht="13" x14ac:dyDescent="0.15">
      <c r="D201" s="49"/>
      <c r="E201" s="49"/>
      <c r="F201" s="49"/>
      <c r="H201" s="38"/>
    </row>
    <row r="202" spans="4:8" ht="13" x14ac:dyDescent="0.15">
      <c r="D202" s="49"/>
      <c r="E202" s="49"/>
      <c r="F202" s="49"/>
      <c r="H202" s="38"/>
    </row>
    <row r="203" spans="4:8" ht="13" x14ac:dyDescent="0.15">
      <c r="D203" s="49"/>
      <c r="E203" s="49"/>
      <c r="F203" s="49"/>
      <c r="H203" s="38"/>
    </row>
    <row r="204" spans="4:8" ht="13" x14ac:dyDescent="0.15">
      <c r="D204" s="49"/>
      <c r="E204" s="49"/>
      <c r="F204" s="49"/>
      <c r="H204" s="38"/>
    </row>
    <row r="205" spans="4:8" ht="13" x14ac:dyDescent="0.15">
      <c r="D205" s="49"/>
      <c r="E205" s="49"/>
      <c r="F205" s="49"/>
      <c r="H205" s="38"/>
    </row>
    <row r="206" spans="4:8" ht="13" x14ac:dyDescent="0.15">
      <c r="D206" s="49"/>
      <c r="E206" s="49"/>
      <c r="F206" s="49"/>
      <c r="H206" s="38"/>
    </row>
    <row r="207" spans="4:8" ht="13" x14ac:dyDescent="0.15">
      <c r="D207" s="49"/>
      <c r="E207" s="49"/>
      <c r="F207" s="49"/>
      <c r="H207" s="38"/>
    </row>
    <row r="208" spans="4:8" ht="13" x14ac:dyDescent="0.15">
      <c r="D208" s="49"/>
      <c r="E208" s="49"/>
      <c r="F208" s="49"/>
      <c r="H208" s="38"/>
    </row>
    <row r="209" spans="4:8" ht="13" x14ac:dyDescent="0.15">
      <c r="D209" s="49"/>
      <c r="E209" s="49"/>
      <c r="F209" s="49"/>
      <c r="H209" s="38"/>
    </row>
    <row r="210" spans="4:8" ht="13" x14ac:dyDescent="0.15">
      <c r="D210" s="49"/>
      <c r="E210" s="49"/>
      <c r="F210" s="49"/>
      <c r="H210" s="38"/>
    </row>
    <row r="211" spans="4:8" ht="13" x14ac:dyDescent="0.15">
      <c r="D211" s="49"/>
      <c r="E211" s="49"/>
      <c r="F211" s="49"/>
      <c r="H211" s="38"/>
    </row>
    <row r="212" spans="4:8" ht="13" x14ac:dyDescent="0.15">
      <c r="D212" s="49"/>
      <c r="E212" s="49"/>
      <c r="F212" s="49"/>
      <c r="H212" s="38"/>
    </row>
    <row r="213" spans="4:8" ht="13" x14ac:dyDescent="0.15">
      <c r="D213" s="49"/>
      <c r="E213" s="49"/>
      <c r="F213" s="49"/>
      <c r="H213" s="38"/>
    </row>
    <row r="214" spans="4:8" ht="13" x14ac:dyDescent="0.15">
      <c r="D214" s="49"/>
      <c r="E214" s="49"/>
      <c r="F214" s="49"/>
      <c r="H214" s="38"/>
    </row>
    <row r="215" spans="4:8" ht="13" x14ac:dyDescent="0.15">
      <c r="D215" s="49"/>
      <c r="E215" s="49"/>
      <c r="F215" s="49"/>
      <c r="H215" s="38"/>
    </row>
    <row r="216" spans="4:8" ht="13" x14ac:dyDescent="0.15">
      <c r="D216" s="49"/>
      <c r="E216" s="49"/>
      <c r="F216" s="49"/>
      <c r="H216" s="38"/>
    </row>
    <row r="217" spans="4:8" ht="13" x14ac:dyDescent="0.15">
      <c r="D217" s="49"/>
      <c r="E217" s="49"/>
      <c r="F217" s="49"/>
      <c r="H217" s="38"/>
    </row>
    <row r="218" spans="4:8" ht="13" x14ac:dyDescent="0.15">
      <c r="D218" s="49"/>
      <c r="E218" s="49"/>
      <c r="F218" s="49"/>
      <c r="H218" s="38"/>
    </row>
    <row r="219" spans="4:8" ht="13" x14ac:dyDescent="0.15">
      <c r="D219" s="49"/>
      <c r="E219" s="49"/>
      <c r="F219" s="49"/>
      <c r="H219" s="38"/>
    </row>
    <row r="220" spans="4:8" ht="13" x14ac:dyDescent="0.15">
      <c r="D220" s="49"/>
      <c r="E220" s="49"/>
      <c r="F220" s="49"/>
      <c r="H220" s="38"/>
    </row>
    <row r="221" spans="4:8" ht="13" x14ac:dyDescent="0.15">
      <c r="D221" s="49"/>
      <c r="E221" s="49"/>
      <c r="F221" s="49"/>
      <c r="H221" s="38"/>
    </row>
    <row r="222" spans="4:8" ht="13" x14ac:dyDescent="0.15">
      <c r="D222" s="49"/>
      <c r="E222" s="49"/>
      <c r="F222" s="49"/>
      <c r="H222" s="38"/>
    </row>
    <row r="223" spans="4:8" ht="13" x14ac:dyDescent="0.15">
      <c r="D223" s="49"/>
      <c r="E223" s="49"/>
      <c r="F223" s="49"/>
      <c r="H223" s="38"/>
    </row>
    <row r="224" spans="4:8" ht="13" x14ac:dyDescent="0.15">
      <c r="D224" s="49"/>
      <c r="E224" s="49"/>
      <c r="F224" s="49"/>
      <c r="H224" s="38"/>
    </row>
    <row r="225" spans="4:8" ht="13" x14ac:dyDescent="0.15">
      <c r="D225" s="49"/>
      <c r="E225" s="49"/>
      <c r="F225" s="49"/>
      <c r="H225" s="38"/>
    </row>
    <row r="226" spans="4:8" ht="13" x14ac:dyDescent="0.15">
      <c r="D226" s="49"/>
      <c r="E226" s="49"/>
      <c r="F226" s="49"/>
      <c r="H226" s="38"/>
    </row>
    <row r="227" spans="4:8" ht="13" x14ac:dyDescent="0.15">
      <c r="D227" s="49"/>
      <c r="E227" s="49"/>
      <c r="F227" s="49"/>
      <c r="H227" s="38"/>
    </row>
    <row r="228" spans="4:8" ht="13" x14ac:dyDescent="0.15">
      <c r="D228" s="49"/>
      <c r="E228" s="49"/>
      <c r="F228" s="49"/>
      <c r="H228" s="38"/>
    </row>
    <row r="229" spans="4:8" ht="13" x14ac:dyDescent="0.15">
      <c r="D229" s="49"/>
      <c r="E229" s="49"/>
      <c r="F229" s="49"/>
      <c r="H229" s="38"/>
    </row>
    <row r="230" spans="4:8" ht="13" x14ac:dyDescent="0.15">
      <c r="D230" s="49"/>
      <c r="E230" s="49"/>
      <c r="F230" s="49"/>
      <c r="H230" s="38"/>
    </row>
    <row r="231" spans="4:8" ht="13" x14ac:dyDescent="0.15">
      <c r="D231" s="49"/>
      <c r="E231" s="49"/>
      <c r="F231" s="49"/>
      <c r="H231" s="38"/>
    </row>
    <row r="232" spans="4:8" ht="13" x14ac:dyDescent="0.15">
      <c r="D232" s="49"/>
      <c r="E232" s="49"/>
      <c r="F232" s="49"/>
      <c r="H232" s="38"/>
    </row>
    <row r="233" spans="4:8" ht="13" x14ac:dyDescent="0.15">
      <c r="D233" s="49"/>
      <c r="E233" s="49"/>
      <c r="F233" s="49"/>
      <c r="H233" s="38"/>
    </row>
    <row r="234" spans="4:8" ht="13" x14ac:dyDescent="0.15">
      <c r="D234" s="49"/>
      <c r="E234" s="49"/>
      <c r="F234" s="49"/>
      <c r="H234" s="38"/>
    </row>
    <row r="235" spans="4:8" ht="13" x14ac:dyDescent="0.15">
      <c r="D235" s="49"/>
      <c r="E235" s="49"/>
      <c r="F235" s="49"/>
      <c r="H235" s="38"/>
    </row>
    <row r="236" spans="4:8" ht="13" x14ac:dyDescent="0.15">
      <c r="D236" s="49"/>
      <c r="E236" s="49"/>
      <c r="F236" s="49"/>
      <c r="H236" s="38"/>
    </row>
    <row r="237" spans="4:8" ht="13" x14ac:dyDescent="0.15">
      <c r="D237" s="49"/>
      <c r="E237" s="49"/>
      <c r="F237" s="49"/>
      <c r="H237" s="38"/>
    </row>
    <row r="238" spans="4:8" ht="13" x14ac:dyDescent="0.15">
      <c r="D238" s="49"/>
      <c r="E238" s="49"/>
      <c r="F238" s="49"/>
      <c r="H238" s="38"/>
    </row>
    <row r="239" spans="4:8" ht="13" x14ac:dyDescent="0.15">
      <c r="D239" s="49"/>
      <c r="E239" s="49"/>
      <c r="F239" s="49"/>
      <c r="H239" s="38"/>
    </row>
    <row r="240" spans="4:8" ht="13" x14ac:dyDescent="0.15">
      <c r="D240" s="49"/>
      <c r="E240" s="49"/>
      <c r="F240" s="49"/>
      <c r="H240" s="38"/>
    </row>
    <row r="241" spans="4:8" ht="13" x14ac:dyDescent="0.15">
      <c r="D241" s="49"/>
      <c r="E241" s="49"/>
      <c r="F241" s="49"/>
      <c r="H241" s="38"/>
    </row>
    <row r="242" spans="4:8" ht="13" x14ac:dyDescent="0.15">
      <c r="D242" s="49"/>
      <c r="E242" s="49"/>
      <c r="F242" s="49"/>
      <c r="H242" s="38"/>
    </row>
    <row r="243" spans="4:8" ht="13" x14ac:dyDescent="0.15">
      <c r="D243" s="49"/>
      <c r="E243" s="49"/>
      <c r="F243" s="49"/>
      <c r="H243" s="38"/>
    </row>
    <row r="244" spans="4:8" ht="13" x14ac:dyDescent="0.15">
      <c r="D244" s="49"/>
      <c r="E244" s="49"/>
      <c r="F244" s="49"/>
      <c r="H244" s="38"/>
    </row>
    <row r="245" spans="4:8" ht="13" x14ac:dyDescent="0.15">
      <c r="D245" s="49"/>
      <c r="E245" s="49"/>
      <c r="F245" s="49"/>
      <c r="H245" s="38"/>
    </row>
    <row r="246" spans="4:8" ht="13" x14ac:dyDescent="0.15">
      <c r="D246" s="49"/>
      <c r="E246" s="49"/>
      <c r="F246" s="49"/>
      <c r="H246" s="38"/>
    </row>
    <row r="247" spans="4:8" ht="13" x14ac:dyDescent="0.15">
      <c r="D247" s="49"/>
      <c r="E247" s="49"/>
      <c r="F247" s="49"/>
      <c r="H247" s="38"/>
    </row>
    <row r="248" spans="4:8" ht="13" x14ac:dyDescent="0.15">
      <c r="D248" s="49"/>
      <c r="E248" s="49"/>
      <c r="F248" s="49"/>
      <c r="H248" s="38"/>
    </row>
    <row r="249" spans="4:8" ht="13" x14ac:dyDescent="0.15">
      <c r="D249" s="49"/>
      <c r="E249" s="49"/>
      <c r="F249" s="49"/>
      <c r="H249" s="38"/>
    </row>
    <row r="250" spans="4:8" ht="13" x14ac:dyDescent="0.15">
      <c r="D250" s="49"/>
      <c r="E250" s="49"/>
      <c r="F250" s="49"/>
      <c r="H250" s="38"/>
    </row>
    <row r="251" spans="4:8" ht="13" x14ac:dyDescent="0.15">
      <c r="D251" s="49"/>
      <c r="E251" s="49"/>
      <c r="F251" s="49"/>
      <c r="H251" s="38"/>
    </row>
    <row r="252" spans="4:8" ht="13" x14ac:dyDescent="0.15">
      <c r="D252" s="49"/>
      <c r="E252" s="49"/>
      <c r="F252" s="49"/>
      <c r="H252" s="38"/>
    </row>
    <row r="253" spans="4:8" ht="13" x14ac:dyDescent="0.15">
      <c r="D253" s="49"/>
      <c r="E253" s="49"/>
      <c r="F253" s="49"/>
      <c r="H253" s="38"/>
    </row>
    <row r="254" spans="4:8" ht="13" x14ac:dyDescent="0.15">
      <c r="D254" s="49"/>
      <c r="E254" s="49"/>
      <c r="F254" s="49"/>
      <c r="H254" s="38"/>
    </row>
    <row r="255" spans="4:8" ht="13" x14ac:dyDescent="0.15">
      <c r="D255" s="49"/>
      <c r="E255" s="49"/>
      <c r="F255" s="49"/>
      <c r="H255" s="38"/>
    </row>
    <row r="256" spans="4:8" ht="13" x14ac:dyDescent="0.15">
      <c r="D256" s="49"/>
      <c r="E256" s="49"/>
      <c r="F256" s="49"/>
      <c r="H256" s="38"/>
    </row>
    <row r="257" spans="4:8" ht="13" x14ac:dyDescent="0.15">
      <c r="D257" s="49"/>
      <c r="E257" s="49"/>
      <c r="F257" s="49"/>
      <c r="H257" s="38"/>
    </row>
    <row r="258" spans="4:8" ht="13" x14ac:dyDescent="0.15">
      <c r="D258" s="49"/>
      <c r="E258" s="49"/>
      <c r="F258" s="49"/>
      <c r="H258" s="38"/>
    </row>
    <row r="259" spans="4:8" ht="13" x14ac:dyDescent="0.15">
      <c r="D259" s="49"/>
      <c r="E259" s="49"/>
      <c r="F259" s="49"/>
      <c r="H259" s="38"/>
    </row>
    <row r="260" spans="4:8" ht="13" x14ac:dyDescent="0.15">
      <c r="D260" s="49"/>
      <c r="E260" s="49"/>
      <c r="F260" s="49"/>
      <c r="H260" s="38"/>
    </row>
    <row r="261" spans="4:8" ht="13" x14ac:dyDescent="0.15">
      <c r="D261" s="49"/>
      <c r="E261" s="49"/>
      <c r="F261" s="49"/>
      <c r="H261" s="38"/>
    </row>
    <row r="262" spans="4:8" ht="13" x14ac:dyDescent="0.15">
      <c r="D262" s="49"/>
      <c r="E262" s="49"/>
      <c r="F262" s="49"/>
      <c r="H262" s="38"/>
    </row>
    <row r="263" spans="4:8" ht="13" x14ac:dyDescent="0.15">
      <c r="D263" s="49"/>
      <c r="E263" s="49"/>
      <c r="F263" s="49"/>
      <c r="H263" s="38"/>
    </row>
    <row r="264" spans="4:8" ht="13" x14ac:dyDescent="0.15">
      <c r="D264" s="49"/>
      <c r="E264" s="49"/>
      <c r="F264" s="49"/>
      <c r="H264" s="38"/>
    </row>
    <row r="265" spans="4:8" ht="13" x14ac:dyDescent="0.15">
      <c r="D265" s="49"/>
      <c r="E265" s="49"/>
      <c r="F265" s="49"/>
      <c r="H265" s="38"/>
    </row>
    <row r="266" spans="4:8" ht="13" x14ac:dyDescent="0.15">
      <c r="D266" s="49"/>
      <c r="E266" s="49"/>
      <c r="F266" s="49"/>
      <c r="H266" s="38"/>
    </row>
    <row r="267" spans="4:8" ht="13" x14ac:dyDescent="0.15">
      <c r="D267" s="49"/>
      <c r="E267" s="49"/>
      <c r="F267" s="49"/>
      <c r="H267" s="38"/>
    </row>
    <row r="268" spans="4:8" ht="13" x14ac:dyDescent="0.15">
      <c r="D268" s="49"/>
      <c r="E268" s="49"/>
      <c r="F268" s="49"/>
      <c r="H268" s="38"/>
    </row>
    <row r="269" spans="4:8" ht="13" x14ac:dyDescent="0.15">
      <c r="D269" s="49"/>
      <c r="E269" s="49"/>
      <c r="F269" s="49"/>
      <c r="H269" s="38"/>
    </row>
    <row r="270" spans="4:8" ht="13" x14ac:dyDescent="0.15">
      <c r="D270" s="49"/>
      <c r="E270" s="49"/>
      <c r="F270" s="49"/>
      <c r="H270" s="38"/>
    </row>
    <row r="271" spans="4:8" ht="13" x14ac:dyDescent="0.15">
      <c r="D271" s="49"/>
      <c r="E271" s="49"/>
      <c r="F271" s="49"/>
      <c r="H271" s="38"/>
    </row>
    <row r="272" spans="4:8" ht="13" x14ac:dyDescent="0.15">
      <c r="D272" s="49"/>
      <c r="E272" s="49"/>
      <c r="F272" s="49"/>
      <c r="H272" s="38"/>
    </row>
    <row r="273" spans="4:8" ht="13" x14ac:dyDescent="0.15">
      <c r="D273" s="49"/>
      <c r="E273" s="49"/>
      <c r="F273" s="49"/>
      <c r="H273" s="38"/>
    </row>
    <row r="274" spans="4:8" ht="13" x14ac:dyDescent="0.15">
      <c r="D274" s="49"/>
      <c r="E274" s="49"/>
      <c r="F274" s="49"/>
      <c r="H274" s="38"/>
    </row>
    <row r="275" spans="4:8" ht="13" x14ac:dyDescent="0.15">
      <c r="D275" s="49"/>
      <c r="E275" s="49"/>
      <c r="F275" s="49"/>
      <c r="H275" s="38"/>
    </row>
    <row r="276" spans="4:8" ht="13" x14ac:dyDescent="0.15">
      <c r="D276" s="49"/>
      <c r="E276" s="49"/>
      <c r="F276" s="49"/>
      <c r="H276" s="38"/>
    </row>
    <row r="277" spans="4:8" ht="13" x14ac:dyDescent="0.15">
      <c r="D277" s="49"/>
      <c r="E277" s="49"/>
      <c r="F277" s="49"/>
      <c r="H277" s="38"/>
    </row>
    <row r="278" spans="4:8" ht="13" x14ac:dyDescent="0.15">
      <c r="D278" s="49"/>
      <c r="E278" s="49"/>
      <c r="F278" s="49"/>
      <c r="H278" s="38"/>
    </row>
    <row r="279" spans="4:8" ht="13" x14ac:dyDescent="0.15">
      <c r="D279" s="49"/>
      <c r="E279" s="49"/>
      <c r="F279" s="49"/>
      <c r="H279" s="38"/>
    </row>
    <row r="280" spans="4:8" ht="13" x14ac:dyDescent="0.15">
      <c r="D280" s="49"/>
      <c r="E280" s="49"/>
      <c r="F280" s="49"/>
      <c r="H280" s="38"/>
    </row>
    <row r="281" spans="4:8" ht="13" x14ac:dyDescent="0.15">
      <c r="D281" s="49"/>
      <c r="E281" s="49"/>
      <c r="F281" s="49"/>
      <c r="H281" s="38"/>
    </row>
    <row r="282" spans="4:8" ht="13" x14ac:dyDescent="0.15">
      <c r="D282" s="49"/>
      <c r="E282" s="49"/>
      <c r="F282" s="49"/>
      <c r="H282" s="38"/>
    </row>
    <row r="283" spans="4:8" ht="13" x14ac:dyDescent="0.15">
      <c r="D283" s="49"/>
      <c r="E283" s="49"/>
      <c r="F283" s="49"/>
      <c r="H283" s="38"/>
    </row>
    <row r="284" spans="4:8" ht="13" x14ac:dyDescent="0.15">
      <c r="D284" s="49"/>
      <c r="E284" s="49"/>
      <c r="F284" s="49"/>
      <c r="H284" s="38"/>
    </row>
    <row r="285" spans="4:8" ht="13" x14ac:dyDescent="0.15">
      <c r="D285" s="49"/>
      <c r="E285" s="49"/>
      <c r="F285" s="49"/>
      <c r="H285" s="38"/>
    </row>
    <row r="286" spans="4:8" ht="13" x14ac:dyDescent="0.15">
      <c r="D286" s="49"/>
      <c r="E286" s="49"/>
      <c r="F286" s="49"/>
      <c r="H286" s="38"/>
    </row>
    <row r="287" spans="4:8" ht="13" x14ac:dyDescent="0.15">
      <c r="D287" s="49"/>
      <c r="E287" s="49"/>
      <c r="F287" s="49"/>
      <c r="H287" s="38"/>
    </row>
    <row r="288" spans="4:8" ht="13" x14ac:dyDescent="0.15">
      <c r="D288" s="49"/>
      <c r="E288" s="49"/>
      <c r="F288" s="49"/>
      <c r="H288" s="38"/>
    </row>
    <row r="289" spans="4:8" ht="13" x14ac:dyDescent="0.15">
      <c r="D289" s="49"/>
      <c r="E289" s="49"/>
      <c r="F289" s="49"/>
      <c r="H289" s="38"/>
    </row>
    <row r="290" spans="4:8" ht="13" x14ac:dyDescent="0.15">
      <c r="D290" s="49"/>
      <c r="E290" s="49"/>
      <c r="F290" s="49"/>
      <c r="H290" s="38"/>
    </row>
    <row r="291" spans="4:8" ht="13" x14ac:dyDescent="0.15">
      <c r="D291" s="49"/>
      <c r="E291" s="49"/>
      <c r="F291" s="49"/>
      <c r="H291" s="38"/>
    </row>
    <row r="292" spans="4:8" ht="13" x14ac:dyDescent="0.15">
      <c r="D292" s="49"/>
      <c r="E292" s="49"/>
      <c r="F292" s="49"/>
      <c r="H292" s="38"/>
    </row>
    <row r="293" spans="4:8" ht="13" x14ac:dyDescent="0.15">
      <c r="D293" s="49"/>
      <c r="E293" s="49"/>
      <c r="F293" s="49"/>
      <c r="H293" s="38"/>
    </row>
    <row r="294" spans="4:8" ht="13" x14ac:dyDescent="0.15">
      <c r="D294" s="49"/>
      <c r="E294" s="49"/>
      <c r="F294" s="49"/>
      <c r="H294" s="38"/>
    </row>
    <row r="295" spans="4:8" ht="13" x14ac:dyDescent="0.15">
      <c r="D295" s="49"/>
      <c r="E295" s="49"/>
      <c r="F295" s="49"/>
      <c r="H295" s="38"/>
    </row>
    <row r="296" spans="4:8" ht="13" x14ac:dyDescent="0.15">
      <c r="D296" s="49"/>
      <c r="E296" s="49"/>
      <c r="F296" s="49"/>
      <c r="H296" s="38"/>
    </row>
    <row r="297" spans="4:8" ht="13" x14ac:dyDescent="0.15">
      <c r="D297" s="49"/>
      <c r="E297" s="49"/>
      <c r="F297" s="49"/>
      <c r="H297" s="38"/>
    </row>
    <row r="298" spans="4:8" ht="13" x14ac:dyDescent="0.15">
      <c r="D298" s="49"/>
      <c r="E298" s="49"/>
      <c r="F298" s="49"/>
      <c r="H298" s="38"/>
    </row>
    <row r="299" spans="4:8" ht="13" x14ac:dyDescent="0.15">
      <c r="D299" s="49"/>
      <c r="E299" s="49"/>
      <c r="F299" s="49"/>
      <c r="H299" s="38"/>
    </row>
    <row r="300" spans="4:8" ht="13" x14ac:dyDescent="0.15">
      <c r="D300" s="49"/>
      <c r="E300" s="49"/>
      <c r="F300" s="49"/>
      <c r="H300" s="38"/>
    </row>
    <row r="301" spans="4:8" ht="13" x14ac:dyDescent="0.15">
      <c r="D301" s="49"/>
      <c r="E301" s="49"/>
      <c r="F301" s="49"/>
      <c r="H301" s="38"/>
    </row>
    <row r="302" spans="4:8" ht="13" x14ac:dyDescent="0.15">
      <c r="D302" s="49"/>
      <c r="E302" s="49"/>
      <c r="F302" s="49"/>
      <c r="H302" s="38"/>
    </row>
    <row r="303" spans="4:8" ht="13" x14ac:dyDescent="0.15">
      <c r="D303" s="49"/>
      <c r="E303" s="49"/>
      <c r="F303" s="49"/>
      <c r="H303" s="38"/>
    </row>
    <row r="304" spans="4:8" ht="13" x14ac:dyDescent="0.15">
      <c r="D304" s="49"/>
      <c r="E304" s="49"/>
      <c r="F304" s="49"/>
      <c r="H304" s="38"/>
    </row>
    <row r="305" spans="4:8" ht="13" x14ac:dyDescent="0.15">
      <c r="D305" s="49"/>
      <c r="E305" s="49"/>
      <c r="F305" s="49"/>
      <c r="H305" s="38"/>
    </row>
    <row r="306" spans="4:8" ht="13" x14ac:dyDescent="0.15">
      <c r="D306" s="49"/>
      <c r="E306" s="49"/>
      <c r="F306" s="49"/>
      <c r="H306" s="38"/>
    </row>
    <row r="307" spans="4:8" ht="13" x14ac:dyDescent="0.15">
      <c r="D307" s="49"/>
      <c r="E307" s="49"/>
      <c r="F307" s="49"/>
      <c r="H307" s="38"/>
    </row>
    <row r="308" spans="4:8" ht="13" x14ac:dyDescent="0.15">
      <c r="D308" s="49"/>
      <c r="E308" s="49"/>
      <c r="F308" s="49"/>
      <c r="H308" s="38"/>
    </row>
    <row r="309" spans="4:8" ht="13" x14ac:dyDescent="0.15">
      <c r="D309" s="49"/>
      <c r="E309" s="49"/>
      <c r="F309" s="49"/>
      <c r="H309" s="38"/>
    </row>
    <row r="310" spans="4:8" ht="13" x14ac:dyDescent="0.15">
      <c r="D310" s="49"/>
      <c r="E310" s="49"/>
      <c r="F310" s="49"/>
      <c r="H310" s="38"/>
    </row>
    <row r="311" spans="4:8" ht="13" x14ac:dyDescent="0.15">
      <c r="D311" s="49"/>
      <c r="E311" s="49"/>
      <c r="F311" s="49"/>
      <c r="H311" s="38"/>
    </row>
    <row r="312" spans="4:8" ht="13" x14ac:dyDescent="0.15">
      <c r="D312" s="49"/>
      <c r="E312" s="49"/>
      <c r="F312" s="49"/>
      <c r="H312" s="38"/>
    </row>
    <row r="313" spans="4:8" ht="13" x14ac:dyDescent="0.15">
      <c r="D313" s="49"/>
      <c r="E313" s="49"/>
      <c r="F313" s="49"/>
      <c r="H313" s="38"/>
    </row>
    <row r="314" spans="4:8" ht="13" x14ac:dyDescent="0.15">
      <c r="D314" s="49"/>
      <c r="E314" s="49"/>
      <c r="F314" s="49"/>
      <c r="H314" s="38"/>
    </row>
    <row r="315" spans="4:8" ht="13" x14ac:dyDescent="0.15">
      <c r="D315" s="49"/>
      <c r="E315" s="49"/>
      <c r="F315" s="49"/>
      <c r="H315" s="38"/>
    </row>
    <row r="316" spans="4:8" ht="13" x14ac:dyDescent="0.15">
      <c r="D316" s="49"/>
      <c r="E316" s="49"/>
      <c r="F316" s="49"/>
      <c r="H316" s="38"/>
    </row>
    <row r="317" spans="4:8" ht="13" x14ac:dyDescent="0.15">
      <c r="D317" s="49"/>
      <c r="E317" s="49"/>
      <c r="F317" s="49"/>
      <c r="H317" s="38"/>
    </row>
    <row r="318" spans="4:8" ht="13" x14ac:dyDescent="0.15">
      <c r="D318" s="49"/>
      <c r="E318" s="49"/>
      <c r="F318" s="49"/>
      <c r="H318" s="38"/>
    </row>
    <row r="319" spans="4:8" ht="13" x14ac:dyDescent="0.15">
      <c r="D319" s="49"/>
      <c r="E319" s="49"/>
      <c r="F319" s="49"/>
      <c r="H319" s="38"/>
    </row>
    <row r="320" spans="4:8" ht="13" x14ac:dyDescent="0.15">
      <c r="D320" s="49"/>
      <c r="E320" s="49"/>
      <c r="F320" s="49"/>
      <c r="H320" s="38"/>
    </row>
    <row r="321" spans="4:8" ht="13" x14ac:dyDescent="0.15">
      <c r="D321" s="49"/>
      <c r="E321" s="49"/>
      <c r="F321" s="49"/>
      <c r="H321" s="38"/>
    </row>
    <row r="322" spans="4:8" ht="13" x14ac:dyDescent="0.15">
      <c r="D322" s="49"/>
      <c r="E322" s="49"/>
      <c r="F322" s="49"/>
      <c r="H322" s="38"/>
    </row>
    <row r="323" spans="4:8" ht="13" x14ac:dyDescent="0.15">
      <c r="D323" s="49"/>
      <c r="E323" s="49"/>
      <c r="F323" s="49"/>
      <c r="H323" s="38"/>
    </row>
    <row r="324" spans="4:8" ht="13" x14ac:dyDescent="0.15">
      <c r="D324" s="49"/>
      <c r="E324" s="49"/>
      <c r="F324" s="49"/>
      <c r="H324" s="38"/>
    </row>
    <row r="325" spans="4:8" ht="13" x14ac:dyDescent="0.15">
      <c r="D325" s="49"/>
      <c r="E325" s="49"/>
      <c r="F325" s="49"/>
      <c r="H325" s="38"/>
    </row>
    <row r="326" spans="4:8" ht="13" x14ac:dyDescent="0.15">
      <c r="D326" s="49"/>
      <c r="E326" s="49"/>
      <c r="F326" s="49"/>
      <c r="H326" s="38"/>
    </row>
    <row r="327" spans="4:8" ht="13" x14ac:dyDescent="0.15">
      <c r="D327" s="49"/>
      <c r="E327" s="49"/>
      <c r="F327" s="49"/>
      <c r="H327" s="38"/>
    </row>
    <row r="328" spans="4:8" ht="13" x14ac:dyDescent="0.15">
      <c r="D328" s="49"/>
      <c r="E328" s="49"/>
      <c r="F328" s="49"/>
      <c r="H328" s="38"/>
    </row>
    <row r="329" spans="4:8" ht="13" x14ac:dyDescent="0.15">
      <c r="D329" s="49"/>
      <c r="E329" s="49"/>
      <c r="F329" s="49"/>
      <c r="H329" s="38"/>
    </row>
    <row r="330" spans="4:8" ht="13" x14ac:dyDescent="0.15">
      <c r="D330" s="49"/>
      <c r="E330" s="49"/>
      <c r="F330" s="49"/>
      <c r="H330" s="38"/>
    </row>
    <row r="331" spans="4:8" ht="13" x14ac:dyDescent="0.15">
      <c r="D331" s="49"/>
      <c r="E331" s="49"/>
      <c r="F331" s="49"/>
      <c r="H331" s="38"/>
    </row>
    <row r="332" spans="4:8" ht="13" x14ac:dyDescent="0.15">
      <c r="D332" s="49"/>
      <c r="E332" s="49"/>
      <c r="F332" s="49"/>
      <c r="H332" s="38"/>
    </row>
    <row r="333" spans="4:8" ht="13" x14ac:dyDescent="0.15">
      <c r="D333" s="49"/>
      <c r="E333" s="49"/>
      <c r="F333" s="49"/>
      <c r="H333" s="38"/>
    </row>
    <row r="334" spans="4:8" ht="13" x14ac:dyDescent="0.15">
      <c r="D334" s="49"/>
      <c r="E334" s="49"/>
      <c r="F334" s="49"/>
      <c r="H334" s="38"/>
    </row>
    <row r="335" spans="4:8" ht="13" x14ac:dyDescent="0.15">
      <c r="D335" s="49"/>
      <c r="E335" s="49"/>
      <c r="F335" s="49"/>
      <c r="H335" s="38"/>
    </row>
    <row r="336" spans="4:8" ht="13" x14ac:dyDescent="0.15">
      <c r="D336" s="49"/>
      <c r="E336" s="49"/>
      <c r="F336" s="49"/>
      <c r="H336" s="38"/>
    </row>
    <row r="337" spans="4:8" ht="13" x14ac:dyDescent="0.15">
      <c r="D337" s="49"/>
      <c r="E337" s="49"/>
      <c r="F337" s="49"/>
      <c r="H337" s="38"/>
    </row>
    <row r="338" spans="4:8" ht="13" x14ac:dyDescent="0.15">
      <c r="D338" s="49"/>
      <c r="E338" s="49"/>
      <c r="F338" s="49"/>
      <c r="H338" s="38"/>
    </row>
    <row r="339" spans="4:8" ht="13" x14ac:dyDescent="0.15">
      <c r="D339" s="49"/>
      <c r="E339" s="49"/>
      <c r="F339" s="49"/>
      <c r="H339" s="38"/>
    </row>
    <row r="340" spans="4:8" ht="13" x14ac:dyDescent="0.15">
      <c r="D340" s="49"/>
      <c r="E340" s="49"/>
      <c r="F340" s="49"/>
      <c r="H340" s="38"/>
    </row>
    <row r="341" spans="4:8" ht="13" x14ac:dyDescent="0.15">
      <c r="D341" s="49"/>
      <c r="E341" s="49"/>
      <c r="F341" s="49"/>
      <c r="H341" s="38"/>
    </row>
    <row r="342" spans="4:8" ht="13" x14ac:dyDescent="0.15">
      <c r="D342" s="49"/>
      <c r="E342" s="49"/>
      <c r="F342" s="49"/>
      <c r="H342" s="38"/>
    </row>
    <row r="343" spans="4:8" ht="13" x14ac:dyDescent="0.15">
      <c r="D343" s="49"/>
      <c r="E343" s="49"/>
      <c r="F343" s="49"/>
      <c r="H343" s="38"/>
    </row>
    <row r="344" spans="4:8" ht="13" x14ac:dyDescent="0.15">
      <c r="D344" s="49"/>
      <c r="E344" s="49"/>
      <c r="F344" s="49"/>
      <c r="H344" s="38"/>
    </row>
    <row r="345" spans="4:8" ht="13" x14ac:dyDescent="0.15">
      <c r="D345" s="49"/>
      <c r="E345" s="49"/>
      <c r="F345" s="49"/>
      <c r="H345" s="38"/>
    </row>
    <row r="346" spans="4:8" ht="13" x14ac:dyDescent="0.15">
      <c r="D346" s="49"/>
      <c r="E346" s="49"/>
      <c r="F346" s="49"/>
      <c r="H346" s="38"/>
    </row>
    <row r="347" spans="4:8" ht="13" x14ac:dyDescent="0.15">
      <c r="D347" s="49"/>
      <c r="E347" s="49"/>
      <c r="F347" s="49"/>
      <c r="H347" s="38"/>
    </row>
    <row r="348" spans="4:8" ht="13" x14ac:dyDescent="0.15">
      <c r="D348" s="49"/>
      <c r="E348" s="49"/>
      <c r="F348" s="49"/>
      <c r="H348" s="38"/>
    </row>
    <row r="349" spans="4:8" ht="13" x14ac:dyDescent="0.15">
      <c r="D349" s="49"/>
      <c r="E349" s="49"/>
      <c r="F349" s="49"/>
      <c r="H349" s="38"/>
    </row>
    <row r="350" spans="4:8" ht="13" x14ac:dyDescent="0.15">
      <c r="D350" s="49"/>
      <c r="E350" s="49"/>
      <c r="F350" s="49"/>
      <c r="H350" s="38"/>
    </row>
    <row r="351" spans="4:8" ht="13" x14ac:dyDescent="0.15">
      <c r="D351" s="49"/>
      <c r="E351" s="49"/>
      <c r="F351" s="49"/>
      <c r="H351" s="38"/>
    </row>
    <row r="352" spans="4:8" ht="13" x14ac:dyDescent="0.15">
      <c r="D352" s="49"/>
      <c r="E352" s="49"/>
      <c r="F352" s="49"/>
      <c r="H352" s="38"/>
    </row>
    <row r="353" spans="4:8" ht="13" x14ac:dyDescent="0.15">
      <c r="D353" s="49"/>
      <c r="E353" s="49"/>
      <c r="F353" s="49"/>
      <c r="H353" s="38"/>
    </row>
    <row r="354" spans="4:8" ht="13" x14ac:dyDescent="0.15">
      <c r="D354" s="49"/>
      <c r="E354" s="49"/>
      <c r="F354" s="49"/>
      <c r="H354" s="38"/>
    </row>
    <row r="355" spans="4:8" ht="13" x14ac:dyDescent="0.15">
      <c r="D355" s="49"/>
      <c r="E355" s="49"/>
      <c r="F355" s="49"/>
      <c r="H355" s="38"/>
    </row>
    <row r="356" spans="4:8" ht="13" x14ac:dyDescent="0.15">
      <c r="D356" s="49"/>
      <c r="E356" s="49"/>
      <c r="F356" s="49"/>
      <c r="H356" s="38"/>
    </row>
    <row r="357" spans="4:8" ht="13" x14ac:dyDescent="0.15">
      <c r="D357" s="49"/>
      <c r="E357" s="49"/>
      <c r="F357" s="49"/>
      <c r="H357" s="38"/>
    </row>
    <row r="358" spans="4:8" ht="13" x14ac:dyDescent="0.15">
      <c r="D358" s="49"/>
      <c r="E358" s="49"/>
      <c r="F358" s="49"/>
      <c r="H358" s="38"/>
    </row>
    <row r="359" spans="4:8" ht="13" x14ac:dyDescent="0.15">
      <c r="D359" s="49"/>
      <c r="E359" s="49"/>
      <c r="F359" s="49"/>
      <c r="H359" s="38"/>
    </row>
    <row r="360" spans="4:8" ht="13" x14ac:dyDescent="0.15">
      <c r="D360" s="49"/>
      <c r="E360" s="49"/>
      <c r="F360" s="49"/>
      <c r="H360" s="38"/>
    </row>
    <row r="361" spans="4:8" ht="13" x14ac:dyDescent="0.15">
      <c r="D361" s="49"/>
      <c r="E361" s="49"/>
      <c r="F361" s="49"/>
      <c r="H361" s="38"/>
    </row>
    <row r="362" spans="4:8" ht="13" x14ac:dyDescent="0.15">
      <c r="D362" s="49"/>
      <c r="E362" s="49"/>
      <c r="F362" s="49"/>
      <c r="H362" s="38"/>
    </row>
    <row r="363" spans="4:8" ht="13" x14ac:dyDescent="0.15">
      <c r="D363" s="49"/>
      <c r="E363" s="49"/>
      <c r="F363" s="49"/>
      <c r="H363" s="38"/>
    </row>
    <row r="364" spans="4:8" ht="13" x14ac:dyDescent="0.15">
      <c r="D364" s="49"/>
      <c r="E364" s="49"/>
      <c r="F364" s="49"/>
      <c r="H364" s="38"/>
    </row>
    <row r="365" spans="4:8" ht="13" x14ac:dyDescent="0.15">
      <c r="D365" s="49"/>
      <c r="E365" s="49"/>
      <c r="F365" s="49"/>
      <c r="H365" s="38"/>
    </row>
    <row r="366" spans="4:8" ht="13" x14ac:dyDescent="0.15">
      <c r="D366" s="49"/>
      <c r="E366" s="49"/>
      <c r="F366" s="49"/>
      <c r="H366" s="38"/>
    </row>
    <row r="367" spans="4:8" ht="13" x14ac:dyDescent="0.15">
      <c r="D367" s="49"/>
      <c r="E367" s="49"/>
      <c r="F367" s="49"/>
      <c r="H367" s="38"/>
    </row>
    <row r="368" spans="4:8" ht="13" x14ac:dyDescent="0.15">
      <c r="D368" s="49"/>
      <c r="E368" s="49"/>
      <c r="F368" s="49"/>
      <c r="H368" s="38"/>
    </row>
    <row r="369" spans="4:8" ht="13" x14ac:dyDescent="0.15">
      <c r="D369" s="49"/>
      <c r="E369" s="49"/>
      <c r="F369" s="49"/>
      <c r="H369" s="38"/>
    </row>
    <row r="370" spans="4:8" ht="13" x14ac:dyDescent="0.15">
      <c r="D370" s="49"/>
      <c r="E370" s="49"/>
      <c r="F370" s="49"/>
      <c r="H370" s="38"/>
    </row>
    <row r="371" spans="4:8" ht="13" x14ac:dyDescent="0.15">
      <c r="D371" s="49"/>
      <c r="E371" s="49"/>
      <c r="F371" s="49"/>
      <c r="H371" s="38"/>
    </row>
    <row r="372" spans="4:8" ht="13" x14ac:dyDescent="0.15">
      <c r="D372" s="49"/>
      <c r="E372" s="49"/>
      <c r="F372" s="49"/>
      <c r="H372" s="38"/>
    </row>
    <row r="373" spans="4:8" ht="13" x14ac:dyDescent="0.15">
      <c r="D373" s="49"/>
      <c r="E373" s="49"/>
      <c r="F373" s="49"/>
      <c r="H373" s="38"/>
    </row>
    <row r="374" spans="4:8" ht="13" x14ac:dyDescent="0.15">
      <c r="D374" s="49"/>
      <c r="E374" s="49"/>
      <c r="F374" s="49"/>
      <c r="H374" s="38"/>
    </row>
    <row r="375" spans="4:8" ht="13" x14ac:dyDescent="0.15">
      <c r="D375" s="49"/>
      <c r="E375" s="49"/>
      <c r="F375" s="49"/>
      <c r="H375" s="38"/>
    </row>
    <row r="376" spans="4:8" ht="13" x14ac:dyDescent="0.15">
      <c r="D376" s="49"/>
      <c r="E376" s="49"/>
      <c r="F376" s="49"/>
      <c r="H376" s="38"/>
    </row>
    <row r="377" spans="4:8" ht="13" x14ac:dyDescent="0.15">
      <c r="D377" s="49"/>
      <c r="E377" s="49"/>
      <c r="F377" s="49"/>
      <c r="H377" s="38"/>
    </row>
    <row r="378" spans="4:8" ht="13" x14ac:dyDescent="0.15">
      <c r="D378" s="49"/>
      <c r="E378" s="49"/>
      <c r="F378" s="49"/>
      <c r="H378" s="38"/>
    </row>
    <row r="379" spans="4:8" ht="13" x14ac:dyDescent="0.15">
      <c r="D379" s="49"/>
      <c r="E379" s="49"/>
      <c r="F379" s="49"/>
      <c r="H379" s="38"/>
    </row>
    <row r="380" spans="4:8" ht="13" x14ac:dyDescent="0.15">
      <c r="D380" s="49"/>
      <c r="E380" s="49"/>
      <c r="F380" s="49"/>
      <c r="H380" s="38"/>
    </row>
    <row r="381" spans="4:8" ht="13" x14ac:dyDescent="0.15">
      <c r="D381" s="49"/>
      <c r="E381" s="49"/>
      <c r="F381" s="49"/>
      <c r="H381" s="38"/>
    </row>
    <row r="382" spans="4:8" ht="13" x14ac:dyDescent="0.15">
      <c r="D382" s="49"/>
      <c r="E382" s="49"/>
      <c r="F382" s="49"/>
      <c r="H382" s="38"/>
    </row>
    <row r="383" spans="4:8" ht="13" x14ac:dyDescent="0.15">
      <c r="D383" s="49"/>
      <c r="E383" s="49"/>
      <c r="F383" s="49"/>
      <c r="H383" s="38"/>
    </row>
    <row r="384" spans="4:8" ht="13" x14ac:dyDescent="0.15">
      <c r="D384" s="49"/>
      <c r="E384" s="49"/>
      <c r="F384" s="49"/>
      <c r="H384" s="38"/>
    </row>
    <row r="385" spans="4:8" ht="13" x14ac:dyDescent="0.15">
      <c r="D385" s="49"/>
      <c r="E385" s="49"/>
      <c r="F385" s="49"/>
      <c r="H385" s="38"/>
    </row>
    <row r="386" spans="4:8" ht="13" x14ac:dyDescent="0.15">
      <c r="D386" s="49"/>
      <c r="E386" s="49"/>
      <c r="F386" s="49"/>
      <c r="H386" s="38"/>
    </row>
    <row r="387" spans="4:8" ht="13" x14ac:dyDescent="0.15">
      <c r="D387" s="49"/>
      <c r="E387" s="49"/>
      <c r="F387" s="49"/>
      <c r="H387" s="38"/>
    </row>
    <row r="388" spans="4:8" ht="13" x14ac:dyDescent="0.15">
      <c r="D388" s="49"/>
      <c r="E388" s="49"/>
      <c r="F388" s="49"/>
      <c r="H388" s="38"/>
    </row>
    <row r="389" spans="4:8" ht="13" x14ac:dyDescent="0.15">
      <c r="D389" s="49"/>
      <c r="E389" s="49"/>
      <c r="F389" s="49"/>
      <c r="H389" s="38"/>
    </row>
    <row r="390" spans="4:8" ht="13" x14ac:dyDescent="0.15">
      <c r="D390" s="49"/>
      <c r="E390" s="49"/>
      <c r="F390" s="49"/>
      <c r="H390" s="38"/>
    </row>
    <row r="391" spans="4:8" ht="13" x14ac:dyDescent="0.15">
      <c r="D391" s="49"/>
      <c r="E391" s="49"/>
      <c r="F391" s="49"/>
      <c r="H391" s="38"/>
    </row>
    <row r="392" spans="4:8" ht="13" x14ac:dyDescent="0.15">
      <c r="D392" s="49"/>
      <c r="E392" s="49"/>
      <c r="F392" s="49"/>
      <c r="H392" s="38"/>
    </row>
    <row r="393" spans="4:8" ht="13" x14ac:dyDescent="0.15">
      <c r="D393" s="49"/>
      <c r="E393" s="49"/>
      <c r="F393" s="49"/>
      <c r="H393" s="38"/>
    </row>
    <row r="394" spans="4:8" ht="13" x14ac:dyDescent="0.15">
      <c r="D394" s="49"/>
      <c r="E394" s="49"/>
      <c r="F394" s="49"/>
      <c r="H394" s="38"/>
    </row>
    <row r="395" spans="4:8" ht="13" x14ac:dyDescent="0.15">
      <c r="D395" s="49"/>
      <c r="E395" s="49"/>
      <c r="F395" s="49"/>
      <c r="H395" s="38"/>
    </row>
    <row r="396" spans="4:8" ht="13" x14ac:dyDescent="0.15">
      <c r="D396" s="49"/>
      <c r="E396" s="49"/>
      <c r="F396" s="49"/>
      <c r="H396" s="38"/>
    </row>
    <row r="397" spans="4:8" ht="13" x14ac:dyDescent="0.15">
      <c r="D397" s="49"/>
      <c r="E397" s="49"/>
      <c r="F397" s="49"/>
      <c r="H397" s="38"/>
    </row>
    <row r="398" spans="4:8" ht="13" x14ac:dyDescent="0.15">
      <c r="D398" s="49"/>
      <c r="E398" s="49"/>
      <c r="F398" s="49"/>
      <c r="H398" s="38"/>
    </row>
    <row r="399" spans="4:8" ht="13" x14ac:dyDescent="0.15">
      <c r="D399" s="49"/>
      <c r="E399" s="49"/>
      <c r="F399" s="49"/>
      <c r="H399" s="38"/>
    </row>
    <row r="400" spans="4:8" ht="13" x14ac:dyDescent="0.15">
      <c r="D400" s="49"/>
      <c r="E400" s="49"/>
      <c r="F400" s="49"/>
      <c r="H400" s="38"/>
    </row>
    <row r="401" spans="4:8" ht="13" x14ac:dyDescent="0.15">
      <c r="D401" s="49"/>
      <c r="E401" s="49"/>
      <c r="F401" s="49"/>
      <c r="H401" s="38"/>
    </row>
    <row r="402" spans="4:8" ht="13" x14ac:dyDescent="0.15">
      <c r="D402" s="49"/>
      <c r="E402" s="49"/>
      <c r="F402" s="49"/>
      <c r="H402" s="38"/>
    </row>
    <row r="403" spans="4:8" ht="13" x14ac:dyDescent="0.15">
      <c r="D403" s="49"/>
      <c r="E403" s="49"/>
      <c r="F403" s="49"/>
      <c r="H403" s="38"/>
    </row>
    <row r="404" spans="4:8" ht="13" x14ac:dyDescent="0.15">
      <c r="D404" s="49"/>
      <c r="E404" s="49"/>
      <c r="F404" s="49"/>
      <c r="H404" s="38"/>
    </row>
    <row r="405" spans="4:8" ht="13" x14ac:dyDescent="0.15">
      <c r="D405" s="49"/>
      <c r="E405" s="49"/>
      <c r="F405" s="49"/>
      <c r="H405" s="38"/>
    </row>
    <row r="406" spans="4:8" ht="13" x14ac:dyDescent="0.15">
      <c r="D406" s="49"/>
      <c r="E406" s="49"/>
      <c r="F406" s="49"/>
      <c r="H406" s="38"/>
    </row>
    <row r="407" spans="4:8" ht="13" x14ac:dyDescent="0.15">
      <c r="D407" s="49"/>
      <c r="E407" s="49"/>
      <c r="F407" s="49"/>
      <c r="H407" s="38"/>
    </row>
    <row r="408" spans="4:8" ht="13" x14ac:dyDescent="0.15">
      <c r="D408" s="49"/>
      <c r="E408" s="49"/>
      <c r="F408" s="49"/>
      <c r="H408" s="38"/>
    </row>
    <row r="409" spans="4:8" ht="13" x14ac:dyDescent="0.15">
      <c r="D409" s="49"/>
      <c r="E409" s="49"/>
      <c r="F409" s="49"/>
      <c r="H409" s="38"/>
    </row>
    <row r="410" spans="4:8" ht="13" x14ac:dyDescent="0.15">
      <c r="D410" s="49"/>
      <c r="E410" s="49"/>
      <c r="F410" s="49"/>
      <c r="H410" s="38"/>
    </row>
    <row r="411" spans="4:8" ht="13" x14ac:dyDescent="0.15">
      <c r="D411" s="49"/>
      <c r="E411" s="49"/>
      <c r="F411" s="49"/>
      <c r="H411" s="38"/>
    </row>
    <row r="412" spans="4:8" ht="13" x14ac:dyDescent="0.15">
      <c r="D412" s="49"/>
      <c r="E412" s="49"/>
      <c r="F412" s="49"/>
      <c r="H412" s="38"/>
    </row>
    <row r="413" spans="4:8" ht="13" x14ac:dyDescent="0.15">
      <c r="D413" s="49"/>
      <c r="E413" s="49"/>
      <c r="F413" s="49"/>
      <c r="H413" s="38"/>
    </row>
    <row r="414" spans="4:8" ht="13" x14ac:dyDescent="0.15">
      <c r="D414" s="49"/>
      <c r="E414" s="49"/>
      <c r="F414" s="49"/>
      <c r="H414" s="38"/>
    </row>
    <row r="415" spans="4:8" ht="13" x14ac:dyDescent="0.15">
      <c r="D415" s="49"/>
      <c r="E415" s="49"/>
      <c r="F415" s="49"/>
      <c r="H415" s="38"/>
    </row>
    <row r="416" spans="4:8" ht="13" x14ac:dyDescent="0.15">
      <c r="D416" s="49"/>
      <c r="E416" s="49"/>
      <c r="F416" s="49"/>
      <c r="H416" s="38"/>
    </row>
    <row r="417" spans="4:8" ht="13" x14ac:dyDescent="0.15">
      <c r="D417" s="49"/>
      <c r="E417" s="49"/>
      <c r="F417" s="49"/>
      <c r="H417" s="38"/>
    </row>
    <row r="418" spans="4:8" ht="13" x14ac:dyDescent="0.15">
      <c r="D418" s="49"/>
      <c r="E418" s="49"/>
      <c r="F418" s="49"/>
      <c r="H418" s="38"/>
    </row>
    <row r="419" spans="4:8" ht="13" x14ac:dyDescent="0.15">
      <c r="D419" s="49"/>
      <c r="E419" s="49"/>
      <c r="F419" s="49"/>
      <c r="H419" s="38"/>
    </row>
    <row r="420" spans="4:8" ht="13" x14ac:dyDescent="0.15">
      <c r="D420" s="49"/>
      <c r="E420" s="49"/>
      <c r="F420" s="49"/>
      <c r="H420" s="38"/>
    </row>
    <row r="421" spans="4:8" ht="13" x14ac:dyDescent="0.15">
      <c r="D421" s="49"/>
      <c r="E421" s="49"/>
      <c r="F421" s="49"/>
      <c r="H421" s="38"/>
    </row>
    <row r="422" spans="4:8" ht="13" x14ac:dyDescent="0.15">
      <c r="D422" s="49"/>
      <c r="E422" s="49"/>
      <c r="F422" s="49"/>
      <c r="H422" s="38"/>
    </row>
    <row r="423" spans="4:8" ht="13" x14ac:dyDescent="0.15">
      <c r="D423" s="49"/>
      <c r="E423" s="49"/>
      <c r="F423" s="49"/>
      <c r="H423" s="38"/>
    </row>
    <row r="424" spans="4:8" ht="13" x14ac:dyDescent="0.15">
      <c r="D424" s="49"/>
      <c r="E424" s="49"/>
      <c r="F424" s="49"/>
      <c r="H424" s="38"/>
    </row>
    <row r="425" spans="4:8" ht="13" x14ac:dyDescent="0.15">
      <c r="D425" s="49"/>
      <c r="E425" s="49"/>
      <c r="F425" s="49"/>
      <c r="H425" s="38"/>
    </row>
    <row r="426" spans="4:8" ht="13" x14ac:dyDescent="0.15">
      <c r="D426" s="49"/>
      <c r="E426" s="49"/>
      <c r="F426" s="49"/>
      <c r="H426" s="38"/>
    </row>
    <row r="427" spans="4:8" ht="13" x14ac:dyDescent="0.15">
      <c r="D427" s="49"/>
      <c r="E427" s="49"/>
      <c r="F427" s="49"/>
      <c r="H427" s="38"/>
    </row>
    <row r="428" spans="4:8" ht="13" x14ac:dyDescent="0.15">
      <c r="D428" s="49"/>
      <c r="E428" s="49"/>
      <c r="F428" s="49"/>
      <c r="H428" s="38"/>
    </row>
    <row r="429" spans="4:8" ht="13" x14ac:dyDescent="0.15">
      <c r="D429" s="49"/>
      <c r="E429" s="49"/>
      <c r="F429" s="49"/>
      <c r="H429" s="38"/>
    </row>
    <row r="430" spans="4:8" ht="13" x14ac:dyDescent="0.15">
      <c r="D430" s="49"/>
      <c r="E430" s="49"/>
      <c r="F430" s="49"/>
      <c r="H430" s="38"/>
    </row>
    <row r="431" spans="4:8" ht="13" x14ac:dyDescent="0.15">
      <c r="D431" s="49"/>
      <c r="E431" s="49"/>
      <c r="F431" s="49"/>
      <c r="H431" s="38"/>
    </row>
    <row r="432" spans="4:8" ht="13" x14ac:dyDescent="0.15">
      <c r="D432" s="49"/>
      <c r="E432" s="49"/>
      <c r="F432" s="49"/>
      <c r="H432" s="38"/>
    </row>
    <row r="433" spans="4:8" ht="13" x14ac:dyDescent="0.15">
      <c r="D433" s="49"/>
      <c r="E433" s="49"/>
      <c r="F433" s="49"/>
      <c r="H433" s="38"/>
    </row>
    <row r="434" spans="4:8" ht="13" x14ac:dyDescent="0.15">
      <c r="D434" s="49"/>
      <c r="E434" s="49"/>
      <c r="F434" s="49"/>
      <c r="H434" s="38"/>
    </row>
    <row r="435" spans="4:8" ht="13" x14ac:dyDescent="0.15">
      <c r="D435" s="49"/>
      <c r="E435" s="49"/>
      <c r="F435" s="49"/>
      <c r="H435" s="38"/>
    </row>
    <row r="436" spans="4:8" ht="13" x14ac:dyDescent="0.15">
      <c r="D436" s="49"/>
      <c r="E436" s="49"/>
      <c r="F436" s="49"/>
      <c r="H436" s="38"/>
    </row>
    <row r="437" spans="4:8" ht="13" x14ac:dyDescent="0.15">
      <c r="D437" s="49"/>
      <c r="E437" s="49"/>
      <c r="F437" s="49"/>
      <c r="H437" s="38"/>
    </row>
    <row r="438" spans="4:8" ht="13" x14ac:dyDescent="0.15">
      <c r="D438" s="49"/>
      <c r="E438" s="49"/>
      <c r="F438" s="49"/>
      <c r="H438" s="38"/>
    </row>
    <row r="439" spans="4:8" ht="13" x14ac:dyDescent="0.15">
      <c r="D439" s="49"/>
      <c r="E439" s="49"/>
      <c r="F439" s="49"/>
      <c r="H439" s="38"/>
    </row>
    <row r="440" spans="4:8" ht="13" x14ac:dyDescent="0.15">
      <c r="D440" s="49"/>
      <c r="E440" s="49"/>
      <c r="F440" s="49"/>
      <c r="H440" s="38"/>
    </row>
    <row r="441" spans="4:8" ht="13" x14ac:dyDescent="0.15">
      <c r="D441" s="49"/>
      <c r="E441" s="49"/>
      <c r="F441" s="49"/>
      <c r="H441" s="38"/>
    </row>
    <row r="442" spans="4:8" ht="13" x14ac:dyDescent="0.15">
      <c r="D442" s="49"/>
      <c r="E442" s="49"/>
      <c r="F442" s="49"/>
      <c r="H442" s="38"/>
    </row>
    <row r="443" spans="4:8" ht="13" x14ac:dyDescent="0.15">
      <c r="D443" s="49"/>
      <c r="E443" s="49"/>
      <c r="F443" s="49"/>
      <c r="H443" s="38"/>
    </row>
    <row r="444" spans="4:8" ht="13" x14ac:dyDescent="0.15">
      <c r="D444" s="49"/>
      <c r="E444" s="49"/>
      <c r="F444" s="49"/>
      <c r="H444" s="38"/>
    </row>
    <row r="445" spans="4:8" ht="13" x14ac:dyDescent="0.15">
      <c r="D445" s="49"/>
      <c r="E445" s="49"/>
      <c r="F445" s="49"/>
      <c r="H445" s="38"/>
    </row>
    <row r="446" spans="4:8" ht="13" x14ac:dyDescent="0.15">
      <c r="D446" s="49"/>
      <c r="E446" s="49"/>
      <c r="F446" s="49"/>
      <c r="H446" s="38"/>
    </row>
    <row r="447" spans="4:8" ht="13" x14ac:dyDescent="0.15">
      <c r="D447" s="49"/>
      <c r="E447" s="49"/>
      <c r="F447" s="49"/>
      <c r="H447" s="38"/>
    </row>
    <row r="448" spans="4:8" ht="13" x14ac:dyDescent="0.15">
      <c r="D448" s="49"/>
      <c r="E448" s="49"/>
      <c r="F448" s="49"/>
      <c r="H448" s="38"/>
    </row>
    <row r="449" spans="4:8" ht="13" x14ac:dyDescent="0.15">
      <c r="D449" s="49"/>
      <c r="E449" s="49"/>
      <c r="F449" s="49"/>
      <c r="H449" s="38"/>
    </row>
    <row r="450" spans="4:8" ht="13" x14ac:dyDescent="0.15">
      <c r="D450" s="49"/>
      <c r="E450" s="49"/>
      <c r="F450" s="49"/>
      <c r="H450" s="38"/>
    </row>
    <row r="451" spans="4:8" ht="13" x14ac:dyDescent="0.15">
      <c r="D451" s="49"/>
      <c r="E451" s="49"/>
      <c r="F451" s="49"/>
      <c r="H451" s="38"/>
    </row>
    <row r="452" spans="4:8" ht="13" x14ac:dyDescent="0.15">
      <c r="D452" s="49"/>
      <c r="E452" s="49"/>
      <c r="F452" s="49"/>
      <c r="H452" s="38"/>
    </row>
    <row r="453" spans="4:8" ht="13" x14ac:dyDescent="0.15">
      <c r="D453" s="49"/>
      <c r="E453" s="49"/>
      <c r="F453" s="49"/>
      <c r="H453" s="38"/>
    </row>
    <row r="454" spans="4:8" ht="13" x14ac:dyDescent="0.15">
      <c r="D454" s="49"/>
      <c r="E454" s="49"/>
      <c r="F454" s="49"/>
      <c r="H454" s="38"/>
    </row>
    <row r="455" spans="4:8" ht="13" x14ac:dyDescent="0.15">
      <c r="D455" s="49"/>
      <c r="E455" s="49"/>
      <c r="F455" s="49"/>
      <c r="H455" s="38"/>
    </row>
    <row r="456" spans="4:8" ht="13" x14ac:dyDescent="0.15">
      <c r="D456" s="49"/>
      <c r="E456" s="49"/>
      <c r="F456" s="49"/>
      <c r="H456" s="38"/>
    </row>
    <row r="457" spans="4:8" ht="13" x14ac:dyDescent="0.15">
      <c r="D457" s="49"/>
      <c r="E457" s="49"/>
      <c r="F457" s="49"/>
      <c r="H457" s="38"/>
    </row>
    <row r="458" spans="4:8" ht="13" x14ac:dyDescent="0.15">
      <c r="D458" s="49"/>
      <c r="E458" s="49"/>
      <c r="F458" s="49"/>
      <c r="H458" s="38"/>
    </row>
    <row r="459" spans="4:8" ht="13" x14ac:dyDescent="0.15">
      <c r="D459" s="49"/>
      <c r="E459" s="49"/>
      <c r="F459" s="49"/>
      <c r="H459" s="38"/>
    </row>
    <row r="460" spans="4:8" ht="13" x14ac:dyDescent="0.15">
      <c r="D460" s="49"/>
      <c r="E460" s="49"/>
      <c r="F460" s="49"/>
      <c r="H460" s="38"/>
    </row>
    <row r="461" spans="4:8" ht="13" x14ac:dyDescent="0.15">
      <c r="D461" s="49"/>
      <c r="E461" s="49"/>
      <c r="F461" s="49"/>
      <c r="H461" s="38"/>
    </row>
    <row r="462" spans="4:8" ht="13" x14ac:dyDescent="0.15">
      <c r="D462" s="49"/>
      <c r="E462" s="49"/>
      <c r="F462" s="49"/>
      <c r="H462" s="38"/>
    </row>
    <row r="463" spans="4:8" ht="13" x14ac:dyDescent="0.15">
      <c r="D463" s="49"/>
      <c r="E463" s="49"/>
      <c r="F463" s="49"/>
      <c r="H463" s="38"/>
    </row>
    <row r="464" spans="4:8" ht="13" x14ac:dyDescent="0.15">
      <c r="D464" s="49"/>
      <c r="E464" s="49"/>
      <c r="F464" s="49"/>
      <c r="H464" s="38"/>
    </row>
    <row r="465" spans="4:8" ht="13" x14ac:dyDescent="0.15">
      <c r="D465" s="49"/>
      <c r="E465" s="49"/>
      <c r="F465" s="49"/>
      <c r="H465" s="38"/>
    </row>
    <row r="466" spans="4:8" ht="13" x14ac:dyDescent="0.15">
      <c r="D466" s="49"/>
      <c r="E466" s="49"/>
      <c r="F466" s="49"/>
      <c r="H466" s="38"/>
    </row>
    <row r="467" spans="4:8" ht="13" x14ac:dyDescent="0.15">
      <c r="D467" s="49"/>
      <c r="E467" s="49"/>
      <c r="F467" s="49"/>
      <c r="H467" s="38"/>
    </row>
    <row r="468" spans="4:8" ht="13" x14ac:dyDescent="0.15">
      <c r="D468" s="49"/>
      <c r="E468" s="49"/>
      <c r="F468" s="49"/>
      <c r="H468" s="38"/>
    </row>
    <row r="469" spans="4:8" ht="13" x14ac:dyDescent="0.15">
      <c r="D469" s="49"/>
      <c r="E469" s="49"/>
      <c r="F469" s="49"/>
      <c r="H469" s="38"/>
    </row>
    <row r="470" spans="4:8" ht="13" x14ac:dyDescent="0.15">
      <c r="D470" s="49"/>
      <c r="E470" s="49"/>
      <c r="F470" s="49"/>
      <c r="H470" s="38"/>
    </row>
    <row r="471" spans="4:8" ht="13" x14ac:dyDescent="0.15">
      <c r="D471" s="49"/>
      <c r="E471" s="49"/>
      <c r="F471" s="49"/>
      <c r="H471" s="38"/>
    </row>
    <row r="472" spans="4:8" ht="13" x14ac:dyDescent="0.15">
      <c r="D472" s="49"/>
      <c r="E472" s="49"/>
      <c r="F472" s="49"/>
      <c r="H472" s="38"/>
    </row>
    <row r="473" spans="4:8" ht="13" x14ac:dyDescent="0.15">
      <c r="D473" s="49"/>
      <c r="E473" s="49"/>
      <c r="F473" s="49"/>
      <c r="H473" s="38"/>
    </row>
    <row r="474" spans="4:8" ht="13" x14ac:dyDescent="0.15">
      <c r="D474" s="49"/>
      <c r="E474" s="49"/>
      <c r="F474" s="49"/>
      <c r="H474" s="38"/>
    </row>
    <row r="475" spans="4:8" ht="13" x14ac:dyDescent="0.15">
      <c r="D475" s="49"/>
      <c r="E475" s="49"/>
      <c r="F475" s="49"/>
      <c r="H475" s="38"/>
    </row>
    <row r="476" spans="4:8" ht="13" x14ac:dyDescent="0.15">
      <c r="D476" s="49"/>
      <c r="E476" s="49"/>
      <c r="F476" s="49"/>
      <c r="H476" s="38"/>
    </row>
    <row r="477" spans="4:8" ht="13" x14ac:dyDescent="0.15">
      <c r="D477" s="49"/>
      <c r="E477" s="49"/>
      <c r="F477" s="49"/>
      <c r="H477" s="38"/>
    </row>
    <row r="478" spans="4:8" ht="13" x14ac:dyDescent="0.15">
      <c r="D478" s="49"/>
      <c r="E478" s="49"/>
      <c r="F478" s="49"/>
      <c r="H478" s="38"/>
    </row>
    <row r="479" spans="4:8" ht="13" x14ac:dyDescent="0.15">
      <c r="D479" s="49"/>
      <c r="E479" s="49"/>
      <c r="F479" s="49"/>
      <c r="H479" s="38"/>
    </row>
    <row r="480" spans="4:8" ht="13" x14ac:dyDescent="0.15">
      <c r="D480" s="49"/>
      <c r="E480" s="49"/>
      <c r="F480" s="49"/>
      <c r="H480" s="38"/>
    </row>
    <row r="481" spans="4:8" ht="13" x14ac:dyDescent="0.15">
      <c r="D481" s="49"/>
      <c r="E481" s="49"/>
      <c r="F481" s="49"/>
      <c r="H481" s="38"/>
    </row>
    <row r="482" spans="4:8" ht="13" x14ac:dyDescent="0.15">
      <c r="D482" s="49"/>
      <c r="E482" s="49"/>
      <c r="F482" s="49"/>
      <c r="H482" s="38"/>
    </row>
    <row r="483" spans="4:8" ht="13" x14ac:dyDescent="0.15">
      <c r="D483" s="49"/>
      <c r="E483" s="49"/>
      <c r="F483" s="49"/>
      <c r="H483" s="38"/>
    </row>
    <row r="484" spans="4:8" ht="13" x14ac:dyDescent="0.15">
      <c r="D484" s="49"/>
      <c r="E484" s="49"/>
      <c r="F484" s="49"/>
      <c r="H484" s="38"/>
    </row>
    <row r="485" spans="4:8" ht="13" x14ac:dyDescent="0.15">
      <c r="D485" s="49"/>
      <c r="E485" s="49"/>
      <c r="F485" s="49"/>
      <c r="H485" s="38"/>
    </row>
    <row r="486" spans="4:8" ht="13" x14ac:dyDescent="0.15">
      <c r="D486" s="49"/>
      <c r="E486" s="49"/>
      <c r="F486" s="49"/>
      <c r="H486" s="38"/>
    </row>
    <row r="487" spans="4:8" ht="13" x14ac:dyDescent="0.15">
      <c r="D487" s="49"/>
      <c r="E487" s="49"/>
      <c r="F487" s="49"/>
      <c r="H487" s="38"/>
    </row>
    <row r="488" spans="4:8" ht="13" x14ac:dyDescent="0.15">
      <c r="D488" s="49"/>
      <c r="E488" s="49"/>
      <c r="F488" s="49"/>
      <c r="H488" s="38"/>
    </row>
    <row r="489" spans="4:8" ht="13" x14ac:dyDescent="0.15">
      <c r="D489" s="49"/>
      <c r="E489" s="49"/>
      <c r="F489" s="49"/>
      <c r="H489" s="38"/>
    </row>
    <row r="490" spans="4:8" ht="13" x14ac:dyDescent="0.15">
      <c r="D490" s="49"/>
      <c r="E490" s="49"/>
      <c r="F490" s="49"/>
      <c r="H490" s="38"/>
    </row>
    <row r="491" spans="4:8" ht="13" x14ac:dyDescent="0.15">
      <c r="D491" s="49"/>
      <c r="E491" s="49"/>
      <c r="F491" s="49"/>
      <c r="H491" s="38"/>
    </row>
    <row r="492" spans="4:8" ht="13" x14ac:dyDescent="0.15">
      <c r="D492" s="49"/>
      <c r="E492" s="49"/>
      <c r="F492" s="49"/>
      <c r="H492" s="38"/>
    </row>
    <row r="493" spans="4:8" ht="13" x14ac:dyDescent="0.15">
      <c r="D493" s="49"/>
      <c r="E493" s="49"/>
      <c r="F493" s="49"/>
      <c r="H493" s="38"/>
    </row>
    <row r="494" spans="4:8" ht="13" x14ac:dyDescent="0.15">
      <c r="D494" s="49"/>
      <c r="E494" s="49"/>
      <c r="F494" s="49"/>
      <c r="H494" s="38"/>
    </row>
    <row r="495" spans="4:8" ht="13" x14ac:dyDescent="0.15">
      <c r="D495" s="49"/>
      <c r="E495" s="49"/>
      <c r="F495" s="49"/>
      <c r="H495" s="38"/>
    </row>
    <row r="496" spans="4:8" ht="13" x14ac:dyDescent="0.15">
      <c r="D496" s="49"/>
      <c r="E496" s="49"/>
      <c r="F496" s="49"/>
      <c r="H496" s="38"/>
    </row>
    <row r="497" spans="4:8" ht="13" x14ac:dyDescent="0.15">
      <c r="D497" s="49"/>
      <c r="E497" s="49"/>
      <c r="F497" s="49"/>
      <c r="H497" s="38"/>
    </row>
    <row r="498" spans="4:8" ht="13" x14ac:dyDescent="0.15">
      <c r="D498" s="49"/>
      <c r="E498" s="49"/>
      <c r="F498" s="49"/>
      <c r="H498" s="38"/>
    </row>
    <row r="499" spans="4:8" ht="13" x14ac:dyDescent="0.15">
      <c r="D499" s="49"/>
      <c r="E499" s="49"/>
      <c r="F499" s="49"/>
      <c r="H499" s="38"/>
    </row>
    <row r="500" spans="4:8" ht="13" x14ac:dyDescent="0.15">
      <c r="D500" s="49"/>
      <c r="E500" s="49"/>
      <c r="F500" s="49"/>
      <c r="H500" s="38"/>
    </row>
    <row r="501" spans="4:8" ht="13" x14ac:dyDescent="0.15">
      <c r="D501" s="49"/>
      <c r="E501" s="49"/>
      <c r="F501" s="49"/>
      <c r="H501" s="38"/>
    </row>
    <row r="502" spans="4:8" ht="13" x14ac:dyDescent="0.15">
      <c r="D502" s="49"/>
      <c r="E502" s="49"/>
      <c r="F502" s="49"/>
      <c r="H502" s="38"/>
    </row>
    <row r="503" spans="4:8" ht="13" x14ac:dyDescent="0.15">
      <c r="D503" s="49"/>
      <c r="E503" s="49"/>
      <c r="F503" s="49"/>
      <c r="H503" s="38"/>
    </row>
    <row r="504" spans="4:8" ht="13" x14ac:dyDescent="0.15">
      <c r="D504" s="49"/>
      <c r="E504" s="49"/>
      <c r="F504" s="49"/>
      <c r="H504" s="38"/>
    </row>
    <row r="505" spans="4:8" ht="13" x14ac:dyDescent="0.15">
      <c r="D505" s="49"/>
      <c r="E505" s="49"/>
      <c r="F505" s="49"/>
      <c r="H505" s="38"/>
    </row>
    <row r="506" spans="4:8" ht="13" x14ac:dyDescent="0.15">
      <c r="D506" s="49"/>
      <c r="E506" s="49"/>
      <c r="F506" s="49"/>
      <c r="H506" s="38"/>
    </row>
    <row r="507" spans="4:8" ht="13" x14ac:dyDescent="0.15">
      <c r="D507" s="49"/>
      <c r="E507" s="49"/>
      <c r="F507" s="49"/>
      <c r="H507" s="38"/>
    </row>
    <row r="508" spans="4:8" ht="13" x14ac:dyDescent="0.15">
      <c r="D508" s="49"/>
      <c r="E508" s="49"/>
      <c r="F508" s="49"/>
      <c r="H508" s="38"/>
    </row>
    <row r="509" spans="4:8" ht="13" x14ac:dyDescent="0.15">
      <c r="D509" s="49"/>
      <c r="E509" s="49"/>
      <c r="F509" s="49"/>
      <c r="H509" s="38"/>
    </row>
    <row r="510" spans="4:8" ht="13" x14ac:dyDescent="0.15">
      <c r="D510" s="49"/>
      <c r="E510" s="49"/>
      <c r="F510" s="49"/>
      <c r="H510" s="38"/>
    </row>
    <row r="511" spans="4:8" ht="13" x14ac:dyDescent="0.15">
      <c r="D511" s="49"/>
      <c r="E511" s="49"/>
      <c r="F511" s="49"/>
      <c r="H511" s="38"/>
    </row>
    <row r="512" spans="4:8" ht="13" x14ac:dyDescent="0.15">
      <c r="D512" s="49"/>
      <c r="E512" s="49"/>
      <c r="F512" s="49"/>
      <c r="H512" s="38"/>
    </row>
    <row r="513" spans="4:8" ht="13" x14ac:dyDescent="0.15">
      <c r="D513" s="49"/>
      <c r="E513" s="49"/>
      <c r="F513" s="49"/>
      <c r="H513" s="38"/>
    </row>
    <row r="514" spans="4:8" ht="13" x14ac:dyDescent="0.15">
      <c r="D514" s="49"/>
      <c r="E514" s="49"/>
      <c r="F514" s="49"/>
      <c r="H514" s="38"/>
    </row>
    <row r="515" spans="4:8" ht="13" x14ac:dyDescent="0.15">
      <c r="D515" s="49"/>
      <c r="E515" s="49"/>
      <c r="F515" s="49"/>
      <c r="H515" s="38"/>
    </row>
    <row r="516" spans="4:8" ht="13" x14ac:dyDescent="0.15">
      <c r="D516" s="49"/>
      <c r="E516" s="49"/>
      <c r="F516" s="49"/>
      <c r="H516" s="38"/>
    </row>
    <row r="517" spans="4:8" ht="13" x14ac:dyDescent="0.15">
      <c r="D517" s="49"/>
      <c r="E517" s="49"/>
      <c r="F517" s="49"/>
      <c r="H517" s="38"/>
    </row>
    <row r="518" spans="4:8" ht="13" x14ac:dyDescent="0.15">
      <c r="D518" s="49"/>
      <c r="E518" s="49"/>
      <c r="F518" s="49"/>
      <c r="H518" s="38"/>
    </row>
    <row r="519" spans="4:8" ht="13" x14ac:dyDescent="0.15">
      <c r="D519" s="49"/>
      <c r="E519" s="49"/>
      <c r="F519" s="49"/>
      <c r="H519" s="38"/>
    </row>
    <row r="520" spans="4:8" ht="13" x14ac:dyDescent="0.15">
      <c r="D520" s="49"/>
      <c r="E520" s="49"/>
      <c r="F520" s="49"/>
      <c r="H520" s="38"/>
    </row>
    <row r="521" spans="4:8" ht="13" x14ac:dyDescent="0.15">
      <c r="D521" s="49"/>
      <c r="E521" s="49"/>
      <c r="F521" s="49"/>
      <c r="H521" s="38"/>
    </row>
    <row r="522" spans="4:8" ht="13" x14ac:dyDescent="0.15">
      <c r="D522" s="49"/>
      <c r="E522" s="49"/>
      <c r="F522" s="49"/>
      <c r="H522" s="38"/>
    </row>
    <row r="523" spans="4:8" ht="13" x14ac:dyDescent="0.15">
      <c r="D523" s="49"/>
      <c r="E523" s="49"/>
      <c r="F523" s="49"/>
      <c r="H523" s="38"/>
    </row>
    <row r="524" spans="4:8" ht="13" x14ac:dyDescent="0.15">
      <c r="D524" s="49"/>
      <c r="E524" s="49"/>
      <c r="F524" s="49"/>
      <c r="H524" s="38"/>
    </row>
    <row r="525" spans="4:8" ht="13" x14ac:dyDescent="0.15">
      <c r="D525" s="49"/>
      <c r="E525" s="49"/>
      <c r="F525" s="49"/>
      <c r="H525" s="38"/>
    </row>
    <row r="526" spans="4:8" ht="13" x14ac:dyDescent="0.15">
      <c r="D526" s="49"/>
      <c r="E526" s="49"/>
      <c r="F526" s="49"/>
      <c r="H526" s="38"/>
    </row>
    <row r="527" spans="4:8" ht="13" x14ac:dyDescent="0.15">
      <c r="D527" s="49"/>
      <c r="E527" s="49"/>
      <c r="F527" s="49"/>
      <c r="H527" s="38"/>
    </row>
    <row r="528" spans="4:8" ht="13" x14ac:dyDescent="0.15">
      <c r="D528" s="49"/>
      <c r="E528" s="49"/>
      <c r="F528" s="49"/>
      <c r="H528" s="38"/>
    </row>
    <row r="529" spans="4:8" ht="13" x14ac:dyDescent="0.15">
      <c r="D529" s="49"/>
      <c r="E529" s="49"/>
      <c r="F529" s="49"/>
      <c r="H529" s="38"/>
    </row>
    <row r="530" spans="4:8" ht="13" x14ac:dyDescent="0.15">
      <c r="D530" s="49"/>
      <c r="E530" s="49"/>
      <c r="F530" s="49"/>
      <c r="H530" s="38"/>
    </row>
    <row r="531" spans="4:8" ht="13" x14ac:dyDescent="0.15">
      <c r="D531" s="49"/>
      <c r="E531" s="49"/>
      <c r="F531" s="49"/>
      <c r="H531" s="38"/>
    </row>
    <row r="532" spans="4:8" ht="13" x14ac:dyDescent="0.15">
      <c r="D532" s="49"/>
      <c r="E532" s="49"/>
      <c r="F532" s="49"/>
      <c r="H532" s="38"/>
    </row>
    <row r="533" spans="4:8" ht="13" x14ac:dyDescent="0.15">
      <c r="D533" s="49"/>
      <c r="E533" s="49"/>
      <c r="F533" s="49"/>
      <c r="H533" s="38"/>
    </row>
    <row r="534" spans="4:8" ht="13" x14ac:dyDescent="0.15">
      <c r="D534" s="49"/>
      <c r="E534" s="49"/>
      <c r="F534" s="49"/>
      <c r="H534" s="38"/>
    </row>
    <row r="535" spans="4:8" ht="13" x14ac:dyDescent="0.15">
      <c r="D535" s="49"/>
      <c r="E535" s="49"/>
      <c r="F535" s="49"/>
      <c r="H535" s="38"/>
    </row>
    <row r="536" spans="4:8" ht="13" x14ac:dyDescent="0.15">
      <c r="D536" s="49"/>
      <c r="E536" s="49"/>
      <c r="F536" s="49"/>
      <c r="H536" s="38"/>
    </row>
    <row r="537" spans="4:8" ht="13" x14ac:dyDescent="0.15">
      <c r="D537" s="49"/>
      <c r="E537" s="49"/>
      <c r="F537" s="49"/>
      <c r="H537" s="38"/>
    </row>
    <row r="538" spans="4:8" ht="13" x14ac:dyDescent="0.15">
      <c r="D538" s="49"/>
      <c r="E538" s="49"/>
      <c r="F538" s="49"/>
      <c r="H538" s="38"/>
    </row>
    <row r="539" spans="4:8" ht="13" x14ac:dyDescent="0.15">
      <c r="D539" s="49"/>
      <c r="E539" s="49"/>
      <c r="F539" s="49"/>
      <c r="H539" s="38"/>
    </row>
    <row r="540" spans="4:8" ht="13" x14ac:dyDescent="0.15">
      <c r="D540" s="49"/>
      <c r="E540" s="49"/>
      <c r="F540" s="49"/>
      <c r="H540" s="38"/>
    </row>
    <row r="541" spans="4:8" ht="13" x14ac:dyDescent="0.15">
      <c r="D541" s="49"/>
      <c r="E541" s="49"/>
      <c r="F541" s="49"/>
      <c r="H541" s="38"/>
    </row>
    <row r="542" spans="4:8" ht="13" x14ac:dyDescent="0.15">
      <c r="D542" s="49"/>
      <c r="E542" s="49"/>
      <c r="F542" s="49"/>
      <c r="H542" s="38"/>
    </row>
    <row r="543" spans="4:8" ht="13" x14ac:dyDescent="0.15">
      <c r="D543" s="49"/>
      <c r="E543" s="49"/>
      <c r="F543" s="49"/>
      <c r="H543" s="38"/>
    </row>
    <row r="544" spans="4:8" ht="13" x14ac:dyDescent="0.15">
      <c r="D544" s="49"/>
      <c r="E544" s="49"/>
      <c r="F544" s="49"/>
      <c r="H544" s="38"/>
    </row>
    <row r="545" spans="4:8" ht="13" x14ac:dyDescent="0.15">
      <c r="D545" s="49"/>
      <c r="E545" s="49"/>
      <c r="F545" s="49"/>
      <c r="H545" s="38"/>
    </row>
    <row r="546" spans="4:8" ht="13" x14ac:dyDescent="0.15">
      <c r="D546" s="49"/>
      <c r="E546" s="49"/>
      <c r="F546" s="49"/>
      <c r="H546" s="38"/>
    </row>
    <row r="547" spans="4:8" ht="13" x14ac:dyDescent="0.15">
      <c r="D547" s="49"/>
      <c r="E547" s="49"/>
      <c r="F547" s="49"/>
      <c r="H547" s="38"/>
    </row>
    <row r="548" spans="4:8" ht="13" x14ac:dyDescent="0.15">
      <c r="D548" s="49"/>
      <c r="E548" s="49"/>
      <c r="F548" s="49"/>
      <c r="H548" s="38"/>
    </row>
    <row r="549" spans="4:8" ht="13" x14ac:dyDescent="0.15">
      <c r="D549" s="49"/>
      <c r="E549" s="49"/>
      <c r="F549" s="49"/>
      <c r="H549" s="38"/>
    </row>
    <row r="550" spans="4:8" ht="13" x14ac:dyDescent="0.15">
      <c r="D550" s="49"/>
      <c r="E550" s="49"/>
      <c r="F550" s="49"/>
      <c r="H550" s="38"/>
    </row>
    <row r="551" spans="4:8" ht="13" x14ac:dyDescent="0.15">
      <c r="D551" s="49"/>
      <c r="E551" s="49"/>
      <c r="F551" s="49"/>
      <c r="H551" s="38"/>
    </row>
    <row r="552" spans="4:8" ht="13" x14ac:dyDescent="0.15">
      <c r="D552" s="49"/>
      <c r="E552" s="49"/>
      <c r="F552" s="49"/>
      <c r="H552" s="38"/>
    </row>
    <row r="553" spans="4:8" ht="13" x14ac:dyDescent="0.15">
      <c r="D553" s="49"/>
      <c r="E553" s="49"/>
      <c r="F553" s="49"/>
      <c r="H553" s="38"/>
    </row>
    <row r="554" spans="4:8" ht="13" x14ac:dyDescent="0.15">
      <c r="D554" s="49"/>
      <c r="E554" s="49"/>
      <c r="F554" s="49"/>
      <c r="H554" s="38"/>
    </row>
    <row r="555" spans="4:8" ht="13" x14ac:dyDescent="0.15">
      <c r="D555" s="49"/>
      <c r="E555" s="49"/>
      <c r="F555" s="49"/>
      <c r="H555" s="38"/>
    </row>
    <row r="556" spans="4:8" ht="13" x14ac:dyDescent="0.15">
      <c r="D556" s="49"/>
      <c r="E556" s="49"/>
      <c r="F556" s="49"/>
      <c r="H556" s="38"/>
    </row>
    <row r="557" spans="4:8" ht="13" x14ac:dyDescent="0.15">
      <c r="D557" s="49"/>
      <c r="E557" s="49"/>
      <c r="F557" s="49"/>
      <c r="H557" s="38"/>
    </row>
    <row r="558" spans="4:8" ht="13" x14ac:dyDescent="0.15">
      <c r="D558" s="49"/>
      <c r="E558" s="49"/>
      <c r="F558" s="49"/>
      <c r="H558" s="38"/>
    </row>
    <row r="559" spans="4:8" ht="13" x14ac:dyDescent="0.15">
      <c r="D559" s="49"/>
      <c r="E559" s="49"/>
      <c r="F559" s="49"/>
      <c r="H559" s="38"/>
    </row>
    <row r="560" spans="4:8" ht="13" x14ac:dyDescent="0.15">
      <c r="D560" s="49"/>
      <c r="E560" s="49"/>
      <c r="F560" s="49"/>
      <c r="H560" s="38"/>
    </row>
    <row r="561" spans="4:8" ht="13" x14ac:dyDescent="0.15">
      <c r="D561" s="49"/>
      <c r="E561" s="49"/>
      <c r="F561" s="49"/>
      <c r="H561" s="38"/>
    </row>
    <row r="562" spans="4:8" ht="13" x14ac:dyDescent="0.15">
      <c r="D562" s="49"/>
      <c r="E562" s="49"/>
      <c r="F562" s="49"/>
      <c r="H562" s="38"/>
    </row>
    <row r="563" spans="4:8" ht="13" x14ac:dyDescent="0.15">
      <c r="D563" s="49"/>
      <c r="E563" s="49"/>
      <c r="F563" s="49"/>
      <c r="H563" s="38"/>
    </row>
    <row r="564" spans="4:8" ht="13" x14ac:dyDescent="0.15">
      <c r="D564" s="49"/>
      <c r="E564" s="49"/>
      <c r="F564" s="49"/>
      <c r="H564" s="38"/>
    </row>
    <row r="565" spans="4:8" ht="13" x14ac:dyDescent="0.15">
      <c r="D565" s="49"/>
      <c r="E565" s="49"/>
      <c r="F565" s="49"/>
      <c r="H565" s="38"/>
    </row>
    <row r="566" spans="4:8" ht="13" x14ac:dyDescent="0.15">
      <c r="D566" s="49"/>
      <c r="E566" s="49"/>
      <c r="F566" s="49"/>
      <c r="H566" s="38"/>
    </row>
    <row r="567" spans="4:8" ht="13" x14ac:dyDescent="0.15">
      <c r="D567" s="49"/>
      <c r="E567" s="49"/>
      <c r="F567" s="49"/>
      <c r="H567" s="38"/>
    </row>
    <row r="568" spans="4:8" ht="13" x14ac:dyDescent="0.15">
      <c r="D568" s="49"/>
      <c r="E568" s="49"/>
      <c r="F568" s="49"/>
      <c r="H568" s="38"/>
    </row>
    <row r="569" spans="4:8" ht="13" x14ac:dyDescent="0.15">
      <c r="D569" s="49"/>
      <c r="E569" s="49"/>
      <c r="F569" s="49"/>
      <c r="H569" s="38"/>
    </row>
    <row r="570" spans="4:8" ht="13" x14ac:dyDescent="0.15">
      <c r="D570" s="49"/>
      <c r="E570" s="49"/>
      <c r="F570" s="49"/>
      <c r="H570" s="38"/>
    </row>
    <row r="571" spans="4:8" ht="13" x14ac:dyDescent="0.15">
      <c r="D571" s="49"/>
      <c r="E571" s="49"/>
      <c r="F571" s="49"/>
      <c r="H571" s="38"/>
    </row>
    <row r="572" spans="4:8" ht="13" x14ac:dyDescent="0.15">
      <c r="D572" s="49"/>
      <c r="E572" s="49"/>
      <c r="F572" s="49"/>
      <c r="H572" s="38"/>
    </row>
    <row r="573" spans="4:8" ht="13" x14ac:dyDescent="0.15">
      <c r="D573" s="49"/>
      <c r="E573" s="49"/>
      <c r="F573" s="49"/>
      <c r="H573" s="38"/>
    </row>
    <row r="574" spans="4:8" ht="13" x14ac:dyDescent="0.15">
      <c r="D574" s="49"/>
      <c r="E574" s="49"/>
      <c r="F574" s="49"/>
      <c r="H574" s="38"/>
    </row>
    <row r="575" spans="4:8" ht="13" x14ac:dyDescent="0.15">
      <c r="D575" s="49"/>
      <c r="E575" s="49"/>
      <c r="F575" s="49"/>
      <c r="H575" s="38"/>
    </row>
    <row r="576" spans="4:8" ht="13" x14ac:dyDescent="0.15">
      <c r="D576" s="49"/>
      <c r="E576" s="49"/>
      <c r="F576" s="49"/>
      <c r="H576" s="38"/>
    </row>
    <row r="577" spans="4:8" ht="13" x14ac:dyDescent="0.15">
      <c r="D577" s="49"/>
      <c r="E577" s="49"/>
      <c r="F577" s="49"/>
      <c r="H577" s="38"/>
    </row>
    <row r="578" spans="4:8" ht="13" x14ac:dyDescent="0.15">
      <c r="D578" s="49"/>
      <c r="E578" s="49"/>
      <c r="F578" s="49"/>
      <c r="H578" s="38"/>
    </row>
    <row r="579" spans="4:8" ht="13" x14ac:dyDescent="0.15">
      <c r="D579" s="49"/>
      <c r="E579" s="49"/>
      <c r="F579" s="49"/>
      <c r="H579" s="38"/>
    </row>
    <row r="580" spans="4:8" ht="13" x14ac:dyDescent="0.15">
      <c r="D580" s="49"/>
      <c r="E580" s="49"/>
      <c r="F580" s="49"/>
      <c r="H580" s="38"/>
    </row>
    <row r="581" spans="4:8" ht="13" x14ac:dyDescent="0.15">
      <c r="D581" s="49"/>
      <c r="E581" s="49"/>
      <c r="F581" s="49"/>
      <c r="H581" s="38"/>
    </row>
    <row r="582" spans="4:8" ht="13" x14ac:dyDescent="0.15">
      <c r="D582" s="49"/>
      <c r="E582" s="49"/>
      <c r="F582" s="49"/>
      <c r="H582" s="38"/>
    </row>
    <row r="583" spans="4:8" ht="13" x14ac:dyDescent="0.15">
      <c r="D583" s="49"/>
      <c r="E583" s="49"/>
      <c r="F583" s="49"/>
      <c r="H583" s="38"/>
    </row>
    <row r="584" spans="4:8" ht="13" x14ac:dyDescent="0.15">
      <c r="D584" s="49"/>
      <c r="E584" s="49"/>
      <c r="F584" s="49"/>
      <c r="H584" s="38"/>
    </row>
    <row r="585" spans="4:8" ht="13" x14ac:dyDescent="0.15">
      <c r="D585" s="49"/>
      <c r="E585" s="49"/>
      <c r="F585" s="49"/>
      <c r="H585" s="38"/>
    </row>
    <row r="586" spans="4:8" ht="13" x14ac:dyDescent="0.15">
      <c r="D586" s="49"/>
      <c r="E586" s="49"/>
      <c r="F586" s="49"/>
      <c r="H586" s="38"/>
    </row>
    <row r="587" spans="4:8" ht="13" x14ac:dyDescent="0.15">
      <c r="D587" s="49"/>
      <c r="E587" s="49"/>
      <c r="F587" s="49"/>
      <c r="H587" s="38"/>
    </row>
    <row r="588" spans="4:8" ht="13" x14ac:dyDescent="0.15">
      <c r="D588" s="49"/>
      <c r="E588" s="49"/>
      <c r="F588" s="49"/>
      <c r="H588" s="38"/>
    </row>
    <row r="589" spans="4:8" ht="13" x14ac:dyDescent="0.15">
      <c r="D589" s="49"/>
      <c r="E589" s="49"/>
      <c r="F589" s="49"/>
      <c r="H589" s="38"/>
    </row>
    <row r="590" spans="4:8" ht="13" x14ac:dyDescent="0.15">
      <c r="D590" s="49"/>
      <c r="E590" s="49"/>
      <c r="F590" s="49"/>
      <c r="H590" s="38"/>
    </row>
    <row r="591" spans="4:8" ht="13" x14ac:dyDescent="0.15">
      <c r="D591" s="49"/>
      <c r="E591" s="49"/>
      <c r="F591" s="49"/>
      <c r="H591" s="38"/>
    </row>
    <row r="592" spans="4:8" ht="13" x14ac:dyDescent="0.15">
      <c r="D592" s="49"/>
      <c r="E592" s="49"/>
      <c r="F592" s="49"/>
      <c r="H592" s="38"/>
    </row>
    <row r="593" spans="4:8" ht="13" x14ac:dyDescent="0.15">
      <c r="D593" s="49"/>
      <c r="E593" s="49"/>
      <c r="F593" s="49"/>
      <c r="H593" s="38"/>
    </row>
    <row r="594" spans="4:8" ht="13" x14ac:dyDescent="0.15">
      <c r="D594" s="49"/>
      <c r="E594" s="49"/>
      <c r="F594" s="49"/>
      <c r="H594" s="38"/>
    </row>
    <row r="595" spans="4:8" ht="13" x14ac:dyDescent="0.15">
      <c r="D595" s="49"/>
      <c r="E595" s="49"/>
      <c r="F595" s="49"/>
      <c r="H595" s="38"/>
    </row>
    <row r="596" spans="4:8" ht="13" x14ac:dyDescent="0.15">
      <c r="D596" s="49"/>
      <c r="E596" s="49"/>
      <c r="F596" s="49"/>
      <c r="H596" s="38"/>
    </row>
    <row r="597" spans="4:8" ht="13" x14ac:dyDescent="0.15">
      <c r="D597" s="49"/>
      <c r="E597" s="49"/>
      <c r="F597" s="49"/>
      <c r="H597" s="38"/>
    </row>
    <row r="598" spans="4:8" ht="13" x14ac:dyDescent="0.15">
      <c r="D598" s="49"/>
      <c r="E598" s="49"/>
      <c r="F598" s="49"/>
      <c r="H598" s="38"/>
    </row>
    <row r="599" spans="4:8" ht="13" x14ac:dyDescent="0.15">
      <c r="D599" s="49"/>
      <c r="E599" s="49"/>
      <c r="F599" s="49"/>
      <c r="H599" s="38"/>
    </row>
    <row r="600" spans="4:8" ht="13" x14ac:dyDescent="0.15">
      <c r="D600" s="49"/>
      <c r="E600" s="49"/>
      <c r="F600" s="49"/>
      <c r="H600" s="38"/>
    </row>
    <row r="601" spans="4:8" ht="13" x14ac:dyDescent="0.15">
      <c r="D601" s="49"/>
      <c r="E601" s="49"/>
      <c r="F601" s="49"/>
      <c r="H601" s="38"/>
    </row>
    <row r="602" spans="4:8" ht="13" x14ac:dyDescent="0.15">
      <c r="D602" s="49"/>
      <c r="E602" s="49"/>
      <c r="F602" s="49"/>
      <c r="H602" s="38"/>
    </row>
    <row r="603" spans="4:8" ht="13" x14ac:dyDescent="0.15">
      <c r="D603" s="49"/>
      <c r="E603" s="49"/>
      <c r="F603" s="49"/>
      <c r="H603" s="38"/>
    </row>
    <row r="604" spans="4:8" ht="13" x14ac:dyDescent="0.15">
      <c r="D604" s="49"/>
      <c r="E604" s="49"/>
      <c r="F604" s="49"/>
      <c r="H604" s="38"/>
    </row>
    <row r="605" spans="4:8" ht="13" x14ac:dyDescent="0.15">
      <c r="D605" s="49"/>
      <c r="E605" s="49"/>
      <c r="F605" s="49"/>
      <c r="H605" s="38"/>
    </row>
    <row r="606" spans="4:8" ht="13" x14ac:dyDescent="0.15">
      <c r="D606" s="49"/>
      <c r="E606" s="49"/>
      <c r="F606" s="49"/>
      <c r="H606" s="38"/>
    </row>
    <row r="607" spans="4:8" ht="13" x14ac:dyDescent="0.15">
      <c r="D607" s="49"/>
      <c r="E607" s="49"/>
      <c r="F607" s="49"/>
      <c r="H607" s="38"/>
    </row>
    <row r="608" spans="4:8" ht="13" x14ac:dyDescent="0.15">
      <c r="D608" s="49"/>
      <c r="E608" s="49"/>
      <c r="F608" s="49"/>
      <c r="H608" s="38"/>
    </row>
    <row r="609" spans="4:8" ht="13" x14ac:dyDescent="0.15">
      <c r="D609" s="49"/>
      <c r="E609" s="49"/>
      <c r="F609" s="49"/>
      <c r="H609" s="38"/>
    </row>
    <row r="610" spans="4:8" ht="13" x14ac:dyDescent="0.15">
      <c r="D610" s="49"/>
      <c r="E610" s="49"/>
      <c r="F610" s="49"/>
      <c r="H610" s="38"/>
    </row>
    <row r="611" spans="4:8" ht="13" x14ac:dyDescent="0.15">
      <c r="D611" s="49"/>
      <c r="E611" s="49"/>
      <c r="F611" s="49"/>
      <c r="H611" s="38"/>
    </row>
    <row r="612" spans="4:8" ht="13" x14ac:dyDescent="0.15">
      <c r="D612" s="49"/>
      <c r="E612" s="49"/>
      <c r="F612" s="49"/>
      <c r="H612" s="38"/>
    </row>
    <row r="613" spans="4:8" ht="13" x14ac:dyDescent="0.15">
      <c r="D613" s="49"/>
      <c r="E613" s="49"/>
      <c r="F613" s="49"/>
      <c r="H613" s="38"/>
    </row>
    <row r="614" spans="4:8" ht="13" x14ac:dyDescent="0.15">
      <c r="D614" s="49"/>
      <c r="E614" s="49"/>
      <c r="F614" s="49"/>
      <c r="H614" s="38"/>
    </row>
    <row r="615" spans="4:8" ht="13" x14ac:dyDescent="0.15">
      <c r="D615" s="49"/>
      <c r="E615" s="49"/>
      <c r="F615" s="49"/>
      <c r="H615" s="38"/>
    </row>
    <row r="616" spans="4:8" ht="13" x14ac:dyDescent="0.15">
      <c r="D616" s="49"/>
      <c r="E616" s="49"/>
      <c r="F616" s="49"/>
      <c r="H616" s="38"/>
    </row>
    <row r="617" spans="4:8" ht="13" x14ac:dyDescent="0.15">
      <c r="D617" s="49"/>
      <c r="E617" s="49"/>
      <c r="F617" s="49"/>
      <c r="H617" s="38"/>
    </row>
    <row r="618" spans="4:8" ht="13" x14ac:dyDescent="0.15">
      <c r="D618" s="49"/>
      <c r="E618" s="49"/>
      <c r="F618" s="49"/>
      <c r="H618" s="38"/>
    </row>
    <row r="619" spans="4:8" ht="13" x14ac:dyDescent="0.15">
      <c r="D619" s="49"/>
      <c r="E619" s="49"/>
      <c r="F619" s="49"/>
      <c r="H619" s="38"/>
    </row>
    <row r="620" spans="4:8" ht="13" x14ac:dyDescent="0.15">
      <c r="D620" s="49"/>
      <c r="E620" s="49"/>
      <c r="F620" s="49"/>
      <c r="H620" s="38"/>
    </row>
    <row r="621" spans="4:8" ht="13" x14ac:dyDescent="0.15">
      <c r="D621" s="49"/>
      <c r="E621" s="49"/>
      <c r="F621" s="49"/>
      <c r="H621" s="38"/>
    </row>
    <row r="622" spans="4:8" ht="13" x14ac:dyDescent="0.15">
      <c r="D622" s="49"/>
      <c r="E622" s="49"/>
      <c r="F622" s="49"/>
      <c r="H622" s="38"/>
    </row>
    <row r="623" spans="4:8" ht="13" x14ac:dyDescent="0.15">
      <c r="D623" s="49"/>
      <c r="E623" s="49"/>
      <c r="F623" s="49"/>
      <c r="H623" s="38"/>
    </row>
    <row r="624" spans="4:8" ht="13" x14ac:dyDescent="0.15">
      <c r="D624" s="49"/>
      <c r="E624" s="49"/>
      <c r="F624" s="49"/>
      <c r="H624" s="38"/>
    </row>
    <row r="625" spans="4:8" ht="13" x14ac:dyDescent="0.15">
      <c r="D625" s="49"/>
      <c r="E625" s="49"/>
      <c r="F625" s="49"/>
      <c r="H625" s="38"/>
    </row>
    <row r="626" spans="4:8" ht="13" x14ac:dyDescent="0.15">
      <c r="D626" s="49"/>
      <c r="E626" s="49"/>
      <c r="F626" s="49"/>
      <c r="H626" s="38"/>
    </row>
    <row r="627" spans="4:8" ht="13" x14ac:dyDescent="0.15">
      <c r="D627" s="49"/>
      <c r="E627" s="49"/>
      <c r="F627" s="49"/>
      <c r="H627" s="38"/>
    </row>
    <row r="628" spans="4:8" ht="13" x14ac:dyDescent="0.15">
      <c r="D628" s="49"/>
      <c r="E628" s="49"/>
      <c r="F628" s="49"/>
      <c r="H628" s="38"/>
    </row>
    <row r="629" spans="4:8" ht="13" x14ac:dyDescent="0.15">
      <c r="D629" s="49"/>
      <c r="E629" s="49"/>
      <c r="F629" s="49"/>
      <c r="H629" s="38"/>
    </row>
    <row r="630" spans="4:8" ht="13" x14ac:dyDescent="0.15">
      <c r="D630" s="49"/>
      <c r="E630" s="49"/>
      <c r="F630" s="49"/>
      <c r="H630" s="38"/>
    </row>
    <row r="631" spans="4:8" ht="13" x14ac:dyDescent="0.15">
      <c r="D631" s="49"/>
      <c r="E631" s="49"/>
      <c r="F631" s="49"/>
      <c r="H631" s="38"/>
    </row>
    <row r="632" spans="4:8" ht="13" x14ac:dyDescent="0.15">
      <c r="D632" s="49"/>
      <c r="E632" s="49"/>
      <c r="F632" s="49"/>
      <c r="H632" s="38"/>
    </row>
    <row r="633" spans="4:8" ht="13" x14ac:dyDescent="0.15">
      <c r="D633" s="49"/>
      <c r="E633" s="49"/>
      <c r="F633" s="49"/>
      <c r="H633" s="38"/>
    </row>
    <row r="634" spans="4:8" ht="13" x14ac:dyDescent="0.15">
      <c r="D634" s="49"/>
      <c r="E634" s="49"/>
      <c r="F634" s="49"/>
      <c r="H634" s="38"/>
    </row>
    <row r="635" spans="4:8" ht="13" x14ac:dyDescent="0.15">
      <c r="D635" s="49"/>
      <c r="E635" s="49"/>
      <c r="F635" s="49"/>
      <c r="H635" s="38"/>
    </row>
    <row r="636" spans="4:8" ht="13" x14ac:dyDescent="0.15">
      <c r="D636" s="49"/>
      <c r="E636" s="49"/>
      <c r="F636" s="49"/>
      <c r="H636" s="38"/>
    </row>
    <row r="637" spans="4:8" ht="13" x14ac:dyDescent="0.15">
      <c r="D637" s="49"/>
      <c r="E637" s="49"/>
      <c r="F637" s="49"/>
      <c r="H637" s="38"/>
    </row>
    <row r="638" spans="4:8" ht="13" x14ac:dyDescent="0.15">
      <c r="D638" s="49"/>
      <c r="E638" s="49"/>
      <c r="F638" s="49"/>
      <c r="H638" s="38"/>
    </row>
    <row r="639" spans="4:8" ht="13" x14ac:dyDescent="0.15">
      <c r="D639" s="49"/>
      <c r="E639" s="49"/>
      <c r="F639" s="49"/>
      <c r="H639" s="38"/>
    </row>
    <row r="640" spans="4:8" ht="13" x14ac:dyDescent="0.15">
      <c r="D640" s="49"/>
      <c r="E640" s="49"/>
      <c r="F640" s="49"/>
      <c r="H640" s="38"/>
    </row>
    <row r="641" spans="4:8" ht="13" x14ac:dyDescent="0.15">
      <c r="D641" s="49"/>
      <c r="E641" s="49"/>
      <c r="F641" s="49"/>
      <c r="H641" s="38"/>
    </row>
    <row r="642" spans="4:8" ht="13" x14ac:dyDescent="0.15">
      <c r="D642" s="49"/>
      <c r="E642" s="49"/>
      <c r="F642" s="49"/>
      <c r="H642" s="38"/>
    </row>
    <row r="643" spans="4:8" ht="13" x14ac:dyDescent="0.15">
      <c r="D643" s="49"/>
      <c r="E643" s="49"/>
      <c r="F643" s="49"/>
      <c r="H643" s="38"/>
    </row>
    <row r="644" spans="4:8" ht="13" x14ac:dyDescent="0.15">
      <c r="D644" s="49"/>
      <c r="E644" s="49"/>
      <c r="F644" s="49"/>
      <c r="H644" s="38"/>
    </row>
    <row r="645" spans="4:8" ht="13" x14ac:dyDescent="0.15">
      <c r="D645" s="49"/>
      <c r="E645" s="49"/>
      <c r="F645" s="49"/>
      <c r="H645" s="38"/>
    </row>
    <row r="646" spans="4:8" ht="13" x14ac:dyDescent="0.15">
      <c r="D646" s="49"/>
      <c r="E646" s="49"/>
      <c r="F646" s="49"/>
      <c r="H646" s="38"/>
    </row>
    <row r="647" spans="4:8" ht="13" x14ac:dyDescent="0.15">
      <c r="D647" s="49"/>
      <c r="E647" s="49"/>
      <c r="F647" s="49"/>
      <c r="H647" s="38"/>
    </row>
    <row r="648" spans="4:8" ht="13" x14ac:dyDescent="0.15">
      <c r="D648" s="49"/>
      <c r="E648" s="49"/>
      <c r="F648" s="49"/>
      <c r="H648" s="38"/>
    </row>
    <row r="649" spans="4:8" ht="13" x14ac:dyDescent="0.15">
      <c r="D649" s="49"/>
      <c r="E649" s="49"/>
      <c r="F649" s="49"/>
      <c r="H649" s="38"/>
    </row>
    <row r="650" spans="4:8" ht="13" x14ac:dyDescent="0.15">
      <c r="D650" s="49"/>
      <c r="E650" s="49"/>
      <c r="F650" s="49"/>
      <c r="H650" s="38"/>
    </row>
    <row r="651" spans="4:8" ht="13" x14ac:dyDescent="0.15">
      <c r="D651" s="49"/>
      <c r="E651" s="49"/>
      <c r="F651" s="49"/>
      <c r="H651" s="38"/>
    </row>
    <row r="652" spans="4:8" ht="13" x14ac:dyDescent="0.15">
      <c r="D652" s="49"/>
      <c r="E652" s="49"/>
      <c r="F652" s="49"/>
      <c r="H652" s="38"/>
    </row>
    <row r="653" spans="4:8" ht="13" x14ac:dyDescent="0.15">
      <c r="D653" s="49"/>
      <c r="E653" s="49"/>
      <c r="F653" s="49"/>
      <c r="H653" s="38"/>
    </row>
    <row r="654" spans="4:8" ht="13" x14ac:dyDescent="0.15">
      <c r="D654" s="49"/>
      <c r="E654" s="49"/>
      <c r="F654" s="49"/>
      <c r="H654" s="38"/>
    </row>
    <row r="655" spans="4:8" ht="13" x14ac:dyDescent="0.15">
      <c r="D655" s="49"/>
      <c r="E655" s="49"/>
      <c r="F655" s="49"/>
      <c r="H655" s="38"/>
    </row>
    <row r="656" spans="4:8" ht="13" x14ac:dyDescent="0.15">
      <c r="D656" s="49"/>
      <c r="E656" s="49"/>
      <c r="F656" s="49"/>
      <c r="H656" s="38"/>
    </row>
    <row r="657" spans="4:8" ht="13" x14ac:dyDescent="0.15">
      <c r="D657" s="49"/>
      <c r="E657" s="49"/>
      <c r="F657" s="49"/>
      <c r="H657" s="38"/>
    </row>
    <row r="658" spans="4:8" ht="13" x14ac:dyDescent="0.15">
      <c r="D658" s="49"/>
      <c r="E658" s="49"/>
      <c r="F658" s="49"/>
      <c r="H658" s="38"/>
    </row>
    <row r="659" spans="4:8" ht="13" x14ac:dyDescent="0.15">
      <c r="D659" s="49"/>
      <c r="E659" s="49"/>
      <c r="F659" s="49"/>
      <c r="H659" s="38"/>
    </row>
    <row r="660" spans="4:8" ht="13" x14ac:dyDescent="0.15">
      <c r="D660" s="49"/>
      <c r="E660" s="49"/>
      <c r="F660" s="49"/>
      <c r="H660" s="38"/>
    </row>
    <row r="661" spans="4:8" ht="13" x14ac:dyDescent="0.15">
      <c r="D661" s="49"/>
      <c r="E661" s="49"/>
      <c r="F661" s="49"/>
      <c r="H661" s="38"/>
    </row>
    <row r="662" spans="4:8" ht="13" x14ac:dyDescent="0.15">
      <c r="D662" s="49"/>
      <c r="E662" s="49"/>
      <c r="F662" s="49"/>
      <c r="H662" s="38"/>
    </row>
    <row r="663" spans="4:8" ht="13" x14ac:dyDescent="0.15">
      <c r="D663" s="49"/>
      <c r="E663" s="49"/>
      <c r="F663" s="49"/>
      <c r="H663" s="38"/>
    </row>
    <row r="664" spans="4:8" ht="13" x14ac:dyDescent="0.15">
      <c r="D664" s="49"/>
      <c r="E664" s="49"/>
      <c r="F664" s="49"/>
      <c r="H664" s="38"/>
    </row>
    <row r="665" spans="4:8" ht="13" x14ac:dyDescent="0.15">
      <c r="D665" s="49"/>
      <c r="E665" s="49"/>
      <c r="F665" s="49"/>
      <c r="H665" s="38"/>
    </row>
    <row r="666" spans="4:8" ht="13" x14ac:dyDescent="0.15">
      <c r="D666" s="49"/>
      <c r="E666" s="49"/>
      <c r="F666" s="49"/>
      <c r="H666" s="38"/>
    </row>
    <row r="667" spans="4:8" ht="13" x14ac:dyDescent="0.15">
      <c r="D667" s="49"/>
      <c r="E667" s="49"/>
      <c r="F667" s="49"/>
      <c r="H667" s="38"/>
    </row>
    <row r="668" spans="4:8" ht="13" x14ac:dyDescent="0.15">
      <c r="D668" s="49"/>
      <c r="E668" s="49"/>
      <c r="F668" s="49"/>
      <c r="H668" s="38"/>
    </row>
    <row r="669" spans="4:8" ht="13" x14ac:dyDescent="0.15">
      <c r="D669" s="49"/>
      <c r="E669" s="49"/>
      <c r="F669" s="49"/>
      <c r="H669" s="38"/>
    </row>
    <row r="670" spans="4:8" ht="13" x14ac:dyDescent="0.15">
      <c r="D670" s="49"/>
      <c r="E670" s="49"/>
      <c r="F670" s="49"/>
      <c r="H670" s="38"/>
    </row>
    <row r="671" spans="4:8" ht="13" x14ac:dyDescent="0.15">
      <c r="D671" s="49"/>
      <c r="E671" s="49"/>
      <c r="F671" s="49"/>
      <c r="H671" s="38"/>
    </row>
    <row r="672" spans="4:8" ht="13" x14ac:dyDescent="0.15">
      <c r="D672" s="49"/>
      <c r="E672" s="49"/>
      <c r="F672" s="49"/>
      <c r="H672" s="38"/>
    </row>
    <row r="673" spans="4:8" ht="13" x14ac:dyDescent="0.15">
      <c r="D673" s="49"/>
      <c r="E673" s="49"/>
      <c r="F673" s="49"/>
      <c r="H673" s="38"/>
    </row>
    <row r="674" spans="4:8" ht="13" x14ac:dyDescent="0.15">
      <c r="D674" s="49"/>
      <c r="E674" s="49"/>
      <c r="F674" s="49"/>
      <c r="H674" s="38"/>
    </row>
    <row r="675" spans="4:8" ht="13" x14ac:dyDescent="0.15">
      <c r="D675" s="49"/>
      <c r="E675" s="49"/>
      <c r="F675" s="49"/>
      <c r="H675" s="38"/>
    </row>
    <row r="676" spans="4:8" ht="13" x14ac:dyDescent="0.15">
      <c r="D676" s="49"/>
      <c r="E676" s="49"/>
      <c r="F676" s="49"/>
      <c r="H676" s="38"/>
    </row>
    <row r="677" spans="4:8" ht="13" x14ac:dyDescent="0.15">
      <c r="D677" s="49"/>
      <c r="E677" s="49"/>
      <c r="F677" s="49"/>
      <c r="H677" s="38"/>
    </row>
    <row r="678" spans="4:8" ht="13" x14ac:dyDescent="0.15">
      <c r="D678" s="49"/>
      <c r="E678" s="49"/>
      <c r="F678" s="49"/>
      <c r="H678" s="38"/>
    </row>
    <row r="679" spans="4:8" ht="13" x14ac:dyDescent="0.15">
      <c r="D679" s="49"/>
      <c r="E679" s="49"/>
      <c r="F679" s="49"/>
      <c r="H679" s="38"/>
    </row>
    <row r="680" spans="4:8" ht="13" x14ac:dyDescent="0.15">
      <c r="D680" s="49"/>
      <c r="E680" s="49"/>
      <c r="F680" s="49"/>
      <c r="H680" s="38"/>
    </row>
    <row r="681" spans="4:8" ht="13" x14ac:dyDescent="0.15">
      <c r="D681" s="49"/>
      <c r="E681" s="49"/>
      <c r="F681" s="49"/>
      <c r="H681" s="38"/>
    </row>
    <row r="682" spans="4:8" ht="13" x14ac:dyDescent="0.15">
      <c r="D682" s="49"/>
      <c r="E682" s="49"/>
      <c r="F682" s="49"/>
      <c r="H682" s="38"/>
    </row>
    <row r="683" spans="4:8" ht="13" x14ac:dyDescent="0.15">
      <c r="D683" s="49"/>
      <c r="E683" s="49"/>
      <c r="F683" s="49"/>
      <c r="H683" s="38"/>
    </row>
    <row r="684" spans="4:8" ht="13" x14ac:dyDescent="0.15">
      <c r="D684" s="49"/>
      <c r="E684" s="49"/>
      <c r="F684" s="49"/>
      <c r="H684" s="38"/>
    </row>
    <row r="685" spans="4:8" ht="13" x14ac:dyDescent="0.15">
      <c r="D685" s="49"/>
      <c r="E685" s="49"/>
      <c r="F685" s="49"/>
      <c r="H685" s="38"/>
    </row>
    <row r="686" spans="4:8" ht="13" x14ac:dyDescent="0.15">
      <c r="D686" s="49"/>
      <c r="E686" s="49"/>
      <c r="F686" s="49"/>
      <c r="H686" s="38"/>
    </row>
    <row r="687" spans="4:8" ht="13" x14ac:dyDescent="0.15">
      <c r="D687" s="49"/>
      <c r="E687" s="49"/>
      <c r="F687" s="49"/>
      <c r="H687" s="38"/>
    </row>
    <row r="688" spans="4:8" ht="13" x14ac:dyDescent="0.15">
      <c r="D688" s="49"/>
      <c r="E688" s="49"/>
      <c r="F688" s="49"/>
      <c r="H688" s="38"/>
    </row>
    <row r="689" spans="4:8" ht="13" x14ac:dyDescent="0.15">
      <c r="D689" s="49"/>
      <c r="E689" s="49"/>
      <c r="F689" s="49"/>
      <c r="H689" s="38"/>
    </row>
    <row r="690" spans="4:8" ht="13" x14ac:dyDescent="0.15">
      <c r="D690" s="49"/>
      <c r="E690" s="49"/>
      <c r="F690" s="49"/>
      <c r="H690" s="38"/>
    </row>
    <row r="691" spans="4:8" ht="13" x14ac:dyDescent="0.15">
      <c r="D691" s="49"/>
      <c r="E691" s="49"/>
      <c r="F691" s="49"/>
      <c r="H691" s="38"/>
    </row>
    <row r="692" spans="4:8" ht="13" x14ac:dyDescent="0.15">
      <c r="D692" s="49"/>
      <c r="E692" s="49"/>
      <c r="F692" s="49"/>
      <c r="H692" s="38"/>
    </row>
    <row r="693" spans="4:8" ht="13" x14ac:dyDescent="0.15">
      <c r="D693" s="49"/>
      <c r="E693" s="49"/>
      <c r="F693" s="49"/>
      <c r="H693" s="38"/>
    </row>
    <row r="694" spans="4:8" ht="13" x14ac:dyDescent="0.15">
      <c r="D694" s="49"/>
      <c r="E694" s="49"/>
      <c r="F694" s="49"/>
      <c r="H694" s="38"/>
    </row>
    <row r="695" spans="4:8" ht="13" x14ac:dyDescent="0.15">
      <c r="D695" s="49"/>
      <c r="E695" s="49"/>
      <c r="F695" s="49"/>
      <c r="H695" s="38"/>
    </row>
    <row r="696" spans="4:8" ht="13" x14ac:dyDescent="0.15">
      <c r="D696" s="49"/>
      <c r="E696" s="49"/>
      <c r="F696" s="49"/>
      <c r="H696" s="38"/>
    </row>
    <row r="697" spans="4:8" ht="13" x14ac:dyDescent="0.15">
      <c r="D697" s="49"/>
      <c r="E697" s="49"/>
      <c r="F697" s="49"/>
      <c r="H697" s="38"/>
    </row>
    <row r="698" spans="4:8" ht="13" x14ac:dyDescent="0.15">
      <c r="D698" s="49"/>
      <c r="E698" s="49"/>
      <c r="F698" s="49"/>
      <c r="H698" s="38"/>
    </row>
    <row r="699" spans="4:8" ht="13" x14ac:dyDescent="0.15">
      <c r="D699" s="49"/>
      <c r="E699" s="49"/>
      <c r="F699" s="49"/>
      <c r="H699" s="38"/>
    </row>
    <row r="700" spans="4:8" ht="13" x14ac:dyDescent="0.15">
      <c r="D700" s="49"/>
      <c r="E700" s="49"/>
      <c r="F700" s="49"/>
      <c r="H700" s="38"/>
    </row>
    <row r="701" spans="4:8" ht="13" x14ac:dyDescent="0.15">
      <c r="D701" s="49"/>
      <c r="E701" s="49"/>
      <c r="F701" s="49"/>
      <c r="H701" s="38"/>
    </row>
    <row r="702" spans="4:8" ht="13" x14ac:dyDescent="0.15">
      <c r="D702" s="49"/>
      <c r="E702" s="49"/>
      <c r="F702" s="49"/>
      <c r="H702" s="38"/>
    </row>
    <row r="703" spans="4:8" ht="13" x14ac:dyDescent="0.15">
      <c r="D703" s="49"/>
      <c r="E703" s="49"/>
      <c r="F703" s="49"/>
      <c r="H703" s="38"/>
    </row>
    <row r="704" spans="4:8" ht="13" x14ac:dyDescent="0.15">
      <c r="D704" s="49"/>
      <c r="E704" s="49"/>
      <c r="F704" s="49"/>
      <c r="H704" s="38"/>
    </row>
    <row r="705" spans="4:8" ht="13" x14ac:dyDescent="0.15">
      <c r="D705" s="49"/>
      <c r="E705" s="49"/>
      <c r="F705" s="49"/>
      <c r="H705" s="38"/>
    </row>
    <row r="706" spans="4:8" ht="13" x14ac:dyDescent="0.15">
      <c r="D706" s="49"/>
      <c r="E706" s="49"/>
      <c r="F706" s="49"/>
      <c r="H706" s="38"/>
    </row>
    <row r="707" spans="4:8" ht="13" x14ac:dyDescent="0.15">
      <c r="D707" s="49"/>
      <c r="E707" s="49"/>
      <c r="F707" s="49"/>
      <c r="H707" s="38"/>
    </row>
    <row r="708" spans="4:8" ht="13" x14ac:dyDescent="0.15">
      <c r="D708" s="49"/>
      <c r="E708" s="49"/>
      <c r="F708" s="49"/>
      <c r="H708" s="38"/>
    </row>
    <row r="709" spans="4:8" ht="13" x14ac:dyDescent="0.15">
      <c r="D709" s="49"/>
      <c r="E709" s="49"/>
      <c r="F709" s="49"/>
      <c r="H709" s="38"/>
    </row>
    <row r="710" spans="4:8" ht="13" x14ac:dyDescent="0.15">
      <c r="D710" s="49"/>
      <c r="E710" s="49"/>
      <c r="F710" s="49"/>
      <c r="H710" s="38"/>
    </row>
    <row r="711" spans="4:8" ht="13" x14ac:dyDescent="0.15">
      <c r="D711" s="49"/>
      <c r="E711" s="49"/>
      <c r="F711" s="49"/>
      <c r="H711" s="38"/>
    </row>
    <row r="712" spans="4:8" ht="13" x14ac:dyDescent="0.15">
      <c r="D712" s="49"/>
      <c r="E712" s="49"/>
      <c r="F712" s="49"/>
      <c r="H712" s="38"/>
    </row>
    <row r="713" spans="4:8" ht="13" x14ac:dyDescent="0.15">
      <c r="D713" s="49"/>
      <c r="E713" s="49"/>
      <c r="F713" s="49"/>
      <c r="H713" s="38"/>
    </row>
    <row r="714" spans="4:8" ht="13" x14ac:dyDescent="0.15">
      <c r="D714" s="49"/>
      <c r="E714" s="49"/>
      <c r="F714" s="49"/>
      <c r="H714" s="38"/>
    </row>
    <row r="715" spans="4:8" ht="13" x14ac:dyDescent="0.15">
      <c r="D715" s="49"/>
      <c r="E715" s="49"/>
      <c r="F715" s="49"/>
      <c r="H715" s="38"/>
    </row>
    <row r="716" spans="4:8" ht="13" x14ac:dyDescent="0.15">
      <c r="D716" s="49"/>
      <c r="E716" s="49"/>
      <c r="F716" s="49"/>
      <c r="H716" s="38"/>
    </row>
    <row r="717" spans="4:8" ht="13" x14ac:dyDescent="0.15">
      <c r="D717" s="49"/>
      <c r="E717" s="49"/>
      <c r="F717" s="49"/>
      <c r="H717" s="38"/>
    </row>
    <row r="718" spans="4:8" ht="13" x14ac:dyDescent="0.15">
      <c r="D718" s="49"/>
      <c r="E718" s="49"/>
      <c r="F718" s="49"/>
      <c r="H718" s="38"/>
    </row>
    <row r="719" spans="4:8" ht="13" x14ac:dyDescent="0.15">
      <c r="D719" s="49"/>
      <c r="E719" s="49"/>
      <c r="F719" s="49"/>
      <c r="H719" s="38"/>
    </row>
    <row r="720" spans="4:8" ht="13" x14ac:dyDescent="0.15">
      <c r="D720" s="49"/>
      <c r="E720" s="49"/>
      <c r="F720" s="49"/>
      <c r="H720" s="38"/>
    </row>
    <row r="721" spans="4:8" ht="13" x14ac:dyDescent="0.15">
      <c r="D721" s="49"/>
      <c r="E721" s="49"/>
      <c r="F721" s="49"/>
      <c r="H721" s="38"/>
    </row>
    <row r="722" spans="4:8" ht="13" x14ac:dyDescent="0.15">
      <c r="D722" s="49"/>
      <c r="E722" s="49"/>
      <c r="F722" s="49"/>
      <c r="H722" s="38"/>
    </row>
    <row r="723" spans="4:8" ht="13" x14ac:dyDescent="0.15">
      <c r="D723" s="49"/>
      <c r="E723" s="49"/>
      <c r="F723" s="49"/>
      <c r="H723" s="38"/>
    </row>
    <row r="724" spans="4:8" ht="13" x14ac:dyDescent="0.15">
      <c r="D724" s="49"/>
      <c r="E724" s="49"/>
      <c r="F724" s="49"/>
      <c r="H724" s="38"/>
    </row>
    <row r="725" spans="4:8" ht="13" x14ac:dyDescent="0.15">
      <c r="D725" s="49"/>
      <c r="E725" s="49"/>
      <c r="F725" s="49"/>
      <c r="H725" s="38"/>
    </row>
    <row r="726" spans="4:8" ht="13" x14ac:dyDescent="0.15">
      <c r="D726" s="49"/>
      <c r="E726" s="49"/>
      <c r="F726" s="49"/>
      <c r="H726" s="38"/>
    </row>
    <row r="727" spans="4:8" ht="13" x14ac:dyDescent="0.15">
      <c r="D727" s="49"/>
      <c r="E727" s="49"/>
      <c r="F727" s="49"/>
      <c r="H727" s="38"/>
    </row>
    <row r="728" spans="4:8" ht="13" x14ac:dyDescent="0.15">
      <c r="D728" s="49"/>
      <c r="E728" s="49"/>
      <c r="F728" s="49"/>
      <c r="H728" s="38"/>
    </row>
    <row r="729" spans="4:8" ht="13" x14ac:dyDescent="0.15">
      <c r="D729" s="49"/>
      <c r="E729" s="49"/>
      <c r="F729" s="49"/>
      <c r="H729" s="38"/>
    </row>
    <row r="730" spans="4:8" ht="13" x14ac:dyDescent="0.15">
      <c r="D730" s="49"/>
      <c r="E730" s="49"/>
      <c r="F730" s="49"/>
      <c r="H730" s="38"/>
    </row>
    <row r="731" spans="4:8" ht="13" x14ac:dyDescent="0.15">
      <c r="D731" s="49"/>
      <c r="E731" s="49"/>
      <c r="F731" s="49"/>
      <c r="H731" s="38"/>
    </row>
    <row r="732" spans="4:8" ht="13" x14ac:dyDescent="0.15">
      <c r="D732" s="49"/>
      <c r="E732" s="49"/>
      <c r="F732" s="49"/>
      <c r="H732" s="38"/>
    </row>
    <row r="733" spans="4:8" ht="13" x14ac:dyDescent="0.15">
      <c r="D733" s="49"/>
      <c r="E733" s="49"/>
      <c r="F733" s="49"/>
      <c r="H733" s="38"/>
    </row>
    <row r="734" spans="4:8" ht="13" x14ac:dyDescent="0.15">
      <c r="D734" s="49"/>
      <c r="E734" s="49"/>
      <c r="F734" s="49"/>
      <c r="H734" s="38"/>
    </row>
    <row r="735" spans="4:8" ht="13" x14ac:dyDescent="0.15">
      <c r="D735" s="49"/>
      <c r="E735" s="49"/>
      <c r="F735" s="49"/>
      <c r="H735" s="38"/>
    </row>
    <row r="736" spans="4:8" ht="13" x14ac:dyDescent="0.15">
      <c r="D736" s="49"/>
      <c r="E736" s="49"/>
      <c r="F736" s="49"/>
      <c r="H736" s="38"/>
    </row>
    <row r="737" spans="4:8" ht="13" x14ac:dyDescent="0.15">
      <c r="D737" s="49"/>
      <c r="E737" s="49"/>
      <c r="F737" s="49"/>
      <c r="H737" s="38"/>
    </row>
    <row r="738" spans="4:8" ht="13" x14ac:dyDescent="0.15">
      <c r="D738" s="49"/>
      <c r="E738" s="49"/>
      <c r="F738" s="49"/>
      <c r="H738" s="38"/>
    </row>
    <row r="739" spans="4:8" ht="13" x14ac:dyDescent="0.15">
      <c r="D739" s="49"/>
      <c r="E739" s="49"/>
      <c r="F739" s="49"/>
      <c r="H739" s="38"/>
    </row>
    <row r="740" spans="4:8" ht="13" x14ac:dyDescent="0.15">
      <c r="D740" s="49"/>
      <c r="E740" s="49"/>
      <c r="F740" s="49"/>
      <c r="H740" s="38"/>
    </row>
    <row r="741" spans="4:8" ht="13" x14ac:dyDescent="0.15">
      <c r="D741" s="49"/>
      <c r="E741" s="49"/>
      <c r="F741" s="49"/>
      <c r="H741" s="38"/>
    </row>
    <row r="742" spans="4:8" ht="13" x14ac:dyDescent="0.15">
      <c r="D742" s="49"/>
      <c r="E742" s="49"/>
      <c r="F742" s="49"/>
      <c r="H742" s="38"/>
    </row>
    <row r="743" spans="4:8" ht="13" x14ac:dyDescent="0.15">
      <c r="D743" s="49"/>
      <c r="E743" s="49"/>
      <c r="F743" s="49"/>
      <c r="H743" s="38"/>
    </row>
    <row r="744" spans="4:8" ht="13" x14ac:dyDescent="0.15">
      <c r="D744" s="49"/>
      <c r="E744" s="49"/>
      <c r="F744" s="49"/>
      <c r="H744" s="38"/>
    </row>
    <row r="745" spans="4:8" ht="13" x14ac:dyDescent="0.15">
      <c r="D745" s="49"/>
      <c r="E745" s="49"/>
      <c r="F745" s="49"/>
      <c r="H745" s="38"/>
    </row>
    <row r="746" spans="4:8" ht="13" x14ac:dyDescent="0.15">
      <c r="D746" s="49"/>
      <c r="E746" s="49"/>
      <c r="F746" s="49"/>
      <c r="H746" s="38"/>
    </row>
    <row r="747" spans="4:8" ht="13" x14ac:dyDescent="0.15">
      <c r="D747" s="49"/>
      <c r="E747" s="49"/>
      <c r="F747" s="49"/>
      <c r="H747" s="38"/>
    </row>
    <row r="748" spans="4:8" ht="13" x14ac:dyDescent="0.15">
      <c r="D748" s="49"/>
      <c r="E748" s="49"/>
      <c r="F748" s="49"/>
      <c r="H748" s="38"/>
    </row>
    <row r="749" spans="4:8" ht="13" x14ac:dyDescent="0.15">
      <c r="D749" s="49"/>
      <c r="E749" s="49"/>
      <c r="F749" s="49"/>
      <c r="H749" s="38"/>
    </row>
    <row r="750" spans="4:8" ht="13" x14ac:dyDescent="0.15">
      <c r="D750" s="49"/>
      <c r="E750" s="49"/>
      <c r="F750" s="49"/>
      <c r="H750" s="38"/>
    </row>
    <row r="751" spans="4:8" ht="13" x14ac:dyDescent="0.15">
      <c r="D751" s="49"/>
      <c r="E751" s="49"/>
      <c r="F751" s="49"/>
      <c r="H751" s="38"/>
    </row>
    <row r="752" spans="4:8" ht="13" x14ac:dyDescent="0.15">
      <c r="D752" s="49"/>
      <c r="E752" s="49"/>
      <c r="F752" s="49"/>
      <c r="H752" s="38"/>
    </row>
    <row r="753" spans="4:8" ht="13" x14ac:dyDescent="0.15">
      <c r="D753" s="49"/>
      <c r="E753" s="49"/>
      <c r="F753" s="49"/>
      <c r="H753" s="38"/>
    </row>
    <row r="754" spans="4:8" ht="13" x14ac:dyDescent="0.15">
      <c r="D754" s="49"/>
      <c r="E754" s="49"/>
      <c r="F754" s="49"/>
      <c r="H754" s="38"/>
    </row>
    <row r="755" spans="4:8" ht="13" x14ac:dyDescent="0.15">
      <c r="D755" s="49"/>
      <c r="E755" s="49"/>
      <c r="F755" s="49"/>
      <c r="H755" s="38"/>
    </row>
    <row r="756" spans="4:8" ht="13" x14ac:dyDescent="0.15">
      <c r="D756" s="49"/>
      <c r="E756" s="49"/>
      <c r="F756" s="49"/>
      <c r="H756" s="38"/>
    </row>
    <row r="757" spans="4:8" ht="13" x14ac:dyDescent="0.15">
      <c r="D757" s="49"/>
      <c r="E757" s="49"/>
      <c r="F757" s="49"/>
      <c r="H757" s="38"/>
    </row>
    <row r="758" spans="4:8" ht="13" x14ac:dyDescent="0.15">
      <c r="D758" s="49"/>
      <c r="E758" s="49"/>
      <c r="F758" s="49"/>
      <c r="H758" s="38"/>
    </row>
    <row r="759" spans="4:8" ht="13" x14ac:dyDescent="0.15">
      <c r="D759" s="49"/>
      <c r="E759" s="49"/>
      <c r="F759" s="49"/>
      <c r="H759" s="38"/>
    </row>
    <row r="760" spans="4:8" ht="13" x14ac:dyDescent="0.15">
      <c r="D760" s="49"/>
      <c r="E760" s="49"/>
      <c r="F760" s="49"/>
      <c r="H760" s="38"/>
    </row>
    <row r="761" spans="4:8" ht="13" x14ac:dyDescent="0.15">
      <c r="D761" s="49"/>
      <c r="E761" s="49"/>
      <c r="F761" s="49"/>
      <c r="H761" s="38"/>
    </row>
    <row r="762" spans="4:8" ht="13" x14ac:dyDescent="0.15">
      <c r="D762" s="49"/>
      <c r="E762" s="49"/>
      <c r="F762" s="49"/>
      <c r="H762" s="38"/>
    </row>
    <row r="763" spans="4:8" ht="13" x14ac:dyDescent="0.15">
      <c r="D763" s="49"/>
      <c r="E763" s="49"/>
      <c r="F763" s="49"/>
      <c r="H763" s="38"/>
    </row>
    <row r="764" spans="4:8" ht="13" x14ac:dyDescent="0.15">
      <c r="D764" s="49"/>
      <c r="E764" s="49"/>
      <c r="F764" s="49"/>
      <c r="H764" s="38"/>
    </row>
    <row r="765" spans="4:8" ht="13" x14ac:dyDescent="0.15">
      <c r="D765" s="49"/>
      <c r="E765" s="49"/>
      <c r="F765" s="49"/>
      <c r="H765" s="38"/>
    </row>
    <row r="766" spans="4:8" ht="13" x14ac:dyDescent="0.15">
      <c r="D766" s="49"/>
      <c r="E766" s="49"/>
      <c r="F766" s="49"/>
      <c r="H766" s="38"/>
    </row>
    <row r="767" spans="4:8" ht="13" x14ac:dyDescent="0.15">
      <c r="D767" s="49"/>
      <c r="E767" s="49"/>
      <c r="F767" s="49"/>
      <c r="H767" s="38"/>
    </row>
    <row r="768" spans="4:8" ht="13" x14ac:dyDescent="0.15">
      <c r="D768" s="49"/>
      <c r="E768" s="49"/>
      <c r="F768" s="49"/>
      <c r="H768" s="38"/>
    </row>
    <row r="769" spans="4:8" ht="13" x14ac:dyDescent="0.15">
      <c r="D769" s="49"/>
      <c r="E769" s="49"/>
      <c r="F769" s="49"/>
      <c r="H769" s="38"/>
    </row>
    <row r="770" spans="4:8" ht="13" x14ac:dyDescent="0.15">
      <c r="D770" s="49"/>
      <c r="E770" s="49"/>
      <c r="F770" s="49"/>
      <c r="H770" s="38"/>
    </row>
    <row r="771" spans="4:8" ht="13" x14ac:dyDescent="0.15">
      <c r="D771" s="49"/>
      <c r="E771" s="49"/>
      <c r="F771" s="49"/>
      <c r="H771" s="38"/>
    </row>
    <row r="772" spans="4:8" ht="13" x14ac:dyDescent="0.15">
      <c r="D772" s="49"/>
      <c r="E772" s="49"/>
      <c r="F772" s="49"/>
      <c r="H772" s="38"/>
    </row>
    <row r="773" spans="4:8" ht="13" x14ac:dyDescent="0.15">
      <c r="D773" s="49"/>
      <c r="E773" s="49"/>
      <c r="F773" s="49"/>
      <c r="H773" s="38"/>
    </row>
    <row r="774" spans="4:8" ht="13" x14ac:dyDescent="0.15">
      <c r="D774" s="49"/>
      <c r="E774" s="49"/>
      <c r="F774" s="49"/>
      <c r="H774" s="38"/>
    </row>
    <row r="775" spans="4:8" ht="13" x14ac:dyDescent="0.15">
      <c r="D775" s="49"/>
      <c r="E775" s="49"/>
      <c r="F775" s="49"/>
      <c r="H775" s="38"/>
    </row>
    <row r="776" spans="4:8" ht="13" x14ac:dyDescent="0.15">
      <c r="D776" s="49"/>
      <c r="E776" s="49"/>
      <c r="F776" s="49"/>
      <c r="H776" s="38"/>
    </row>
    <row r="777" spans="4:8" ht="13" x14ac:dyDescent="0.15">
      <c r="D777" s="49"/>
      <c r="E777" s="49"/>
      <c r="F777" s="49"/>
      <c r="H777" s="38"/>
    </row>
    <row r="778" spans="4:8" ht="13" x14ac:dyDescent="0.15">
      <c r="D778" s="49"/>
      <c r="E778" s="49"/>
      <c r="F778" s="49"/>
      <c r="H778" s="38"/>
    </row>
    <row r="779" spans="4:8" ht="13" x14ac:dyDescent="0.15">
      <c r="D779" s="49"/>
      <c r="E779" s="49"/>
      <c r="F779" s="49"/>
      <c r="H779" s="38"/>
    </row>
    <row r="780" spans="4:8" ht="13" x14ac:dyDescent="0.15">
      <c r="D780" s="49"/>
      <c r="E780" s="49"/>
      <c r="F780" s="49"/>
      <c r="H780" s="38"/>
    </row>
    <row r="781" spans="4:8" ht="13" x14ac:dyDescent="0.15">
      <c r="D781" s="49"/>
      <c r="E781" s="49"/>
      <c r="F781" s="49"/>
      <c r="H781" s="38"/>
    </row>
    <row r="782" spans="4:8" ht="13" x14ac:dyDescent="0.15">
      <c r="D782" s="49"/>
      <c r="E782" s="49"/>
      <c r="F782" s="49"/>
      <c r="H782" s="38"/>
    </row>
    <row r="783" spans="4:8" ht="13" x14ac:dyDescent="0.15">
      <c r="D783" s="49"/>
      <c r="E783" s="49"/>
      <c r="F783" s="49"/>
      <c r="H783" s="38"/>
    </row>
    <row r="784" spans="4:8" ht="13" x14ac:dyDescent="0.15">
      <c r="D784" s="49"/>
      <c r="E784" s="49"/>
      <c r="F784" s="49"/>
      <c r="H784" s="38"/>
    </row>
    <row r="785" spans="4:8" ht="13" x14ac:dyDescent="0.15">
      <c r="D785" s="49"/>
      <c r="E785" s="49"/>
      <c r="F785" s="49"/>
      <c r="H785" s="38"/>
    </row>
    <row r="786" spans="4:8" ht="13" x14ac:dyDescent="0.15">
      <c r="D786" s="49"/>
      <c r="E786" s="49"/>
      <c r="F786" s="49"/>
      <c r="H786" s="38"/>
    </row>
    <row r="787" spans="4:8" ht="13" x14ac:dyDescent="0.15">
      <c r="D787" s="49"/>
      <c r="E787" s="49"/>
      <c r="F787" s="49"/>
      <c r="H787" s="38"/>
    </row>
    <row r="788" spans="4:8" ht="13" x14ac:dyDescent="0.15">
      <c r="D788" s="49"/>
      <c r="E788" s="49"/>
      <c r="F788" s="49"/>
      <c r="H788" s="38"/>
    </row>
    <row r="789" spans="4:8" ht="13" x14ac:dyDescent="0.15">
      <c r="D789" s="49"/>
      <c r="E789" s="49"/>
      <c r="F789" s="49"/>
      <c r="H789" s="38"/>
    </row>
    <row r="790" spans="4:8" ht="13" x14ac:dyDescent="0.15">
      <c r="D790" s="49"/>
      <c r="E790" s="49"/>
      <c r="F790" s="49"/>
      <c r="H790" s="38"/>
    </row>
    <row r="791" spans="4:8" ht="13" x14ac:dyDescent="0.15">
      <c r="D791" s="49"/>
      <c r="E791" s="49"/>
      <c r="F791" s="49"/>
      <c r="H791" s="38"/>
    </row>
    <row r="792" spans="4:8" ht="13" x14ac:dyDescent="0.15">
      <c r="D792" s="49"/>
      <c r="E792" s="49"/>
      <c r="F792" s="49"/>
      <c r="H792" s="38"/>
    </row>
    <row r="793" spans="4:8" ht="13" x14ac:dyDescent="0.15">
      <c r="D793" s="49"/>
      <c r="E793" s="49"/>
      <c r="F793" s="49"/>
      <c r="H793" s="38"/>
    </row>
    <row r="794" spans="4:8" ht="13" x14ac:dyDescent="0.15">
      <c r="D794" s="49"/>
      <c r="E794" s="49"/>
      <c r="F794" s="49"/>
      <c r="H794" s="38"/>
    </row>
    <row r="795" spans="4:8" ht="13" x14ac:dyDescent="0.15">
      <c r="D795" s="49"/>
      <c r="E795" s="49"/>
      <c r="F795" s="49"/>
      <c r="H795" s="38"/>
    </row>
    <row r="796" spans="4:8" ht="13" x14ac:dyDescent="0.15">
      <c r="D796" s="49"/>
      <c r="E796" s="49"/>
      <c r="F796" s="49"/>
      <c r="H796" s="38"/>
    </row>
    <row r="797" spans="4:8" ht="13" x14ac:dyDescent="0.15">
      <c r="D797" s="49"/>
      <c r="E797" s="49"/>
      <c r="F797" s="49"/>
      <c r="H797" s="38"/>
    </row>
    <row r="798" spans="4:8" ht="13" x14ac:dyDescent="0.15">
      <c r="D798" s="49"/>
      <c r="E798" s="49"/>
      <c r="F798" s="49"/>
      <c r="H798" s="38"/>
    </row>
    <row r="799" spans="4:8" ht="13" x14ac:dyDescent="0.15">
      <c r="D799" s="49"/>
      <c r="E799" s="49"/>
      <c r="F799" s="49"/>
      <c r="H799" s="38"/>
    </row>
    <row r="800" spans="4:8" ht="13" x14ac:dyDescent="0.15">
      <c r="D800" s="49"/>
      <c r="E800" s="49"/>
      <c r="F800" s="49"/>
      <c r="H800" s="38"/>
    </row>
    <row r="801" spans="4:8" ht="13" x14ac:dyDescent="0.15">
      <c r="D801" s="49"/>
      <c r="E801" s="49"/>
      <c r="F801" s="49"/>
      <c r="H801" s="38"/>
    </row>
    <row r="802" spans="4:8" ht="13" x14ac:dyDescent="0.15">
      <c r="D802" s="49"/>
      <c r="E802" s="49"/>
      <c r="F802" s="49"/>
      <c r="H802" s="38"/>
    </row>
    <row r="803" spans="4:8" ht="13" x14ac:dyDescent="0.15">
      <c r="D803" s="49"/>
      <c r="E803" s="49"/>
      <c r="F803" s="49"/>
      <c r="H803" s="38"/>
    </row>
    <row r="804" spans="4:8" ht="13" x14ac:dyDescent="0.15">
      <c r="D804" s="49"/>
      <c r="E804" s="49"/>
      <c r="F804" s="49"/>
      <c r="H804" s="38"/>
    </row>
    <row r="805" spans="4:8" ht="13" x14ac:dyDescent="0.15">
      <c r="D805" s="49"/>
      <c r="E805" s="49"/>
      <c r="F805" s="49"/>
      <c r="H805" s="38"/>
    </row>
    <row r="806" spans="4:8" ht="13" x14ac:dyDescent="0.15">
      <c r="D806" s="49"/>
      <c r="E806" s="49"/>
      <c r="F806" s="49"/>
      <c r="H806" s="38"/>
    </row>
    <row r="807" spans="4:8" ht="13" x14ac:dyDescent="0.15">
      <c r="D807" s="49"/>
      <c r="E807" s="49"/>
      <c r="F807" s="49"/>
      <c r="H807" s="38"/>
    </row>
    <row r="808" spans="4:8" ht="13" x14ac:dyDescent="0.15">
      <c r="D808" s="49"/>
      <c r="E808" s="49"/>
      <c r="F808" s="49"/>
      <c r="H808" s="38"/>
    </row>
    <row r="809" spans="4:8" ht="13" x14ac:dyDescent="0.15">
      <c r="D809" s="49"/>
      <c r="E809" s="49"/>
      <c r="F809" s="49"/>
      <c r="H809" s="38"/>
    </row>
    <row r="810" spans="4:8" ht="13" x14ac:dyDescent="0.15">
      <c r="D810" s="49"/>
      <c r="E810" s="49"/>
      <c r="F810" s="49"/>
      <c r="H810" s="38"/>
    </row>
    <row r="811" spans="4:8" ht="13" x14ac:dyDescent="0.15">
      <c r="D811" s="49"/>
      <c r="E811" s="49"/>
      <c r="F811" s="49"/>
      <c r="H811" s="38"/>
    </row>
    <row r="812" spans="4:8" ht="13" x14ac:dyDescent="0.15">
      <c r="D812" s="49"/>
      <c r="E812" s="49"/>
      <c r="F812" s="49"/>
      <c r="H812" s="38"/>
    </row>
    <row r="813" spans="4:8" ht="13" x14ac:dyDescent="0.15">
      <c r="D813" s="49"/>
      <c r="E813" s="49"/>
      <c r="F813" s="49"/>
      <c r="H813" s="38"/>
    </row>
    <row r="814" spans="4:8" ht="13" x14ac:dyDescent="0.15">
      <c r="D814" s="49"/>
      <c r="E814" s="49"/>
      <c r="F814" s="49"/>
      <c r="H814" s="38"/>
    </row>
    <row r="815" spans="4:8" ht="13" x14ac:dyDescent="0.15">
      <c r="D815" s="49"/>
      <c r="E815" s="49"/>
      <c r="F815" s="49"/>
      <c r="H815" s="38"/>
    </row>
    <row r="816" spans="4:8" ht="13" x14ac:dyDescent="0.15">
      <c r="D816" s="49"/>
      <c r="E816" s="49"/>
      <c r="F816" s="49"/>
      <c r="H816" s="38"/>
    </row>
    <row r="817" spans="4:8" ht="13" x14ac:dyDescent="0.15">
      <c r="D817" s="49"/>
      <c r="E817" s="49"/>
      <c r="F817" s="49"/>
      <c r="H817" s="38"/>
    </row>
    <row r="818" spans="4:8" ht="13" x14ac:dyDescent="0.15">
      <c r="D818" s="49"/>
      <c r="E818" s="49"/>
      <c r="F818" s="49"/>
      <c r="H818" s="38"/>
    </row>
    <row r="819" spans="4:8" ht="13" x14ac:dyDescent="0.15">
      <c r="D819" s="49"/>
      <c r="E819" s="49"/>
      <c r="F819" s="49"/>
      <c r="H819" s="38"/>
    </row>
    <row r="820" spans="4:8" ht="13" x14ac:dyDescent="0.15">
      <c r="D820" s="49"/>
      <c r="E820" s="49"/>
      <c r="F820" s="49"/>
      <c r="H820" s="38"/>
    </row>
    <row r="821" spans="4:8" ht="13" x14ac:dyDescent="0.15">
      <c r="D821" s="49"/>
      <c r="E821" s="49"/>
      <c r="F821" s="49"/>
      <c r="H821" s="38"/>
    </row>
    <row r="822" spans="4:8" ht="13" x14ac:dyDescent="0.15">
      <c r="D822" s="49"/>
      <c r="E822" s="49"/>
      <c r="F822" s="49"/>
      <c r="H822" s="38"/>
    </row>
    <row r="823" spans="4:8" ht="13" x14ac:dyDescent="0.15">
      <c r="D823" s="49"/>
      <c r="E823" s="49"/>
      <c r="F823" s="49"/>
      <c r="H823" s="38"/>
    </row>
    <row r="824" spans="4:8" ht="13" x14ac:dyDescent="0.15">
      <c r="D824" s="49"/>
      <c r="E824" s="49"/>
      <c r="F824" s="49"/>
      <c r="H824" s="38"/>
    </row>
    <row r="825" spans="4:8" ht="13" x14ac:dyDescent="0.15">
      <c r="D825" s="49"/>
      <c r="E825" s="49"/>
      <c r="F825" s="49"/>
      <c r="H825" s="38"/>
    </row>
    <row r="826" spans="4:8" ht="13" x14ac:dyDescent="0.15">
      <c r="D826" s="49"/>
      <c r="E826" s="49"/>
      <c r="F826" s="49"/>
      <c r="H826" s="38"/>
    </row>
    <row r="827" spans="4:8" ht="13" x14ac:dyDescent="0.15">
      <c r="D827" s="49"/>
      <c r="E827" s="49"/>
      <c r="F827" s="49"/>
      <c r="H827" s="38"/>
    </row>
    <row r="828" spans="4:8" ht="13" x14ac:dyDescent="0.15">
      <c r="D828" s="49"/>
      <c r="E828" s="49"/>
      <c r="F828" s="49"/>
      <c r="H828" s="38"/>
    </row>
    <row r="829" spans="4:8" ht="13" x14ac:dyDescent="0.15">
      <c r="D829" s="49"/>
      <c r="E829" s="49"/>
      <c r="F829" s="49"/>
      <c r="H829" s="38"/>
    </row>
    <row r="830" spans="4:8" ht="13" x14ac:dyDescent="0.15">
      <c r="D830" s="49"/>
      <c r="E830" s="49"/>
      <c r="F830" s="49"/>
      <c r="H830" s="38"/>
    </row>
    <row r="831" spans="4:8" ht="13" x14ac:dyDescent="0.15">
      <c r="D831" s="49"/>
      <c r="E831" s="49"/>
      <c r="F831" s="49"/>
      <c r="H831" s="38"/>
    </row>
    <row r="832" spans="4:8" ht="13" x14ac:dyDescent="0.15">
      <c r="D832" s="49"/>
      <c r="E832" s="49"/>
      <c r="F832" s="49"/>
      <c r="H832" s="38"/>
    </row>
    <row r="833" spans="4:8" ht="13" x14ac:dyDescent="0.15">
      <c r="D833" s="49"/>
      <c r="E833" s="49"/>
      <c r="F833" s="49"/>
      <c r="H833" s="38"/>
    </row>
    <row r="834" spans="4:8" ht="13" x14ac:dyDescent="0.15">
      <c r="D834" s="49"/>
      <c r="E834" s="49"/>
      <c r="F834" s="49"/>
      <c r="H834" s="38"/>
    </row>
    <row r="835" spans="4:8" ht="13" x14ac:dyDescent="0.15">
      <c r="D835" s="49"/>
      <c r="E835" s="49"/>
      <c r="F835" s="49"/>
      <c r="H835" s="38"/>
    </row>
    <row r="836" spans="4:8" ht="13" x14ac:dyDescent="0.15">
      <c r="D836" s="49"/>
      <c r="E836" s="49"/>
      <c r="F836" s="49"/>
      <c r="H836" s="38"/>
    </row>
    <row r="837" spans="4:8" ht="13" x14ac:dyDescent="0.15">
      <c r="D837" s="49"/>
      <c r="E837" s="49"/>
      <c r="F837" s="49"/>
      <c r="H837" s="38"/>
    </row>
    <row r="838" spans="4:8" ht="13" x14ac:dyDescent="0.15">
      <c r="D838" s="49"/>
      <c r="E838" s="49"/>
      <c r="F838" s="49"/>
      <c r="H838" s="38"/>
    </row>
    <row r="839" spans="4:8" ht="13" x14ac:dyDescent="0.15">
      <c r="D839" s="49"/>
      <c r="E839" s="49"/>
      <c r="F839" s="49"/>
      <c r="H839" s="38"/>
    </row>
    <row r="840" spans="4:8" ht="13" x14ac:dyDescent="0.15">
      <c r="D840" s="49"/>
      <c r="E840" s="49"/>
      <c r="F840" s="49"/>
      <c r="H840" s="38"/>
    </row>
    <row r="841" spans="4:8" ht="13" x14ac:dyDescent="0.15">
      <c r="D841" s="49"/>
      <c r="E841" s="49"/>
      <c r="F841" s="49"/>
      <c r="H841" s="38"/>
    </row>
    <row r="842" spans="4:8" ht="13" x14ac:dyDescent="0.15">
      <c r="D842" s="49"/>
      <c r="E842" s="49"/>
      <c r="F842" s="49"/>
      <c r="H842" s="38"/>
    </row>
    <row r="843" spans="4:8" ht="13" x14ac:dyDescent="0.15">
      <c r="D843" s="49"/>
      <c r="E843" s="49"/>
      <c r="F843" s="49"/>
      <c r="H843" s="38"/>
    </row>
    <row r="844" spans="4:8" ht="13" x14ac:dyDescent="0.15">
      <c r="D844" s="49"/>
      <c r="E844" s="49"/>
      <c r="F844" s="49"/>
      <c r="H844" s="38"/>
    </row>
    <row r="845" spans="4:8" ht="13" x14ac:dyDescent="0.15">
      <c r="D845" s="49"/>
      <c r="E845" s="49"/>
      <c r="F845" s="49"/>
      <c r="H845" s="38"/>
    </row>
    <row r="846" spans="4:8" ht="13" x14ac:dyDescent="0.15">
      <c r="D846" s="49"/>
      <c r="E846" s="49"/>
      <c r="F846" s="49"/>
      <c r="H846" s="38"/>
    </row>
    <row r="847" spans="4:8" ht="13" x14ac:dyDescent="0.15">
      <c r="D847" s="49"/>
      <c r="E847" s="49"/>
      <c r="F847" s="49"/>
      <c r="H847" s="38"/>
    </row>
    <row r="848" spans="4:8" ht="13" x14ac:dyDescent="0.15">
      <c r="D848" s="49"/>
      <c r="E848" s="49"/>
      <c r="F848" s="49"/>
      <c r="H848" s="38"/>
    </row>
    <row r="849" spans="4:8" ht="13" x14ac:dyDescent="0.15">
      <c r="D849" s="49"/>
      <c r="E849" s="49"/>
      <c r="F849" s="49"/>
      <c r="H849" s="38"/>
    </row>
    <row r="850" spans="4:8" ht="13" x14ac:dyDescent="0.15">
      <c r="D850" s="49"/>
      <c r="E850" s="49"/>
      <c r="F850" s="49"/>
      <c r="H850" s="38"/>
    </row>
    <row r="851" spans="4:8" ht="13" x14ac:dyDescent="0.15">
      <c r="D851" s="49"/>
      <c r="E851" s="49"/>
      <c r="F851" s="49"/>
      <c r="H851" s="38"/>
    </row>
    <row r="852" spans="4:8" ht="13" x14ac:dyDescent="0.15">
      <c r="D852" s="49"/>
      <c r="E852" s="49"/>
      <c r="F852" s="49"/>
      <c r="H852" s="38"/>
    </row>
    <row r="853" spans="4:8" ht="13" x14ac:dyDescent="0.15">
      <c r="D853" s="49"/>
      <c r="E853" s="49"/>
      <c r="F853" s="49"/>
      <c r="H853" s="38"/>
    </row>
    <row r="854" spans="4:8" ht="13" x14ac:dyDescent="0.15">
      <c r="D854" s="49"/>
      <c r="E854" s="49"/>
      <c r="F854" s="49"/>
      <c r="H854" s="38"/>
    </row>
    <row r="855" spans="4:8" ht="13" x14ac:dyDescent="0.15">
      <c r="D855" s="49"/>
      <c r="E855" s="49"/>
      <c r="F855" s="49"/>
      <c r="H855" s="38"/>
    </row>
    <row r="856" spans="4:8" ht="13" x14ac:dyDescent="0.15">
      <c r="D856" s="49"/>
      <c r="E856" s="49"/>
      <c r="F856" s="49"/>
      <c r="H856" s="38"/>
    </row>
    <row r="857" spans="4:8" ht="13" x14ac:dyDescent="0.15">
      <c r="D857" s="49"/>
      <c r="E857" s="49"/>
      <c r="F857" s="49"/>
      <c r="H857" s="38"/>
    </row>
    <row r="858" spans="4:8" ht="13" x14ac:dyDescent="0.15">
      <c r="D858" s="49"/>
      <c r="E858" s="49"/>
      <c r="F858" s="49"/>
      <c r="H858" s="38"/>
    </row>
    <row r="859" spans="4:8" ht="13" x14ac:dyDescent="0.15">
      <c r="D859" s="49"/>
      <c r="E859" s="49"/>
      <c r="F859" s="49"/>
      <c r="H859" s="38"/>
    </row>
    <row r="860" spans="4:8" ht="13" x14ac:dyDescent="0.15">
      <c r="D860" s="49"/>
      <c r="E860" s="49"/>
      <c r="F860" s="49"/>
      <c r="H860" s="38"/>
    </row>
    <row r="861" spans="4:8" ht="13" x14ac:dyDescent="0.15">
      <c r="D861" s="49"/>
      <c r="E861" s="49"/>
      <c r="F861" s="49"/>
      <c r="H861" s="38"/>
    </row>
    <row r="862" spans="4:8" ht="13" x14ac:dyDescent="0.15">
      <c r="D862" s="49"/>
      <c r="E862" s="49"/>
      <c r="F862" s="49"/>
      <c r="H862" s="38"/>
    </row>
    <row r="863" spans="4:8" ht="13" x14ac:dyDescent="0.15">
      <c r="D863" s="49"/>
      <c r="E863" s="49"/>
      <c r="F863" s="49"/>
      <c r="H863" s="38"/>
    </row>
    <row r="864" spans="4:8" ht="13" x14ac:dyDescent="0.15">
      <c r="D864" s="49"/>
      <c r="E864" s="49"/>
      <c r="F864" s="49"/>
      <c r="H864" s="38"/>
    </row>
    <row r="865" spans="4:8" ht="13" x14ac:dyDescent="0.15">
      <c r="D865" s="49"/>
      <c r="E865" s="49"/>
      <c r="F865" s="49"/>
      <c r="H865" s="38"/>
    </row>
    <row r="866" spans="4:8" ht="13" x14ac:dyDescent="0.15">
      <c r="D866" s="49"/>
      <c r="E866" s="49"/>
      <c r="F866" s="49"/>
      <c r="H866" s="38"/>
    </row>
    <row r="867" spans="4:8" ht="13" x14ac:dyDescent="0.15">
      <c r="D867" s="49"/>
      <c r="E867" s="49"/>
      <c r="F867" s="49"/>
      <c r="H867" s="38"/>
    </row>
    <row r="868" spans="4:8" ht="13" x14ac:dyDescent="0.15">
      <c r="D868" s="49"/>
      <c r="E868" s="49"/>
      <c r="F868" s="49"/>
      <c r="H868" s="38"/>
    </row>
    <row r="869" spans="4:8" ht="13" x14ac:dyDescent="0.15">
      <c r="D869" s="49"/>
      <c r="E869" s="49"/>
      <c r="F869" s="49"/>
      <c r="H869" s="38"/>
    </row>
    <row r="870" spans="4:8" ht="13" x14ac:dyDescent="0.15">
      <c r="D870" s="49"/>
      <c r="E870" s="49"/>
      <c r="F870" s="49"/>
      <c r="H870" s="38"/>
    </row>
    <row r="871" spans="4:8" ht="13" x14ac:dyDescent="0.15">
      <c r="D871" s="49"/>
      <c r="E871" s="49"/>
      <c r="F871" s="49"/>
      <c r="H871" s="38"/>
    </row>
    <row r="872" spans="4:8" ht="13" x14ac:dyDescent="0.15">
      <c r="D872" s="49"/>
      <c r="E872" s="49"/>
      <c r="F872" s="49"/>
      <c r="H872" s="38"/>
    </row>
    <row r="873" spans="4:8" ht="13" x14ac:dyDescent="0.15">
      <c r="D873" s="49"/>
      <c r="E873" s="49"/>
      <c r="F873" s="49"/>
      <c r="H873" s="38"/>
    </row>
    <row r="874" spans="4:8" ht="13" x14ac:dyDescent="0.15">
      <c r="D874" s="49"/>
      <c r="E874" s="49"/>
      <c r="F874" s="49"/>
      <c r="H874" s="38"/>
    </row>
    <row r="875" spans="4:8" ht="13" x14ac:dyDescent="0.15">
      <c r="D875" s="49"/>
      <c r="E875" s="49"/>
      <c r="F875" s="49"/>
      <c r="H875" s="38"/>
    </row>
    <row r="876" spans="4:8" ht="13" x14ac:dyDescent="0.15">
      <c r="D876" s="49"/>
      <c r="E876" s="49"/>
      <c r="F876" s="49"/>
      <c r="H876" s="38"/>
    </row>
    <row r="877" spans="4:8" ht="13" x14ac:dyDescent="0.15">
      <c r="D877" s="49"/>
      <c r="E877" s="49"/>
      <c r="F877" s="49"/>
      <c r="H877" s="38"/>
    </row>
    <row r="878" spans="4:8" ht="13" x14ac:dyDescent="0.15">
      <c r="D878" s="49"/>
      <c r="E878" s="49"/>
      <c r="F878" s="49"/>
      <c r="H878" s="38"/>
    </row>
    <row r="879" spans="4:8" ht="13" x14ac:dyDescent="0.15">
      <c r="D879" s="49"/>
      <c r="E879" s="49"/>
      <c r="F879" s="49"/>
      <c r="H879" s="38"/>
    </row>
    <row r="880" spans="4:8" ht="13" x14ac:dyDescent="0.15">
      <c r="D880" s="49"/>
      <c r="E880" s="49"/>
      <c r="F880" s="49"/>
      <c r="H880" s="38"/>
    </row>
    <row r="881" spans="4:8" ht="13" x14ac:dyDescent="0.15">
      <c r="D881" s="49"/>
      <c r="E881" s="49"/>
      <c r="F881" s="49"/>
      <c r="H881" s="38"/>
    </row>
    <row r="882" spans="4:8" ht="13" x14ac:dyDescent="0.15">
      <c r="D882" s="49"/>
      <c r="E882" s="49"/>
      <c r="F882" s="49"/>
      <c r="H882" s="38"/>
    </row>
    <row r="883" spans="4:8" ht="13" x14ac:dyDescent="0.15">
      <c r="D883" s="49"/>
      <c r="E883" s="49"/>
      <c r="F883" s="49"/>
      <c r="H883" s="38"/>
    </row>
    <row r="884" spans="4:8" ht="13" x14ac:dyDescent="0.15">
      <c r="D884" s="49"/>
      <c r="E884" s="49"/>
      <c r="F884" s="49"/>
      <c r="H884" s="38"/>
    </row>
    <row r="885" spans="4:8" ht="13" x14ac:dyDescent="0.15">
      <c r="D885" s="49"/>
      <c r="E885" s="49"/>
      <c r="F885" s="49"/>
      <c r="H885" s="38"/>
    </row>
    <row r="886" spans="4:8" ht="13" x14ac:dyDescent="0.15">
      <c r="D886" s="49"/>
      <c r="E886" s="49"/>
      <c r="F886" s="49"/>
      <c r="H886" s="38"/>
    </row>
    <row r="887" spans="4:8" ht="13" x14ac:dyDescent="0.15">
      <c r="D887" s="49"/>
      <c r="E887" s="49"/>
      <c r="F887" s="49"/>
      <c r="H887" s="38"/>
    </row>
    <row r="888" spans="4:8" ht="13" x14ac:dyDescent="0.15">
      <c r="D888" s="49"/>
      <c r="E888" s="49"/>
      <c r="F888" s="49"/>
      <c r="H888" s="38"/>
    </row>
    <row r="889" spans="4:8" ht="13" x14ac:dyDescent="0.15">
      <c r="D889" s="49"/>
      <c r="E889" s="49"/>
      <c r="F889" s="49"/>
      <c r="H889" s="38"/>
    </row>
    <row r="890" spans="4:8" ht="13" x14ac:dyDescent="0.15">
      <c r="D890" s="49"/>
      <c r="E890" s="49"/>
      <c r="F890" s="49"/>
      <c r="H890" s="38"/>
    </row>
    <row r="891" spans="4:8" ht="13" x14ac:dyDescent="0.15">
      <c r="D891" s="49"/>
      <c r="E891" s="49"/>
      <c r="F891" s="49"/>
      <c r="H891" s="38"/>
    </row>
    <row r="892" spans="4:8" ht="13" x14ac:dyDescent="0.15">
      <c r="D892" s="49"/>
      <c r="E892" s="49"/>
      <c r="F892" s="49"/>
      <c r="H892" s="38"/>
    </row>
    <row r="893" spans="4:8" ht="13" x14ac:dyDescent="0.15">
      <c r="D893" s="49"/>
      <c r="E893" s="49"/>
      <c r="F893" s="49"/>
      <c r="H893" s="38"/>
    </row>
    <row r="894" spans="4:8" ht="13" x14ac:dyDescent="0.15">
      <c r="D894" s="49"/>
      <c r="E894" s="49"/>
      <c r="F894" s="49"/>
      <c r="H894" s="38"/>
    </row>
    <row r="895" spans="4:8" ht="13" x14ac:dyDescent="0.15">
      <c r="D895" s="49"/>
      <c r="E895" s="49"/>
      <c r="F895" s="49"/>
      <c r="H895" s="38"/>
    </row>
    <row r="896" spans="4:8" ht="13" x14ac:dyDescent="0.15">
      <c r="D896" s="49"/>
      <c r="E896" s="49"/>
      <c r="F896" s="49"/>
      <c r="H896" s="38"/>
    </row>
    <row r="897" spans="4:8" ht="13" x14ac:dyDescent="0.15">
      <c r="D897" s="49"/>
      <c r="E897" s="49"/>
      <c r="F897" s="49"/>
      <c r="H897" s="38"/>
    </row>
    <row r="898" spans="4:8" ht="13" x14ac:dyDescent="0.15">
      <c r="D898" s="49"/>
      <c r="E898" s="49"/>
      <c r="F898" s="49"/>
      <c r="H898" s="38"/>
    </row>
    <row r="899" spans="4:8" ht="13" x14ac:dyDescent="0.15">
      <c r="D899" s="49"/>
      <c r="E899" s="49"/>
      <c r="F899" s="49"/>
      <c r="H899" s="38"/>
    </row>
    <row r="900" spans="4:8" ht="13" x14ac:dyDescent="0.15">
      <c r="D900" s="49"/>
      <c r="E900" s="49"/>
      <c r="F900" s="49"/>
      <c r="H900" s="38"/>
    </row>
    <row r="901" spans="4:8" ht="13" x14ac:dyDescent="0.15">
      <c r="D901" s="49"/>
      <c r="E901" s="49"/>
      <c r="F901" s="49"/>
      <c r="H901" s="38"/>
    </row>
    <row r="902" spans="4:8" ht="13" x14ac:dyDescent="0.15">
      <c r="D902" s="49"/>
      <c r="E902" s="49"/>
      <c r="F902" s="49"/>
      <c r="H902" s="38"/>
    </row>
    <row r="903" spans="4:8" ht="13" x14ac:dyDescent="0.15">
      <c r="D903" s="49"/>
      <c r="E903" s="49"/>
      <c r="F903" s="49"/>
      <c r="H903" s="38"/>
    </row>
    <row r="904" spans="4:8" ht="13" x14ac:dyDescent="0.15">
      <c r="D904" s="49"/>
      <c r="E904" s="49"/>
      <c r="F904" s="49"/>
      <c r="H904" s="38"/>
    </row>
    <row r="905" spans="4:8" ht="13" x14ac:dyDescent="0.15">
      <c r="D905" s="49"/>
      <c r="E905" s="49"/>
      <c r="F905" s="49"/>
      <c r="H905" s="38"/>
    </row>
    <row r="906" spans="4:8" ht="13" x14ac:dyDescent="0.15">
      <c r="D906" s="49"/>
      <c r="E906" s="49"/>
      <c r="F906" s="49"/>
      <c r="H906" s="38"/>
    </row>
    <row r="907" spans="4:8" ht="13" x14ac:dyDescent="0.15">
      <c r="D907" s="49"/>
      <c r="E907" s="49"/>
      <c r="F907" s="49"/>
      <c r="H907" s="38"/>
    </row>
    <row r="908" spans="4:8" ht="13" x14ac:dyDescent="0.15">
      <c r="D908" s="49"/>
      <c r="E908" s="49"/>
      <c r="F908" s="49"/>
      <c r="H908" s="38"/>
    </row>
    <row r="909" spans="4:8" ht="13" x14ac:dyDescent="0.15">
      <c r="D909" s="49"/>
      <c r="E909" s="49"/>
      <c r="F909" s="49"/>
      <c r="H909" s="38"/>
    </row>
    <row r="910" spans="4:8" ht="13" x14ac:dyDescent="0.15">
      <c r="D910" s="49"/>
      <c r="E910" s="49"/>
      <c r="F910" s="49"/>
      <c r="H910" s="38"/>
    </row>
    <row r="911" spans="4:8" ht="13" x14ac:dyDescent="0.15">
      <c r="D911" s="49"/>
      <c r="E911" s="49"/>
      <c r="F911" s="49"/>
      <c r="H911" s="38"/>
    </row>
    <row r="912" spans="4:8" ht="13" x14ac:dyDescent="0.15">
      <c r="D912" s="49"/>
      <c r="E912" s="49"/>
      <c r="F912" s="49"/>
      <c r="H912" s="38"/>
    </row>
    <row r="913" spans="4:8" ht="13" x14ac:dyDescent="0.15">
      <c r="D913" s="49"/>
      <c r="E913" s="49"/>
      <c r="F913" s="49"/>
      <c r="H913" s="38"/>
    </row>
    <row r="914" spans="4:8" ht="13" x14ac:dyDescent="0.15">
      <c r="D914" s="49"/>
      <c r="E914" s="49"/>
      <c r="F914" s="49"/>
      <c r="H914" s="38"/>
    </row>
    <row r="915" spans="4:8" ht="13" x14ac:dyDescent="0.15">
      <c r="D915" s="49"/>
      <c r="E915" s="49"/>
      <c r="F915" s="49"/>
      <c r="H915" s="38"/>
    </row>
    <row r="916" spans="4:8" ht="13" x14ac:dyDescent="0.15">
      <c r="D916" s="49"/>
      <c r="E916" s="49"/>
      <c r="F916" s="49"/>
      <c r="H916" s="38"/>
    </row>
    <row r="917" spans="4:8" ht="13" x14ac:dyDescent="0.15">
      <c r="D917" s="49"/>
      <c r="E917" s="49"/>
      <c r="F917" s="49"/>
      <c r="H917" s="38"/>
    </row>
    <row r="918" spans="4:8" ht="13" x14ac:dyDescent="0.15">
      <c r="D918" s="49"/>
      <c r="E918" s="49"/>
      <c r="F918" s="49"/>
      <c r="H918" s="38"/>
    </row>
    <row r="919" spans="4:8" ht="13" x14ac:dyDescent="0.15">
      <c r="D919" s="49"/>
      <c r="E919" s="49"/>
      <c r="F919" s="49"/>
      <c r="H919" s="38"/>
    </row>
    <row r="920" spans="4:8" ht="13" x14ac:dyDescent="0.15">
      <c r="D920" s="49"/>
      <c r="E920" s="49"/>
      <c r="F920" s="49"/>
      <c r="H920" s="38"/>
    </row>
    <row r="921" spans="4:8" ht="13" x14ac:dyDescent="0.15">
      <c r="D921" s="49"/>
      <c r="E921" s="49"/>
      <c r="F921" s="49"/>
      <c r="H921" s="38"/>
    </row>
    <row r="922" spans="4:8" ht="13" x14ac:dyDescent="0.15">
      <c r="D922" s="49"/>
      <c r="E922" s="49"/>
      <c r="F922" s="49"/>
      <c r="H922" s="38"/>
    </row>
    <row r="923" spans="4:8" ht="13" x14ac:dyDescent="0.15">
      <c r="D923" s="49"/>
      <c r="E923" s="49"/>
      <c r="F923" s="49"/>
      <c r="H923" s="38"/>
    </row>
    <row r="924" spans="4:8" ht="13" x14ac:dyDescent="0.15">
      <c r="D924" s="49"/>
      <c r="E924" s="49"/>
      <c r="F924" s="49"/>
      <c r="H924" s="38"/>
    </row>
    <row r="925" spans="4:8" ht="13" x14ac:dyDescent="0.15">
      <c r="D925" s="49"/>
      <c r="E925" s="49"/>
      <c r="F925" s="49"/>
      <c r="H925" s="38"/>
    </row>
    <row r="926" spans="4:8" ht="13" x14ac:dyDescent="0.15">
      <c r="D926" s="49"/>
      <c r="E926" s="49"/>
      <c r="F926" s="49"/>
      <c r="H926" s="38"/>
    </row>
    <row r="927" spans="4:8" ht="13" x14ac:dyDescent="0.15">
      <c r="D927" s="49"/>
      <c r="E927" s="49"/>
      <c r="F927" s="49"/>
      <c r="H927" s="38"/>
    </row>
    <row r="928" spans="4:8" ht="13" x14ac:dyDescent="0.15">
      <c r="D928" s="49"/>
      <c r="E928" s="49"/>
      <c r="F928" s="49"/>
      <c r="H928" s="38"/>
    </row>
    <row r="929" spans="4:8" ht="13" x14ac:dyDescent="0.15">
      <c r="D929" s="49"/>
      <c r="E929" s="49"/>
      <c r="F929" s="49"/>
      <c r="H929" s="38"/>
    </row>
    <row r="930" spans="4:8" ht="13" x14ac:dyDescent="0.15">
      <c r="D930" s="49"/>
      <c r="E930" s="49"/>
      <c r="F930" s="49"/>
      <c r="H930" s="38"/>
    </row>
    <row r="931" spans="4:8" ht="13" x14ac:dyDescent="0.15">
      <c r="D931" s="49"/>
      <c r="E931" s="49"/>
      <c r="F931" s="49"/>
      <c r="H931" s="38"/>
    </row>
    <row r="932" spans="4:8" ht="13" x14ac:dyDescent="0.15">
      <c r="D932" s="49"/>
      <c r="E932" s="49"/>
      <c r="F932" s="49"/>
      <c r="H932" s="38"/>
    </row>
    <row r="933" spans="4:8" ht="13" x14ac:dyDescent="0.15">
      <c r="D933" s="49"/>
      <c r="E933" s="49"/>
      <c r="F933" s="49"/>
      <c r="H933" s="38"/>
    </row>
    <row r="934" spans="4:8" ht="13" x14ac:dyDescent="0.15">
      <c r="D934" s="49"/>
      <c r="E934" s="49"/>
      <c r="F934" s="49"/>
      <c r="H934" s="38"/>
    </row>
    <row r="935" spans="4:8" ht="13" x14ac:dyDescent="0.15">
      <c r="D935" s="49"/>
      <c r="E935" s="49"/>
      <c r="F935" s="49"/>
      <c r="H935" s="38"/>
    </row>
    <row r="936" spans="4:8" ht="13" x14ac:dyDescent="0.15">
      <c r="D936" s="49"/>
      <c r="E936" s="49"/>
      <c r="F936" s="49"/>
      <c r="H936" s="38"/>
    </row>
    <row r="937" spans="4:8" ht="13" x14ac:dyDescent="0.15">
      <c r="D937" s="49"/>
      <c r="E937" s="49"/>
      <c r="F937" s="49"/>
      <c r="H937" s="38"/>
    </row>
    <row r="938" spans="4:8" ht="13" x14ac:dyDescent="0.15">
      <c r="D938" s="49"/>
      <c r="E938" s="49"/>
      <c r="F938" s="49"/>
      <c r="H938" s="38"/>
    </row>
    <row r="939" spans="4:8" ht="13" x14ac:dyDescent="0.15">
      <c r="D939" s="49"/>
      <c r="E939" s="49"/>
      <c r="F939" s="49"/>
      <c r="H939" s="38"/>
    </row>
    <row r="940" spans="4:8" ht="13" x14ac:dyDescent="0.15">
      <c r="D940" s="49"/>
      <c r="E940" s="49"/>
      <c r="F940" s="49"/>
      <c r="H940" s="38"/>
    </row>
    <row r="941" spans="4:8" ht="13" x14ac:dyDescent="0.15">
      <c r="D941" s="49"/>
      <c r="E941" s="49"/>
      <c r="F941" s="49"/>
      <c r="H941" s="38"/>
    </row>
    <row r="942" spans="4:8" ht="13" x14ac:dyDescent="0.15">
      <c r="D942" s="49"/>
      <c r="E942" s="49"/>
      <c r="F942" s="49"/>
      <c r="H942" s="38"/>
    </row>
    <row r="943" spans="4:8" ht="13" x14ac:dyDescent="0.15">
      <c r="D943" s="49"/>
      <c r="E943" s="49"/>
      <c r="F943" s="49"/>
      <c r="H943" s="38"/>
    </row>
    <row r="944" spans="4:8" ht="13" x14ac:dyDescent="0.15">
      <c r="D944" s="49"/>
      <c r="E944" s="49"/>
      <c r="F944" s="49"/>
      <c r="H944" s="38"/>
    </row>
    <row r="945" spans="4:8" ht="13" x14ac:dyDescent="0.15">
      <c r="D945" s="49"/>
      <c r="E945" s="49"/>
      <c r="F945" s="49"/>
      <c r="H945" s="38"/>
    </row>
    <row r="946" spans="4:8" ht="13" x14ac:dyDescent="0.15">
      <c r="D946" s="49"/>
      <c r="E946" s="49"/>
      <c r="F946" s="49"/>
      <c r="H946" s="38"/>
    </row>
    <row r="947" spans="4:8" ht="13" x14ac:dyDescent="0.15">
      <c r="D947" s="49"/>
      <c r="E947" s="49"/>
      <c r="F947" s="49"/>
      <c r="H947" s="38"/>
    </row>
    <row r="948" spans="4:8" ht="13" x14ac:dyDescent="0.15">
      <c r="D948" s="49"/>
      <c r="E948" s="49"/>
      <c r="F948" s="49"/>
      <c r="H948" s="38"/>
    </row>
    <row r="949" spans="4:8" ht="13" x14ac:dyDescent="0.15">
      <c r="D949" s="49"/>
      <c r="E949" s="49"/>
      <c r="F949" s="49"/>
      <c r="H949" s="38"/>
    </row>
    <row r="950" spans="4:8" ht="13" x14ac:dyDescent="0.15">
      <c r="D950" s="49"/>
      <c r="E950" s="49"/>
      <c r="F950" s="49"/>
      <c r="H950" s="38"/>
    </row>
    <row r="951" spans="4:8" ht="13" x14ac:dyDescent="0.15">
      <c r="D951" s="49"/>
      <c r="E951" s="49"/>
      <c r="F951" s="49"/>
      <c r="H951" s="38"/>
    </row>
    <row r="952" spans="4:8" ht="13" x14ac:dyDescent="0.15">
      <c r="D952" s="49"/>
      <c r="E952" s="49"/>
      <c r="F952" s="49"/>
      <c r="H952" s="38"/>
    </row>
    <row r="953" spans="4:8" ht="13" x14ac:dyDescent="0.15">
      <c r="D953" s="49"/>
      <c r="E953" s="49"/>
      <c r="F953" s="49"/>
      <c r="H953" s="38"/>
    </row>
    <row r="954" spans="4:8" ht="13" x14ac:dyDescent="0.15">
      <c r="D954" s="49"/>
      <c r="E954" s="49"/>
      <c r="F954" s="49"/>
      <c r="H954" s="38"/>
    </row>
    <row r="955" spans="4:8" ht="13" x14ac:dyDescent="0.15">
      <c r="D955" s="49"/>
      <c r="E955" s="49"/>
      <c r="F955" s="49"/>
      <c r="H955" s="38"/>
    </row>
    <row r="956" spans="4:8" ht="13" x14ac:dyDescent="0.15">
      <c r="D956" s="49"/>
      <c r="E956" s="49"/>
      <c r="F956" s="49"/>
      <c r="H956" s="38"/>
    </row>
    <row r="957" spans="4:8" ht="13" x14ac:dyDescent="0.15">
      <c r="D957" s="49"/>
      <c r="E957" s="49"/>
      <c r="F957" s="49"/>
      <c r="H957" s="38"/>
    </row>
    <row r="958" spans="4:8" ht="13" x14ac:dyDescent="0.15">
      <c r="D958" s="49"/>
      <c r="E958" s="49"/>
      <c r="F958" s="49"/>
      <c r="H958" s="38"/>
    </row>
    <row r="959" spans="4:8" ht="13" x14ac:dyDescent="0.15">
      <c r="D959" s="49"/>
      <c r="E959" s="49"/>
      <c r="F959" s="49"/>
      <c r="H959" s="38"/>
    </row>
    <row r="960" spans="4:8" ht="13" x14ac:dyDescent="0.15">
      <c r="D960" s="49"/>
      <c r="E960" s="49"/>
      <c r="F960" s="49"/>
      <c r="H960" s="38"/>
    </row>
    <row r="961" spans="4:8" ht="13" x14ac:dyDescent="0.15">
      <c r="D961" s="49"/>
      <c r="E961" s="49"/>
      <c r="F961" s="49"/>
      <c r="H961" s="38"/>
    </row>
    <row r="962" spans="4:8" ht="13" x14ac:dyDescent="0.15">
      <c r="D962" s="49"/>
      <c r="E962" s="49"/>
      <c r="F962" s="49"/>
      <c r="H962" s="38"/>
    </row>
    <row r="963" spans="4:8" ht="13" x14ac:dyDescent="0.15">
      <c r="D963" s="49"/>
      <c r="E963" s="49"/>
      <c r="F963" s="49"/>
      <c r="H963" s="38"/>
    </row>
    <row r="964" spans="4:8" ht="13" x14ac:dyDescent="0.15">
      <c r="D964" s="49"/>
      <c r="E964" s="49"/>
      <c r="F964" s="49"/>
      <c r="H964" s="38"/>
    </row>
    <row r="965" spans="4:8" ht="13" x14ac:dyDescent="0.15">
      <c r="D965" s="49"/>
      <c r="E965" s="49"/>
      <c r="F965" s="49"/>
      <c r="H965" s="38"/>
    </row>
    <row r="966" spans="4:8" ht="13" x14ac:dyDescent="0.15">
      <c r="D966" s="49"/>
      <c r="E966" s="49"/>
      <c r="F966" s="49"/>
      <c r="H966" s="38"/>
    </row>
    <row r="967" spans="4:8" ht="13" x14ac:dyDescent="0.15">
      <c r="D967" s="49"/>
      <c r="E967" s="49"/>
      <c r="F967" s="49"/>
      <c r="H967" s="38"/>
    </row>
    <row r="968" spans="4:8" ht="13" x14ac:dyDescent="0.15">
      <c r="D968" s="49"/>
      <c r="E968" s="49"/>
      <c r="F968" s="49"/>
      <c r="H968" s="38"/>
    </row>
    <row r="969" spans="4:8" ht="13" x14ac:dyDescent="0.15">
      <c r="D969" s="49"/>
      <c r="E969" s="49"/>
      <c r="F969" s="49"/>
      <c r="H969" s="38"/>
    </row>
    <row r="970" spans="4:8" ht="13" x14ac:dyDescent="0.15">
      <c r="D970" s="49"/>
      <c r="E970" s="49"/>
      <c r="F970" s="49"/>
      <c r="H970" s="38"/>
    </row>
    <row r="971" spans="4:8" ht="13" x14ac:dyDescent="0.15">
      <c r="D971" s="49"/>
      <c r="E971" s="49"/>
      <c r="F971" s="49"/>
      <c r="H971" s="38"/>
    </row>
    <row r="972" spans="4:8" ht="13" x14ac:dyDescent="0.15">
      <c r="D972" s="49"/>
      <c r="E972" s="49"/>
      <c r="F972" s="49"/>
      <c r="H972" s="38"/>
    </row>
    <row r="973" spans="4:8" ht="13" x14ac:dyDescent="0.15">
      <c r="D973" s="49"/>
      <c r="E973" s="49"/>
      <c r="F973" s="49"/>
      <c r="H973" s="38"/>
    </row>
    <row r="974" spans="4:8" ht="13" x14ac:dyDescent="0.15">
      <c r="D974" s="49"/>
      <c r="E974" s="49"/>
      <c r="F974" s="49"/>
      <c r="H974" s="38"/>
    </row>
    <row r="975" spans="4:8" ht="13" x14ac:dyDescent="0.15">
      <c r="D975" s="49"/>
      <c r="E975" s="49"/>
      <c r="F975" s="49"/>
      <c r="H975" s="38"/>
    </row>
    <row r="976" spans="4:8" ht="13" x14ac:dyDescent="0.15">
      <c r="D976" s="49"/>
      <c r="E976" s="49"/>
      <c r="F976" s="49"/>
      <c r="H976" s="38"/>
    </row>
    <row r="977" spans="4:8" ht="13" x14ac:dyDescent="0.15">
      <c r="D977" s="49"/>
      <c r="E977" s="49"/>
      <c r="F977" s="49"/>
      <c r="H977" s="38"/>
    </row>
    <row r="978" spans="4:8" ht="13" x14ac:dyDescent="0.15">
      <c r="D978" s="49"/>
      <c r="E978" s="49"/>
      <c r="F978" s="49"/>
      <c r="H978" s="38"/>
    </row>
    <row r="979" spans="4:8" ht="13" x14ac:dyDescent="0.15">
      <c r="D979" s="49"/>
      <c r="E979" s="49"/>
      <c r="F979" s="49"/>
      <c r="H979" s="38"/>
    </row>
    <row r="980" spans="4:8" ht="13" x14ac:dyDescent="0.15">
      <c r="D980" s="49"/>
      <c r="E980" s="49"/>
      <c r="F980" s="49"/>
      <c r="H980" s="38"/>
    </row>
    <row r="981" spans="4:8" ht="13" x14ac:dyDescent="0.15">
      <c r="D981" s="49"/>
      <c r="E981" s="49"/>
      <c r="F981" s="49"/>
      <c r="H981" s="38"/>
    </row>
    <row r="982" spans="4:8" ht="13" x14ac:dyDescent="0.15">
      <c r="D982" s="49"/>
      <c r="E982" s="49"/>
      <c r="F982" s="49"/>
      <c r="H982" s="38"/>
    </row>
    <row r="983" spans="4:8" ht="13" x14ac:dyDescent="0.15">
      <c r="D983" s="49"/>
      <c r="E983" s="49"/>
      <c r="F983" s="49"/>
      <c r="H983" s="38"/>
    </row>
    <row r="984" spans="4:8" ht="13" x14ac:dyDescent="0.15">
      <c r="D984" s="49"/>
      <c r="E984" s="49"/>
      <c r="F984" s="49"/>
      <c r="H984" s="38"/>
    </row>
    <row r="985" spans="4:8" ht="13" x14ac:dyDescent="0.15">
      <c r="D985" s="49"/>
      <c r="E985" s="49"/>
      <c r="F985" s="49"/>
      <c r="H985" s="38"/>
    </row>
    <row r="986" spans="4:8" ht="13" x14ac:dyDescent="0.15">
      <c r="D986" s="49"/>
      <c r="E986" s="49"/>
      <c r="F986" s="49"/>
      <c r="H986" s="38"/>
    </row>
    <row r="987" spans="4:8" ht="13" x14ac:dyDescent="0.15">
      <c r="D987" s="49"/>
      <c r="E987" s="49"/>
      <c r="F987" s="49"/>
      <c r="H987" s="38"/>
    </row>
    <row r="988" spans="4:8" ht="13" x14ac:dyDescent="0.15">
      <c r="D988" s="49"/>
      <c r="E988" s="49"/>
      <c r="F988" s="49"/>
      <c r="H988" s="38"/>
    </row>
    <row r="989" spans="4:8" ht="13" x14ac:dyDescent="0.15">
      <c r="D989" s="49"/>
      <c r="E989" s="49"/>
      <c r="F989" s="49"/>
      <c r="H989" s="38"/>
    </row>
    <row r="990" spans="4:8" ht="13" x14ac:dyDescent="0.15">
      <c r="D990" s="49"/>
      <c r="E990" s="49"/>
      <c r="F990" s="49"/>
      <c r="H990" s="38"/>
    </row>
    <row r="991" spans="4:8" ht="13" x14ac:dyDescent="0.15">
      <c r="D991" s="49"/>
      <c r="E991" s="49"/>
      <c r="F991" s="49"/>
      <c r="H991" s="38"/>
    </row>
    <row r="992" spans="4:8" ht="13" x14ac:dyDescent="0.15">
      <c r="D992" s="49"/>
      <c r="E992" s="49"/>
      <c r="F992" s="49"/>
      <c r="H992" s="38"/>
    </row>
    <row r="993" spans="4:8" ht="13" x14ac:dyDescent="0.15">
      <c r="D993" s="49"/>
      <c r="E993" s="49"/>
      <c r="F993" s="49"/>
      <c r="H993" s="38"/>
    </row>
    <row r="994" spans="4:8" ht="13" x14ac:dyDescent="0.15">
      <c r="D994" s="49"/>
      <c r="E994" s="49"/>
      <c r="F994" s="49"/>
      <c r="H994" s="38"/>
    </row>
    <row r="995" spans="4:8" ht="13" x14ac:dyDescent="0.15">
      <c r="D995" s="49"/>
      <c r="E995" s="49"/>
      <c r="F995" s="49"/>
      <c r="H995" s="38"/>
    </row>
    <row r="996" spans="4:8" ht="13" x14ac:dyDescent="0.15">
      <c r="D996" s="49"/>
      <c r="E996" s="49"/>
      <c r="F996" s="49"/>
      <c r="H996" s="38"/>
    </row>
    <row r="997" spans="4:8" ht="13" x14ac:dyDescent="0.15">
      <c r="D997" s="49"/>
      <c r="E997" s="49"/>
      <c r="F997" s="49"/>
      <c r="H997" s="38"/>
    </row>
    <row r="998" spans="4:8" ht="13" x14ac:dyDescent="0.15">
      <c r="D998" s="49"/>
      <c r="E998" s="49"/>
      <c r="F998" s="49"/>
      <c r="H998" s="38"/>
    </row>
    <row r="999" spans="4:8" ht="13" x14ac:dyDescent="0.15">
      <c r="D999" s="49"/>
      <c r="E999" s="49"/>
      <c r="F999" s="49"/>
      <c r="H999" s="38"/>
    </row>
    <row r="1000" spans="4:8" ht="13" x14ac:dyDescent="0.15">
      <c r="D1000" s="49"/>
      <c r="E1000" s="49"/>
      <c r="F1000" s="49"/>
      <c r="H1000" s="38"/>
    </row>
    <row r="1001" spans="4:8" ht="13" x14ac:dyDescent="0.15">
      <c r="D1001" s="49"/>
      <c r="E1001" s="49"/>
      <c r="F1001" s="49"/>
      <c r="H1001" s="38"/>
    </row>
    <row r="1002" spans="4:8" ht="13" x14ac:dyDescent="0.15">
      <c r="D1002" s="49"/>
      <c r="E1002" s="49"/>
      <c r="F1002" s="49"/>
      <c r="H1002" s="38"/>
    </row>
    <row r="1003" spans="4:8" ht="13" x14ac:dyDescent="0.15">
      <c r="D1003" s="49"/>
      <c r="E1003" s="49"/>
      <c r="F1003" s="49"/>
      <c r="H1003" s="38"/>
    </row>
    <row r="1004" spans="4:8" ht="13" x14ac:dyDescent="0.15">
      <c r="D1004" s="49"/>
      <c r="E1004" s="49"/>
      <c r="F1004" s="49"/>
      <c r="H1004" s="38"/>
    </row>
    <row r="1005" spans="4:8" ht="13" x14ac:dyDescent="0.15">
      <c r="D1005" s="49"/>
      <c r="E1005" s="49"/>
      <c r="F1005" s="49"/>
      <c r="H1005" s="38"/>
    </row>
    <row r="1006" spans="4:8" ht="13" x14ac:dyDescent="0.15">
      <c r="D1006" s="49"/>
      <c r="E1006" s="49"/>
      <c r="F1006" s="49"/>
      <c r="H1006" s="38"/>
    </row>
  </sheetData>
  <mergeCells count="10">
    <mergeCell ref="A30:A35"/>
    <mergeCell ref="A37:A42"/>
    <mergeCell ref="A44:A47"/>
    <mergeCell ref="I1:J2"/>
    <mergeCell ref="B2:F2"/>
    <mergeCell ref="A5:A12"/>
    <mergeCell ref="I5:J5"/>
    <mergeCell ref="A14:A20"/>
    <mergeCell ref="A24:A28"/>
    <mergeCell ref="I27:L4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1003"/>
  <sheetViews>
    <sheetView workbookViewId="0">
      <pane ySplit="1" topLeftCell="A13" activePane="bottomLeft" state="frozen"/>
      <selection pane="bottomLeft" activeCell="F36" sqref="F36"/>
    </sheetView>
  </sheetViews>
  <sheetFormatPr baseColWidth="10" defaultColWidth="14.5" defaultRowHeight="15.75" customHeight="1" x14ac:dyDescent="0.15"/>
  <cols>
    <col min="1" max="1" width="4.5" customWidth="1"/>
    <col min="2" max="3" width="31.33203125" customWidth="1"/>
    <col min="4" max="6" width="7.33203125" customWidth="1"/>
    <col min="8" max="8" width="57.83203125" customWidth="1"/>
  </cols>
  <sheetData>
    <row r="1" spans="1:24" ht="15.75" customHeight="1" x14ac:dyDescent="0.15">
      <c r="A1" s="26" t="s">
        <v>128</v>
      </c>
      <c r="B1" s="26" t="s">
        <v>69</v>
      </c>
      <c r="C1" s="26" t="s">
        <v>129</v>
      </c>
      <c r="D1" s="26" t="s">
        <v>130</v>
      </c>
      <c r="E1" s="26" t="s">
        <v>131</v>
      </c>
      <c r="F1" s="26" t="s">
        <v>132</v>
      </c>
      <c r="G1" s="26" t="s">
        <v>133</v>
      </c>
      <c r="H1" s="34" t="s">
        <v>134</v>
      </c>
    </row>
    <row r="2" spans="1:24" ht="15.75" customHeight="1" x14ac:dyDescent="0.15">
      <c r="A2" s="84">
        <v>1</v>
      </c>
      <c r="B2" s="3" t="str">
        <f t="array" ref="B2">INDEX('Exercise Table'!$B$4:$E$70,MATCH(C2,'Exercise Table'!$E$4:$E$70,0),1)</f>
        <v>Chest</v>
      </c>
      <c r="C2" s="3" t="str">
        <f>'General Overview'!$B$11</f>
        <v>Barbell Bench Press</v>
      </c>
      <c r="D2" s="47">
        <v>5</v>
      </c>
      <c r="E2" s="36">
        <v>8</v>
      </c>
      <c r="F2" s="36">
        <f>'Week 1'!F5+5</f>
        <v>140</v>
      </c>
      <c r="H2" s="38"/>
    </row>
    <row r="3" spans="1:24" ht="15.75" customHeight="1" x14ac:dyDescent="0.15">
      <c r="A3" s="83"/>
      <c r="B3" s="3" t="str">
        <f t="array" ref="B3">INDEX('Exercise Table'!$B$4:$E$70,MATCH(C3,'Exercise Table'!$E$4:$E$70,0),1)</f>
        <v>Front Delts</v>
      </c>
      <c r="C3" s="3" t="str">
        <f>'General Overview'!$B$12</f>
        <v>Barbell Standing Press</v>
      </c>
      <c r="D3" s="36">
        <v>3</v>
      </c>
      <c r="E3" s="36">
        <v>8</v>
      </c>
      <c r="F3" s="36">
        <f>'Week 1'!F6+5</f>
        <v>70</v>
      </c>
      <c r="H3" s="38"/>
    </row>
    <row r="4" spans="1:24" ht="15.75" customHeight="1" x14ac:dyDescent="0.15">
      <c r="A4" s="83"/>
      <c r="B4" s="3" t="str">
        <f t="array" ref="B4">INDEX('Exercise Table'!$B$4:$E$70,MATCH(C4,'Exercise Table'!$E$4:$E$70,0),1)</f>
        <v>Triceps</v>
      </c>
      <c r="C4" s="3" t="str">
        <f>'General Overview'!$B$13</f>
        <v>Weighted Dips</v>
      </c>
      <c r="D4" s="47">
        <v>5</v>
      </c>
      <c r="E4" s="36">
        <v>8</v>
      </c>
      <c r="F4" s="36">
        <f>'Week 1'!F7+5</f>
        <v>5</v>
      </c>
      <c r="H4" s="38"/>
    </row>
    <row r="5" spans="1:24" ht="15.75" customHeight="1" x14ac:dyDescent="0.15">
      <c r="A5" s="83"/>
      <c r="B5" s="3" t="str">
        <f t="array" ref="B5">INDEX('Exercise Table'!$B$4:$E$70,MATCH(C5,'Exercise Table'!$E$4:$E$70,0),1)</f>
        <v>Chest</v>
      </c>
      <c r="C5" s="3" t="str">
        <f>'General Overview'!$B$14</f>
        <v>Cable Flies</v>
      </c>
      <c r="D5" s="36">
        <v>4</v>
      </c>
      <c r="E5" s="36">
        <v>12</v>
      </c>
      <c r="F5" s="47">
        <v>90</v>
      </c>
      <c r="H5" s="38"/>
    </row>
    <row r="6" spans="1:24" ht="15.75" customHeight="1" x14ac:dyDescent="0.15">
      <c r="A6" s="83"/>
      <c r="B6" s="3" t="str">
        <f t="array" ref="B6">INDEX('Exercise Table'!$B$4:$E$70,MATCH(C6,'Exercise Table'!$E$4:$E$70,0),1)</f>
        <v>Traps</v>
      </c>
      <c r="C6" s="3" t="str">
        <f>'General Overview'!$B$15</f>
        <v>Barbell Shrug</v>
      </c>
      <c r="D6" s="47">
        <v>6</v>
      </c>
      <c r="E6" s="36">
        <v>10</v>
      </c>
      <c r="F6" s="36">
        <f>'Week 1'!F9+5</f>
        <v>140</v>
      </c>
      <c r="H6" s="38"/>
    </row>
    <row r="7" spans="1:24" ht="15.75" customHeight="1" x14ac:dyDescent="0.15">
      <c r="A7" s="83"/>
      <c r="B7" s="3" t="str">
        <f t="array" ref="B7">INDEX('Exercise Table'!$B$4:$E$70,MATCH(C7,'Exercise Table'!$E$4:$E$70,0),1)</f>
        <v>Rear/Side Delts</v>
      </c>
      <c r="C7" s="3" t="str">
        <f>'General Overview'!$B$16</f>
        <v>Barbell Upright Row1</v>
      </c>
      <c r="D7" s="47">
        <v>4</v>
      </c>
      <c r="E7" s="36">
        <v>10</v>
      </c>
      <c r="F7" s="36">
        <f>'Week 1'!F10+5</f>
        <v>65</v>
      </c>
      <c r="H7" s="38"/>
    </row>
    <row r="8" spans="1:24" ht="15.75" customHeight="1" x14ac:dyDescent="0.15">
      <c r="A8" s="83"/>
      <c r="B8" s="3" t="str">
        <f t="array" ref="B8">INDEX('Exercise Table'!$B$4:$E$70,MATCH(C8,'Exercise Table'!$E$4:$E$70,0),1)</f>
        <v>Biceps</v>
      </c>
      <c r="C8" s="3" t="str">
        <f>'General Overview'!$B$17</f>
        <v>EZ Bar Curls1</v>
      </c>
      <c r="D8" s="47">
        <v>4</v>
      </c>
      <c r="E8" s="36">
        <v>8</v>
      </c>
      <c r="F8" s="36">
        <f>'Week 1'!F11+5</f>
        <v>65</v>
      </c>
      <c r="H8" s="38"/>
    </row>
    <row r="9" spans="1:24" ht="15.75" customHeight="1" x14ac:dyDescent="0.15">
      <c r="A9" s="83"/>
      <c r="B9" s="3" t="str">
        <f t="array" ref="B9">INDEX('Exercise Table'!$B$4:$E$70,MATCH(C9,'Exercise Table'!$E$4:$E$70,0),1)</f>
        <v>Abs</v>
      </c>
      <c r="C9" s="3" t="str">
        <f>'General Overview'!$B$18</f>
        <v>Machine Crunches1</v>
      </c>
      <c r="D9" s="47">
        <v>4</v>
      </c>
      <c r="E9" s="36">
        <v>10</v>
      </c>
      <c r="F9" s="36">
        <f>'Week 1'!F12+10</f>
        <v>150</v>
      </c>
      <c r="H9" s="63"/>
      <c r="I9" s="3"/>
      <c r="J9" s="3"/>
      <c r="K9" s="3"/>
      <c r="L9" s="3"/>
      <c r="M9" s="3"/>
      <c r="N9" s="3"/>
      <c r="O9" s="3"/>
      <c r="P9" s="3"/>
      <c r="Q9" s="3"/>
      <c r="R9" s="3"/>
      <c r="S9" s="3"/>
      <c r="T9" s="3"/>
      <c r="U9" s="3"/>
      <c r="V9" s="3"/>
      <c r="W9" s="3"/>
      <c r="X9" s="3"/>
    </row>
    <row r="10" spans="1:24" ht="15.75" customHeight="1" x14ac:dyDescent="0.15">
      <c r="B10" s="3"/>
      <c r="D10" s="49"/>
      <c r="E10" s="49"/>
      <c r="F10" s="49"/>
      <c r="H10" s="38"/>
    </row>
    <row r="11" spans="1:24" ht="15.75" customHeight="1" x14ac:dyDescent="0.15">
      <c r="A11" s="84">
        <v>2</v>
      </c>
      <c r="B11" s="3" t="str">
        <f t="array" ref="B11">INDEX('Exercise Table'!$B$4:$E$70,MATCH(C11,'Exercise Table'!$E$4:$E$70,0),1)</f>
        <v>Quads</v>
      </c>
      <c r="C11" s="3" t="str">
        <f>'General Overview'!$D$11</f>
        <v>High Bar Squats</v>
      </c>
      <c r="D11" s="36">
        <v>4</v>
      </c>
      <c r="E11" s="36">
        <v>8</v>
      </c>
      <c r="F11" s="36">
        <f>'Week 1'!F14+10</f>
        <v>145</v>
      </c>
      <c r="H11" s="38"/>
    </row>
    <row r="12" spans="1:24" ht="15.75" customHeight="1" x14ac:dyDescent="0.15">
      <c r="A12" s="83"/>
      <c r="B12" s="3" t="str">
        <f t="array" ref="B12">INDEX('Exercise Table'!$B$4:$E$70,MATCH(C12,'Exercise Table'!$E$4:$E$70,0),1)</f>
        <v>Quads</v>
      </c>
      <c r="C12" s="3" t="str">
        <f>'General Overview'!$D$12</f>
        <v>Leg Press</v>
      </c>
      <c r="D12" s="47">
        <v>7</v>
      </c>
      <c r="E12" s="36">
        <v>10</v>
      </c>
      <c r="F12" s="36">
        <f>'Week 1'!F15+10</f>
        <v>235</v>
      </c>
      <c r="H12" s="38"/>
    </row>
    <row r="13" spans="1:24" ht="15.75" customHeight="1" x14ac:dyDescent="0.15">
      <c r="A13" s="83"/>
      <c r="B13" s="3" t="str">
        <f t="array" ref="B13">INDEX('Exercise Table'!$B$4:$E$70,MATCH(C13,'Exercise Table'!$E$4:$E$70,0),1)</f>
        <v>Calves</v>
      </c>
      <c r="C13" s="3" t="str">
        <f>'General Overview'!$D$13</f>
        <v>Calves on Leg Press</v>
      </c>
      <c r="D13" s="36">
        <v>5</v>
      </c>
      <c r="E13" s="36">
        <v>8</v>
      </c>
      <c r="F13" s="36">
        <f>'Week 1'!F16+10</f>
        <v>215</v>
      </c>
      <c r="H13" s="38"/>
    </row>
    <row r="14" spans="1:24" ht="15.75" customHeight="1" x14ac:dyDescent="0.15">
      <c r="A14" s="83"/>
      <c r="B14" s="3" t="str">
        <f t="array" ref="B14">INDEX('Exercise Table'!$B$4:$E$70,MATCH(C14,'Exercise Table'!$E$4:$E$70,0),1)</f>
        <v>Front Delts</v>
      </c>
      <c r="C14" s="3" t="str">
        <f>'General Overview'!$D$14</f>
        <v>Seated Dumbbell Overhead Press</v>
      </c>
      <c r="D14" s="36">
        <v>2</v>
      </c>
      <c r="E14" s="47">
        <v>12</v>
      </c>
      <c r="F14" s="36">
        <v>40</v>
      </c>
      <c r="H14" s="38"/>
    </row>
    <row r="15" spans="1:24" ht="15.75" customHeight="1" x14ac:dyDescent="0.15">
      <c r="A15" s="83"/>
      <c r="B15" s="3" t="str">
        <f t="array" ref="B15">INDEX('Exercise Table'!$B$4:$E$70,MATCH(C15,'Exercise Table'!$E$4:$E$70,0),1)</f>
        <v>Traps</v>
      </c>
      <c r="C15" s="3" t="str">
        <f>'General Overview'!$D$15</f>
        <v>Dumbbell Bent Shrug</v>
      </c>
      <c r="D15" s="47">
        <v>6</v>
      </c>
      <c r="E15" s="36">
        <v>20</v>
      </c>
      <c r="F15" s="36">
        <v>25</v>
      </c>
      <c r="H15" s="38"/>
    </row>
    <row r="16" spans="1:24" ht="15.75" customHeight="1" x14ac:dyDescent="0.15">
      <c r="A16" s="83"/>
      <c r="B16" s="3" t="str">
        <f t="array" ref="B16">INDEX('Exercise Table'!$B$4:$E$70,MATCH(C16,'Exercise Table'!$E$4:$E$70,0),1)</f>
        <v>Rear/Side Delts</v>
      </c>
      <c r="C16" s="3" t="str">
        <f>'General Overview'!$D$16</f>
        <v>Barbell Upright Row2</v>
      </c>
      <c r="D16" s="47">
        <v>5</v>
      </c>
      <c r="E16" s="36">
        <v>15</v>
      </c>
      <c r="F16" s="36">
        <f>'Week 1'!F19+5</f>
        <v>55</v>
      </c>
      <c r="H16" s="38"/>
    </row>
    <row r="17" spans="1:24" ht="15.75" customHeight="1" x14ac:dyDescent="0.15">
      <c r="A17" s="83"/>
      <c r="B17" s="3" t="str">
        <f t="array" ref="B17">INDEX('Exercise Table'!$B$4:$E$70,MATCH(C17,'Exercise Table'!$E$4:$E$70,0),1)</f>
        <v>Biceps</v>
      </c>
      <c r="C17" s="3" t="str">
        <f>'General Overview'!$D$17</f>
        <v>EZ Bar Curls2</v>
      </c>
      <c r="D17" s="47">
        <v>5</v>
      </c>
      <c r="E17" s="36">
        <v>12</v>
      </c>
      <c r="F17" s="36">
        <f>'Week 1'!F20+5</f>
        <v>55</v>
      </c>
      <c r="H17" s="38"/>
    </row>
    <row r="18" spans="1:24" ht="15.75" customHeight="1" x14ac:dyDescent="0.15">
      <c r="B18" s="3"/>
      <c r="D18" s="49"/>
      <c r="E18" s="49"/>
      <c r="F18" s="49"/>
      <c r="H18" s="38"/>
    </row>
    <row r="19" spans="1:24" ht="15.75" customHeight="1" x14ac:dyDescent="0.15">
      <c r="A19" s="35">
        <v>3</v>
      </c>
      <c r="B19" s="3"/>
      <c r="C19" s="56" t="s">
        <v>142</v>
      </c>
      <c r="D19" s="49"/>
      <c r="E19" s="49"/>
      <c r="F19" s="49"/>
      <c r="H19" s="38"/>
    </row>
    <row r="20" spans="1:24" ht="15.75" customHeight="1" x14ac:dyDescent="0.15">
      <c r="B20" s="3"/>
      <c r="D20" s="49"/>
      <c r="E20" s="49"/>
      <c r="F20" s="49"/>
      <c r="H20" s="38"/>
    </row>
    <row r="21" spans="1:24" ht="15.75" customHeight="1" x14ac:dyDescent="0.15">
      <c r="A21" s="84">
        <v>4</v>
      </c>
      <c r="B21" s="3" t="str">
        <f t="array" ref="B21">INDEX('Exercise Table'!$B$4:$E$70,MATCH(C21,'Exercise Table'!$E$4:$E$70,0),1)</f>
        <v>Glutes</v>
      </c>
      <c r="C21" s="3" t="str">
        <f>'General Overview'!$G$11</f>
        <v>Sumo Deficit Deadlift</v>
      </c>
      <c r="D21" s="47">
        <v>5</v>
      </c>
      <c r="E21" s="36">
        <v>8</v>
      </c>
      <c r="F21" s="36">
        <f>'Week 1'!F24+10</f>
        <v>195</v>
      </c>
      <c r="H21" s="38"/>
      <c r="I21" s="3"/>
      <c r="J21" s="36"/>
      <c r="K21" s="36"/>
      <c r="L21" s="36"/>
    </row>
    <row r="22" spans="1:24" ht="15.75" customHeight="1" x14ac:dyDescent="0.15">
      <c r="A22" s="83"/>
      <c r="B22" s="3" t="str">
        <f t="array" ref="B22">INDEX('Exercise Table'!$B$4:$E$70,MATCH(C22,'Exercise Table'!$E$4:$E$70,0),1)</f>
        <v>Hamstrings</v>
      </c>
      <c r="C22" s="3" t="str">
        <f>'General Overview'!$G$12</f>
        <v>SL Deadlift</v>
      </c>
      <c r="D22" s="47">
        <v>4</v>
      </c>
      <c r="E22" s="36">
        <v>8</v>
      </c>
      <c r="F22" s="36">
        <f>'Week 1'!F25+10</f>
        <v>145</v>
      </c>
      <c r="H22" s="38"/>
    </row>
    <row r="23" spans="1:24" ht="15.75" customHeight="1" x14ac:dyDescent="0.15">
      <c r="A23" s="83"/>
      <c r="B23" s="3" t="e">
        <f t="array" ref="B23">INDEX('Exercise Table'!$B$4:$E$70,MATCH(C23,'Exercise Table'!$E$4:$E$70,0),1)</f>
        <v>#N/A</v>
      </c>
      <c r="C23" s="3" t="str">
        <f>'General Overview'!$G$13</f>
        <v>Pendlay Row</v>
      </c>
      <c r="D23" s="47">
        <v>5</v>
      </c>
      <c r="E23" s="36">
        <v>8</v>
      </c>
      <c r="F23" s="36">
        <f>'Week 1'!F26+10</f>
        <v>105</v>
      </c>
      <c r="H23" s="38"/>
    </row>
    <row r="24" spans="1:24" ht="15.75" customHeight="1" x14ac:dyDescent="0.15">
      <c r="A24" s="83"/>
      <c r="B24" s="3" t="str">
        <f t="array" ref="B24">INDEX('Exercise Table'!$B$4:$E$70,MATCH(C24,'Exercise Table'!$E$4:$E$70,0),1)</f>
        <v>Back</v>
      </c>
      <c r="C24" s="3" t="str">
        <f>'General Overview'!$G$14</f>
        <v>Pullups</v>
      </c>
      <c r="D24" s="37">
        <v>3</v>
      </c>
      <c r="E24" s="47">
        <v>35</v>
      </c>
      <c r="F24" s="47" t="s">
        <v>144</v>
      </c>
      <c r="H24" s="60" t="s">
        <v>145</v>
      </c>
    </row>
    <row r="25" spans="1:24" ht="15.75" customHeight="1" x14ac:dyDescent="0.15">
      <c r="A25" s="83"/>
      <c r="B25" s="3" t="str">
        <f t="array" ref="B25">INDEX('Exercise Table'!$B$4:$E$70,MATCH(C25,'Exercise Table'!$E$4:$E$70,0),1)</f>
        <v>Abs</v>
      </c>
      <c r="C25" s="3" t="str">
        <f>'General Overview'!$G$15</f>
        <v>Machine Crunches2</v>
      </c>
      <c r="D25" s="47">
        <v>5</v>
      </c>
      <c r="E25" s="64">
        <v>15</v>
      </c>
      <c r="F25" s="36">
        <f>'Week 1'!F28+10</f>
        <v>130</v>
      </c>
      <c r="H25" s="63"/>
      <c r="I25" s="3"/>
      <c r="J25" s="3"/>
      <c r="K25" s="3"/>
      <c r="L25" s="3"/>
      <c r="M25" s="3"/>
      <c r="N25" s="3"/>
      <c r="O25" s="3"/>
      <c r="P25" s="3"/>
      <c r="Q25" s="3"/>
      <c r="R25" s="3"/>
      <c r="S25" s="3"/>
      <c r="T25" s="3"/>
      <c r="U25" s="3"/>
      <c r="V25" s="3"/>
      <c r="W25" s="3"/>
      <c r="X25" s="3"/>
    </row>
    <row r="26" spans="1:24" ht="15.75" customHeight="1" x14ac:dyDescent="0.15">
      <c r="B26" s="3"/>
      <c r="D26" s="49"/>
      <c r="E26" s="49"/>
      <c r="F26" s="49"/>
      <c r="H26" s="38"/>
    </row>
    <row r="27" spans="1:24" ht="15.75" customHeight="1" x14ac:dyDescent="0.15">
      <c r="A27" s="84">
        <v>5</v>
      </c>
      <c r="B27" s="3" t="str">
        <f t="array" ref="B27">INDEX('Exercise Table'!$B$4:$E$70,MATCH(C27,'Exercise Table'!$E$4:$E$70,0),1)</f>
        <v>Chest</v>
      </c>
      <c r="C27" s="3" t="str">
        <f>'General Overview'!$B$21</f>
        <v>Incline Close Grip Bench</v>
      </c>
      <c r="D27" s="47">
        <v>5</v>
      </c>
      <c r="E27" s="36">
        <v>10</v>
      </c>
      <c r="F27" s="36">
        <f>'Week 1'!F30+5</f>
        <v>100</v>
      </c>
      <c r="H27" s="38"/>
    </row>
    <row r="28" spans="1:24" ht="15.75" customHeight="1" x14ac:dyDescent="0.15">
      <c r="A28" s="83"/>
      <c r="B28" s="3" t="str">
        <f t="array" ref="B28">INDEX('Exercise Table'!$B$4:$E$70,MATCH(C28,'Exercise Table'!$E$4:$E$70,0),1)</f>
        <v>Chest</v>
      </c>
      <c r="C28" s="3" t="str">
        <f>'General Overview'!$B$22</f>
        <v>Wide Grip Pushup</v>
      </c>
      <c r="D28" s="37">
        <v>3</v>
      </c>
      <c r="E28" s="47">
        <v>60</v>
      </c>
      <c r="F28" s="36">
        <v>0</v>
      </c>
      <c r="H28" s="60" t="s">
        <v>147</v>
      </c>
    </row>
    <row r="29" spans="1:24" ht="15.75" customHeight="1" x14ac:dyDescent="0.15">
      <c r="A29" s="83"/>
      <c r="B29" s="3" t="str">
        <f t="array" ref="B29">INDEX('Exercise Table'!$B$4:$E$70,MATCH(C29,'Exercise Table'!$E$4:$E$70,0),1)</f>
        <v>Triceps</v>
      </c>
      <c r="C29" s="3" t="str">
        <f>'General Overview'!$B$23</f>
        <v>Overhead EZ Extension SS</v>
      </c>
      <c r="D29" s="36">
        <v>4</v>
      </c>
      <c r="E29" s="36" t="s">
        <v>148</v>
      </c>
      <c r="F29" s="36">
        <f>'Week 1'!F32+5</f>
        <v>55</v>
      </c>
      <c r="H29" s="38"/>
    </row>
    <row r="30" spans="1:24" ht="15.75" customHeight="1" x14ac:dyDescent="0.15">
      <c r="A30" s="83"/>
      <c r="B30" s="3" t="str">
        <f t="array" ref="B30">INDEX('Exercise Table'!$B$4:$E$70,MATCH(C30,'Exercise Table'!$E$4:$E$70,0),1)</f>
        <v>Triceps</v>
      </c>
      <c r="C30" s="3" t="str">
        <f>'General Overview'!$B$24</f>
        <v>Incline Close Grip Bench SS</v>
      </c>
      <c r="D30" s="36">
        <v>4</v>
      </c>
      <c r="E30" s="36" t="s">
        <v>148</v>
      </c>
      <c r="F30" s="36">
        <f>'Week 1'!F33+5</f>
        <v>80</v>
      </c>
      <c r="H30" s="38"/>
    </row>
    <row r="31" spans="1:24" ht="15.75" customHeight="1" x14ac:dyDescent="0.15">
      <c r="A31" s="83"/>
      <c r="B31" s="3" t="str">
        <f t="array" ref="B31">INDEX('Exercise Table'!$B$4:$E$70,MATCH(C31,'Exercise Table'!$E$4:$E$70,0),1)</f>
        <v>Rear/Side Delts</v>
      </c>
      <c r="C31" s="3" t="str">
        <f>'General Overview'!$B$25</f>
        <v>Dumbbell Side Laterals</v>
      </c>
      <c r="D31" s="36">
        <v>3</v>
      </c>
      <c r="E31" s="36">
        <v>10</v>
      </c>
      <c r="F31" s="36">
        <v>30</v>
      </c>
      <c r="H31" s="38"/>
    </row>
    <row r="32" spans="1:24" ht="15.75" customHeight="1" x14ac:dyDescent="0.15">
      <c r="A32" s="83"/>
      <c r="B32" s="3" t="str">
        <f t="array" ref="B32">INDEX('Exercise Table'!$B$4:$E$70,MATCH(C32,'Exercise Table'!$E$4:$E$70,0),1)</f>
        <v>Biceps</v>
      </c>
      <c r="C32" s="3" t="str">
        <f>'General Overview'!$B$26</f>
        <v>Dumbbell Curls</v>
      </c>
      <c r="D32" s="36">
        <v>3</v>
      </c>
      <c r="E32" s="36">
        <v>10</v>
      </c>
      <c r="F32" s="36">
        <v>30</v>
      </c>
      <c r="H32" s="38"/>
    </row>
    <row r="33" spans="1:24" ht="15.75" customHeight="1" x14ac:dyDescent="0.15">
      <c r="B33" s="3"/>
      <c r="D33" s="49"/>
      <c r="E33" s="49"/>
      <c r="F33" s="49"/>
      <c r="H33" s="38"/>
    </row>
    <row r="34" spans="1:24" ht="15.75" customHeight="1" x14ac:dyDescent="0.15">
      <c r="A34" s="84">
        <v>6</v>
      </c>
      <c r="B34" s="3" t="str">
        <f t="array" ref="B34">INDEX('Exercise Table'!$B$4:$E$70,MATCH(C34,'Exercise Table'!$E$4:$E$70,0),1)</f>
        <v>Quads</v>
      </c>
      <c r="C34" s="3" t="str">
        <f>'General Overview'!$D$21</f>
        <v>Smith Machine Feet Forward Squats</v>
      </c>
      <c r="D34" s="36">
        <v>4</v>
      </c>
      <c r="E34" s="36">
        <v>12</v>
      </c>
      <c r="F34" s="36">
        <f>'Week 1'!F37+10</f>
        <v>145</v>
      </c>
      <c r="H34" s="38"/>
    </row>
    <row r="35" spans="1:24" ht="15.75" customHeight="1" x14ac:dyDescent="0.15">
      <c r="A35" s="83"/>
      <c r="B35" s="3" t="str">
        <f t="array" ref="B35">INDEX('Exercise Table'!$B$4:$E$70,MATCH(C35,'Exercise Table'!$E$4:$E$70,0),1)</f>
        <v>Calves</v>
      </c>
      <c r="C35" s="3" t="str">
        <f>'General Overview'!$D$22</f>
        <v>Smith Machine Calves</v>
      </c>
      <c r="D35" s="47">
        <v>8</v>
      </c>
      <c r="E35" s="36">
        <v>12</v>
      </c>
      <c r="F35" s="36">
        <f>'Week 1'!F38+5</f>
        <v>140</v>
      </c>
      <c r="H35" s="38"/>
    </row>
    <row r="36" spans="1:24" ht="15.75" customHeight="1" x14ac:dyDescent="0.15">
      <c r="A36" s="83"/>
      <c r="B36" s="3" t="str">
        <f t="array" ref="B36">INDEX('Exercise Table'!$B$4:$E$70,MATCH(C36,'Exercise Table'!$E$4:$E$70,0),1)</f>
        <v>Rear/Side Delts</v>
      </c>
      <c r="C36" s="3" t="str">
        <f>'General Overview'!$D$23</f>
        <v>Dumbbell Rear Lateral Raise SS</v>
      </c>
      <c r="D36" s="47">
        <v>5</v>
      </c>
      <c r="E36" s="36" t="s">
        <v>148</v>
      </c>
      <c r="F36" s="36">
        <v>15</v>
      </c>
      <c r="H36" s="38"/>
    </row>
    <row r="37" spans="1:24" ht="15.75" customHeight="1" x14ac:dyDescent="0.15">
      <c r="A37" s="83"/>
      <c r="B37" s="3" t="str">
        <f t="array" ref="B37">INDEX('Exercise Table'!$B$4:$E$70,MATCH(C37,'Exercise Table'!$E$4:$E$70,0),1)</f>
        <v>Rear/Side Delts</v>
      </c>
      <c r="C37" s="3" t="str">
        <f>'General Overview'!$D$24</f>
        <v>Dumbbell Upright Row SS</v>
      </c>
      <c r="D37" s="47">
        <v>5</v>
      </c>
      <c r="E37" s="36" t="s">
        <v>148</v>
      </c>
      <c r="F37" s="36">
        <v>25</v>
      </c>
      <c r="H37" s="38"/>
    </row>
    <row r="38" spans="1:24" ht="15.75" customHeight="1" x14ac:dyDescent="0.15">
      <c r="A38" s="83"/>
      <c r="B38" s="3" t="str">
        <f t="array" ref="B38">INDEX('Exercise Table'!$B$4:$E$70,MATCH(C38,'Exercise Table'!$E$4:$E$70,0),1)</f>
        <v>Biceps</v>
      </c>
      <c r="C38" s="3" t="str">
        <f>'General Overview'!$D$25</f>
        <v>Dumbbell Occlusion Curls</v>
      </c>
      <c r="D38" s="37">
        <v>3</v>
      </c>
      <c r="E38" s="47">
        <v>60</v>
      </c>
      <c r="F38" s="36">
        <v>20</v>
      </c>
      <c r="H38" s="60" t="s">
        <v>145</v>
      </c>
    </row>
    <row r="39" spans="1:24" ht="15.75" customHeight="1" x14ac:dyDescent="0.15">
      <c r="A39" s="83"/>
      <c r="B39" s="3" t="str">
        <f t="array" ref="B39">INDEX('Exercise Table'!$B$4:$E$70,MATCH(C39,'Exercise Table'!$E$4:$E$70,0),1)</f>
        <v>Abs</v>
      </c>
      <c r="C39" s="3" t="str">
        <f>'General Overview'!$D$26</f>
        <v>Hanging Knee Raises</v>
      </c>
      <c r="D39" s="37">
        <v>2</v>
      </c>
      <c r="E39" s="47">
        <v>35</v>
      </c>
      <c r="F39" s="36">
        <v>0</v>
      </c>
      <c r="H39" s="60" t="s">
        <v>145</v>
      </c>
      <c r="I39" s="3"/>
      <c r="J39" s="3"/>
      <c r="K39" s="3"/>
      <c r="L39" s="3"/>
      <c r="M39" s="3"/>
      <c r="N39" s="3"/>
      <c r="O39" s="3"/>
      <c r="P39" s="3"/>
      <c r="Q39" s="3"/>
      <c r="R39" s="3"/>
      <c r="S39" s="3"/>
      <c r="T39" s="3"/>
      <c r="U39" s="3"/>
      <c r="V39" s="3"/>
      <c r="W39" s="3"/>
      <c r="X39" s="3"/>
    </row>
    <row r="40" spans="1:24" ht="15.75" customHeight="1" x14ac:dyDescent="0.15">
      <c r="B40" s="3"/>
      <c r="D40" s="49"/>
      <c r="E40" s="49"/>
      <c r="F40" s="49"/>
      <c r="H40" s="38"/>
    </row>
    <row r="41" spans="1:24" ht="15.75" customHeight="1" x14ac:dyDescent="0.15">
      <c r="A41" s="84">
        <v>7</v>
      </c>
      <c r="B41" s="3" t="str">
        <f t="array" ref="B41">INDEX('Exercise Table'!$B$4:$E$70,MATCH(C41,'Exercise Table'!$E$4:$E$70,0),1)</f>
        <v>Back</v>
      </c>
      <c r="C41" s="3" t="str">
        <f>'General Overview'!$F$21</f>
        <v>Weighted Pullups</v>
      </c>
      <c r="D41" s="47">
        <v>5</v>
      </c>
      <c r="E41" s="36">
        <v>10</v>
      </c>
      <c r="F41" s="36">
        <f>'Week 1'!F44+2.5</f>
        <v>7.5</v>
      </c>
      <c r="H41" s="38"/>
    </row>
    <row r="42" spans="1:24" ht="15.75" customHeight="1" x14ac:dyDescent="0.15">
      <c r="A42" s="83"/>
      <c r="B42" s="3" t="str">
        <f t="array" ref="B42">INDEX('Exercise Table'!$B$4:$E$70,MATCH(C42,'Exercise Table'!$E$4:$E$70,0),1)</f>
        <v>Back</v>
      </c>
      <c r="C42" s="3" t="str">
        <f>'General Overview'!$F$22</f>
        <v>Cable Rows</v>
      </c>
      <c r="D42" s="36">
        <v>3</v>
      </c>
      <c r="E42" s="36">
        <v>15</v>
      </c>
      <c r="F42" s="36">
        <f>'Week 1'!F45+10</f>
        <v>131</v>
      </c>
      <c r="H42" s="38"/>
    </row>
    <row r="43" spans="1:24" ht="15.75" customHeight="1" x14ac:dyDescent="0.15">
      <c r="A43" s="83"/>
      <c r="B43" s="3" t="str">
        <f t="array" ref="B43">INDEX('Exercise Table'!$B$4:$E$70,MATCH(C43,'Exercise Table'!$E$4:$E$70,0),1)</f>
        <v>Hamstrings</v>
      </c>
      <c r="C43" s="3" t="str">
        <f>'General Overview'!$F$23</f>
        <v>Lying Leg Curls</v>
      </c>
      <c r="D43" s="47">
        <v>7</v>
      </c>
      <c r="E43" s="36">
        <v>12</v>
      </c>
      <c r="F43" s="36">
        <f>'Week 1'!F46+5</f>
        <v>85</v>
      </c>
      <c r="H43" s="38"/>
    </row>
    <row r="44" spans="1:24" ht="15.75" customHeight="1" x14ac:dyDescent="0.15">
      <c r="A44" s="83"/>
      <c r="B44" s="3" t="e">
        <f t="array" ref="B44">INDEX('Exercise Table'!$B$4:$E$70,MATCH(C44,'Exercise Table'!$E$4:$E$70,0),1)</f>
        <v>#N/A</v>
      </c>
      <c r="C44" s="3" t="str">
        <f>'General Overview'!$F$24</f>
        <v>Hip Thrusts</v>
      </c>
      <c r="D44" s="47">
        <v>4</v>
      </c>
      <c r="E44" s="36">
        <v>15</v>
      </c>
      <c r="F44" s="36">
        <f>'Week 1'!F47+10</f>
        <v>105</v>
      </c>
      <c r="H44" s="38"/>
    </row>
    <row r="45" spans="1:24" ht="15.75" customHeight="1" x14ac:dyDescent="0.15">
      <c r="D45" s="49"/>
      <c r="E45" s="49"/>
      <c r="F45" s="49"/>
      <c r="H45" s="38"/>
    </row>
    <row r="46" spans="1:24" ht="15.75" customHeight="1" x14ac:dyDescent="0.15">
      <c r="D46" s="49"/>
      <c r="E46" s="49"/>
      <c r="F46" s="49"/>
      <c r="H46" s="38"/>
    </row>
    <row r="47" spans="1:24" ht="15.75" customHeight="1" x14ac:dyDescent="0.15">
      <c r="D47" s="49"/>
      <c r="E47" s="49"/>
      <c r="F47" s="49"/>
      <c r="H47" s="38"/>
    </row>
    <row r="48" spans="1:24" ht="15.75" customHeight="1" x14ac:dyDescent="0.15">
      <c r="D48" s="49"/>
      <c r="E48" s="49"/>
      <c r="F48" s="49"/>
      <c r="H48" s="38"/>
    </row>
    <row r="49" spans="4:8" ht="15.75" customHeight="1" x14ac:dyDescent="0.15">
      <c r="D49" s="49"/>
      <c r="E49" s="49"/>
      <c r="F49" s="49"/>
      <c r="H49" s="38"/>
    </row>
    <row r="50" spans="4:8" ht="15.75" customHeight="1" x14ac:dyDescent="0.15">
      <c r="D50" s="49"/>
      <c r="E50" s="49"/>
      <c r="F50" s="49"/>
      <c r="H50" s="38"/>
    </row>
    <row r="51" spans="4:8" ht="15.75" customHeight="1" x14ac:dyDescent="0.15">
      <c r="D51" s="49"/>
      <c r="E51" s="49"/>
      <c r="F51" s="49"/>
      <c r="H51" s="38"/>
    </row>
    <row r="52" spans="4:8" ht="15.75" customHeight="1" x14ac:dyDescent="0.15">
      <c r="D52" s="49"/>
      <c r="E52" s="49"/>
      <c r="F52" s="49"/>
      <c r="H52" s="38"/>
    </row>
    <row r="53" spans="4:8" ht="15.75" customHeight="1" x14ac:dyDescent="0.15">
      <c r="D53" s="49"/>
      <c r="E53" s="49"/>
      <c r="F53" s="49"/>
      <c r="H53" s="38"/>
    </row>
    <row r="54" spans="4:8" ht="15.75" customHeight="1" x14ac:dyDescent="0.15">
      <c r="D54" s="49"/>
      <c r="E54" s="49"/>
      <c r="F54" s="49"/>
      <c r="H54" s="38"/>
    </row>
    <row r="55" spans="4:8" ht="15.75" customHeight="1" x14ac:dyDescent="0.15">
      <c r="D55" s="49"/>
      <c r="E55" s="49"/>
      <c r="F55" s="49"/>
      <c r="H55" s="38"/>
    </row>
    <row r="56" spans="4:8" ht="15.75" customHeight="1" x14ac:dyDescent="0.15">
      <c r="D56" s="49"/>
      <c r="E56" s="49"/>
      <c r="F56" s="49"/>
      <c r="H56" s="38"/>
    </row>
    <row r="57" spans="4:8" ht="15.75" customHeight="1" x14ac:dyDescent="0.15">
      <c r="D57" s="49"/>
      <c r="E57" s="49"/>
      <c r="F57" s="49"/>
      <c r="H57" s="38"/>
    </row>
    <row r="58" spans="4:8" ht="15.75" customHeight="1" x14ac:dyDescent="0.15">
      <c r="D58" s="49"/>
      <c r="E58" s="49"/>
      <c r="F58" s="49"/>
      <c r="H58" s="38"/>
    </row>
    <row r="59" spans="4:8" ht="15.75" customHeight="1" x14ac:dyDescent="0.15">
      <c r="D59" s="49"/>
      <c r="E59" s="49"/>
      <c r="F59" s="49"/>
      <c r="H59" s="38"/>
    </row>
    <row r="60" spans="4:8" ht="13" x14ac:dyDescent="0.15">
      <c r="D60" s="49"/>
      <c r="E60" s="49"/>
      <c r="F60" s="49"/>
      <c r="H60" s="38"/>
    </row>
    <row r="61" spans="4:8" ht="13" x14ac:dyDescent="0.15">
      <c r="D61" s="49"/>
      <c r="E61" s="49"/>
      <c r="F61" s="49"/>
      <c r="H61" s="38"/>
    </row>
    <row r="62" spans="4:8" ht="13" x14ac:dyDescent="0.15">
      <c r="D62" s="49"/>
      <c r="E62" s="49"/>
      <c r="F62" s="49"/>
      <c r="H62" s="38"/>
    </row>
    <row r="63" spans="4:8" ht="13" x14ac:dyDescent="0.15">
      <c r="D63" s="49"/>
      <c r="E63" s="49"/>
      <c r="F63" s="49"/>
      <c r="H63" s="38"/>
    </row>
    <row r="64" spans="4:8" ht="13" x14ac:dyDescent="0.15">
      <c r="D64" s="49"/>
      <c r="E64" s="49"/>
      <c r="F64" s="49"/>
      <c r="H64" s="38"/>
    </row>
    <row r="65" spans="4:8" ht="13" x14ac:dyDescent="0.15">
      <c r="D65" s="49"/>
      <c r="E65" s="49"/>
      <c r="F65" s="49"/>
      <c r="H65" s="38"/>
    </row>
    <row r="66" spans="4:8" ht="13" x14ac:dyDescent="0.15">
      <c r="D66" s="49"/>
      <c r="E66" s="49"/>
      <c r="F66" s="49"/>
      <c r="H66" s="38"/>
    </row>
    <row r="67" spans="4:8" ht="13" x14ac:dyDescent="0.15">
      <c r="D67" s="49"/>
      <c r="E67" s="49"/>
      <c r="F67" s="49"/>
      <c r="H67" s="38"/>
    </row>
    <row r="68" spans="4:8" ht="13" x14ac:dyDescent="0.15">
      <c r="D68" s="49"/>
      <c r="E68" s="49"/>
      <c r="F68" s="49"/>
      <c r="H68" s="38"/>
    </row>
    <row r="69" spans="4:8" ht="13" x14ac:dyDescent="0.15">
      <c r="D69" s="49"/>
      <c r="E69" s="49"/>
      <c r="F69" s="49"/>
      <c r="H69" s="38"/>
    </row>
    <row r="70" spans="4:8" ht="13" x14ac:dyDescent="0.15">
      <c r="D70" s="49"/>
      <c r="E70" s="49"/>
      <c r="F70" s="49"/>
      <c r="H70" s="38"/>
    </row>
    <row r="71" spans="4:8" ht="13" x14ac:dyDescent="0.15">
      <c r="D71" s="49"/>
      <c r="E71" s="49"/>
      <c r="F71" s="49"/>
      <c r="H71" s="38"/>
    </row>
    <row r="72" spans="4:8" ht="13" x14ac:dyDescent="0.15">
      <c r="D72" s="49"/>
      <c r="E72" s="49"/>
      <c r="F72" s="49"/>
      <c r="H72" s="38"/>
    </row>
    <row r="73" spans="4:8" ht="13" x14ac:dyDescent="0.15">
      <c r="D73" s="49"/>
      <c r="E73" s="49"/>
      <c r="F73" s="49"/>
      <c r="H73" s="38"/>
    </row>
    <row r="74" spans="4:8" ht="13" x14ac:dyDescent="0.15">
      <c r="D74" s="49"/>
      <c r="E74" s="49"/>
      <c r="F74" s="49"/>
      <c r="H74" s="38"/>
    </row>
    <row r="75" spans="4:8" ht="13" x14ac:dyDescent="0.15">
      <c r="D75" s="49"/>
      <c r="E75" s="49"/>
      <c r="F75" s="49"/>
      <c r="H75" s="38"/>
    </row>
    <row r="76" spans="4:8" ht="13" x14ac:dyDescent="0.15">
      <c r="D76" s="49"/>
      <c r="E76" s="49"/>
      <c r="F76" s="49"/>
      <c r="H76" s="38"/>
    </row>
    <row r="77" spans="4:8" ht="13" x14ac:dyDescent="0.15">
      <c r="D77" s="49"/>
      <c r="E77" s="49"/>
      <c r="F77" s="49"/>
      <c r="H77" s="38"/>
    </row>
    <row r="78" spans="4:8" ht="13" x14ac:dyDescent="0.15">
      <c r="D78" s="49"/>
      <c r="E78" s="49"/>
      <c r="F78" s="49"/>
      <c r="H78" s="38"/>
    </row>
    <row r="79" spans="4:8" ht="13" x14ac:dyDescent="0.15">
      <c r="D79" s="49"/>
      <c r="E79" s="49"/>
      <c r="F79" s="49"/>
      <c r="H79" s="38"/>
    </row>
    <row r="80" spans="4:8" ht="13" x14ac:dyDescent="0.15">
      <c r="D80" s="49"/>
      <c r="E80" s="49"/>
      <c r="F80" s="49"/>
      <c r="H80" s="38"/>
    </row>
    <row r="81" spans="4:8" ht="13" x14ac:dyDescent="0.15">
      <c r="D81" s="49"/>
      <c r="E81" s="49"/>
      <c r="F81" s="49"/>
      <c r="H81" s="38"/>
    </row>
    <row r="82" spans="4:8" ht="13" x14ac:dyDescent="0.15">
      <c r="D82" s="49"/>
      <c r="E82" s="49"/>
      <c r="F82" s="49"/>
      <c r="H82" s="38"/>
    </row>
    <row r="83" spans="4:8" ht="13" x14ac:dyDescent="0.15">
      <c r="D83" s="49"/>
      <c r="E83" s="49"/>
      <c r="F83" s="49"/>
      <c r="H83" s="38"/>
    </row>
    <row r="84" spans="4:8" ht="13" x14ac:dyDescent="0.15">
      <c r="D84" s="49"/>
      <c r="E84" s="49"/>
      <c r="F84" s="49"/>
      <c r="H84" s="38"/>
    </row>
    <row r="85" spans="4:8" ht="13" x14ac:dyDescent="0.15">
      <c r="D85" s="49"/>
      <c r="E85" s="49"/>
      <c r="F85" s="49"/>
      <c r="H85" s="38"/>
    </row>
    <row r="86" spans="4:8" ht="13" x14ac:dyDescent="0.15">
      <c r="D86" s="49"/>
      <c r="E86" s="49"/>
      <c r="F86" s="49"/>
      <c r="H86" s="38"/>
    </row>
    <row r="87" spans="4:8" ht="13" x14ac:dyDescent="0.15">
      <c r="D87" s="49"/>
      <c r="E87" s="49"/>
      <c r="F87" s="49"/>
      <c r="H87" s="38"/>
    </row>
    <row r="88" spans="4:8" ht="13" x14ac:dyDescent="0.15">
      <c r="D88" s="49"/>
      <c r="E88" s="49"/>
      <c r="F88" s="49"/>
      <c r="H88" s="38"/>
    </row>
    <row r="89" spans="4:8" ht="13" x14ac:dyDescent="0.15">
      <c r="D89" s="49"/>
      <c r="E89" s="49"/>
      <c r="F89" s="49"/>
      <c r="H89" s="38"/>
    </row>
    <row r="90" spans="4:8" ht="13" x14ac:dyDescent="0.15">
      <c r="D90" s="49"/>
      <c r="E90" s="49"/>
      <c r="F90" s="49"/>
      <c r="H90" s="38"/>
    </row>
    <row r="91" spans="4:8" ht="13" x14ac:dyDescent="0.15">
      <c r="D91" s="49"/>
      <c r="E91" s="49"/>
      <c r="F91" s="49"/>
      <c r="H91" s="38"/>
    </row>
    <row r="92" spans="4:8" ht="13" x14ac:dyDescent="0.15">
      <c r="D92" s="49"/>
      <c r="E92" s="49"/>
      <c r="F92" s="49"/>
      <c r="H92" s="38"/>
    </row>
    <row r="93" spans="4:8" ht="13" x14ac:dyDescent="0.15">
      <c r="D93" s="49"/>
      <c r="E93" s="49"/>
      <c r="F93" s="49"/>
      <c r="H93" s="38"/>
    </row>
    <row r="94" spans="4:8" ht="13" x14ac:dyDescent="0.15">
      <c r="D94" s="49"/>
      <c r="E94" s="49"/>
      <c r="F94" s="49"/>
      <c r="H94" s="38"/>
    </row>
    <row r="95" spans="4:8" ht="13" x14ac:dyDescent="0.15">
      <c r="D95" s="49"/>
      <c r="E95" s="49"/>
      <c r="F95" s="49"/>
      <c r="H95" s="38"/>
    </row>
    <row r="96" spans="4:8" ht="13" x14ac:dyDescent="0.15">
      <c r="D96" s="49"/>
      <c r="E96" s="49"/>
      <c r="F96" s="49"/>
      <c r="H96" s="38"/>
    </row>
    <row r="97" spans="4:8" ht="13" x14ac:dyDescent="0.15">
      <c r="D97" s="49"/>
      <c r="E97" s="49"/>
      <c r="F97" s="49"/>
      <c r="H97" s="38"/>
    </row>
    <row r="98" spans="4:8" ht="13" x14ac:dyDescent="0.15">
      <c r="D98" s="49"/>
      <c r="E98" s="49"/>
      <c r="F98" s="49"/>
      <c r="H98" s="38"/>
    </row>
    <row r="99" spans="4:8" ht="13" x14ac:dyDescent="0.15">
      <c r="D99" s="49"/>
      <c r="E99" s="49"/>
      <c r="F99" s="49"/>
      <c r="H99" s="38"/>
    </row>
    <row r="100" spans="4:8" ht="13" x14ac:dyDescent="0.15">
      <c r="D100" s="49"/>
      <c r="E100" s="49"/>
      <c r="F100" s="49"/>
      <c r="H100" s="38"/>
    </row>
    <row r="101" spans="4:8" ht="13" x14ac:dyDescent="0.15">
      <c r="D101" s="49"/>
      <c r="E101" s="49"/>
      <c r="F101" s="49"/>
      <c r="H101" s="38"/>
    </row>
    <row r="102" spans="4:8" ht="13" x14ac:dyDescent="0.15">
      <c r="D102" s="49"/>
      <c r="E102" s="49"/>
      <c r="F102" s="49"/>
      <c r="H102" s="38"/>
    </row>
    <row r="103" spans="4:8" ht="13" x14ac:dyDescent="0.15">
      <c r="D103" s="49"/>
      <c r="E103" s="49"/>
      <c r="F103" s="49"/>
      <c r="H103" s="38"/>
    </row>
    <row r="104" spans="4:8" ht="13" x14ac:dyDescent="0.15">
      <c r="D104" s="49"/>
      <c r="E104" s="49"/>
      <c r="F104" s="49"/>
      <c r="H104" s="38"/>
    </row>
    <row r="105" spans="4:8" ht="13" x14ac:dyDescent="0.15">
      <c r="D105" s="49"/>
      <c r="E105" s="49"/>
      <c r="F105" s="49"/>
      <c r="H105" s="38"/>
    </row>
    <row r="106" spans="4:8" ht="13" x14ac:dyDescent="0.15">
      <c r="D106" s="49"/>
      <c r="E106" s="49"/>
      <c r="F106" s="49"/>
      <c r="H106" s="38"/>
    </row>
    <row r="107" spans="4:8" ht="13" x14ac:dyDescent="0.15">
      <c r="D107" s="49"/>
      <c r="E107" s="49"/>
      <c r="F107" s="49"/>
      <c r="H107" s="38"/>
    </row>
    <row r="108" spans="4:8" ht="13" x14ac:dyDescent="0.15">
      <c r="D108" s="49"/>
      <c r="E108" s="49"/>
      <c r="F108" s="49"/>
      <c r="H108" s="38"/>
    </row>
    <row r="109" spans="4:8" ht="13" x14ac:dyDescent="0.15">
      <c r="D109" s="49"/>
      <c r="E109" s="49"/>
      <c r="F109" s="49"/>
      <c r="H109" s="38"/>
    </row>
    <row r="110" spans="4:8" ht="13" x14ac:dyDescent="0.15">
      <c r="D110" s="49"/>
      <c r="E110" s="49"/>
      <c r="F110" s="49"/>
      <c r="H110" s="38"/>
    </row>
    <row r="111" spans="4:8" ht="13" x14ac:dyDescent="0.15">
      <c r="D111" s="49"/>
      <c r="E111" s="49"/>
      <c r="F111" s="49"/>
      <c r="H111" s="38"/>
    </row>
    <row r="112" spans="4:8" ht="13" x14ac:dyDescent="0.15">
      <c r="D112" s="49"/>
      <c r="E112" s="49"/>
      <c r="F112" s="49"/>
      <c r="H112" s="38"/>
    </row>
    <row r="113" spans="4:8" ht="13" x14ac:dyDescent="0.15">
      <c r="D113" s="49"/>
      <c r="E113" s="49"/>
      <c r="F113" s="49"/>
      <c r="H113" s="38"/>
    </row>
    <row r="114" spans="4:8" ht="13" x14ac:dyDescent="0.15">
      <c r="D114" s="49"/>
      <c r="E114" s="49"/>
      <c r="F114" s="49"/>
      <c r="H114" s="38"/>
    </row>
    <row r="115" spans="4:8" ht="13" x14ac:dyDescent="0.15">
      <c r="D115" s="49"/>
      <c r="E115" s="49"/>
      <c r="F115" s="49"/>
      <c r="H115" s="38"/>
    </row>
    <row r="116" spans="4:8" ht="13" x14ac:dyDescent="0.15">
      <c r="D116" s="49"/>
      <c r="E116" s="49"/>
      <c r="F116" s="49"/>
      <c r="H116" s="38"/>
    </row>
    <row r="117" spans="4:8" ht="13" x14ac:dyDescent="0.15">
      <c r="D117" s="49"/>
      <c r="E117" s="49"/>
      <c r="F117" s="49"/>
      <c r="H117" s="38"/>
    </row>
    <row r="118" spans="4:8" ht="13" x14ac:dyDescent="0.15">
      <c r="D118" s="49"/>
      <c r="E118" s="49"/>
      <c r="F118" s="49"/>
      <c r="H118" s="38"/>
    </row>
    <row r="119" spans="4:8" ht="13" x14ac:dyDescent="0.15">
      <c r="D119" s="49"/>
      <c r="E119" s="49"/>
      <c r="F119" s="49"/>
      <c r="H119" s="38"/>
    </row>
    <row r="120" spans="4:8" ht="13" x14ac:dyDescent="0.15">
      <c r="D120" s="49"/>
      <c r="E120" s="49"/>
      <c r="F120" s="49"/>
      <c r="H120" s="38"/>
    </row>
    <row r="121" spans="4:8" ht="13" x14ac:dyDescent="0.15">
      <c r="D121" s="49"/>
      <c r="E121" s="49"/>
      <c r="F121" s="49"/>
      <c r="H121" s="38"/>
    </row>
    <row r="122" spans="4:8" ht="13" x14ac:dyDescent="0.15">
      <c r="D122" s="49"/>
      <c r="E122" s="49"/>
      <c r="F122" s="49"/>
      <c r="H122" s="38"/>
    </row>
    <row r="123" spans="4:8" ht="13" x14ac:dyDescent="0.15">
      <c r="D123" s="49"/>
      <c r="E123" s="49"/>
      <c r="F123" s="49"/>
      <c r="H123" s="38"/>
    </row>
    <row r="124" spans="4:8" ht="13" x14ac:dyDescent="0.15">
      <c r="D124" s="49"/>
      <c r="E124" s="49"/>
      <c r="F124" s="49"/>
      <c r="H124" s="38"/>
    </row>
    <row r="125" spans="4:8" ht="13" x14ac:dyDescent="0.15">
      <c r="D125" s="49"/>
      <c r="E125" s="49"/>
      <c r="F125" s="49"/>
      <c r="H125" s="38"/>
    </row>
    <row r="126" spans="4:8" ht="13" x14ac:dyDescent="0.15">
      <c r="D126" s="49"/>
      <c r="E126" s="49"/>
      <c r="F126" s="49"/>
      <c r="H126" s="38"/>
    </row>
    <row r="127" spans="4:8" ht="13" x14ac:dyDescent="0.15">
      <c r="D127" s="49"/>
      <c r="E127" s="49"/>
      <c r="F127" s="49"/>
      <c r="H127" s="38"/>
    </row>
    <row r="128" spans="4:8" ht="13" x14ac:dyDescent="0.15">
      <c r="D128" s="49"/>
      <c r="E128" s="49"/>
      <c r="F128" s="49"/>
      <c r="H128" s="38"/>
    </row>
    <row r="129" spans="4:8" ht="13" x14ac:dyDescent="0.15">
      <c r="D129" s="49"/>
      <c r="E129" s="49"/>
      <c r="F129" s="49"/>
      <c r="H129" s="38"/>
    </row>
    <row r="130" spans="4:8" ht="13" x14ac:dyDescent="0.15">
      <c r="D130" s="49"/>
      <c r="E130" s="49"/>
      <c r="F130" s="49"/>
      <c r="H130" s="38"/>
    </row>
    <row r="131" spans="4:8" ht="13" x14ac:dyDescent="0.15">
      <c r="D131" s="49"/>
      <c r="E131" s="49"/>
      <c r="F131" s="49"/>
      <c r="H131" s="38"/>
    </row>
    <row r="132" spans="4:8" ht="13" x14ac:dyDescent="0.15">
      <c r="D132" s="49"/>
      <c r="E132" s="49"/>
      <c r="F132" s="49"/>
      <c r="H132" s="38"/>
    </row>
    <row r="133" spans="4:8" ht="13" x14ac:dyDescent="0.15">
      <c r="D133" s="49"/>
      <c r="E133" s="49"/>
      <c r="F133" s="49"/>
      <c r="H133" s="38"/>
    </row>
    <row r="134" spans="4:8" ht="13" x14ac:dyDescent="0.15">
      <c r="D134" s="49"/>
      <c r="E134" s="49"/>
      <c r="F134" s="49"/>
      <c r="H134" s="38"/>
    </row>
    <row r="135" spans="4:8" ht="13" x14ac:dyDescent="0.15">
      <c r="D135" s="49"/>
      <c r="E135" s="49"/>
      <c r="F135" s="49"/>
      <c r="H135" s="38"/>
    </row>
    <row r="136" spans="4:8" ht="13" x14ac:dyDescent="0.15">
      <c r="D136" s="49"/>
      <c r="E136" s="49"/>
      <c r="F136" s="49"/>
      <c r="H136" s="38"/>
    </row>
    <row r="137" spans="4:8" ht="13" x14ac:dyDescent="0.15">
      <c r="D137" s="49"/>
      <c r="E137" s="49"/>
      <c r="F137" s="49"/>
      <c r="H137" s="38"/>
    </row>
    <row r="138" spans="4:8" ht="13" x14ac:dyDescent="0.15">
      <c r="D138" s="49"/>
      <c r="E138" s="49"/>
      <c r="F138" s="49"/>
      <c r="H138" s="38"/>
    </row>
    <row r="139" spans="4:8" ht="13" x14ac:dyDescent="0.15">
      <c r="D139" s="49"/>
      <c r="E139" s="49"/>
      <c r="F139" s="49"/>
      <c r="H139" s="38"/>
    </row>
    <row r="140" spans="4:8" ht="13" x14ac:dyDescent="0.15">
      <c r="D140" s="49"/>
      <c r="E140" s="49"/>
      <c r="F140" s="49"/>
      <c r="H140" s="38"/>
    </row>
    <row r="141" spans="4:8" ht="13" x14ac:dyDescent="0.15">
      <c r="D141" s="49"/>
      <c r="E141" s="49"/>
      <c r="F141" s="49"/>
      <c r="H141" s="38"/>
    </row>
    <row r="142" spans="4:8" ht="13" x14ac:dyDescent="0.15">
      <c r="D142" s="49"/>
      <c r="E142" s="49"/>
      <c r="F142" s="49"/>
      <c r="H142" s="38"/>
    </row>
    <row r="143" spans="4:8" ht="13" x14ac:dyDescent="0.15">
      <c r="D143" s="49"/>
      <c r="E143" s="49"/>
      <c r="F143" s="49"/>
      <c r="H143" s="38"/>
    </row>
    <row r="144" spans="4:8" ht="13" x14ac:dyDescent="0.15">
      <c r="D144" s="49"/>
      <c r="E144" s="49"/>
      <c r="F144" s="49"/>
      <c r="H144" s="38"/>
    </row>
    <row r="145" spans="4:8" ht="13" x14ac:dyDescent="0.15">
      <c r="D145" s="49"/>
      <c r="E145" s="49"/>
      <c r="F145" s="49"/>
      <c r="H145" s="38"/>
    </row>
    <row r="146" spans="4:8" ht="13" x14ac:dyDescent="0.15">
      <c r="D146" s="49"/>
      <c r="E146" s="49"/>
      <c r="F146" s="49"/>
      <c r="H146" s="38"/>
    </row>
    <row r="147" spans="4:8" ht="13" x14ac:dyDescent="0.15">
      <c r="D147" s="49"/>
      <c r="E147" s="49"/>
      <c r="F147" s="49"/>
      <c r="H147" s="38"/>
    </row>
    <row r="148" spans="4:8" ht="13" x14ac:dyDescent="0.15">
      <c r="D148" s="49"/>
      <c r="E148" s="49"/>
      <c r="F148" s="49"/>
      <c r="H148" s="38"/>
    </row>
    <row r="149" spans="4:8" ht="13" x14ac:dyDescent="0.15">
      <c r="D149" s="49"/>
      <c r="E149" s="49"/>
      <c r="F149" s="49"/>
      <c r="H149" s="38"/>
    </row>
    <row r="150" spans="4:8" ht="13" x14ac:dyDescent="0.15">
      <c r="D150" s="49"/>
      <c r="E150" s="49"/>
      <c r="F150" s="49"/>
      <c r="H150" s="38"/>
    </row>
    <row r="151" spans="4:8" ht="13" x14ac:dyDescent="0.15">
      <c r="D151" s="49"/>
      <c r="E151" s="49"/>
      <c r="F151" s="49"/>
      <c r="H151" s="38"/>
    </row>
    <row r="152" spans="4:8" ht="13" x14ac:dyDescent="0.15">
      <c r="D152" s="49"/>
      <c r="E152" s="49"/>
      <c r="F152" s="49"/>
      <c r="H152" s="38"/>
    </row>
    <row r="153" spans="4:8" ht="13" x14ac:dyDescent="0.15">
      <c r="D153" s="49"/>
      <c r="E153" s="49"/>
      <c r="F153" s="49"/>
      <c r="H153" s="38"/>
    </row>
    <row r="154" spans="4:8" ht="13" x14ac:dyDescent="0.15">
      <c r="D154" s="49"/>
      <c r="E154" s="49"/>
      <c r="F154" s="49"/>
      <c r="H154" s="38"/>
    </row>
    <row r="155" spans="4:8" ht="13" x14ac:dyDescent="0.15">
      <c r="D155" s="49"/>
      <c r="E155" s="49"/>
      <c r="F155" s="49"/>
      <c r="H155" s="38"/>
    </row>
    <row r="156" spans="4:8" ht="13" x14ac:dyDescent="0.15">
      <c r="D156" s="49"/>
      <c r="E156" s="49"/>
      <c r="F156" s="49"/>
      <c r="H156" s="38"/>
    </row>
    <row r="157" spans="4:8" ht="13" x14ac:dyDescent="0.15">
      <c r="D157" s="49"/>
      <c r="E157" s="49"/>
      <c r="F157" s="49"/>
      <c r="H157" s="38"/>
    </row>
    <row r="158" spans="4:8" ht="13" x14ac:dyDescent="0.15">
      <c r="D158" s="49"/>
      <c r="E158" s="49"/>
      <c r="F158" s="49"/>
      <c r="H158" s="38"/>
    </row>
    <row r="159" spans="4:8" ht="13" x14ac:dyDescent="0.15">
      <c r="D159" s="49"/>
      <c r="E159" s="49"/>
      <c r="F159" s="49"/>
      <c r="H159" s="38"/>
    </row>
    <row r="160" spans="4:8" ht="13" x14ac:dyDescent="0.15">
      <c r="D160" s="49"/>
      <c r="E160" s="49"/>
      <c r="F160" s="49"/>
      <c r="H160" s="38"/>
    </row>
    <row r="161" spans="4:8" ht="13" x14ac:dyDescent="0.15">
      <c r="D161" s="49"/>
      <c r="E161" s="49"/>
      <c r="F161" s="49"/>
      <c r="H161" s="38"/>
    </row>
    <row r="162" spans="4:8" ht="13" x14ac:dyDescent="0.15">
      <c r="D162" s="49"/>
      <c r="E162" s="49"/>
      <c r="F162" s="49"/>
      <c r="H162" s="38"/>
    </row>
    <row r="163" spans="4:8" ht="13" x14ac:dyDescent="0.15">
      <c r="D163" s="49"/>
      <c r="E163" s="49"/>
      <c r="F163" s="49"/>
      <c r="H163" s="38"/>
    </row>
    <row r="164" spans="4:8" ht="13" x14ac:dyDescent="0.15">
      <c r="D164" s="49"/>
      <c r="E164" s="49"/>
      <c r="F164" s="49"/>
      <c r="H164" s="38"/>
    </row>
    <row r="165" spans="4:8" ht="13" x14ac:dyDescent="0.15">
      <c r="D165" s="49"/>
      <c r="E165" s="49"/>
      <c r="F165" s="49"/>
      <c r="H165" s="38"/>
    </row>
    <row r="166" spans="4:8" ht="13" x14ac:dyDescent="0.15">
      <c r="D166" s="49"/>
      <c r="E166" s="49"/>
      <c r="F166" s="49"/>
      <c r="H166" s="38"/>
    </row>
    <row r="167" spans="4:8" ht="13" x14ac:dyDescent="0.15">
      <c r="D167" s="49"/>
      <c r="E167" s="49"/>
      <c r="F167" s="49"/>
      <c r="H167" s="38"/>
    </row>
    <row r="168" spans="4:8" ht="13" x14ac:dyDescent="0.15">
      <c r="D168" s="49"/>
      <c r="E168" s="49"/>
      <c r="F168" s="49"/>
      <c r="H168" s="38"/>
    </row>
    <row r="169" spans="4:8" ht="13" x14ac:dyDescent="0.15">
      <c r="D169" s="49"/>
      <c r="E169" s="49"/>
      <c r="F169" s="49"/>
      <c r="H169" s="38"/>
    </row>
    <row r="170" spans="4:8" ht="13" x14ac:dyDescent="0.15">
      <c r="D170" s="49"/>
      <c r="E170" s="49"/>
      <c r="F170" s="49"/>
      <c r="H170" s="38"/>
    </row>
    <row r="171" spans="4:8" ht="13" x14ac:dyDescent="0.15">
      <c r="D171" s="49"/>
      <c r="E171" s="49"/>
      <c r="F171" s="49"/>
      <c r="H171" s="38"/>
    </row>
    <row r="172" spans="4:8" ht="13" x14ac:dyDescent="0.15">
      <c r="D172" s="49"/>
      <c r="E172" s="49"/>
      <c r="F172" s="49"/>
      <c r="H172" s="38"/>
    </row>
    <row r="173" spans="4:8" ht="13" x14ac:dyDescent="0.15">
      <c r="D173" s="49"/>
      <c r="E173" s="49"/>
      <c r="F173" s="49"/>
      <c r="H173" s="38"/>
    </row>
    <row r="174" spans="4:8" ht="13" x14ac:dyDescent="0.15">
      <c r="D174" s="49"/>
      <c r="E174" s="49"/>
      <c r="F174" s="49"/>
      <c r="H174" s="38"/>
    </row>
    <row r="175" spans="4:8" ht="13" x14ac:dyDescent="0.15">
      <c r="D175" s="49"/>
      <c r="E175" s="49"/>
      <c r="F175" s="49"/>
      <c r="H175" s="38"/>
    </row>
    <row r="176" spans="4:8" ht="13" x14ac:dyDescent="0.15">
      <c r="D176" s="49"/>
      <c r="E176" s="49"/>
      <c r="F176" s="49"/>
      <c r="H176" s="38"/>
    </row>
    <row r="177" spans="4:8" ht="13" x14ac:dyDescent="0.15">
      <c r="D177" s="49"/>
      <c r="E177" s="49"/>
      <c r="F177" s="49"/>
      <c r="H177" s="38"/>
    </row>
    <row r="178" spans="4:8" ht="13" x14ac:dyDescent="0.15">
      <c r="D178" s="49"/>
      <c r="E178" s="49"/>
      <c r="F178" s="49"/>
      <c r="H178" s="38"/>
    </row>
    <row r="179" spans="4:8" ht="13" x14ac:dyDescent="0.15">
      <c r="D179" s="49"/>
      <c r="E179" s="49"/>
      <c r="F179" s="49"/>
      <c r="H179" s="38"/>
    </row>
    <row r="180" spans="4:8" ht="13" x14ac:dyDescent="0.15">
      <c r="D180" s="49"/>
      <c r="E180" s="49"/>
      <c r="F180" s="49"/>
      <c r="H180" s="38"/>
    </row>
    <row r="181" spans="4:8" ht="13" x14ac:dyDescent="0.15">
      <c r="D181" s="49"/>
      <c r="E181" s="49"/>
      <c r="F181" s="49"/>
      <c r="H181" s="38"/>
    </row>
    <row r="182" spans="4:8" ht="13" x14ac:dyDescent="0.15">
      <c r="D182" s="49"/>
      <c r="E182" s="49"/>
      <c r="F182" s="49"/>
      <c r="H182" s="38"/>
    </row>
    <row r="183" spans="4:8" ht="13" x14ac:dyDescent="0.15">
      <c r="D183" s="49"/>
      <c r="E183" s="49"/>
      <c r="F183" s="49"/>
      <c r="H183" s="38"/>
    </row>
    <row r="184" spans="4:8" ht="13" x14ac:dyDescent="0.15">
      <c r="D184" s="49"/>
      <c r="E184" s="49"/>
      <c r="F184" s="49"/>
      <c r="H184" s="38"/>
    </row>
    <row r="185" spans="4:8" ht="13" x14ac:dyDescent="0.15">
      <c r="D185" s="49"/>
      <c r="E185" s="49"/>
      <c r="F185" s="49"/>
      <c r="H185" s="38"/>
    </row>
    <row r="186" spans="4:8" ht="13" x14ac:dyDescent="0.15">
      <c r="D186" s="49"/>
      <c r="E186" s="49"/>
      <c r="F186" s="49"/>
      <c r="H186" s="38"/>
    </row>
    <row r="187" spans="4:8" ht="13" x14ac:dyDescent="0.15">
      <c r="D187" s="49"/>
      <c r="E187" s="49"/>
      <c r="F187" s="49"/>
      <c r="H187" s="38"/>
    </row>
    <row r="188" spans="4:8" ht="13" x14ac:dyDescent="0.15">
      <c r="D188" s="49"/>
      <c r="E188" s="49"/>
      <c r="F188" s="49"/>
      <c r="H188" s="38"/>
    </row>
    <row r="189" spans="4:8" ht="13" x14ac:dyDescent="0.15">
      <c r="D189" s="49"/>
      <c r="E189" s="49"/>
      <c r="F189" s="49"/>
      <c r="H189" s="38"/>
    </row>
    <row r="190" spans="4:8" ht="13" x14ac:dyDescent="0.15">
      <c r="D190" s="49"/>
      <c r="E190" s="49"/>
      <c r="F190" s="49"/>
      <c r="H190" s="38"/>
    </row>
    <row r="191" spans="4:8" ht="13" x14ac:dyDescent="0.15">
      <c r="D191" s="49"/>
      <c r="E191" s="49"/>
      <c r="F191" s="49"/>
      <c r="H191" s="38"/>
    </row>
    <row r="192" spans="4:8" ht="13" x14ac:dyDescent="0.15">
      <c r="D192" s="49"/>
      <c r="E192" s="49"/>
      <c r="F192" s="49"/>
      <c r="H192" s="38"/>
    </row>
    <row r="193" spans="4:8" ht="13" x14ac:dyDescent="0.15">
      <c r="D193" s="49"/>
      <c r="E193" s="49"/>
      <c r="F193" s="49"/>
      <c r="H193" s="38"/>
    </row>
    <row r="194" spans="4:8" ht="13" x14ac:dyDescent="0.15">
      <c r="D194" s="49"/>
      <c r="E194" s="49"/>
      <c r="F194" s="49"/>
      <c r="H194" s="38"/>
    </row>
    <row r="195" spans="4:8" ht="13" x14ac:dyDescent="0.15">
      <c r="D195" s="49"/>
      <c r="E195" s="49"/>
      <c r="F195" s="49"/>
      <c r="H195" s="38"/>
    </row>
    <row r="196" spans="4:8" ht="13" x14ac:dyDescent="0.15">
      <c r="D196" s="49"/>
      <c r="E196" s="49"/>
      <c r="F196" s="49"/>
      <c r="H196" s="38"/>
    </row>
    <row r="197" spans="4:8" ht="13" x14ac:dyDescent="0.15">
      <c r="D197" s="49"/>
      <c r="E197" s="49"/>
      <c r="F197" s="49"/>
      <c r="H197" s="38"/>
    </row>
    <row r="198" spans="4:8" ht="13" x14ac:dyDescent="0.15">
      <c r="D198" s="49"/>
      <c r="E198" s="49"/>
      <c r="F198" s="49"/>
      <c r="H198" s="38"/>
    </row>
    <row r="199" spans="4:8" ht="13" x14ac:dyDescent="0.15">
      <c r="D199" s="49"/>
      <c r="E199" s="49"/>
      <c r="F199" s="49"/>
      <c r="H199" s="38"/>
    </row>
    <row r="200" spans="4:8" ht="13" x14ac:dyDescent="0.15">
      <c r="D200" s="49"/>
      <c r="E200" s="49"/>
      <c r="F200" s="49"/>
      <c r="H200" s="38"/>
    </row>
    <row r="201" spans="4:8" ht="13" x14ac:dyDescent="0.15">
      <c r="D201" s="49"/>
      <c r="E201" s="49"/>
      <c r="F201" s="49"/>
      <c r="H201" s="38"/>
    </row>
    <row r="202" spans="4:8" ht="13" x14ac:dyDescent="0.15">
      <c r="D202" s="49"/>
      <c r="E202" s="49"/>
      <c r="F202" s="49"/>
      <c r="H202" s="38"/>
    </row>
    <row r="203" spans="4:8" ht="13" x14ac:dyDescent="0.15">
      <c r="D203" s="49"/>
      <c r="E203" s="49"/>
      <c r="F203" s="49"/>
      <c r="H203" s="38"/>
    </row>
    <row r="204" spans="4:8" ht="13" x14ac:dyDescent="0.15">
      <c r="D204" s="49"/>
      <c r="E204" s="49"/>
      <c r="F204" s="49"/>
      <c r="H204" s="38"/>
    </row>
    <row r="205" spans="4:8" ht="13" x14ac:dyDescent="0.15">
      <c r="D205" s="49"/>
      <c r="E205" s="49"/>
      <c r="F205" s="49"/>
      <c r="H205" s="38"/>
    </row>
    <row r="206" spans="4:8" ht="13" x14ac:dyDescent="0.15">
      <c r="D206" s="49"/>
      <c r="E206" s="49"/>
      <c r="F206" s="49"/>
      <c r="H206" s="38"/>
    </row>
    <row r="207" spans="4:8" ht="13" x14ac:dyDescent="0.15">
      <c r="D207" s="49"/>
      <c r="E207" s="49"/>
      <c r="F207" s="49"/>
      <c r="H207" s="38"/>
    </row>
    <row r="208" spans="4:8" ht="13" x14ac:dyDescent="0.15">
      <c r="D208" s="49"/>
      <c r="E208" s="49"/>
      <c r="F208" s="49"/>
      <c r="H208" s="38"/>
    </row>
    <row r="209" spans="4:8" ht="13" x14ac:dyDescent="0.15">
      <c r="D209" s="49"/>
      <c r="E209" s="49"/>
      <c r="F209" s="49"/>
      <c r="H209" s="38"/>
    </row>
    <row r="210" spans="4:8" ht="13" x14ac:dyDescent="0.15">
      <c r="D210" s="49"/>
      <c r="E210" s="49"/>
      <c r="F210" s="49"/>
      <c r="H210" s="38"/>
    </row>
    <row r="211" spans="4:8" ht="13" x14ac:dyDescent="0.15">
      <c r="D211" s="49"/>
      <c r="E211" s="49"/>
      <c r="F211" s="49"/>
      <c r="H211" s="38"/>
    </row>
    <row r="212" spans="4:8" ht="13" x14ac:dyDescent="0.15">
      <c r="D212" s="49"/>
      <c r="E212" s="49"/>
      <c r="F212" s="49"/>
      <c r="H212" s="38"/>
    </row>
    <row r="213" spans="4:8" ht="13" x14ac:dyDescent="0.15">
      <c r="D213" s="49"/>
      <c r="E213" s="49"/>
      <c r="F213" s="49"/>
      <c r="H213" s="38"/>
    </row>
    <row r="214" spans="4:8" ht="13" x14ac:dyDescent="0.15">
      <c r="D214" s="49"/>
      <c r="E214" s="49"/>
      <c r="F214" s="49"/>
      <c r="H214" s="38"/>
    </row>
    <row r="215" spans="4:8" ht="13" x14ac:dyDescent="0.15">
      <c r="D215" s="49"/>
      <c r="E215" s="49"/>
      <c r="F215" s="49"/>
      <c r="H215" s="38"/>
    </row>
    <row r="216" spans="4:8" ht="13" x14ac:dyDescent="0.15">
      <c r="D216" s="49"/>
      <c r="E216" s="49"/>
      <c r="F216" s="49"/>
      <c r="H216" s="38"/>
    </row>
    <row r="217" spans="4:8" ht="13" x14ac:dyDescent="0.15">
      <c r="D217" s="49"/>
      <c r="E217" s="49"/>
      <c r="F217" s="49"/>
      <c r="H217" s="38"/>
    </row>
    <row r="218" spans="4:8" ht="13" x14ac:dyDescent="0.15">
      <c r="D218" s="49"/>
      <c r="E218" s="49"/>
      <c r="F218" s="49"/>
      <c r="H218" s="38"/>
    </row>
    <row r="219" spans="4:8" ht="13" x14ac:dyDescent="0.15">
      <c r="D219" s="49"/>
      <c r="E219" s="49"/>
      <c r="F219" s="49"/>
      <c r="H219" s="38"/>
    </row>
    <row r="220" spans="4:8" ht="13" x14ac:dyDescent="0.15">
      <c r="D220" s="49"/>
      <c r="E220" s="49"/>
      <c r="F220" s="49"/>
      <c r="H220" s="38"/>
    </row>
    <row r="221" spans="4:8" ht="13" x14ac:dyDescent="0.15">
      <c r="D221" s="49"/>
      <c r="E221" s="49"/>
      <c r="F221" s="49"/>
      <c r="H221" s="38"/>
    </row>
    <row r="222" spans="4:8" ht="13" x14ac:dyDescent="0.15">
      <c r="D222" s="49"/>
      <c r="E222" s="49"/>
      <c r="F222" s="49"/>
      <c r="H222" s="38"/>
    </row>
    <row r="223" spans="4:8" ht="13" x14ac:dyDescent="0.15">
      <c r="D223" s="49"/>
      <c r="E223" s="49"/>
      <c r="F223" s="49"/>
      <c r="H223" s="38"/>
    </row>
    <row r="224" spans="4:8" ht="13" x14ac:dyDescent="0.15">
      <c r="D224" s="49"/>
      <c r="E224" s="49"/>
      <c r="F224" s="49"/>
      <c r="H224" s="38"/>
    </row>
    <row r="225" spans="4:8" ht="13" x14ac:dyDescent="0.15">
      <c r="D225" s="49"/>
      <c r="E225" s="49"/>
      <c r="F225" s="49"/>
      <c r="H225" s="38"/>
    </row>
    <row r="226" spans="4:8" ht="13" x14ac:dyDescent="0.15">
      <c r="D226" s="49"/>
      <c r="E226" s="49"/>
      <c r="F226" s="49"/>
      <c r="H226" s="38"/>
    </row>
    <row r="227" spans="4:8" ht="13" x14ac:dyDescent="0.15">
      <c r="D227" s="49"/>
      <c r="E227" s="49"/>
      <c r="F227" s="49"/>
      <c r="H227" s="38"/>
    </row>
    <row r="228" spans="4:8" ht="13" x14ac:dyDescent="0.15">
      <c r="D228" s="49"/>
      <c r="E228" s="49"/>
      <c r="F228" s="49"/>
      <c r="H228" s="38"/>
    </row>
    <row r="229" spans="4:8" ht="13" x14ac:dyDescent="0.15">
      <c r="D229" s="49"/>
      <c r="E229" s="49"/>
      <c r="F229" s="49"/>
      <c r="H229" s="38"/>
    </row>
    <row r="230" spans="4:8" ht="13" x14ac:dyDescent="0.15">
      <c r="D230" s="49"/>
      <c r="E230" s="49"/>
      <c r="F230" s="49"/>
      <c r="H230" s="38"/>
    </row>
    <row r="231" spans="4:8" ht="13" x14ac:dyDescent="0.15">
      <c r="D231" s="49"/>
      <c r="E231" s="49"/>
      <c r="F231" s="49"/>
      <c r="H231" s="38"/>
    </row>
    <row r="232" spans="4:8" ht="13" x14ac:dyDescent="0.15">
      <c r="D232" s="49"/>
      <c r="E232" s="49"/>
      <c r="F232" s="49"/>
      <c r="H232" s="38"/>
    </row>
    <row r="233" spans="4:8" ht="13" x14ac:dyDescent="0.15">
      <c r="D233" s="49"/>
      <c r="E233" s="49"/>
      <c r="F233" s="49"/>
      <c r="H233" s="38"/>
    </row>
    <row r="234" spans="4:8" ht="13" x14ac:dyDescent="0.15">
      <c r="D234" s="49"/>
      <c r="E234" s="49"/>
      <c r="F234" s="49"/>
      <c r="H234" s="38"/>
    </row>
    <row r="235" spans="4:8" ht="13" x14ac:dyDescent="0.15">
      <c r="D235" s="49"/>
      <c r="E235" s="49"/>
      <c r="F235" s="49"/>
      <c r="H235" s="38"/>
    </row>
    <row r="236" spans="4:8" ht="13" x14ac:dyDescent="0.15">
      <c r="D236" s="49"/>
      <c r="E236" s="49"/>
      <c r="F236" s="49"/>
      <c r="H236" s="38"/>
    </row>
    <row r="237" spans="4:8" ht="13" x14ac:dyDescent="0.15">
      <c r="D237" s="49"/>
      <c r="E237" s="49"/>
      <c r="F237" s="49"/>
      <c r="H237" s="38"/>
    </row>
    <row r="238" spans="4:8" ht="13" x14ac:dyDescent="0.15">
      <c r="D238" s="49"/>
      <c r="E238" s="49"/>
      <c r="F238" s="49"/>
      <c r="H238" s="38"/>
    </row>
    <row r="239" spans="4:8" ht="13" x14ac:dyDescent="0.15">
      <c r="D239" s="49"/>
      <c r="E239" s="49"/>
      <c r="F239" s="49"/>
      <c r="H239" s="38"/>
    </row>
    <row r="240" spans="4:8" ht="13" x14ac:dyDescent="0.15">
      <c r="D240" s="49"/>
      <c r="E240" s="49"/>
      <c r="F240" s="49"/>
      <c r="H240" s="38"/>
    </row>
    <row r="241" spans="4:8" ht="13" x14ac:dyDescent="0.15">
      <c r="D241" s="49"/>
      <c r="E241" s="49"/>
      <c r="F241" s="49"/>
      <c r="H241" s="38"/>
    </row>
    <row r="242" spans="4:8" ht="13" x14ac:dyDescent="0.15">
      <c r="D242" s="49"/>
      <c r="E242" s="49"/>
      <c r="F242" s="49"/>
      <c r="H242" s="38"/>
    </row>
    <row r="243" spans="4:8" ht="13" x14ac:dyDescent="0.15">
      <c r="D243" s="49"/>
      <c r="E243" s="49"/>
      <c r="F243" s="49"/>
      <c r="H243" s="38"/>
    </row>
    <row r="244" spans="4:8" ht="13" x14ac:dyDescent="0.15">
      <c r="D244" s="49"/>
      <c r="E244" s="49"/>
      <c r="F244" s="49"/>
      <c r="H244" s="38"/>
    </row>
    <row r="245" spans="4:8" ht="13" x14ac:dyDescent="0.15">
      <c r="D245" s="49"/>
      <c r="E245" s="49"/>
      <c r="F245" s="49"/>
      <c r="H245" s="38"/>
    </row>
    <row r="246" spans="4:8" ht="13" x14ac:dyDescent="0.15">
      <c r="D246" s="49"/>
      <c r="E246" s="49"/>
      <c r="F246" s="49"/>
      <c r="H246" s="38"/>
    </row>
    <row r="247" spans="4:8" ht="13" x14ac:dyDescent="0.15">
      <c r="D247" s="49"/>
      <c r="E247" s="49"/>
      <c r="F247" s="49"/>
      <c r="H247" s="38"/>
    </row>
    <row r="248" spans="4:8" ht="13" x14ac:dyDescent="0.15">
      <c r="D248" s="49"/>
      <c r="E248" s="49"/>
      <c r="F248" s="49"/>
      <c r="H248" s="38"/>
    </row>
    <row r="249" spans="4:8" ht="13" x14ac:dyDescent="0.15">
      <c r="D249" s="49"/>
      <c r="E249" s="49"/>
      <c r="F249" s="49"/>
      <c r="H249" s="38"/>
    </row>
    <row r="250" spans="4:8" ht="13" x14ac:dyDescent="0.15">
      <c r="D250" s="49"/>
      <c r="E250" s="49"/>
      <c r="F250" s="49"/>
      <c r="H250" s="38"/>
    </row>
    <row r="251" spans="4:8" ht="13" x14ac:dyDescent="0.15">
      <c r="D251" s="49"/>
      <c r="E251" s="49"/>
      <c r="F251" s="49"/>
      <c r="H251" s="38"/>
    </row>
    <row r="252" spans="4:8" ht="13" x14ac:dyDescent="0.15">
      <c r="D252" s="49"/>
      <c r="E252" s="49"/>
      <c r="F252" s="49"/>
      <c r="H252" s="38"/>
    </row>
    <row r="253" spans="4:8" ht="13" x14ac:dyDescent="0.15">
      <c r="D253" s="49"/>
      <c r="E253" s="49"/>
      <c r="F253" s="49"/>
      <c r="H253" s="38"/>
    </row>
    <row r="254" spans="4:8" ht="13" x14ac:dyDescent="0.15">
      <c r="D254" s="49"/>
      <c r="E254" s="49"/>
      <c r="F254" s="49"/>
      <c r="H254" s="38"/>
    </row>
    <row r="255" spans="4:8" ht="13" x14ac:dyDescent="0.15">
      <c r="D255" s="49"/>
      <c r="E255" s="49"/>
      <c r="F255" s="49"/>
      <c r="H255" s="38"/>
    </row>
    <row r="256" spans="4:8" ht="13" x14ac:dyDescent="0.15">
      <c r="D256" s="49"/>
      <c r="E256" s="49"/>
      <c r="F256" s="49"/>
      <c r="H256" s="38"/>
    </row>
    <row r="257" spans="4:8" ht="13" x14ac:dyDescent="0.15">
      <c r="D257" s="49"/>
      <c r="E257" s="49"/>
      <c r="F257" s="49"/>
      <c r="H257" s="38"/>
    </row>
    <row r="258" spans="4:8" ht="13" x14ac:dyDescent="0.15">
      <c r="D258" s="49"/>
      <c r="E258" s="49"/>
      <c r="F258" s="49"/>
      <c r="H258" s="38"/>
    </row>
    <row r="259" spans="4:8" ht="13" x14ac:dyDescent="0.15">
      <c r="D259" s="49"/>
      <c r="E259" s="49"/>
      <c r="F259" s="49"/>
      <c r="H259" s="38"/>
    </row>
    <row r="260" spans="4:8" ht="13" x14ac:dyDescent="0.15">
      <c r="D260" s="49"/>
      <c r="E260" s="49"/>
      <c r="F260" s="49"/>
      <c r="H260" s="38"/>
    </row>
    <row r="261" spans="4:8" ht="13" x14ac:dyDescent="0.15">
      <c r="D261" s="49"/>
      <c r="E261" s="49"/>
      <c r="F261" s="49"/>
      <c r="H261" s="38"/>
    </row>
    <row r="262" spans="4:8" ht="13" x14ac:dyDescent="0.15">
      <c r="D262" s="49"/>
      <c r="E262" s="49"/>
      <c r="F262" s="49"/>
      <c r="H262" s="38"/>
    </row>
    <row r="263" spans="4:8" ht="13" x14ac:dyDescent="0.15">
      <c r="D263" s="49"/>
      <c r="E263" s="49"/>
      <c r="F263" s="49"/>
      <c r="H263" s="38"/>
    </row>
    <row r="264" spans="4:8" ht="13" x14ac:dyDescent="0.15">
      <c r="D264" s="49"/>
      <c r="E264" s="49"/>
      <c r="F264" s="49"/>
      <c r="H264" s="38"/>
    </row>
    <row r="265" spans="4:8" ht="13" x14ac:dyDescent="0.15">
      <c r="D265" s="49"/>
      <c r="E265" s="49"/>
      <c r="F265" s="49"/>
      <c r="H265" s="38"/>
    </row>
    <row r="266" spans="4:8" ht="13" x14ac:dyDescent="0.15">
      <c r="D266" s="49"/>
      <c r="E266" s="49"/>
      <c r="F266" s="49"/>
      <c r="H266" s="38"/>
    </row>
    <row r="267" spans="4:8" ht="13" x14ac:dyDescent="0.15">
      <c r="D267" s="49"/>
      <c r="E267" s="49"/>
      <c r="F267" s="49"/>
      <c r="H267" s="38"/>
    </row>
    <row r="268" spans="4:8" ht="13" x14ac:dyDescent="0.15">
      <c r="D268" s="49"/>
      <c r="E268" s="49"/>
      <c r="F268" s="49"/>
      <c r="H268" s="38"/>
    </row>
    <row r="269" spans="4:8" ht="13" x14ac:dyDescent="0.15">
      <c r="D269" s="49"/>
      <c r="E269" s="49"/>
      <c r="F269" s="49"/>
      <c r="H269" s="38"/>
    </row>
    <row r="270" spans="4:8" ht="13" x14ac:dyDescent="0.15">
      <c r="D270" s="49"/>
      <c r="E270" s="49"/>
      <c r="F270" s="49"/>
      <c r="H270" s="38"/>
    </row>
    <row r="271" spans="4:8" ht="13" x14ac:dyDescent="0.15">
      <c r="D271" s="49"/>
      <c r="E271" s="49"/>
      <c r="F271" s="49"/>
      <c r="H271" s="38"/>
    </row>
    <row r="272" spans="4:8" ht="13" x14ac:dyDescent="0.15">
      <c r="D272" s="49"/>
      <c r="E272" s="49"/>
      <c r="F272" s="49"/>
      <c r="H272" s="38"/>
    </row>
    <row r="273" spans="4:8" ht="13" x14ac:dyDescent="0.15">
      <c r="D273" s="49"/>
      <c r="E273" s="49"/>
      <c r="F273" s="49"/>
      <c r="H273" s="38"/>
    </row>
    <row r="274" spans="4:8" ht="13" x14ac:dyDescent="0.15">
      <c r="D274" s="49"/>
      <c r="E274" s="49"/>
      <c r="F274" s="49"/>
      <c r="H274" s="38"/>
    </row>
    <row r="275" spans="4:8" ht="13" x14ac:dyDescent="0.15">
      <c r="D275" s="49"/>
      <c r="E275" s="49"/>
      <c r="F275" s="49"/>
      <c r="H275" s="38"/>
    </row>
    <row r="276" spans="4:8" ht="13" x14ac:dyDescent="0.15">
      <c r="D276" s="49"/>
      <c r="E276" s="49"/>
      <c r="F276" s="49"/>
      <c r="H276" s="38"/>
    </row>
    <row r="277" spans="4:8" ht="13" x14ac:dyDescent="0.15">
      <c r="D277" s="49"/>
      <c r="E277" s="49"/>
      <c r="F277" s="49"/>
      <c r="H277" s="38"/>
    </row>
    <row r="278" spans="4:8" ht="13" x14ac:dyDescent="0.15">
      <c r="D278" s="49"/>
      <c r="E278" s="49"/>
      <c r="F278" s="49"/>
      <c r="H278" s="38"/>
    </row>
    <row r="279" spans="4:8" ht="13" x14ac:dyDescent="0.15">
      <c r="D279" s="49"/>
      <c r="E279" s="49"/>
      <c r="F279" s="49"/>
      <c r="H279" s="38"/>
    </row>
    <row r="280" spans="4:8" ht="13" x14ac:dyDescent="0.15">
      <c r="D280" s="49"/>
      <c r="E280" s="49"/>
      <c r="F280" s="49"/>
      <c r="H280" s="38"/>
    </row>
    <row r="281" spans="4:8" ht="13" x14ac:dyDescent="0.15">
      <c r="D281" s="49"/>
      <c r="E281" s="49"/>
      <c r="F281" s="49"/>
      <c r="H281" s="38"/>
    </row>
    <row r="282" spans="4:8" ht="13" x14ac:dyDescent="0.15">
      <c r="D282" s="49"/>
      <c r="E282" s="49"/>
      <c r="F282" s="49"/>
      <c r="H282" s="38"/>
    </row>
    <row r="283" spans="4:8" ht="13" x14ac:dyDescent="0.15">
      <c r="D283" s="49"/>
      <c r="E283" s="49"/>
      <c r="F283" s="49"/>
      <c r="H283" s="38"/>
    </row>
    <row r="284" spans="4:8" ht="13" x14ac:dyDescent="0.15">
      <c r="D284" s="49"/>
      <c r="E284" s="49"/>
      <c r="F284" s="49"/>
      <c r="H284" s="38"/>
    </row>
    <row r="285" spans="4:8" ht="13" x14ac:dyDescent="0.15">
      <c r="D285" s="49"/>
      <c r="E285" s="49"/>
      <c r="F285" s="49"/>
      <c r="H285" s="38"/>
    </row>
    <row r="286" spans="4:8" ht="13" x14ac:dyDescent="0.15">
      <c r="D286" s="49"/>
      <c r="E286" s="49"/>
      <c r="F286" s="49"/>
      <c r="H286" s="38"/>
    </row>
    <row r="287" spans="4:8" ht="13" x14ac:dyDescent="0.15">
      <c r="D287" s="49"/>
      <c r="E287" s="49"/>
      <c r="F287" s="49"/>
      <c r="H287" s="38"/>
    </row>
    <row r="288" spans="4:8" ht="13" x14ac:dyDescent="0.15">
      <c r="D288" s="49"/>
      <c r="E288" s="49"/>
      <c r="F288" s="49"/>
      <c r="H288" s="38"/>
    </row>
    <row r="289" spans="4:8" ht="13" x14ac:dyDescent="0.15">
      <c r="D289" s="49"/>
      <c r="E289" s="49"/>
      <c r="F289" s="49"/>
      <c r="H289" s="38"/>
    </row>
    <row r="290" spans="4:8" ht="13" x14ac:dyDescent="0.15">
      <c r="D290" s="49"/>
      <c r="E290" s="49"/>
      <c r="F290" s="49"/>
      <c r="H290" s="38"/>
    </row>
    <row r="291" spans="4:8" ht="13" x14ac:dyDescent="0.15">
      <c r="D291" s="49"/>
      <c r="E291" s="49"/>
      <c r="F291" s="49"/>
      <c r="H291" s="38"/>
    </row>
    <row r="292" spans="4:8" ht="13" x14ac:dyDescent="0.15">
      <c r="D292" s="49"/>
      <c r="E292" s="49"/>
      <c r="F292" s="49"/>
      <c r="H292" s="38"/>
    </row>
    <row r="293" spans="4:8" ht="13" x14ac:dyDescent="0.15">
      <c r="D293" s="49"/>
      <c r="E293" s="49"/>
      <c r="F293" s="49"/>
      <c r="H293" s="38"/>
    </row>
    <row r="294" spans="4:8" ht="13" x14ac:dyDescent="0.15">
      <c r="D294" s="49"/>
      <c r="E294" s="49"/>
      <c r="F294" s="49"/>
      <c r="H294" s="38"/>
    </row>
    <row r="295" spans="4:8" ht="13" x14ac:dyDescent="0.15">
      <c r="D295" s="49"/>
      <c r="E295" s="49"/>
      <c r="F295" s="49"/>
      <c r="H295" s="38"/>
    </row>
    <row r="296" spans="4:8" ht="13" x14ac:dyDescent="0.15">
      <c r="D296" s="49"/>
      <c r="E296" s="49"/>
      <c r="F296" s="49"/>
      <c r="H296" s="38"/>
    </row>
    <row r="297" spans="4:8" ht="13" x14ac:dyDescent="0.15">
      <c r="D297" s="49"/>
      <c r="E297" s="49"/>
      <c r="F297" s="49"/>
      <c r="H297" s="38"/>
    </row>
    <row r="298" spans="4:8" ht="13" x14ac:dyDescent="0.15">
      <c r="D298" s="49"/>
      <c r="E298" s="49"/>
      <c r="F298" s="49"/>
      <c r="H298" s="38"/>
    </row>
    <row r="299" spans="4:8" ht="13" x14ac:dyDescent="0.15">
      <c r="D299" s="49"/>
      <c r="E299" s="49"/>
      <c r="F299" s="49"/>
      <c r="H299" s="38"/>
    </row>
    <row r="300" spans="4:8" ht="13" x14ac:dyDescent="0.15">
      <c r="D300" s="49"/>
      <c r="E300" s="49"/>
      <c r="F300" s="49"/>
      <c r="H300" s="38"/>
    </row>
    <row r="301" spans="4:8" ht="13" x14ac:dyDescent="0.15">
      <c r="D301" s="49"/>
      <c r="E301" s="49"/>
      <c r="F301" s="49"/>
      <c r="H301" s="38"/>
    </row>
    <row r="302" spans="4:8" ht="13" x14ac:dyDescent="0.15">
      <c r="D302" s="49"/>
      <c r="E302" s="49"/>
      <c r="F302" s="49"/>
      <c r="H302" s="38"/>
    </row>
    <row r="303" spans="4:8" ht="13" x14ac:dyDescent="0.15">
      <c r="D303" s="49"/>
      <c r="E303" s="49"/>
      <c r="F303" s="49"/>
      <c r="H303" s="38"/>
    </row>
    <row r="304" spans="4:8" ht="13" x14ac:dyDescent="0.15">
      <c r="D304" s="49"/>
      <c r="E304" s="49"/>
      <c r="F304" s="49"/>
      <c r="H304" s="38"/>
    </row>
    <row r="305" spans="4:8" ht="13" x14ac:dyDescent="0.15">
      <c r="D305" s="49"/>
      <c r="E305" s="49"/>
      <c r="F305" s="49"/>
      <c r="H305" s="38"/>
    </row>
    <row r="306" spans="4:8" ht="13" x14ac:dyDescent="0.15">
      <c r="D306" s="49"/>
      <c r="E306" s="49"/>
      <c r="F306" s="49"/>
      <c r="H306" s="38"/>
    </row>
    <row r="307" spans="4:8" ht="13" x14ac:dyDescent="0.15">
      <c r="D307" s="49"/>
      <c r="E307" s="49"/>
      <c r="F307" s="49"/>
      <c r="H307" s="38"/>
    </row>
    <row r="308" spans="4:8" ht="13" x14ac:dyDescent="0.15">
      <c r="D308" s="49"/>
      <c r="E308" s="49"/>
      <c r="F308" s="49"/>
      <c r="H308" s="38"/>
    </row>
    <row r="309" spans="4:8" ht="13" x14ac:dyDescent="0.15">
      <c r="D309" s="49"/>
      <c r="E309" s="49"/>
      <c r="F309" s="49"/>
      <c r="H309" s="38"/>
    </row>
    <row r="310" spans="4:8" ht="13" x14ac:dyDescent="0.15">
      <c r="D310" s="49"/>
      <c r="E310" s="49"/>
      <c r="F310" s="49"/>
      <c r="H310" s="38"/>
    </row>
    <row r="311" spans="4:8" ht="13" x14ac:dyDescent="0.15">
      <c r="D311" s="49"/>
      <c r="E311" s="49"/>
      <c r="F311" s="49"/>
      <c r="H311" s="38"/>
    </row>
    <row r="312" spans="4:8" ht="13" x14ac:dyDescent="0.15">
      <c r="D312" s="49"/>
      <c r="E312" s="49"/>
      <c r="F312" s="49"/>
      <c r="H312" s="38"/>
    </row>
    <row r="313" spans="4:8" ht="13" x14ac:dyDescent="0.15">
      <c r="D313" s="49"/>
      <c r="E313" s="49"/>
      <c r="F313" s="49"/>
      <c r="H313" s="38"/>
    </row>
    <row r="314" spans="4:8" ht="13" x14ac:dyDescent="0.15">
      <c r="D314" s="49"/>
      <c r="E314" s="49"/>
      <c r="F314" s="49"/>
      <c r="H314" s="38"/>
    </row>
    <row r="315" spans="4:8" ht="13" x14ac:dyDescent="0.15">
      <c r="D315" s="49"/>
      <c r="E315" s="49"/>
      <c r="F315" s="49"/>
      <c r="H315" s="38"/>
    </row>
    <row r="316" spans="4:8" ht="13" x14ac:dyDescent="0.15">
      <c r="D316" s="49"/>
      <c r="E316" s="49"/>
      <c r="F316" s="49"/>
      <c r="H316" s="38"/>
    </row>
    <row r="317" spans="4:8" ht="13" x14ac:dyDescent="0.15">
      <c r="D317" s="49"/>
      <c r="E317" s="49"/>
      <c r="F317" s="49"/>
      <c r="H317" s="38"/>
    </row>
    <row r="318" spans="4:8" ht="13" x14ac:dyDescent="0.15">
      <c r="D318" s="49"/>
      <c r="E318" s="49"/>
      <c r="F318" s="49"/>
      <c r="H318" s="38"/>
    </row>
    <row r="319" spans="4:8" ht="13" x14ac:dyDescent="0.15">
      <c r="D319" s="49"/>
      <c r="E319" s="49"/>
      <c r="F319" s="49"/>
      <c r="H319" s="38"/>
    </row>
    <row r="320" spans="4:8" ht="13" x14ac:dyDescent="0.15">
      <c r="D320" s="49"/>
      <c r="E320" s="49"/>
      <c r="F320" s="49"/>
      <c r="H320" s="38"/>
    </row>
    <row r="321" spans="4:8" ht="13" x14ac:dyDescent="0.15">
      <c r="D321" s="49"/>
      <c r="E321" s="49"/>
      <c r="F321" s="49"/>
      <c r="H321" s="38"/>
    </row>
    <row r="322" spans="4:8" ht="13" x14ac:dyDescent="0.15">
      <c r="D322" s="49"/>
      <c r="E322" s="49"/>
      <c r="F322" s="49"/>
      <c r="H322" s="38"/>
    </row>
    <row r="323" spans="4:8" ht="13" x14ac:dyDescent="0.15">
      <c r="D323" s="49"/>
      <c r="E323" s="49"/>
      <c r="F323" s="49"/>
      <c r="H323" s="38"/>
    </row>
    <row r="324" spans="4:8" ht="13" x14ac:dyDescent="0.15">
      <c r="D324" s="49"/>
      <c r="E324" s="49"/>
      <c r="F324" s="49"/>
      <c r="H324" s="38"/>
    </row>
    <row r="325" spans="4:8" ht="13" x14ac:dyDescent="0.15">
      <c r="D325" s="49"/>
      <c r="E325" s="49"/>
      <c r="F325" s="49"/>
      <c r="H325" s="38"/>
    </row>
    <row r="326" spans="4:8" ht="13" x14ac:dyDescent="0.15">
      <c r="D326" s="49"/>
      <c r="E326" s="49"/>
      <c r="F326" s="49"/>
      <c r="H326" s="38"/>
    </row>
    <row r="327" spans="4:8" ht="13" x14ac:dyDescent="0.15">
      <c r="D327" s="49"/>
      <c r="E327" s="49"/>
      <c r="F327" s="49"/>
      <c r="H327" s="38"/>
    </row>
    <row r="328" spans="4:8" ht="13" x14ac:dyDescent="0.15">
      <c r="D328" s="49"/>
      <c r="E328" s="49"/>
      <c r="F328" s="49"/>
      <c r="H328" s="38"/>
    </row>
    <row r="329" spans="4:8" ht="13" x14ac:dyDescent="0.15">
      <c r="D329" s="49"/>
      <c r="E329" s="49"/>
      <c r="F329" s="49"/>
      <c r="H329" s="38"/>
    </row>
    <row r="330" spans="4:8" ht="13" x14ac:dyDescent="0.15">
      <c r="D330" s="49"/>
      <c r="E330" s="49"/>
      <c r="F330" s="49"/>
      <c r="H330" s="38"/>
    </row>
    <row r="331" spans="4:8" ht="13" x14ac:dyDescent="0.15">
      <c r="D331" s="49"/>
      <c r="E331" s="49"/>
      <c r="F331" s="49"/>
      <c r="H331" s="38"/>
    </row>
    <row r="332" spans="4:8" ht="13" x14ac:dyDescent="0.15">
      <c r="D332" s="49"/>
      <c r="E332" s="49"/>
      <c r="F332" s="49"/>
      <c r="H332" s="38"/>
    </row>
    <row r="333" spans="4:8" ht="13" x14ac:dyDescent="0.15">
      <c r="D333" s="49"/>
      <c r="E333" s="49"/>
      <c r="F333" s="49"/>
      <c r="H333" s="38"/>
    </row>
    <row r="334" spans="4:8" ht="13" x14ac:dyDescent="0.15">
      <c r="D334" s="49"/>
      <c r="E334" s="49"/>
      <c r="F334" s="49"/>
      <c r="H334" s="38"/>
    </row>
    <row r="335" spans="4:8" ht="13" x14ac:dyDescent="0.15">
      <c r="D335" s="49"/>
      <c r="E335" s="49"/>
      <c r="F335" s="49"/>
      <c r="H335" s="38"/>
    </row>
    <row r="336" spans="4:8" ht="13" x14ac:dyDescent="0.15">
      <c r="D336" s="49"/>
      <c r="E336" s="49"/>
      <c r="F336" s="49"/>
      <c r="H336" s="38"/>
    </row>
    <row r="337" spans="4:8" ht="13" x14ac:dyDescent="0.15">
      <c r="D337" s="49"/>
      <c r="E337" s="49"/>
      <c r="F337" s="49"/>
      <c r="H337" s="38"/>
    </row>
    <row r="338" spans="4:8" ht="13" x14ac:dyDescent="0.15">
      <c r="D338" s="49"/>
      <c r="E338" s="49"/>
      <c r="F338" s="49"/>
      <c r="H338" s="38"/>
    </row>
    <row r="339" spans="4:8" ht="13" x14ac:dyDescent="0.15">
      <c r="D339" s="49"/>
      <c r="E339" s="49"/>
      <c r="F339" s="49"/>
      <c r="H339" s="38"/>
    </row>
    <row r="340" spans="4:8" ht="13" x14ac:dyDescent="0.15">
      <c r="D340" s="49"/>
      <c r="E340" s="49"/>
      <c r="F340" s="49"/>
      <c r="H340" s="38"/>
    </row>
    <row r="341" spans="4:8" ht="13" x14ac:dyDescent="0.15">
      <c r="D341" s="49"/>
      <c r="E341" s="49"/>
      <c r="F341" s="49"/>
      <c r="H341" s="38"/>
    </row>
    <row r="342" spans="4:8" ht="13" x14ac:dyDescent="0.15">
      <c r="D342" s="49"/>
      <c r="E342" s="49"/>
      <c r="F342" s="49"/>
      <c r="H342" s="38"/>
    </row>
    <row r="343" spans="4:8" ht="13" x14ac:dyDescent="0.15">
      <c r="D343" s="49"/>
      <c r="E343" s="49"/>
      <c r="F343" s="49"/>
      <c r="H343" s="38"/>
    </row>
    <row r="344" spans="4:8" ht="13" x14ac:dyDescent="0.15">
      <c r="D344" s="49"/>
      <c r="E344" s="49"/>
      <c r="F344" s="49"/>
      <c r="H344" s="38"/>
    </row>
    <row r="345" spans="4:8" ht="13" x14ac:dyDescent="0.15">
      <c r="D345" s="49"/>
      <c r="E345" s="49"/>
      <c r="F345" s="49"/>
      <c r="H345" s="38"/>
    </row>
    <row r="346" spans="4:8" ht="13" x14ac:dyDescent="0.15">
      <c r="D346" s="49"/>
      <c r="E346" s="49"/>
      <c r="F346" s="49"/>
      <c r="H346" s="38"/>
    </row>
    <row r="347" spans="4:8" ht="13" x14ac:dyDescent="0.15">
      <c r="D347" s="49"/>
      <c r="E347" s="49"/>
      <c r="F347" s="49"/>
      <c r="H347" s="38"/>
    </row>
    <row r="348" spans="4:8" ht="13" x14ac:dyDescent="0.15">
      <c r="D348" s="49"/>
      <c r="E348" s="49"/>
      <c r="F348" s="49"/>
      <c r="H348" s="38"/>
    </row>
    <row r="349" spans="4:8" ht="13" x14ac:dyDescent="0.15">
      <c r="D349" s="49"/>
      <c r="E349" s="49"/>
      <c r="F349" s="49"/>
      <c r="H349" s="38"/>
    </row>
    <row r="350" spans="4:8" ht="13" x14ac:dyDescent="0.15">
      <c r="D350" s="49"/>
      <c r="E350" s="49"/>
      <c r="F350" s="49"/>
      <c r="H350" s="38"/>
    </row>
    <row r="351" spans="4:8" ht="13" x14ac:dyDescent="0.15">
      <c r="D351" s="49"/>
      <c r="E351" s="49"/>
      <c r="F351" s="49"/>
      <c r="H351" s="38"/>
    </row>
    <row r="352" spans="4:8" ht="13" x14ac:dyDescent="0.15">
      <c r="D352" s="49"/>
      <c r="E352" s="49"/>
      <c r="F352" s="49"/>
      <c r="H352" s="38"/>
    </row>
    <row r="353" spans="4:8" ht="13" x14ac:dyDescent="0.15">
      <c r="D353" s="49"/>
      <c r="E353" s="49"/>
      <c r="F353" s="49"/>
      <c r="H353" s="38"/>
    </row>
    <row r="354" spans="4:8" ht="13" x14ac:dyDescent="0.15">
      <c r="D354" s="49"/>
      <c r="E354" s="49"/>
      <c r="F354" s="49"/>
      <c r="H354" s="38"/>
    </row>
    <row r="355" spans="4:8" ht="13" x14ac:dyDescent="0.15">
      <c r="D355" s="49"/>
      <c r="E355" s="49"/>
      <c r="F355" s="49"/>
      <c r="H355" s="38"/>
    </row>
    <row r="356" spans="4:8" ht="13" x14ac:dyDescent="0.15">
      <c r="D356" s="49"/>
      <c r="E356" s="49"/>
      <c r="F356" s="49"/>
      <c r="H356" s="38"/>
    </row>
    <row r="357" spans="4:8" ht="13" x14ac:dyDescent="0.15">
      <c r="D357" s="49"/>
      <c r="E357" s="49"/>
      <c r="F357" s="49"/>
      <c r="H357" s="38"/>
    </row>
    <row r="358" spans="4:8" ht="13" x14ac:dyDescent="0.15">
      <c r="D358" s="49"/>
      <c r="E358" s="49"/>
      <c r="F358" s="49"/>
      <c r="H358" s="38"/>
    </row>
    <row r="359" spans="4:8" ht="13" x14ac:dyDescent="0.15">
      <c r="D359" s="49"/>
      <c r="E359" s="49"/>
      <c r="F359" s="49"/>
      <c r="H359" s="38"/>
    </row>
    <row r="360" spans="4:8" ht="13" x14ac:dyDescent="0.15">
      <c r="D360" s="49"/>
      <c r="E360" s="49"/>
      <c r="F360" s="49"/>
      <c r="H360" s="38"/>
    </row>
    <row r="361" spans="4:8" ht="13" x14ac:dyDescent="0.15">
      <c r="D361" s="49"/>
      <c r="E361" s="49"/>
      <c r="F361" s="49"/>
      <c r="H361" s="38"/>
    </row>
    <row r="362" spans="4:8" ht="13" x14ac:dyDescent="0.15">
      <c r="D362" s="49"/>
      <c r="E362" s="49"/>
      <c r="F362" s="49"/>
      <c r="H362" s="38"/>
    </row>
    <row r="363" spans="4:8" ht="13" x14ac:dyDescent="0.15">
      <c r="D363" s="49"/>
      <c r="E363" s="49"/>
      <c r="F363" s="49"/>
      <c r="H363" s="38"/>
    </row>
    <row r="364" spans="4:8" ht="13" x14ac:dyDescent="0.15">
      <c r="D364" s="49"/>
      <c r="E364" s="49"/>
      <c r="F364" s="49"/>
      <c r="H364" s="38"/>
    </row>
    <row r="365" spans="4:8" ht="13" x14ac:dyDescent="0.15">
      <c r="D365" s="49"/>
      <c r="E365" s="49"/>
      <c r="F365" s="49"/>
      <c r="H365" s="38"/>
    </row>
    <row r="366" spans="4:8" ht="13" x14ac:dyDescent="0.15">
      <c r="D366" s="49"/>
      <c r="E366" s="49"/>
      <c r="F366" s="49"/>
      <c r="H366" s="38"/>
    </row>
    <row r="367" spans="4:8" ht="13" x14ac:dyDescent="0.15">
      <c r="D367" s="49"/>
      <c r="E367" s="49"/>
      <c r="F367" s="49"/>
      <c r="H367" s="38"/>
    </row>
    <row r="368" spans="4:8" ht="13" x14ac:dyDescent="0.15">
      <c r="D368" s="49"/>
      <c r="E368" s="49"/>
      <c r="F368" s="49"/>
      <c r="H368" s="38"/>
    </row>
    <row r="369" spans="4:8" ht="13" x14ac:dyDescent="0.15">
      <c r="D369" s="49"/>
      <c r="E369" s="49"/>
      <c r="F369" s="49"/>
      <c r="H369" s="38"/>
    </row>
    <row r="370" spans="4:8" ht="13" x14ac:dyDescent="0.15">
      <c r="D370" s="49"/>
      <c r="E370" s="49"/>
      <c r="F370" s="49"/>
      <c r="H370" s="38"/>
    </row>
    <row r="371" spans="4:8" ht="13" x14ac:dyDescent="0.15">
      <c r="D371" s="49"/>
      <c r="E371" s="49"/>
      <c r="F371" s="49"/>
      <c r="H371" s="38"/>
    </row>
    <row r="372" spans="4:8" ht="13" x14ac:dyDescent="0.15">
      <c r="D372" s="49"/>
      <c r="E372" s="49"/>
      <c r="F372" s="49"/>
      <c r="H372" s="38"/>
    </row>
    <row r="373" spans="4:8" ht="13" x14ac:dyDescent="0.15">
      <c r="D373" s="49"/>
      <c r="E373" s="49"/>
      <c r="F373" s="49"/>
      <c r="H373" s="38"/>
    </row>
    <row r="374" spans="4:8" ht="13" x14ac:dyDescent="0.15">
      <c r="D374" s="49"/>
      <c r="E374" s="49"/>
      <c r="F374" s="49"/>
      <c r="H374" s="38"/>
    </row>
    <row r="375" spans="4:8" ht="13" x14ac:dyDescent="0.15">
      <c r="D375" s="49"/>
      <c r="E375" s="49"/>
      <c r="F375" s="49"/>
      <c r="H375" s="38"/>
    </row>
    <row r="376" spans="4:8" ht="13" x14ac:dyDescent="0.15">
      <c r="D376" s="49"/>
      <c r="E376" s="49"/>
      <c r="F376" s="49"/>
      <c r="H376" s="38"/>
    </row>
    <row r="377" spans="4:8" ht="13" x14ac:dyDescent="0.15">
      <c r="D377" s="49"/>
      <c r="E377" s="49"/>
      <c r="F377" s="49"/>
      <c r="H377" s="38"/>
    </row>
    <row r="378" spans="4:8" ht="13" x14ac:dyDescent="0.15">
      <c r="D378" s="49"/>
      <c r="E378" s="49"/>
      <c r="F378" s="49"/>
      <c r="H378" s="38"/>
    </row>
    <row r="379" spans="4:8" ht="13" x14ac:dyDescent="0.15">
      <c r="D379" s="49"/>
      <c r="E379" s="49"/>
      <c r="F379" s="49"/>
      <c r="H379" s="38"/>
    </row>
    <row r="380" spans="4:8" ht="13" x14ac:dyDescent="0.15">
      <c r="D380" s="49"/>
      <c r="E380" s="49"/>
      <c r="F380" s="49"/>
      <c r="H380" s="38"/>
    </row>
    <row r="381" spans="4:8" ht="13" x14ac:dyDescent="0.15">
      <c r="D381" s="49"/>
      <c r="E381" s="49"/>
      <c r="F381" s="49"/>
      <c r="H381" s="38"/>
    </row>
    <row r="382" spans="4:8" ht="13" x14ac:dyDescent="0.15">
      <c r="D382" s="49"/>
      <c r="E382" s="49"/>
      <c r="F382" s="49"/>
      <c r="H382" s="38"/>
    </row>
    <row r="383" spans="4:8" ht="13" x14ac:dyDescent="0.15">
      <c r="D383" s="49"/>
      <c r="E383" s="49"/>
      <c r="F383" s="49"/>
      <c r="H383" s="38"/>
    </row>
    <row r="384" spans="4:8" ht="13" x14ac:dyDescent="0.15">
      <c r="D384" s="49"/>
      <c r="E384" s="49"/>
      <c r="F384" s="49"/>
      <c r="H384" s="38"/>
    </row>
    <row r="385" spans="4:8" ht="13" x14ac:dyDescent="0.15">
      <c r="D385" s="49"/>
      <c r="E385" s="49"/>
      <c r="F385" s="49"/>
      <c r="H385" s="38"/>
    </row>
    <row r="386" spans="4:8" ht="13" x14ac:dyDescent="0.15">
      <c r="D386" s="49"/>
      <c r="E386" s="49"/>
      <c r="F386" s="49"/>
      <c r="H386" s="38"/>
    </row>
    <row r="387" spans="4:8" ht="13" x14ac:dyDescent="0.15">
      <c r="D387" s="49"/>
      <c r="E387" s="49"/>
      <c r="F387" s="49"/>
      <c r="H387" s="38"/>
    </row>
    <row r="388" spans="4:8" ht="13" x14ac:dyDescent="0.15">
      <c r="D388" s="49"/>
      <c r="E388" s="49"/>
      <c r="F388" s="49"/>
      <c r="H388" s="38"/>
    </row>
    <row r="389" spans="4:8" ht="13" x14ac:dyDescent="0.15">
      <c r="D389" s="49"/>
      <c r="E389" s="49"/>
      <c r="F389" s="49"/>
      <c r="H389" s="38"/>
    </row>
    <row r="390" spans="4:8" ht="13" x14ac:dyDescent="0.15">
      <c r="D390" s="49"/>
      <c r="E390" s="49"/>
      <c r="F390" s="49"/>
      <c r="H390" s="38"/>
    </row>
    <row r="391" spans="4:8" ht="13" x14ac:dyDescent="0.15">
      <c r="D391" s="49"/>
      <c r="E391" s="49"/>
      <c r="F391" s="49"/>
      <c r="H391" s="38"/>
    </row>
    <row r="392" spans="4:8" ht="13" x14ac:dyDescent="0.15">
      <c r="D392" s="49"/>
      <c r="E392" s="49"/>
      <c r="F392" s="49"/>
      <c r="H392" s="38"/>
    </row>
    <row r="393" spans="4:8" ht="13" x14ac:dyDescent="0.15">
      <c r="D393" s="49"/>
      <c r="E393" s="49"/>
      <c r="F393" s="49"/>
      <c r="H393" s="38"/>
    </row>
    <row r="394" spans="4:8" ht="13" x14ac:dyDescent="0.15">
      <c r="D394" s="49"/>
      <c r="E394" s="49"/>
      <c r="F394" s="49"/>
      <c r="H394" s="38"/>
    </row>
    <row r="395" spans="4:8" ht="13" x14ac:dyDescent="0.15">
      <c r="D395" s="49"/>
      <c r="E395" s="49"/>
      <c r="F395" s="49"/>
      <c r="H395" s="38"/>
    </row>
    <row r="396" spans="4:8" ht="13" x14ac:dyDescent="0.15">
      <c r="D396" s="49"/>
      <c r="E396" s="49"/>
      <c r="F396" s="49"/>
      <c r="H396" s="38"/>
    </row>
    <row r="397" spans="4:8" ht="13" x14ac:dyDescent="0.15">
      <c r="D397" s="49"/>
      <c r="E397" s="49"/>
      <c r="F397" s="49"/>
      <c r="H397" s="38"/>
    </row>
    <row r="398" spans="4:8" ht="13" x14ac:dyDescent="0.15">
      <c r="D398" s="49"/>
      <c r="E398" s="49"/>
      <c r="F398" s="49"/>
      <c r="H398" s="38"/>
    </row>
    <row r="399" spans="4:8" ht="13" x14ac:dyDescent="0.15">
      <c r="D399" s="49"/>
      <c r="E399" s="49"/>
      <c r="F399" s="49"/>
      <c r="H399" s="38"/>
    </row>
    <row r="400" spans="4:8" ht="13" x14ac:dyDescent="0.15">
      <c r="D400" s="49"/>
      <c r="E400" s="49"/>
      <c r="F400" s="49"/>
      <c r="H400" s="38"/>
    </row>
    <row r="401" spans="4:8" ht="13" x14ac:dyDescent="0.15">
      <c r="D401" s="49"/>
      <c r="E401" s="49"/>
      <c r="F401" s="49"/>
      <c r="H401" s="38"/>
    </row>
    <row r="402" spans="4:8" ht="13" x14ac:dyDescent="0.15">
      <c r="D402" s="49"/>
      <c r="E402" s="49"/>
      <c r="F402" s="49"/>
      <c r="H402" s="38"/>
    </row>
    <row r="403" spans="4:8" ht="13" x14ac:dyDescent="0.15">
      <c r="D403" s="49"/>
      <c r="E403" s="49"/>
      <c r="F403" s="49"/>
      <c r="H403" s="38"/>
    </row>
    <row r="404" spans="4:8" ht="13" x14ac:dyDescent="0.15">
      <c r="D404" s="49"/>
      <c r="E404" s="49"/>
      <c r="F404" s="49"/>
      <c r="H404" s="38"/>
    </row>
    <row r="405" spans="4:8" ht="13" x14ac:dyDescent="0.15">
      <c r="D405" s="49"/>
      <c r="E405" s="49"/>
      <c r="F405" s="49"/>
      <c r="H405" s="38"/>
    </row>
    <row r="406" spans="4:8" ht="13" x14ac:dyDescent="0.15">
      <c r="D406" s="49"/>
      <c r="E406" s="49"/>
      <c r="F406" s="49"/>
      <c r="H406" s="38"/>
    </row>
    <row r="407" spans="4:8" ht="13" x14ac:dyDescent="0.15">
      <c r="D407" s="49"/>
      <c r="E407" s="49"/>
      <c r="F407" s="49"/>
      <c r="H407" s="38"/>
    </row>
    <row r="408" spans="4:8" ht="13" x14ac:dyDescent="0.15">
      <c r="D408" s="49"/>
      <c r="E408" s="49"/>
      <c r="F408" s="49"/>
      <c r="H408" s="38"/>
    </row>
    <row r="409" spans="4:8" ht="13" x14ac:dyDescent="0.15">
      <c r="D409" s="49"/>
      <c r="E409" s="49"/>
      <c r="F409" s="49"/>
      <c r="H409" s="38"/>
    </row>
    <row r="410" spans="4:8" ht="13" x14ac:dyDescent="0.15">
      <c r="D410" s="49"/>
      <c r="E410" s="49"/>
      <c r="F410" s="49"/>
      <c r="H410" s="38"/>
    </row>
    <row r="411" spans="4:8" ht="13" x14ac:dyDescent="0.15">
      <c r="D411" s="49"/>
      <c r="E411" s="49"/>
      <c r="F411" s="49"/>
      <c r="H411" s="38"/>
    </row>
    <row r="412" spans="4:8" ht="13" x14ac:dyDescent="0.15">
      <c r="D412" s="49"/>
      <c r="E412" s="49"/>
      <c r="F412" s="49"/>
      <c r="H412" s="38"/>
    </row>
    <row r="413" spans="4:8" ht="13" x14ac:dyDescent="0.15">
      <c r="D413" s="49"/>
      <c r="E413" s="49"/>
      <c r="F413" s="49"/>
      <c r="H413" s="38"/>
    </row>
    <row r="414" spans="4:8" ht="13" x14ac:dyDescent="0.15">
      <c r="D414" s="49"/>
      <c r="E414" s="49"/>
      <c r="F414" s="49"/>
      <c r="H414" s="38"/>
    </row>
    <row r="415" spans="4:8" ht="13" x14ac:dyDescent="0.15">
      <c r="D415" s="49"/>
      <c r="E415" s="49"/>
      <c r="F415" s="49"/>
      <c r="H415" s="38"/>
    </row>
    <row r="416" spans="4:8" ht="13" x14ac:dyDescent="0.15">
      <c r="D416" s="49"/>
      <c r="E416" s="49"/>
      <c r="F416" s="49"/>
      <c r="H416" s="38"/>
    </row>
    <row r="417" spans="4:8" ht="13" x14ac:dyDescent="0.15">
      <c r="D417" s="49"/>
      <c r="E417" s="49"/>
      <c r="F417" s="49"/>
      <c r="H417" s="38"/>
    </row>
    <row r="418" spans="4:8" ht="13" x14ac:dyDescent="0.15">
      <c r="D418" s="49"/>
      <c r="E418" s="49"/>
      <c r="F418" s="49"/>
      <c r="H418" s="38"/>
    </row>
    <row r="419" spans="4:8" ht="13" x14ac:dyDescent="0.15">
      <c r="D419" s="49"/>
      <c r="E419" s="49"/>
      <c r="F419" s="49"/>
      <c r="H419" s="38"/>
    </row>
    <row r="420" spans="4:8" ht="13" x14ac:dyDescent="0.15">
      <c r="D420" s="49"/>
      <c r="E420" s="49"/>
      <c r="F420" s="49"/>
      <c r="H420" s="38"/>
    </row>
    <row r="421" spans="4:8" ht="13" x14ac:dyDescent="0.15">
      <c r="D421" s="49"/>
      <c r="E421" s="49"/>
      <c r="F421" s="49"/>
      <c r="H421" s="38"/>
    </row>
    <row r="422" spans="4:8" ht="13" x14ac:dyDescent="0.15">
      <c r="D422" s="49"/>
      <c r="E422" s="49"/>
      <c r="F422" s="49"/>
      <c r="H422" s="38"/>
    </row>
    <row r="423" spans="4:8" ht="13" x14ac:dyDescent="0.15">
      <c r="D423" s="49"/>
      <c r="E423" s="49"/>
      <c r="F423" s="49"/>
      <c r="H423" s="38"/>
    </row>
    <row r="424" spans="4:8" ht="13" x14ac:dyDescent="0.15">
      <c r="D424" s="49"/>
      <c r="E424" s="49"/>
      <c r="F424" s="49"/>
      <c r="H424" s="38"/>
    </row>
    <row r="425" spans="4:8" ht="13" x14ac:dyDescent="0.15">
      <c r="D425" s="49"/>
      <c r="E425" s="49"/>
      <c r="F425" s="49"/>
      <c r="H425" s="38"/>
    </row>
    <row r="426" spans="4:8" ht="13" x14ac:dyDescent="0.15">
      <c r="D426" s="49"/>
      <c r="E426" s="49"/>
      <c r="F426" s="49"/>
      <c r="H426" s="38"/>
    </row>
    <row r="427" spans="4:8" ht="13" x14ac:dyDescent="0.15">
      <c r="D427" s="49"/>
      <c r="E427" s="49"/>
      <c r="F427" s="49"/>
      <c r="H427" s="38"/>
    </row>
    <row r="428" spans="4:8" ht="13" x14ac:dyDescent="0.15">
      <c r="D428" s="49"/>
      <c r="E428" s="49"/>
      <c r="F428" s="49"/>
      <c r="H428" s="38"/>
    </row>
    <row r="429" spans="4:8" ht="13" x14ac:dyDescent="0.15">
      <c r="D429" s="49"/>
      <c r="E429" s="49"/>
      <c r="F429" s="49"/>
      <c r="H429" s="38"/>
    </row>
    <row r="430" spans="4:8" ht="13" x14ac:dyDescent="0.15">
      <c r="D430" s="49"/>
      <c r="E430" s="49"/>
      <c r="F430" s="49"/>
      <c r="H430" s="38"/>
    </row>
    <row r="431" spans="4:8" ht="13" x14ac:dyDescent="0.15">
      <c r="D431" s="49"/>
      <c r="E431" s="49"/>
      <c r="F431" s="49"/>
      <c r="H431" s="38"/>
    </row>
    <row r="432" spans="4:8" ht="13" x14ac:dyDescent="0.15">
      <c r="D432" s="49"/>
      <c r="E432" s="49"/>
      <c r="F432" s="49"/>
      <c r="H432" s="38"/>
    </row>
    <row r="433" spans="4:8" ht="13" x14ac:dyDescent="0.15">
      <c r="D433" s="49"/>
      <c r="E433" s="49"/>
      <c r="F433" s="49"/>
      <c r="H433" s="38"/>
    </row>
    <row r="434" spans="4:8" ht="13" x14ac:dyDescent="0.15">
      <c r="D434" s="49"/>
      <c r="E434" s="49"/>
      <c r="F434" s="49"/>
      <c r="H434" s="38"/>
    </row>
    <row r="435" spans="4:8" ht="13" x14ac:dyDescent="0.15">
      <c r="D435" s="49"/>
      <c r="E435" s="49"/>
      <c r="F435" s="49"/>
      <c r="H435" s="38"/>
    </row>
    <row r="436" spans="4:8" ht="13" x14ac:dyDescent="0.15">
      <c r="D436" s="49"/>
      <c r="E436" s="49"/>
      <c r="F436" s="49"/>
      <c r="H436" s="38"/>
    </row>
    <row r="437" spans="4:8" ht="13" x14ac:dyDescent="0.15">
      <c r="D437" s="49"/>
      <c r="E437" s="49"/>
      <c r="F437" s="49"/>
      <c r="H437" s="38"/>
    </row>
    <row r="438" spans="4:8" ht="13" x14ac:dyDescent="0.15">
      <c r="D438" s="49"/>
      <c r="E438" s="49"/>
      <c r="F438" s="49"/>
      <c r="H438" s="38"/>
    </row>
    <row r="439" spans="4:8" ht="13" x14ac:dyDescent="0.15">
      <c r="D439" s="49"/>
      <c r="E439" s="49"/>
      <c r="F439" s="49"/>
      <c r="H439" s="38"/>
    </row>
    <row r="440" spans="4:8" ht="13" x14ac:dyDescent="0.15">
      <c r="D440" s="49"/>
      <c r="E440" s="49"/>
      <c r="F440" s="49"/>
      <c r="H440" s="38"/>
    </row>
    <row r="441" spans="4:8" ht="13" x14ac:dyDescent="0.15">
      <c r="D441" s="49"/>
      <c r="E441" s="49"/>
      <c r="F441" s="49"/>
      <c r="H441" s="38"/>
    </row>
    <row r="442" spans="4:8" ht="13" x14ac:dyDescent="0.15">
      <c r="D442" s="49"/>
      <c r="E442" s="49"/>
      <c r="F442" s="49"/>
      <c r="H442" s="38"/>
    </row>
    <row r="443" spans="4:8" ht="13" x14ac:dyDescent="0.15">
      <c r="D443" s="49"/>
      <c r="E443" s="49"/>
      <c r="F443" s="49"/>
      <c r="H443" s="38"/>
    </row>
    <row r="444" spans="4:8" ht="13" x14ac:dyDescent="0.15">
      <c r="D444" s="49"/>
      <c r="E444" s="49"/>
      <c r="F444" s="49"/>
      <c r="H444" s="38"/>
    </row>
    <row r="445" spans="4:8" ht="13" x14ac:dyDescent="0.15">
      <c r="D445" s="49"/>
      <c r="E445" s="49"/>
      <c r="F445" s="49"/>
      <c r="H445" s="38"/>
    </row>
    <row r="446" spans="4:8" ht="13" x14ac:dyDescent="0.15">
      <c r="D446" s="49"/>
      <c r="E446" s="49"/>
      <c r="F446" s="49"/>
      <c r="H446" s="38"/>
    </row>
    <row r="447" spans="4:8" ht="13" x14ac:dyDescent="0.15">
      <c r="D447" s="49"/>
      <c r="E447" s="49"/>
      <c r="F447" s="49"/>
      <c r="H447" s="38"/>
    </row>
    <row r="448" spans="4:8" ht="13" x14ac:dyDescent="0.15">
      <c r="D448" s="49"/>
      <c r="E448" s="49"/>
      <c r="F448" s="49"/>
      <c r="H448" s="38"/>
    </row>
    <row r="449" spans="4:8" ht="13" x14ac:dyDescent="0.15">
      <c r="D449" s="49"/>
      <c r="E449" s="49"/>
      <c r="F449" s="49"/>
      <c r="H449" s="38"/>
    </row>
    <row r="450" spans="4:8" ht="13" x14ac:dyDescent="0.15">
      <c r="D450" s="49"/>
      <c r="E450" s="49"/>
      <c r="F450" s="49"/>
      <c r="H450" s="38"/>
    </row>
    <row r="451" spans="4:8" ht="13" x14ac:dyDescent="0.15">
      <c r="D451" s="49"/>
      <c r="E451" s="49"/>
      <c r="F451" s="49"/>
      <c r="H451" s="38"/>
    </row>
    <row r="452" spans="4:8" ht="13" x14ac:dyDescent="0.15">
      <c r="D452" s="49"/>
      <c r="E452" s="49"/>
      <c r="F452" s="49"/>
      <c r="H452" s="38"/>
    </row>
    <row r="453" spans="4:8" ht="13" x14ac:dyDescent="0.15">
      <c r="D453" s="49"/>
      <c r="E453" s="49"/>
      <c r="F453" s="49"/>
      <c r="H453" s="38"/>
    </row>
    <row r="454" spans="4:8" ht="13" x14ac:dyDescent="0.15">
      <c r="D454" s="49"/>
      <c r="E454" s="49"/>
      <c r="F454" s="49"/>
      <c r="H454" s="38"/>
    </row>
    <row r="455" spans="4:8" ht="13" x14ac:dyDescent="0.15">
      <c r="D455" s="49"/>
      <c r="E455" s="49"/>
      <c r="F455" s="49"/>
      <c r="H455" s="38"/>
    </row>
    <row r="456" spans="4:8" ht="13" x14ac:dyDescent="0.15">
      <c r="D456" s="49"/>
      <c r="E456" s="49"/>
      <c r="F456" s="49"/>
      <c r="H456" s="38"/>
    </row>
    <row r="457" spans="4:8" ht="13" x14ac:dyDescent="0.15">
      <c r="D457" s="49"/>
      <c r="E457" s="49"/>
      <c r="F457" s="49"/>
      <c r="H457" s="38"/>
    </row>
    <row r="458" spans="4:8" ht="13" x14ac:dyDescent="0.15">
      <c r="D458" s="49"/>
      <c r="E458" s="49"/>
      <c r="F458" s="49"/>
      <c r="H458" s="38"/>
    </row>
    <row r="459" spans="4:8" ht="13" x14ac:dyDescent="0.15">
      <c r="D459" s="49"/>
      <c r="E459" s="49"/>
      <c r="F459" s="49"/>
      <c r="H459" s="38"/>
    </row>
    <row r="460" spans="4:8" ht="13" x14ac:dyDescent="0.15">
      <c r="D460" s="49"/>
      <c r="E460" s="49"/>
      <c r="F460" s="49"/>
      <c r="H460" s="38"/>
    </row>
    <row r="461" spans="4:8" ht="13" x14ac:dyDescent="0.15">
      <c r="D461" s="49"/>
      <c r="E461" s="49"/>
      <c r="F461" s="49"/>
      <c r="H461" s="38"/>
    </row>
    <row r="462" spans="4:8" ht="13" x14ac:dyDescent="0.15">
      <c r="D462" s="49"/>
      <c r="E462" s="49"/>
      <c r="F462" s="49"/>
      <c r="H462" s="38"/>
    </row>
    <row r="463" spans="4:8" ht="13" x14ac:dyDescent="0.15">
      <c r="D463" s="49"/>
      <c r="E463" s="49"/>
      <c r="F463" s="49"/>
      <c r="H463" s="38"/>
    </row>
    <row r="464" spans="4:8" ht="13" x14ac:dyDescent="0.15">
      <c r="D464" s="49"/>
      <c r="E464" s="49"/>
      <c r="F464" s="49"/>
      <c r="H464" s="38"/>
    </row>
    <row r="465" spans="4:8" ht="13" x14ac:dyDescent="0.15">
      <c r="D465" s="49"/>
      <c r="E465" s="49"/>
      <c r="F465" s="49"/>
      <c r="H465" s="38"/>
    </row>
    <row r="466" spans="4:8" ht="13" x14ac:dyDescent="0.15">
      <c r="D466" s="49"/>
      <c r="E466" s="49"/>
      <c r="F466" s="49"/>
      <c r="H466" s="38"/>
    </row>
    <row r="467" spans="4:8" ht="13" x14ac:dyDescent="0.15">
      <c r="D467" s="49"/>
      <c r="E467" s="49"/>
      <c r="F467" s="49"/>
      <c r="H467" s="38"/>
    </row>
    <row r="468" spans="4:8" ht="13" x14ac:dyDescent="0.15">
      <c r="D468" s="49"/>
      <c r="E468" s="49"/>
      <c r="F468" s="49"/>
      <c r="H468" s="38"/>
    </row>
    <row r="469" spans="4:8" ht="13" x14ac:dyDescent="0.15">
      <c r="D469" s="49"/>
      <c r="E469" s="49"/>
      <c r="F469" s="49"/>
      <c r="H469" s="38"/>
    </row>
    <row r="470" spans="4:8" ht="13" x14ac:dyDescent="0.15">
      <c r="D470" s="49"/>
      <c r="E470" s="49"/>
      <c r="F470" s="49"/>
      <c r="H470" s="38"/>
    </row>
    <row r="471" spans="4:8" ht="13" x14ac:dyDescent="0.15">
      <c r="D471" s="49"/>
      <c r="E471" s="49"/>
      <c r="F471" s="49"/>
      <c r="H471" s="38"/>
    </row>
    <row r="472" spans="4:8" ht="13" x14ac:dyDescent="0.15">
      <c r="D472" s="49"/>
      <c r="E472" s="49"/>
      <c r="F472" s="49"/>
      <c r="H472" s="38"/>
    </row>
    <row r="473" spans="4:8" ht="13" x14ac:dyDescent="0.15">
      <c r="D473" s="49"/>
      <c r="E473" s="49"/>
      <c r="F473" s="49"/>
      <c r="H473" s="38"/>
    </row>
    <row r="474" spans="4:8" ht="13" x14ac:dyDescent="0.15">
      <c r="D474" s="49"/>
      <c r="E474" s="49"/>
      <c r="F474" s="49"/>
      <c r="H474" s="38"/>
    </row>
    <row r="475" spans="4:8" ht="13" x14ac:dyDescent="0.15">
      <c r="D475" s="49"/>
      <c r="E475" s="49"/>
      <c r="F475" s="49"/>
      <c r="H475" s="38"/>
    </row>
    <row r="476" spans="4:8" ht="13" x14ac:dyDescent="0.15">
      <c r="D476" s="49"/>
      <c r="E476" s="49"/>
      <c r="F476" s="49"/>
      <c r="H476" s="38"/>
    </row>
    <row r="477" spans="4:8" ht="13" x14ac:dyDescent="0.15">
      <c r="D477" s="49"/>
      <c r="E477" s="49"/>
      <c r="F477" s="49"/>
      <c r="H477" s="38"/>
    </row>
    <row r="478" spans="4:8" ht="13" x14ac:dyDescent="0.15">
      <c r="D478" s="49"/>
      <c r="E478" s="49"/>
      <c r="F478" s="49"/>
      <c r="H478" s="38"/>
    </row>
    <row r="479" spans="4:8" ht="13" x14ac:dyDescent="0.15">
      <c r="D479" s="49"/>
      <c r="E479" s="49"/>
      <c r="F479" s="49"/>
      <c r="H479" s="38"/>
    </row>
    <row r="480" spans="4:8" ht="13" x14ac:dyDescent="0.15">
      <c r="D480" s="49"/>
      <c r="E480" s="49"/>
      <c r="F480" s="49"/>
      <c r="H480" s="38"/>
    </row>
    <row r="481" spans="4:8" ht="13" x14ac:dyDescent="0.15">
      <c r="D481" s="49"/>
      <c r="E481" s="49"/>
      <c r="F481" s="49"/>
      <c r="H481" s="38"/>
    </row>
    <row r="482" spans="4:8" ht="13" x14ac:dyDescent="0.15">
      <c r="D482" s="49"/>
      <c r="E482" s="49"/>
      <c r="F482" s="49"/>
      <c r="H482" s="38"/>
    </row>
    <row r="483" spans="4:8" ht="13" x14ac:dyDescent="0.15">
      <c r="D483" s="49"/>
      <c r="E483" s="49"/>
      <c r="F483" s="49"/>
      <c r="H483" s="38"/>
    </row>
    <row r="484" spans="4:8" ht="13" x14ac:dyDescent="0.15">
      <c r="D484" s="49"/>
      <c r="E484" s="49"/>
      <c r="F484" s="49"/>
      <c r="H484" s="38"/>
    </row>
    <row r="485" spans="4:8" ht="13" x14ac:dyDescent="0.15">
      <c r="D485" s="49"/>
      <c r="E485" s="49"/>
      <c r="F485" s="49"/>
      <c r="H485" s="38"/>
    </row>
    <row r="486" spans="4:8" ht="13" x14ac:dyDescent="0.15">
      <c r="D486" s="49"/>
      <c r="E486" s="49"/>
      <c r="F486" s="49"/>
      <c r="H486" s="38"/>
    </row>
    <row r="487" spans="4:8" ht="13" x14ac:dyDescent="0.15">
      <c r="D487" s="49"/>
      <c r="E487" s="49"/>
      <c r="F487" s="49"/>
      <c r="H487" s="38"/>
    </row>
    <row r="488" spans="4:8" ht="13" x14ac:dyDescent="0.15">
      <c r="D488" s="49"/>
      <c r="E488" s="49"/>
      <c r="F488" s="49"/>
      <c r="H488" s="38"/>
    </row>
    <row r="489" spans="4:8" ht="13" x14ac:dyDescent="0.15">
      <c r="D489" s="49"/>
      <c r="E489" s="49"/>
      <c r="F489" s="49"/>
      <c r="H489" s="38"/>
    </row>
    <row r="490" spans="4:8" ht="13" x14ac:dyDescent="0.15">
      <c r="D490" s="49"/>
      <c r="E490" s="49"/>
      <c r="F490" s="49"/>
      <c r="H490" s="38"/>
    </row>
    <row r="491" spans="4:8" ht="13" x14ac:dyDescent="0.15">
      <c r="D491" s="49"/>
      <c r="E491" s="49"/>
      <c r="F491" s="49"/>
      <c r="H491" s="38"/>
    </row>
    <row r="492" spans="4:8" ht="13" x14ac:dyDescent="0.15">
      <c r="D492" s="49"/>
      <c r="E492" s="49"/>
      <c r="F492" s="49"/>
      <c r="H492" s="38"/>
    </row>
    <row r="493" spans="4:8" ht="13" x14ac:dyDescent="0.15">
      <c r="D493" s="49"/>
      <c r="E493" s="49"/>
      <c r="F493" s="49"/>
      <c r="H493" s="38"/>
    </row>
    <row r="494" spans="4:8" ht="13" x14ac:dyDescent="0.15">
      <c r="D494" s="49"/>
      <c r="E494" s="49"/>
      <c r="F494" s="49"/>
      <c r="H494" s="38"/>
    </row>
    <row r="495" spans="4:8" ht="13" x14ac:dyDescent="0.15">
      <c r="D495" s="49"/>
      <c r="E495" s="49"/>
      <c r="F495" s="49"/>
      <c r="H495" s="38"/>
    </row>
    <row r="496" spans="4:8" ht="13" x14ac:dyDescent="0.15">
      <c r="D496" s="49"/>
      <c r="E496" s="49"/>
      <c r="F496" s="49"/>
      <c r="H496" s="38"/>
    </row>
    <row r="497" spans="4:8" ht="13" x14ac:dyDescent="0.15">
      <c r="D497" s="49"/>
      <c r="E497" s="49"/>
      <c r="F497" s="49"/>
      <c r="H497" s="38"/>
    </row>
    <row r="498" spans="4:8" ht="13" x14ac:dyDescent="0.15">
      <c r="D498" s="49"/>
      <c r="E498" s="49"/>
      <c r="F498" s="49"/>
      <c r="H498" s="38"/>
    </row>
    <row r="499" spans="4:8" ht="13" x14ac:dyDescent="0.15">
      <c r="D499" s="49"/>
      <c r="E499" s="49"/>
      <c r="F499" s="49"/>
      <c r="H499" s="38"/>
    </row>
    <row r="500" spans="4:8" ht="13" x14ac:dyDescent="0.15">
      <c r="D500" s="49"/>
      <c r="E500" s="49"/>
      <c r="F500" s="49"/>
      <c r="H500" s="38"/>
    </row>
    <row r="501" spans="4:8" ht="13" x14ac:dyDescent="0.15">
      <c r="D501" s="49"/>
      <c r="E501" s="49"/>
      <c r="F501" s="49"/>
      <c r="H501" s="38"/>
    </row>
    <row r="502" spans="4:8" ht="13" x14ac:dyDescent="0.15">
      <c r="D502" s="49"/>
      <c r="E502" s="49"/>
      <c r="F502" s="49"/>
      <c r="H502" s="38"/>
    </row>
    <row r="503" spans="4:8" ht="13" x14ac:dyDescent="0.15">
      <c r="D503" s="49"/>
      <c r="E503" s="49"/>
      <c r="F503" s="49"/>
      <c r="H503" s="38"/>
    </row>
    <row r="504" spans="4:8" ht="13" x14ac:dyDescent="0.15">
      <c r="D504" s="49"/>
      <c r="E504" s="49"/>
      <c r="F504" s="49"/>
      <c r="H504" s="38"/>
    </row>
    <row r="505" spans="4:8" ht="13" x14ac:dyDescent="0.15">
      <c r="D505" s="49"/>
      <c r="E505" s="49"/>
      <c r="F505" s="49"/>
      <c r="H505" s="38"/>
    </row>
    <row r="506" spans="4:8" ht="13" x14ac:dyDescent="0.15">
      <c r="D506" s="49"/>
      <c r="E506" s="49"/>
      <c r="F506" s="49"/>
      <c r="H506" s="38"/>
    </row>
    <row r="507" spans="4:8" ht="13" x14ac:dyDescent="0.15">
      <c r="D507" s="49"/>
      <c r="E507" s="49"/>
      <c r="F507" s="49"/>
      <c r="H507" s="38"/>
    </row>
    <row r="508" spans="4:8" ht="13" x14ac:dyDescent="0.15">
      <c r="D508" s="49"/>
      <c r="E508" s="49"/>
      <c r="F508" s="49"/>
      <c r="H508" s="38"/>
    </row>
    <row r="509" spans="4:8" ht="13" x14ac:dyDescent="0.15">
      <c r="D509" s="49"/>
      <c r="E509" s="49"/>
      <c r="F509" s="49"/>
      <c r="H509" s="38"/>
    </row>
    <row r="510" spans="4:8" ht="13" x14ac:dyDescent="0.15">
      <c r="D510" s="49"/>
      <c r="E510" s="49"/>
      <c r="F510" s="49"/>
      <c r="H510" s="38"/>
    </row>
    <row r="511" spans="4:8" ht="13" x14ac:dyDescent="0.15">
      <c r="D511" s="49"/>
      <c r="E511" s="49"/>
      <c r="F511" s="49"/>
      <c r="H511" s="38"/>
    </row>
    <row r="512" spans="4:8" ht="13" x14ac:dyDescent="0.15">
      <c r="D512" s="49"/>
      <c r="E512" s="49"/>
      <c r="F512" s="49"/>
      <c r="H512" s="38"/>
    </row>
    <row r="513" spans="4:8" ht="13" x14ac:dyDescent="0.15">
      <c r="D513" s="49"/>
      <c r="E513" s="49"/>
      <c r="F513" s="49"/>
      <c r="H513" s="38"/>
    </row>
    <row r="514" spans="4:8" ht="13" x14ac:dyDescent="0.15">
      <c r="D514" s="49"/>
      <c r="E514" s="49"/>
      <c r="F514" s="49"/>
      <c r="H514" s="38"/>
    </row>
    <row r="515" spans="4:8" ht="13" x14ac:dyDescent="0.15">
      <c r="D515" s="49"/>
      <c r="E515" s="49"/>
      <c r="F515" s="49"/>
      <c r="H515" s="38"/>
    </row>
    <row r="516" spans="4:8" ht="13" x14ac:dyDescent="0.15">
      <c r="D516" s="49"/>
      <c r="E516" s="49"/>
      <c r="F516" s="49"/>
      <c r="H516" s="38"/>
    </row>
    <row r="517" spans="4:8" ht="13" x14ac:dyDescent="0.15">
      <c r="D517" s="49"/>
      <c r="E517" s="49"/>
      <c r="F517" s="49"/>
      <c r="H517" s="38"/>
    </row>
    <row r="518" spans="4:8" ht="13" x14ac:dyDescent="0.15">
      <c r="D518" s="49"/>
      <c r="E518" s="49"/>
      <c r="F518" s="49"/>
      <c r="H518" s="38"/>
    </row>
    <row r="519" spans="4:8" ht="13" x14ac:dyDescent="0.15">
      <c r="D519" s="49"/>
      <c r="E519" s="49"/>
      <c r="F519" s="49"/>
      <c r="H519" s="38"/>
    </row>
    <row r="520" spans="4:8" ht="13" x14ac:dyDescent="0.15">
      <c r="D520" s="49"/>
      <c r="E520" s="49"/>
      <c r="F520" s="49"/>
      <c r="H520" s="38"/>
    </row>
    <row r="521" spans="4:8" ht="13" x14ac:dyDescent="0.15">
      <c r="D521" s="49"/>
      <c r="E521" s="49"/>
      <c r="F521" s="49"/>
      <c r="H521" s="38"/>
    </row>
    <row r="522" spans="4:8" ht="13" x14ac:dyDescent="0.15">
      <c r="D522" s="49"/>
      <c r="E522" s="49"/>
      <c r="F522" s="49"/>
      <c r="H522" s="38"/>
    </row>
    <row r="523" spans="4:8" ht="13" x14ac:dyDescent="0.15">
      <c r="D523" s="49"/>
      <c r="E523" s="49"/>
      <c r="F523" s="49"/>
      <c r="H523" s="38"/>
    </row>
    <row r="524" spans="4:8" ht="13" x14ac:dyDescent="0.15">
      <c r="D524" s="49"/>
      <c r="E524" s="49"/>
      <c r="F524" s="49"/>
      <c r="H524" s="38"/>
    </row>
    <row r="525" spans="4:8" ht="13" x14ac:dyDescent="0.15">
      <c r="D525" s="49"/>
      <c r="E525" s="49"/>
      <c r="F525" s="49"/>
      <c r="H525" s="38"/>
    </row>
    <row r="526" spans="4:8" ht="13" x14ac:dyDescent="0.15">
      <c r="D526" s="49"/>
      <c r="E526" s="49"/>
      <c r="F526" s="49"/>
      <c r="H526" s="38"/>
    </row>
    <row r="527" spans="4:8" ht="13" x14ac:dyDescent="0.15">
      <c r="D527" s="49"/>
      <c r="E527" s="49"/>
      <c r="F527" s="49"/>
      <c r="H527" s="38"/>
    </row>
    <row r="528" spans="4:8" ht="13" x14ac:dyDescent="0.15">
      <c r="D528" s="49"/>
      <c r="E528" s="49"/>
      <c r="F528" s="49"/>
      <c r="H528" s="38"/>
    </row>
    <row r="529" spans="4:8" ht="13" x14ac:dyDescent="0.15">
      <c r="D529" s="49"/>
      <c r="E529" s="49"/>
      <c r="F529" s="49"/>
      <c r="H529" s="38"/>
    </row>
    <row r="530" spans="4:8" ht="13" x14ac:dyDescent="0.15">
      <c r="D530" s="49"/>
      <c r="E530" s="49"/>
      <c r="F530" s="49"/>
      <c r="H530" s="38"/>
    </row>
    <row r="531" spans="4:8" ht="13" x14ac:dyDescent="0.15">
      <c r="D531" s="49"/>
      <c r="E531" s="49"/>
      <c r="F531" s="49"/>
      <c r="H531" s="38"/>
    </row>
    <row r="532" spans="4:8" ht="13" x14ac:dyDescent="0.15">
      <c r="D532" s="49"/>
      <c r="E532" s="49"/>
      <c r="F532" s="49"/>
      <c r="H532" s="38"/>
    </row>
    <row r="533" spans="4:8" ht="13" x14ac:dyDescent="0.15">
      <c r="D533" s="49"/>
      <c r="E533" s="49"/>
      <c r="F533" s="49"/>
      <c r="H533" s="38"/>
    </row>
    <row r="534" spans="4:8" ht="13" x14ac:dyDescent="0.15">
      <c r="D534" s="49"/>
      <c r="E534" s="49"/>
      <c r="F534" s="49"/>
      <c r="H534" s="38"/>
    </row>
    <row r="535" spans="4:8" ht="13" x14ac:dyDescent="0.15">
      <c r="D535" s="49"/>
      <c r="E535" s="49"/>
      <c r="F535" s="49"/>
      <c r="H535" s="38"/>
    </row>
    <row r="536" spans="4:8" ht="13" x14ac:dyDescent="0.15">
      <c r="D536" s="49"/>
      <c r="E536" s="49"/>
      <c r="F536" s="49"/>
      <c r="H536" s="38"/>
    </row>
    <row r="537" spans="4:8" ht="13" x14ac:dyDescent="0.15">
      <c r="D537" s="49"/>
      <c r="E537" s="49"/>
      <c r="F537" s="49"/>
      <c r="H537" s="38"/>
    </row>
    <row r="538" spans="4:8" ht="13" x14ac:dyDescent="0.15">
      <c r="D538" s="49"/>
      <c r="E538" s="49"/>
      <c r="F538" s="49"/>
      <c r="H538" s="38"/>
    </row>
    <row r="539" spans="4:8" ht="13" x14ac:dyDescent="0.15">
      <c r="D539" s="49"/>
      <c r="E539" s="49"/>
      <c r="F539" s="49"/>
      <c r="H539" s="38"/>
    </row>
    <row r="540" spans="4:8" ht="13" x14ac:dyDescent="0.15">
      <c r="D540" s="49"/>
      <c r="E540" s="49"/>
      <c r="F540" s="49"/>
      <c r="H540" s="38"/>
    </row>
    <row r="541" spans="4:8" ht="13" x14ac:dyDescent="0.15">
      <c r="D541" s="49"/>
      <c r="E541" s="49"/>
      <c r="F541" s="49"/>
      <c r="H541" s="38"/>
    </row>
    <row r="542" spans="4:8" ht="13" x14ac:dyDescent="0.15">
      <c r="D542" s="49"/>
      <c r="E542" s="49"/>
      <c r="F542" s="49"/>
      <c r="H542" s="38"/>
    </row>
    <row r="543" spans="4:8" ht="13" x14ac:dyDescent="0.15">
      <c r="D543" s="49"/>
      <c r="E543" s="49"/>
      <c r="F543" s="49"/>
      <c r="H543" s="38"/>
    </row>
    <row r="544" spans="4:8" ht="13" x14ac:dyDescent="0.15">
      <c r="D544" s="49"/>
      <c r="E544" s="49"/>
      <c r="F544" s="49"/>
      <c r="H544" s="38"/>
    </row>
    <row r="545" spans="4:8" ht="13" x14ac:dyDescent="0.15">
      <c r="D545" s="49"/>
      <c r="E545" s="49"/>
      <c r="F545" s="49"/>
      <c r="H545" s="38"/>
    </row>
    <row r="546" spans="4:8" ht="13" x14ac:dyDescent="0.15">
      <c r="D546" s="49"/>
      <c r="E546" s="49"/>
      <c r="F546" s="49"/>
      <c r="H546" s="38"/>
    </row>
    <row r="547" spans="4:8" ht="13" x14ac:dyDescent="0.15">
      <c r="D547" s="49"/>
      <c r="E547" s="49"/>
      <c r="F547" s="49"/>
      <c r="H547" s="38"/>
    </row>
    <row r="548" spans="4:8" ht="13" x14ac:dyDescent="0.15">
      <c r="D548" s="49"/>
      <c r="E548" s="49"/>
      <c r="F548" s="49"/>
      <c r="H548" s="38"/>
    </row>
    <row r="549" spans="4:8" ht="13" x14ac:dyDescent="0.15">
      <c r="D549" s="49"/>
      <c r="E549" s="49"/>
      <c r="F549" s="49"/>
      <c r="H549" s="38"/>
    </row>
    <row r="550" spans="4:8" ht="13" x14ac:dyDescent="0.15">
      <c r="D550" s="49"/>
      <c r="E550" s="49"/>
      <c r="F550" s="49"/>
      <c r="H550" s="38"/>
    </row>
    <row r="551" spans="4:8" ht="13" x14ac:dyDescent="0.15">
      <c r="D551" s="49"/>
      <c r="E551" s="49"/>
      <c r="F551" s="49"/>
      <c r="H551" s="38"/>
    </row>
    <row r="552" spans="4:8" ht="13" x14ac:dyDescent="0.15">
      <c r="D552" s="49"/>
      <c r="E552" s="49"/>
      <c r="F552" s="49"/>
      <c r="H552" s="38"/>
    </row>
    <row r="553" spans="4:8" ht="13" x14ac:dyDescent="0.15">
      <c r="D553" s="49"/>
      <c r="E553" s="49"/>
      <c r="F553" s="49"/>
      <c r="H553" s="38"/>
    </row>
    <row r="554" spans="4:8" ht="13" x14ac:dyDescent="0.15">
      <c r="D554" s="49"/>
      <c r="E554" s="49"/>
      <c r="F554" s="49"/>
      <c r="H554" s="38"/>
    </row>
    <row r="555" spans="4:8" ht="13" x14ac:dyDescent="0.15">
      <c r="D555" s="49"/>
      <c r="E555" s="49"/>
      <c r="F555" s="49"/>
      <c r="H555" s="38"/>
    </row>
    <row r="556" spans="4:8" ht="13" x14ac:dyDescent="0.15">
      <c r="D556" s="49"/>
      <c r="E556" s="49"/>
      <c r="F556" s="49"/>
      <c r="H556" s="38"/>
    </row>
    <row r="557" spans="4:8" ht="13" x14ac:dyDescent="0.15">
      <c r="D557" s="49"/>
      <c r="E557" s="49"/>
      <c r="F557" s="49"/>
      <c r="H557" s="38"/>
    </row>
    <row r="558" spans="4:8" ht="13" x14ac:dyDescent="0.15">
      <c r="D558" s="49"/>
      <c r="E558" s="49"/>
      <c r="F558" s="49"/>
      <c r="H558" s="38"/>
    </row>
    <row r="559" spans="4:8" ht="13" x14ac:dyDescent="0.15">
      <c r="D559" s="49"/>
      <c r="E559" s="49"/>
      <c r="F559" s="49"/>
      <c r="H559" s="38"/>
    </row>
    <row r="560" spans="4:8" ht="13" x14ac:dyDescent="0.15">
      <c r="D560" s="49"/>
      <c r="E560" s="49"/>
      <c r="F560" s="49"/>
      <c r="H560" s="38"/>
    </row>
    <row r="561" spans="4:8" ht="13" x14ac:dyDescent="0.15">
      <c r="D561" s="49"/>
      <c r="E561" s="49"/>
      <c r="F561" s="49"/>
      <c r="H561" s="38"/>
    </row>
    <row r="562" spans="4:8" ht="13" x14ac:dyDescent="0.15">
      <c r="D562" s="49"/>
      <c r="E562" s="49"/>
      <c r="F562" s="49"/>
      <c r="H562" s="38"/>
    </row>
    <row r="563" spans="4:8" ht="13" x14ac:dyDescent="0.15">
      <c r="D563" s="49"/>
      <c r="E563" s="49"/>
      <c r="F563" s="49"/>
      <c r="H563" s="38"/>
    </row>
    <row r="564" spans="4:8" ht="13" x14ac:dyDescent="0.15">
      <c r="D564" s="49"/>
      <c r="E564" s="49"/>
      <c r="F564" s="49"/>
      <c r="H564" s="38"/>
    </row>
    <row r="565" spans="4:8" ht="13" x14ac:dyDescent="0.15">
      <c r="D565" s="49"/>
      <c r="E565" s="49"/>
      <c r="F565" s="49"/>
      <c r="H565" s="38"/>
    </row>
    <row r="566" spans="4:8" ht="13" x14ac:dyDescent="0.15">
      <c r="D566" s="49"/>
      <c r="E566" s="49"/>
      <c r="F566" s="49"/>
      <c r="H566" s="38"/>
    </row>
    <row r="567" spans="4:8" ht="13" x14ac:dyDescent="0.15">
      <c r="D567" s="49"/>
      <c r="E567" s="49"/>
      <c r="F567" s="49"/>
      <c r="H567" s="38"/>
    </row>
    <row r="568" spans="4:8" ht="13" x14ac:dyDescent="0.15">
      <c r="D568" s="49"/>
      <c r="E568" s="49"/>
      <c r="F568" s="49"/>
      <c r="H568" s="38"/>
    </row>
    <row r="569" spans="4:8" ht="13" x14ac:dyDescent="0.15">
      <c r="D569" s="49"/>
      <c r="E569" s="49"/>
      <c r="F569" s="49"/>
      <c r="H569" s="38"/>
    </row>
    <row r="570" spans="4:8" ht="13" x14ac:dyDescent="0.15">
      <c r="D570" s="49"/>
      <c r="E570" s="49"/>
      <c r="F570" s="49"/>
      <c r="H570" s="38"/>
    </row>
    <row r="571" spans="4:8" ht="13" x14ac:dyDescent="0.15">
      <c r="D571" s="49"/>
      <c r="E571" s="49"/>
      <c r="F571" s="49"/>
      <c r="H571" s="38"/>
    </row>
    <row r="572" spans="4:8" ht="13" x14ac:dyDescent="0.15">
      <c r="D572" s="49"/>
      <c r="E572" s="49"/>
      <c r="F572" s="49"/>
      <c r="H572" s="38"/>
    </row>
    <row r="573" spans="4:8" ht="13" x14ac:dyDescent="0.15">
      <c r="D573" s="49"/>
      <c r="E573" s="49"/>
      <c r="F573" s="49"/>
      <c r="H573" s="38"/>
    </row>
    <row r="574" spans="4:8" ht="13" x14ac:dyDescent="0.15">
      <c r="D574" s="49"/>
      <c r="E574" s="49"/>
      <c r="F574" s="49"/>
      <c r="H574" s="38"/>
    </row>
    <row r="575" spans="4:8" ht="13" x14ac:dyDescent="0.15">
      <c r="D575" s="49"/>
      <c r="E575" s="49"/>
      <c r="F575" s="49"/>
      <c r="H575" s="38"/>
    </row>
    <row r="576" spans="4:8" ht="13" x14ac:dyDescent="0.15">
      <c r="D576" s="49"/>
      <c r="E576" s="49"/>
      <c r="F576" s="49"/>
      <c r="H576" s="38"/>
    </row>
    <row r="577" spans="4:8" ht="13" x14ac:dyDescent="0.15">
      <c r="D577" s="49"/>
      <c r="E577" s="49"/>
      <c r="F577" s="49"/>
      <c r="H577" s="38"/>
    </row>
    <row r="578" spans="4:8" ht="13" x14ac:dyDescent="0.15">
      <c r="D578" s="49"/>
      <c r="E578" s="49"/>
      <c r="F578" s="49"/>
      <c r="H578" s="38"/>
    </row>
    <row r="579" spans="4:8" ht="13" x14ac:dyDescent="0.15">
      <c r="D579" s="49"/>
      <c r="E579" s="49"/>
      <c r="F579" s="49"/>
      <c r="H579" s="38"/>
    </row>
    <row r="580" spans="4:8" ht="13" x14ac:dyDescent="0.15">
      <c r="D580" s="49"/>
      <c r="E580" s="49"/>
      <c r="F580" s="49"/>
      <c r="H580" s="38"/>
    </row>
    <row r="581" spans="4:8" ht="13" x14ac:dyDescent="0.15">
      <c r="D581" s="49"/>
      <c r="E581" s="49"/>
      <c r="F581" s="49"/>
      <c r="H581" s="38"/>
    </row>
    <row r="582" spans="4:8" ht="13" x14ac:dyDescent="0.15">
      <c r="D582" s="49"/>
      <c r="E582" s="49"/>
      <c r="F582" s="49"/>
      <c r="H582" s="38"/>
    </row>
    <row r="583" spans="4:8" ht="13" x14ac:dyDescent="0.15">
      <c r="D583" s="49"/>
      <c r="E583" s="49"/>
      <c r="F583" s="49"/>
      <c r="H583" s="38"/>
    </row>
    <row r="584" spans="4:8" ht="13" x14ac:dyDescent="0.15">
      <c r="D584" s="49"/>
      <c r="E584" s="49"/>
      <c r="F584" s="49"/>
      <c r="H584" s="38"/>
    </row>
    <row r="585" spans="4:8" ht="13" x14ac:dyDescent="0.15">
      <c r="D585" s="49"/>
      <c r="E585" s="49"/>
      <c r="F585" s="49"/>
      <c r="H585" s="38"/>
    </row>
    <row r="586" spans="4:8" ht="13" x14ac:dyDescent="0.15">
      <c r="D586" s="49"/>
      <c r="E586" s="49"/>
      <c r="F586" s="49"/>
      <c r="H586" s="38"/>
    </row>
    <row r="587" spans="4:8" ht="13" x14ac:dyDescent="0.15">
      <c r="D587" s="49"/>
      <c r="E587" s="49"/>
      <c r="F587" s="49"/>
      <c r="H587" s="38"/>
    </row>
    <row r="588" spans="4:8" ht="13" x14ac:dyDescent="0.15">
      <c r="D588" s="49"/>
      <c r="E588" s="49"/>
      <c r="F588" s="49"/>
      <c r="H588" s="38"/>
    </row>
    <row r="589" spans="4:8" ht="13" x14ac:dyDescent="0.15">
      <c r="D589" s="49"/>
      <c r="E589" s="49"/>
      <c r="F589" s="49"/>
      <c r="H589" s="38"/>
    </row>
    <row r="590" spans="4:8" ht="13" x14ac:dyDescent="0.15">
      <c r="D590" s="49"/>
      <c r="E590" s="49"/>
      <c r="F590" s="49"/>
      <c r="H590" s="38"/>
    </row>
    <row r="591" spans="4:8" ht="13" x14ac:dyDescent="0.15">
      <c r="D591" s="49"/>
      <c r="E591" s="49"/>
      <c r="F591" s="49"/>
      <c r="H591" s="38"/>
    </row>
    <row r="592" spans="4:8" ht="13" x14ac:dyDescent="0.15">
      <c r="D592" s="49"/>
      <c r="E592" s="49"/>
      <c r="F592" s="49"/>
      <c r="H592" s="38"/>
    </row>
    <row r="593" spans="4:8" ht="13" x14ac:dyDescent="0.15">
      <c r="D593" s="49"/>
      <c r="E593" s="49"/>
      <c r="F593" s="49"/>
      <c r="H593" s="38"/>
    </row>
    <row r="594" spans="4:8" ht="13" x14ac:dyDescent="0.15">
      <c r="D594" s="49"/>
      <c r="E594" s="49"/>
      <c r="F594" s="49"/>
      <c r="H594" s="38"/>
    </row>
    <row r="595" spans="4:8" ht="13" x14ac:dyDescent="0.15">
      <c r="D595" s="49"/>
      <c r="E595" s="49"/>
      <c r="F595" s="49"/>
      <c r="H595" s="38"/>
    </row>
    <row r="596" spans="4:8" ht="13" x14ac:dyDescent="0.15">
      <c r="D596" s="49"/>
      <c r="E596" s="49"/>
      <c r="F596" s="49"/>
      <c r="H596" s="38"/>
    </row>
    <row r="597" spans="4:8" ht="13" x14ac:dyDescent="0.15">
      <c r="D597" s="49"/>
      <c r="E597" s="49"/>
      <c r="F597" s="49"/>
      <c r="H597" s="38"/>
    </row>
    <row r="598" spans="4:8" ht="13" x14ac:dyDescent="0.15">
      <c r="D598" s="49"/>
      <c r="E598" s="49"/>
      <c r="F598" s="49"/>
      <c r="H598" s="38"/>
    </row>
    <row r="599" spans="4:8" ht="13" x14ac:dyDescent="0.15">
      <c r="D599" s="49"/>
      <c r="E599" s="49"/>
      <c r="F599" s="49"/>
      <c r="H599" s="38"/>
    </row>
    <row r="600" spans="4:8" ht="13" x14ac:dyDescent="0.15">
      <c r="D600" s="49"/>
      <c r="E600" s="49"/>
      <c r="F600" s="49"/>
      <c r="H600" s="38"/>
    </row>
    <row r="601" spans="4:8" ht="13" x14ac:dyDescent="0.15">
      <c r="D601" s="49"/>
      <c r="E601" s="49"/>
      <c r="F601" s="49"/>
      <c r="H601" s="38"/>
    </row>
    <row r="602" spans="4:8" ht="13" x14ac:dyDescent="0.15">
      <c r="D602" s="49"/>
      <c r="E602" s="49"/>
      <c r="F602" s="49"/>
      <c r="H602" s="38"/>
    </row>
    <row r="603" spans="4:8" ht="13" x14ac:dyDescent="0.15">
      <c r="D603" s="49"/>
      <c r="E603" s="49"/>
      <c r="F603" s="49"/>
      <c r="H603" s="38"/>
    </row>
    <row r="604" spans="4:8" ht="13" x14ac:dyDescent="0.15">
      <c r="D604" s="49"/>
      <c r="E604" s="49"/>
      <c r="F604" s="49"/>
      <c r="H604" s="38"/>
    </row>
    <row r="605" spans="4:8" ht="13" x14ac:dyDescent="0.15">
      <c r="D605" s="49"/>
      <c r="E605" s="49"/>
      <c r="F605" s="49"/>
      <c r="H605" s="38"/>
    </row>
    <row r="606" spans="4:8" ht="13" x14ac:dyDescent="0.15">
      <c r="D606" s="49"/>
      <c r="E606" s="49"/>
      <c r="F606" s="49"/>
      <c r="H606" s="38"/>
    </row>
    <row r="607" spans="4:8" ht="13" x14ac:dyDescent="0.15">
      <c r="D607" s="49"/>
      <c r="E607" s="49"/>
      <c r="F607" s="49"/>
      <c r="H607" s="38"/>
    </row>
    <row r="608" spans="4:8" ht="13" x14ac:dyDescent="0.15">
      <c r="D608" s="49"/>
      <c r="E608" s="49"/>
      <c r="F608" s="49"/>
      <c r="H608" s="38"/>
    </row>
    <row r="609" spans="4:8" ht="13" x14ac:dyDescent="0.15">
      <c r="D609" s="49"/>
      <c r="E609" s="49"/>
      <c r="F609" s="49"/>
      <c r="H609" s="38"/>
    </row>
    <row r="610" spans="4:8" ht="13" x14ac:dyDescent="0.15">
      <c r="D610" s="49"/>
      <c r="E610" s="49"/>
      <c r="F610" s="49"/>
      <c r="H610" s="38"/>
    </row>
    <row r="611" spans="4:8" ht="13" x14ac:dyDescent="0.15">
      <c r="D611" s="49"/>
      <c r="E611" s="49"/>
      <c r="F611" s="49"/>
      <c r="H611" s="38"/>
    </row>
    <row r="612" spans="4:8" ht="13" x14ac:dyDescent="0.15">
      <c r="D612" s="49"/>
      <c r="E612" s="49"/>
      <c r="F612" s="49"/>
      <c r="H612" s="38"/>
    </row>
    <row r="613" spans="4:8" ht="13" x14ac:dyDescent="0.15">
      <c r="D613" s="49"/>
      <c r="E613" s="49"/>
      <c r="F613" s="49"/>
      <c r="H613" s="38"/>
    </row>
    <row r="614" spans="4:8" ht="13" x14ac:dyDescent="0.15">
      <c r="D614" s="49"/>
      <c r="E614" s="49"/>
      <c r="F614" s="49"/>
      <c r="H614" s="38"/>
    </row>
    <row r="615" spans="4:8" ht="13" x14ac:dyDescent="0.15">
      <c r="D615" s="49"/>
      <c r="E615" s="49"/>
      <c r="F615" s="49"/>
      <c r="H615" s="38"/>
    </row>
    <row r="616" spans="4:8" ht="13" x14ac:dyDescent="0.15">
      <c r="D616" s="49"/>
      <c r="E616" s="49"/>
      <c r="F616" s="49"/>
      <c r="H616" s="38"/>
    </row>
    <row r="617" spans="4:8" ht="13" x14ac:dyDescent="0.15">
      <c r="D617" s="49"/>
      <c r="E617" s="49"/>
      <c r="F617" s="49"/>
      <c r="H617" s="38"/>
    </row>
    <row r="618" spans="4:8" ht="13" x14ac:dyDescent="0.15">
      <c r="D618" s="49"/>
      <c r="E618" s="49"/>
      <c r="F618" s="49"/>
      <c r="H618" s="38"/>
    </row>
    <row r="619" spans="4:8" ht="13" x14ac:dyDescent="0.15">
      <c r="D619" s="49"/>
      <c r="E619" s="49"/>
      <c r="F619" s="49"/>
      <c r="H619" s="38"/>
    </row>
    <row r="620" spans="4:8" ht="13" x14ac:dyDescent="0.15">
      <c r="D620" s="49"/>
      <c r="E620" s="49"/>
      <c r="F620" s="49"/>
      <c r="H620" s="38"/>
    </row>
    <row r="621" spans="4:8" ht="13" x14ac:dyDescent="0.15">
      <c r="D621" s="49"/>
      <c r="E621" s="49"/>
      <c r="F621" s="49"/>
      <c r="H621" s="38"/>
    </row>
    <row r="622" spans="4:8" ht="13" x14ac:dyDescent="0.15">
      <c r="D622" s="49"/>
      <c r="E622" s="49"/>
      <c r="F622" s="49"/>
      <c r="H622" s="38"/>
    </row>
    <row r="623" spans="4:8" ht="13" x14ac:dyDescent="0.15">
      <c r="D623" s="49"/>
      <c r="E623" s="49"/>
      <c r="F623" s="49"/>
      <c r="H623" s="38"/>
    </row>
    <row r="624" spans="4:8" ht="13" x14ac:dyDescent="0.15">
      <c r="D624" s="49"/>
      <c r="E624" s="49"/>
      <c r="F624" s="49"/>
      <c r="H624" s="38"/>
    </row>
    <row r="625" spans="4:8" ht="13" x14ac:dyDescent="0.15">
      <c r="D625" s="49"/>
      <c r="E625" s="49"/>
      <c r="F625" s="49"/>
      <c r="H625" s="38"/>
    </row>
    <row r="626" spans="4:8" ht="13" x14ac:dyDescent="0.15">
      <c r="D626" s="49"/>
      <c r="E626" s="49"/>
      <c r="F626" s="49"/>
      <c r="H626" s="38"/>
    </row>
    <row r="627" spans="4:8" ht="13" x14ac:dyDescent="0.15">
      <c r="D627" s="49"/>
      <c r="E627" s="49"/>
      <c r="F627" s="49"/>
      <c r="H627" s="38"/>
    </row>
    <row r="628" spans="4:8" ht="13" x14ac:dyDescent="0.15">
      <c r="D628" s="49"/>
      <c r="E628" s="49"/>
      <c r="F628" s="49"/>
      <c r="H628" s="38"/>
    </row>
    <row r="629" spans="4:8" ht="13" x14ac:dyDescent="0.15">
      <c r="D629" s="49"/>
      <c r="E629" s="49"/>
      <c r="F629" s="49"/>
      <c r="H629" s="38"/>
    </row>
    <row r="630" spans="4:8" ht="13" x14ac:dyDescent="0.15">
      <c r="D630" s="49"/>
      <c r="E630" s="49"/>
      <c r="F630" s="49"/>
      <c r="H630" s="38"/>
    </row>
    <row r="631" spans="4:8" ht="13" x14ac:dyDescent="0.15">
      <c r="D631" s="49"/>
      <c r="E631" s="49"/>
      <c r="F631" s="49"/>
      <c r="H631" s="38"/>
    </row>
    <row r="632" spans="4:8" ht="13" x14ac:dyDescent="0.15">
      <c r="D632" s="49"/>
      <c r="E632" s="49"/>
      <c r="F632" s="49"/>
      <c r="H632" s="38"/>
    </row>
    <row r="633" spans="4:8" ht="13" x14ac:dyDescent="0.15">
      <c r="D633" s="49"/>
      <c r="E633" s="49"/>
      <c r="F633" s="49"/>
      <c r="H633" s="38"/>
    </row>
    <row r="634" spans="4:8" ht="13" x14ac:dyDescent="0.15">
      <c r="D634" s="49"/>
      <c r="E634" s="49"/>
      <c r="F634" s="49"/>
      <c r="H634" s="38"/>
    </row>
    <row r="635" spans="4:8" ht="13" x14ac:dyDescent="0.15">
      <c r="D635" s="49"/>
      <c r="E635" s="49"/>
      <c r="F635" s="49"/>
      <c r="H635" s="38"/>
    </row>
    <row r="636" spans="4:8" ht="13" x14ac:dyDescent="0.15">
      <c r="D636" s="49"/>
      <c r="E636" s="49"/>
      <c r="F636" s="49"/>
      <c r="H636" s="38"/>
    </row>
    <row r="637" spans="4:8" ht="13" x14ac:dyDescent="0.15">
      <c r="D637" s="49"/>
      <c r="E637" s="49"/>
      <c r="F637" s="49"/>
      <c r="H637" s="38"/>
    </row>
    <row r="638" spans="4:8" ht="13" x14ac:dyDescent="0.15">
      <c r="D638" s="49"/>
      <c r="E638" s="49"/>
      <c r="F638" s="49"/>
      <c r="H638" s="38"/>
    </row>
    <row r="639" spans="4:8" ht="13" x14ac:dyDescent="0.15">
      <c r="D639" s="49"/>
      <c r="E639" s="49"/>
      <c r="F639" s="49"/>
      <c r="H639" s="38"/>
    </row>
    <row r="640" spans="4:8" ht="13" x14ac:dyDescent="0.15">
      <c r="D640" s="49"/>
      <c r="E640" s="49"/>
      <c r="F640" s="49"/>
      <c r="H640" s="38"/>
    </row>
    <row r="641" spans="4:8" ht="13" x14ac:dyDescent="0.15">
      <c r="D641" s="49"/>
      <c r="E641" s="49"/>
      <c r="F641" s="49"/>
      <c r="H641" s="38"/>
    </row>
    <row r="642" spans="4:8" ht="13" x14ac:dyDescent="0.15">
      <c r="D642" s="49"/>
      <c r="E642" s="49"/>
      <c r="F642" s="49"/>
      <c r="H642" s="38"/>
    </row>
    <row r="643" spans="4:8" ht="13" x14ac:dyDescent="0.15">
      <c r="D643" s="49"/>
      <c r="E643" s="49"/>
      <c r="F643" s="49"/>
      <c r="H643" s="38"/>
    </row>
    <row r="644" spans="4:8" ht="13" x14ac:dyDescent="0.15">
      <c r="D644" s="49"/>
      <c r="E644" s="49"/>
      <c r="F644" s="49"/>
      <c r="H644" s="38"/>
    </row>
    <row r="645" spans="4:8" ht="13" x14ac:dyDescent="0.15">
      <c r="D645" s="49"/>
      <c r="E645" s="49"/>
      <c r="F645" s="49"/>
      <c r="H645" s="38"/>
    </row>
    <row r="646" spans="4:8" ht="13" x14ac:dyDescent="0.15">
      <c r="D646" s="49"/>
      <c r="E646" s="49"/>
      <c r="F646" s="49"/>
      <c r="H646" s="38"/>
    </row>
    <row r="647" spans="4:8" ht="13" x14ac:dyDescent="0.15">
      <c r="D647" s="49"/>
      <c r="E647" s="49"/>
      <c r="F647" s="49"/>
      <c r="H647" s="38"/>
    </row>
    <row r="648" spans="4:8" ht="13" x14ac:dyDescent="0.15">
      <c r="D648" s="49"/>
      <c r="E648" s="49"/>
      <c r="F648" s="49"/>
      <c r="H648" s="38"/>
    </row>
    <row r="649" spans="4:8" ht="13" x14ac:dyDescent="0.15">
      <c r="D649" s="49"/>
      <c r="E649" s="49"/>
      <c r="F649" s="49"/>
      <c r="H649" s="38"/>
    </row>
    <row r="650" spans="4:8" ht="13" x14ac:dyDescent="0.15">
      <c r="D650" s="49"/>
      <c r="E650" s="49"/>
      <c r="F650" s="49"/>
      <c r="H650" s="38"/>
    </row>
    <row r="651" spans="4:8" ht="13" x14ac:dyDescent="0.15">
      <c r="D651" s="49"/>
      <c r="E651" s="49"/>
      <c r="F651" s="49"/>
      <c r="H651" s="38"/>
    </row>
    <row r="652" spans="4:8" ht="13" x14ac:dyDescent="0.15">
      <c r="D652" s="49"/>
      <c r="E652" s="49"/>
      <c r="F652" s="49"/>
      <c r="H652" s="38"/>
    </row>
    <row r="653" spans="4:8" ht="13" x14ac:dyDescent="0.15">
      <c r="D653" s="49"/>
      <c r="E653" s="49"/>
      <c r="F653" s="49"/>
      <c r="H653" s="38"/>
    </row>
    <row r="654" spans="4:8" ht="13" x14ac:dyDescent="0.15">
      <c r="D654" s="49"/>
      <c r="E654" s="49"/>
      <c r="F654" s="49"/>
      <c r="H654" s="38"/>
    </row>
    <row r="655" spans="4:8" ht="13" x14ac:dyDescent="0.15">
      <c r="D655" s="49"/>
      <c r="E655" s="49"/>
      <c r="F655" s="49"/>
      <c r="H655" s="38"/>
    </row>
    <row r="656" spans="4:8" ht="13" x14ac:dyDescent="0.15">
      <c r="D656" s="49"/>
      <c r="E656" s="49"/>
      <c r="F656" s="49"/>
      <c r="H656" s="38"/>
    </row>
    <row r="657" spans="4:8" ht="13" x14ac:dyDescent="0.15">
      <c r="D657" s="49"/>
      <c r="E657" s="49"/>
      <c r="F657" s="49"/>
      <c r="H657" s="38"/>
    </row>
    <row r="658" spans="4:8" ht="13" x14ac:dyDescent="0.15">
      <c r="D658" s="49"/>
      <c r="E658" s="49"/>
      <c r="F658" s="49"/>
      <c r="H658" s="38"/>
    </row>
    <row r="659" spans="4:8" ht="13" x14ac:dyDescent="0.15">
      <c r="D659" s="49"/>
      <c r="E659" s="49"/>
      <c r="F659" s="49"/>
      <c r="H659" s="38"/>
    </row>
    <row r="660" spans="4:8" ht="13" x14ac:dyDescent="0.15">
      <c r="D660" s="49"/>
      <c r="E660" s="49"/>
      <c r="F660" s="49"/>
      <c r="H660" s="38"/>
    </row>
    <row r="661" spans="4:8" ht="13" x14ac:dyDescent="0.15">
      <c r="D661" s="49"/>
      <c r="E661" s="49"/>
      <c r="F661" s="49"/>
      <c r="H661" s="38"/>
    </row>
    <row r="662" spans="4:8" ht="13" x14ac:dyDescent="0.15">
      <c r="D662" s="49"/>
      <c r="E662" s="49"/>
      <c r="F662" s="49"/>
      <c r="H662" s="38"/>
    </row>
    <row r="663" spans="4:8" ht="13" x14ac:dyDescent="0.15">
      <c r="D663" s="49"/>
      <c r="E663" s="49"/>
      <c r="F663" s="49"/>
      <c r="H663" s="38"/>
    </row>
    <row r="664" spans="4:8" ht="13" x14ac:dyDescent="0.15">
      <c r="D664" s="49"/>
      <c r="E664" s="49"/>
      <c r="F664" s="49"/>
      <c r="H664" s="38"/>
    </row>
    <row r="665" spans="4:8" ht="13" x14ac:dyDescent="0.15">
      <c r="D665" s="49"/>
      <c r="E665" s="49"/>
      <c r="F665" s="49"/>
      <c r="H665" s="38"/>
    </row>
    <row r="666" spans="4:8" ht="13" x14ac:dyDescent="0.15">
      <c r="D666" s="49"/>
      <c r="E666" s="49"/>
      <c r="F666" s="49"/>
      <c r="H666" s="38"/>
    </row>
    <row r="667" spans="4:8" ht="13" x14ac:dyDescent="0.15">
      <c r="D667" s="49"/>
      <c r="E667" s="49"/>
      <c r="F667" s="49"/>
      <c r="H667" s="38"/>
    </row>
    <row r="668" spans="4:8" ht="13" x14ac:dyDescent="0.15">
      <c r="D668" s="49"/>
      <c r="E668" s="49"/>
      <c r="F668" s="49"/>
      <c r="H668" s="38"/>
    </row>
    <row r="669" spans="4:8" ht="13" x14ac:dyDescent="0.15">
      <c r="D669" s="49"/>
      <c r="E669" s="49"/>
      <c r="F669" s="49"/>
      <c r="H669" s="38"/>
    </row>
    <row r="670" spans="4:8" ht="13" x14ac:dyDescent="0.15">
      <c r="D670" s="49"/>
      <c r="E670" s="49"/>
      <c r="F670" s="49"/>
      <c r="H670" s="38"/>
    </row>
    <row r="671" spans="4:8" ht="13" x14ac:dyDescent="0.15">
      <c r="D671" s="49"/>
      <c r="E671" s="49"/>
      <c r="F671" s="49"/>
      <c r="H671" s="38"/>
    </row>
    <row r="672" spans="4:8" ht="13" x14ac:dyDescent="0.15">
      <c r="D672" s="49"/>
      <c r="E672" s="49"/>
      <c r="F672" s="49"/>
      <c r="H672" s="38"/>
    </row>
    <row r="673" spans="4:8" ht="13" x14ac:dyDescent="0.15">
      <c r="D673" s="49"/>
      <c r="E673" s="49"/>
      <c r="F673" s="49"/>
      <c r="H673" s="38"/>
    </row>
    <row r="674" spans="4:8" ht="13" x14ac:dyDescent="0.15">
      <c r="D674" s="49"/>
      <c r="E674" s="49"/>
      <c r="F674" s="49"/>
      <c r="H674" s="38"/>
    </row>
    <row r="675" spans="4:8" ht="13" x14ac:dyDescent="0.15">
      <c r="D675" s="49"/>
      <c r="E675" s="49"/>
      <c r="F675" s="49"/>
      <c r="H675" s="38"/>
    </row>
    <row r="676" spans="4:8" ht="13" x14ac:dyDescent="0.15">
      <c r="D676" s="49"/>
      <c r="E676" s="49"/>
      <c r="F676" s="49"/>
      <c r="H676" s="38"/>
    </row>
    <row r="677" spans="4:8" ht="13" x14ac:dyDescent="0.15">
      <c r="D677" s="49"/>
      <c r="E677" s="49"/>
      <c r="F677" s="49"/>
      <c r="H677" s="38"/>
    </row>
    <row r="678" spans="4:8" ht="13" x14ac:dyDescent="0.15">
      <c r="D678" s="49"/>
      <c r="E678" s="49"/>
      <c r="F678" s="49"/>
      <c r="H678" s="38"/>
    </row>
    <row r="679" spans="4:8" ht="13" x14ac:dyDescent="0.15">
      <c r="D679" s="49"/>
      <c r="E679" s="49"/>
      <c r="F679" s="49"/>
      <c r="H679" s="38"/>
    </row>
    <row r="680" spans="4:8" ht="13" x14ac:dyDescent="0.15">
      <c r="D680" s="49"/>
      <c r="E680" s="49"/>
      <c r="F680" s="49"/>
      <c r="H680" s="38"/>
    </row>
    <row r="681" spans="4:8" ht="13" x14ac:dyDescent="0.15">
      <c r="D681" s="49"/>
      <c r="E681" s="49"/>
      <c r="F681" s="49"/>
      <c r="H681" s="38"/>
    </row>
    <row r="682" spans="4:8" ht="13" x14ac:dyDescent="0.15">
      <c r="D682" s="49"/>
      <c r="E682" s="49"/>
      <c r="F682" s="49"/>
      <c r="H682" s="38"/>
    </row>
    <row r="683" spans="4:8" ht="13" x14ac:dyDescent="0.15">
      <c r="D683" s="49"/>
      <c r="E683" s="49"/>
      <c r="F683" s="49"/>
      <c r="H683" s="38"/>
    </row>
    <row r="684" spans="4:8" ht="13" x14ac:dyDescent="0.15">
      <c r="D684" s="49"/>
      <c r="E684" s="49"/>
      <c r="F684" s="49"/>
      <c r="H684" s="38"/>
    </row>
    <row r="685" spans="4:8" ht="13" x14ac:dyDescent="0.15">
      <c r="D685" s="49"/>
      <c r="E685" s="49"/>
      <c r="F685" s="49"/>
      <c r="H685" s="38"/>
    </row>
    <row r="686" spans="4:8" ht="13" x14ac:dyDescent="0.15">
      <c r="D686" s="49"/>
      <c r="E686" s="49"/>
      <c r="F686" s="49"/>
      <c r="H686" s="38"/>
    </row>
    <row r="687" spans="4:8" ht="13" x14ac:dyDescent="0.15">
      <c r="D687" s="49"/>
      <c r="E687" s="49"/>
      <c r="F687" s="49"/>
      <c r="H687" s="38"/>
    </row>
    <row r="688" spans="4:8" ht="13" x14ac:dyDescent="0.15">
      <c r="D688" s="49"/>
      <c r="E688" s="49"/>
      <c r="F688" s="49"/>
      <c r="H688" s="38"/>
    </row>
    <row r="689" spans="4:8" ht="13" x14ac:dyDescent="0.15">
      <c r="D689" s="49"/>
      <c r="E689" s="49"/>
      <c r="F689" s="49"/>
      <c r="H689" s="38"/>
    </row>
    <row r="690" spans="4:8" ht="13" x14ac:dyDescent="0.15">
      <c r="D690" s="49"/>
      <c r="E690" s="49"/>
      <c r="F690" s="49"/>
      <c r="H690" s="38"/>
    </row>
    <row r="691" spans="4:8" ht="13" x14ac:dyDescent="0.15">
      <c r="D691" s="49"/>
      <c r="E691" s="49"/>
      <c r="F691" s="49"/>
      <c r="H691" s="38"/>
    </row>
    <row r="692" spans="4:8" ht="13" x14ac:dyDescent="0.15">
      <c r="D692" s="49"/>
      <c r="E692" s="49"/>
      <c r="F692" s="49"/>
      <c r="H692" s="38"/>
    </row>
    <row r="693" spans="4:8" ht="13" x14ac:dyDescent="0.15">
      <c r="D693" s="49"/>
      <c r="E693" s="49"/>
      <c r="F693" s="49"/>
      <c r="H693" s="38"/>
    </row>
    <row r="694" spans="4:8" ht="13" x14ac:dyDescent="0.15">
      <c r="D694" s="49"/>
      <c r="E694" s="49"/>
      <c r="F694" s="49"/>
      <c r="H694" s="38"/>
    </row>
    <row r="695" spans="4:8" ht="13" x14ac:dyDescent="0.15">
      <c r="D695" s="49"/>
      <c r="E695" s="49"/>
      <c r="F695" s="49"/>
      <c r="H695" s="38"/>
    </row>
    <row r="696" spans="4:8" ht="13" x14ac:dyDescent="0.15">
      <c r="D696" s="49"/>
      <c r="E696" s="49"/>
      <c r="F696" s="49"/>
      <c r="H696" s="38"/>
    </row>
    <row r="697" spans="4:8" ht="13" x14ac:dyDescent="0.15">
      <c r="D697" s="49"/>
      <c r="E697" s="49"/>
      <c r="F697" s="49"/>
      <c r="H697" s="38"/>
    </row>
    <row r="698" spans="4:8" ht="13" x14ac:dyDescent="0.15">
      <c r="D698" s="49"/>
      <c r="E698" s="49"/>
      <c r="F698" s="49"/>
      <c r="H698" s="38"/>
    </row>
    <row r="699" spans="4:8" ht="13" x14ac:dyDescent="0.15">
      <c r="D699" s="49"/>
      <c r="E699" s="49"/>
      <c r="F699" s="49"/>
      <c r="H699" s="38"/>
    </row>
    <row r="700" spans="4:8" ht="13" x14ac:dyDescent="0.15">
      <c r="D700" s="49"/>
      <c r="E700" s="49"/>
      <c r="F700" s="49"/>
      <c r="H700" s="38"/>
    </row>
    <row r="701" spans="4:8" ht="13" x14ac:dyDescent="0.15">
      <c r="D701" s="49"/>
      <c r="E701" s="49"/>
      <c r="F701" s="49"/>
      <c r="H701" s="38"/>
    </row>
    <row r="702" spans="4:8" ht="13" x14ac:dyDescent="0.15">
      <c r="D702" s="49"/>
      <c r="E702" s="49"/>
      <c r="F702" s="49"/>
      <c r="H702" s="38"/>
    </row>
    <row r="703" spans="4:8" ht="13" x14ac:dyDescent="0.15">
      <c r="D703" s="49"/>
      <c r="E703" s="49"/>
      <c r="F703" s="49"/>
      <c r="H703" s="38"/>
    </row>
    <row r="704" spans="4:8" ht="13" x14ac:dyDescent="0.15">
      <c r="D704" s="49"/>
      <c r="E704" s="49"/>
      <c r="F704" s="49"/>
      <c r="H704" s="38"/>
    </row>
    <row r="705" spans="4:8" ht="13" x14ac:dyDescent="0.15">
      <c r="D705" s="49"/>
      <c r="E705" s="49"/>
      <c r="F705" s="49"/>
      <c r="H705" s="38"/>
    </row>
    <row r="706" spans="4:8" ht="13" x14ac:dyDescent="0.15">
      <c r="D706" s="49"/>
      <c r="E706" s="49"/>
      <c r="F706" s="49"/>
      <c r="H706" s="38"/>
    </row>
    <row r="707" spans="4:8" ht="13" x14ac:dyDescent="0.15">
      <c r="D707" s="49"/>
      <c r="E707" s="49"/>
      <c r="F707" s="49"/>
      <c r="H707" s="38"/>
    </row>
    <row r="708" spans="4:8" ht="13" x14ac:dyDescent="0.15">
      <c r="D708" s="49"/>
      <c r="E708" s="49"/>
      <c r="F708" s="49"/>
      <c r="H708" s="38"/>
    </row>
    <row r="709" spans="4:8" ht="13" x14ac:dyDescent="0.15">
      <c r="D709" s="49"/>
      <c r="E709" s="49"/>
      <c r="F709" s="49"/>
      <c r="H709" s="38"/>
    </row>
    <row r="710" spans="4:8" ht="13" x14ac:dyDescent="0.15">
      <c r="D710" s="49"/>
      <c r="E710" s="49"/>
      <c r="F710" s="49"/>
      <c r="H710" s="38"/>
    </row>
    <row r="711" spans="4:8" ht="13" x14ac:dyDescent="0.15">
      <c r="D711" s="49"/>
      <c r="E711" s="49"/>
      <c r="F711" s="49"/>
      <c r="H711" s="38"/>
    </row>
    <row r="712" spans="4:8" ht="13" x14ac:dyDescent="0.15">
      <c r="D712" s="49"/>
      <c r="E712" s="49"/>
      <c r="F712" s="49"/>
      <c r="H712" s="38"/>
    </row>
    <row r="713" spans="4:8" ht="13" x14ac:dyDescent="0.15">
      <c r="D713" s="49"/>
      <c r="E713" s="49"/>
      <c r="F713" s="49"/>
      <c r="H713" s="38"/>
    </row>
    <row r="714" spans="4:8" ht="13" x14ac:dyDescent="0.15">
      <c r="D714" s="49"/>
      <c r="E714" s="49"/>
      <c r="F714" s="49"/>
      <c r="H714" s="38"/>
    </row>
    <row r="715" spans="4:8" ht="13" x14ac:dyDescent="0.15">
      <c r="D715" s="49"/>
      <c r="E715" s="49"/>
      <c r="F715" s="49"/>
      <c r="H715" s="38"/>
    </row>
    <row r="716" spans="4:8" ht="13" x14ac:dyDescent="0.15">
      <c r="D716" s="49"/>
      <c r="E716" s="49"/>
      <c r="F716" s="49"/>
      <c r="H716" s="38"/>
    </row>
    <row r="717" spans="4:8" ht="13" x14ac:dyDescent="0.15">
      <c r="D717" s="49"/>
      <c r="E717" s="49"/>
      <c r="F717" s="49"/>
      <c r="H717" s="38"/>
    </row>
    <row r="718" spans="4:8" ht="13" x14ac:dyDescent="0.15">
      <c r="D718" s="49"/>
      <c r="E718" s="49"/>
      <c r="F718" s="49"/>
      <c r="H718" s="38"/>
    </row>
    <row r="719" spans="4:8" ht="13" x14ac:dyDescent="0.15">
      <c r="D719" s="49"/>
      <c r="E719" s="49"/>
      <c r="F719" s="49"/>
      <c r="H719" s="38"/>
    </row>
    <row r="720" spans="4:8" ht="13" x14ac:dyDescent="0.15">
      <c r="D720" s="49"/>
      <c r="E720" s="49"/>
      <c r="F720" s="49"/>
      <c r="H720" s="38"/>
    </row>
    <row r="721" spans="4:8" ht="13" x14ac:dyDescent="0.15">
      <c r="D721" s="49"/>
      <c r="E721" s="49"/>
      <c r="F721" s="49"/>
      <c r="H721" s="38"/>
    </row>
    <row r="722" spans="4:8" ht="13" x14ac:dyDescent="0.15">
      <c r="D722" s="49"/>
      <c r="E722" s="49"/>
      <c r="F722" s="49"/>
      <c r="H722" s="38"/>
    </row>
    <row r="723" spans="4:8" ht="13" x14ac:dyDescent="0.15">
      <c r="D723" s="49"/>
      <c r="E723" s="49"/>
      <c r="F723" s="49"/>
      <c r="H723" s="38"/>
    </row>
    <row r="724" spans="4:8" ht="13" x14ac:dyDescent="0.15">
      <c r="D724" s="49"/>
      <c r="E724" s="49"/>
      <c r="F724" s="49"/>
      <c r="H724" s="38"/>
    </row>
    <row r="725" spans="4:8" ht="13" x14ac:dyDescent="0.15">
      <c r="D725" s="49"/>
      <c r="E725" s="49"/>
      <c r="F725" s="49"/>
      <c r="H725" s="38"/>
    </row>
    <row r="726" spans="4:8" ht="13" x14ac:dyDescent="0.15">
      <c r="D726" s="49"/>
      <c r="E726" s="49"/>
      <c r="F726" s="49"/>
      <c r="H726" s="38"/>
    </row>
    <row r="727" spans="4:8" ht="13" x14ac:dyDescent="0.15">
      <c r="D727" s="49"/>
      <c r="E727" s="49"/>
      <c r="F727" s="49"/>
      <c r="H727" s="38"/>
    </row>
    <row r="728" spans="4:8" ht="13" x14ac:dyDescent="0.15">
      <c r="D728" s="49"/>
      <c r="E728" s="49"/>
      <c r="F728" s="49"/>
      <c r="H728" s="38"/>
    </row>
    <row r="729" spans="4:8" ht="13" x14ac:dyDescent="0.15">
      <c r="D729" s="49"/>
      <c r="E729" s="49"/>
      <c r="F729" s="49"/>
      <c r="H729" s="38"/>
    </row>
    <row r="730" spans="4:8" ht="13" x14ac:dyDescent="0.15">
      <c r="D730" s="49"/>
      <c r="E730" s="49"/>
      <c r="F730" s="49"/>
      <c r="H730" s="38"/>
    </row>
    <row r="731" spans="4:8" ht="13" x14ac:dyDescent="0.15">
      <c r="D731" s="49"/>
      <c r="E731" s="49"/>
      <c r="F731" s="49"/>
      <c r="H731" s="38"/>
    </row>
    <row r="732" spans="4:8" ht="13" x14ac:dyDescent="0.15">
      <c r="D732" s="49"/>
      <c r="E732" s="49"/>
      <c r="F732" s="49"/>
      <c r="H732" s="38"/>
    </row>
    <row r="733" spans="4:8" ht="13" x14ac:dyDescent="0.15">
      <c r="D733" s="49"/>
      <c r="E733" s="49"/>
      <c r="F733" s="49"/>
      <c r="H733" s="38"/>
    </row>
    <row r="734" spans="4:8" ht="13" x14ac:dyDescent="0.15">
      <c r="D734" s="49"/>
      <c r="E734" s="49"/>
      <c r="F734" s="49"/>
      <c r="H734" s="38"/>
    </row>
    <row r="735" spans="4:8" ht="13" x14ac:dyDescent="0.15">
      <c r="D735" s="49"/>
      <c r="E735" s="49"/>
      <c r="F735" s="49"/>
      <c r="H735" s="38"/>
    </row>
    <row r="736" spans="4:8" ht="13" x14ac:dyDescent="0.15">
      <c r="D736" s="49"/>
      <c r="E736" s="49"/>
      <c r="F736" s="49"/>
      <c r="H736" s="38"/>
    </row>
    <row r="737" spans="4:8" ht="13" x14ac:dyDescent="0.15">
      <c r="D737" s="49"/>
      <c r="E737" s="49"/>
      <c r="F737" s="49"/>
      <c r="H737" s="38"/>
    </row>
    <row r="738" spans="4:8" ht="13" x14ac:dyDescent="0.15">
      <c r="D738" s="49"/>
      <c r="E738" s="49"/>
      <c r="F738" s="49"/>
      <c r="H738" s="38"/>
    </row>
    <row r="739" spans="4:8" ht="13" x14ac:dyDescent="0.15">
      <c r="D739" s="49"/>
      <c r="E739" s="49"/>
      <c r="F739" s="49"/>
      <c r="H739" s="38"/>
    </row>
    <row r="740" spans="4:8" ht="13" x14ac:dyDescent="0.15">
      <c r="D740" s="49"/>
      <c r="E740" s="49"/>
      <c r="F740" s="49"/>
      <c r="H740" s="38"/>
    </row>
    <row r="741" spans="4:8" ht="13" x14ac:dyDescent="0.15">
      <c r="D741" s="49"/>
      <c r="E741" s="49"/>
      <c r="F741" s="49"/>
      <c r="H741" s="38"/>
    </row>
    <row r="742" spans="4:8" ht="13" x14ac:dyDescent="0.15">
      <c r="D742" s="49"/>
      <c r="E742" s="49"/>
      <c r="F742" s="49"/>
      <c r="H742" s="38"/>
    </row>
    <row r="743" spans="4:8" ht="13" x14ac:dyDescent="0.15">
      <c r="D743" s="49"/>
      <c r="E743" s="49"/>
      <c r="F743" s="49"/>
      <c r="H743" s="38"/>
    </row>
    <row r="744" spans="4:8" ht="13" x14ac:dyDescent="0.15">
      <c r="D744" s="49"/>
      <c r="E744" s="49"/>
      <c r="F744" s="49"/>
      <c r="H744" s="38"/>
    </row>
    <row r="745" spans="4:8" ht="13" x14ac:dyDescent="0.15">
      <c r="D745" s="49"/>
      <c r="E745" s="49"/>
      <c r="F745" s="49"/>
      <c r="H745" s="38"/>
    </row>
    <row r="746" spans="4:8" ht="13" x14ac:dyDescent="0.15">
      <c r="D746" s="49"/>
      <c r="E746" s="49"/>
      <c r="F746" s="49"/>
      <c r="H746" s="38"/>
    </row>
    <row r="747" spans="4:8" ht="13" x14ac:dyDescent="0.15">
      <c r="D747" s="49"/>
      <c r="E747" s="49"/>
      <c r="F747" s="49"/>
      <c r="H747" s="38"/>
    </row>
    <row r="748" spans="4:8" ht="13" x14ac:dyDescent="0.15">
      <c r="D748" s="49"/>
      <c r="E748" s="49"/>
      <c r="F748" s="49"/>
      <c r="H748" s="38"/>
    </row>
    <row r="749" spans="4:8" ht="13" x14ac:dyDescent="0.15">
      <c r="D749" s="49"/>
      <c r="E749" s="49"/>
      <c r="F749" s="49"/>
      <c r="H749" s="38"/>
    </row>
    <row r="750" spans="4:8" ht="13" x14ac:dyDescent="0.15">
      <c r="D750" s="49"/>
      <c r="E750" s="49"/>
      <c r="F750" s="49"/>
      <c r="H750" s="38"/>
    </row>
    <row r="751" spans="4:8" ht="13" x14ac:dyDescent="0.15">
      <c r="D751" s="49"/>
      <c r="E751" s="49"/>
      <c r="F751" s="49"/>
      <c r="H751" s="38"/>
    </row>
    <row r="752" spans="4:8" ht="13" x14ac:dyDescent="0.15">
      <c r="D752" s="49"/>
      <c r="E752" s="49"/>
      <c r="F752" s="49"/>
      <c r="H752" s="38"/>
    </row>
    <row r="753" spans="4:8" ht="13" x14ac:dyDescent="0.15">
      <c r="D753" s="49"/>
      <c r="E753" s="49"/>
      <c r="F753" s="49"/>
      <c r="H753" s="38"/>
    </row>
    <row r="754" spans="4:8" ht="13" x14ac:dyDescent="0.15">
      <c r="D754" s="49"/>
      <c r="E754" s="49"/>
      <c r="F754" s="49"/>
      <c r="H754" s="38"/>
    </row>
    <row r="755" spans="4:8" ht="13" x14ac:dyDescent="0.15">
      <c r="D755" s="49"/>
      <c r="E755" s="49"/>
      <c r="F755" s="49"/>
      <c r="H755" s="38"/>
    </row>
    <row r="756" spans="4:8" ht="13" x14ac:dyDescent="0.15">
      <c r="D756" s="49"/>
      <c r="E756" s="49"/>
      <c r="F756" s="49"/>
      <c r="H756" s="38"/>
    </row>
    <row r="757" spans="4:8" ht="13" x14ac:dyDescent="0.15">
      <c r="D757" s="49"/>
      <c r="E757" s="49"/>
      <c r="F757" s="49"/>
      <c r="H757" s="38"/>
    </row>
    <row r="758" spans="4:8" ht="13" x14ac:dyDescent="0.15">
      <c r="D758" s="49"/>
      <c r="E758" s="49"/>
      <c r="F758" s="49"/>
      <c r="H758" s="38"/>
    </row>
    <row r="759" spans="4:8" ht="13" x14ac:dyDescent="0.15">
      <c r="D759" s="49"/>
      <c r="E759" s="49"/>
      <c r="F759" s="49"/>
      <c r="H759" s="38"/>
    </row>
    <row r="760" spans="4:8" ht="13" x14ac:dyDescent="0.15">
      <c r="D760" s="49"/>
      <c r="E760" s="49"/>
      <c r="F760" s="49"/>
      <c r="H760" s="38"/>
    </row>
    <row r="761" spans="4:8" ht="13" x14ac:dyDescent="0.15">
      <c r="D761" s="49"/>
      <c r="E761" s="49"/>
      <c r="F761" s="49"/>
      <c r="H761" s="38"/>
    </row>
    <row r="762" spans="4:8" ht="13" x14ac:dyDescent="0.15">
      <c r="D762" s="49"/>
      <c r="E762" s="49"/>
      <c r="F762" s="49"/>
      <c r="H762" s="38"/>
    </row>
    <row r="763" spans="4:8" ht="13" x14ac:dyDescent="0.15">
      <c r="D763" s="49"/>
      <c r="E763" s="49"/>
      <c r="F763" s="49"/>
      <c r="H763" s="38"/>
    </row>
    <row r="764" spans="4:8" ht="13" x14ac:dyDescent="0.15">
      <c r="D764" s="49"/>
      <c r="E764" s="49"/>
      <c r="F764" s="49"/>
      <c r="H764" s="38"/>
    </row>
    <row r="765" spans="4:8" ht="13" x14ac:dyDescent="0.15">
      <c r="D765" s="49"/>
      <c r="E765" s="49"/>
      <c r="F765" s="49"/>
      <c r="H765" s="38"/>
    </row>
    <row r="766" spans="4:8" ht="13" x14ac:dyDescent="0.15">
      <c r="D766" s="49"/>
      <c r="E766" s="49"/>
      <c r="F766" s="49"/>
      <c r="H766" s="38"/>
    </row>
    <row r="767" spans="4:8" ht="13" x14ac:dyDescent="0.15">
      <c r="D767" s="49"/>
      <c r="E767" s="49"/>
      <c r="F767" s="49"/>
      <c r="H767" s="38"/>
    </row>
    <row r="768" spans="4:8" ht="13" x14ac:dyDescent="0.15">
      <c r="D768" s="49"/>
      <c r="E768" s="49"/>
      <c r="F768" s="49"/>
      <c r="H768" s="38"/>
    </row>
    <row r="769" spans="4:8" ht="13" x14ac:dyDescent="0.15">
      <c r="D769" s="49"/>
      <c r="E769" s="49"/>
      <c r="F769" s="49"/>
      <c r="H769" s="38"/>
    </row>
    <row r="770" spans="4:8" ht="13" x14ac:dyDescent="0.15">
      <c r="D770" s="49"/>
      <c r="E770" s="49"/>
      <c r="F770" s="49"/>
      <c r="H770" s="38"/>
    </row>
    <row r="771" spans="4:8" ht="13" x14ac:dyDescent="0.15">
      <c r="D771" s="49"/>
      <c r="E771" s="49"/>
      <c r="F771" s="49"/>
      <c r="H771" s="38"/>
    </row>
    <row r="772" spans="4:8" ht="13" x14ac:dyDescent="0.15">
      <c r="D772" s="49"/>
      <c r="E772" s="49"/>
      <c r="F772" s="49"/>
      <c r="H772" s="38"/>
    </row>
    <row r="773" spans="4:8" ht="13" x14ac:dyDescent="0.15">
      <c r="D773" s="49"/>
      <c r="E773" s="49"/>
      <c r="F773" s="49"/>
      <c r="H773" s="38"/>
    </row>
    <row r="774" spans="4:8" ht="13" x14ac:dyDescent="0.15">
      <c r="D774" s="49"/>
      <c r="E774" s="49"/>
      <c r="F774" s="49"/>
      <c r="H774" s="38"/>
    </row>
    <row r="775" spans="4:8" ht="13" x14ac:dyDescent="0.15">
      <c r="D775" s="49"/>
      <c r="E775" s="49"/>
      <c r="F775" s="49"/>
      <c r="H775" s="38"/>
    </row>
    <row r="776" spans="4:8" ht="13" x14ac:dyDescent="0.15">
      <c r="D776" s="49"/>
      <c r="E776" s="49"/>
      <c r="F776" s="49"/>
      <c r="H776" s="38"/>
    </row>
    <row r="777" spans="4:8" ht="13" x14ac:dyDescent="0.15">
      <c r="D777" s="49"/>
      <c r="E777" s="49"/>
      <c r="F777" s="49"/>
      <c r="H777" s="38"/>
    </row>
    <row r="778" spans="4:8" ht="13" x14ac:dyDescent="0.15">
      <c r="D778" s="49"/>
      <c r="E778" s="49"/>
      <c r="F778" s="49"/>
      <c r="H778" s="38"/>
    </row>
    <row r="779" spans="4:8" ht="13" x14ac:dyDescent="0.15">
      <c r="D779" s="49"/>
      <c r="E779" s="49"/>
      <c r="F779" s="49"/>
      <c r="H779" s="38"/>
    </row>
    <row r="780" spans="4:8" ht="13" x14ac:dyDescent="0.15">
      <c r="D780" s="49"/>
      <c r="E780" s="49"/>
      <c r="F780" s="49"/>
      <c r="H780" s="38"/>
    </row>
    <row r="781" spans="4:8" ht="13" x14ac:dyDescent="0.15">
      <c r="D781" s="49"/>
      <c r="E781" s="49"/>
      <c r="F781" s="49"/>
      <c r="H781" s="38"/>
    </row>
    <row r="782" spans="4:8" ht="13" x14ac:dyDescent="0.15">
      <c r="D782" s="49"/>
      <c r="E782" s="49"/>
      <c r="F782" s="49"/>
      <c r="H782" s="38"/>
    </row>
    <row r="783" spans="4:8" ht="13" x14ac:dyDescent="0.15">
      <c r="D783" s="49"/>
      <c r="E783" s="49"/>
      <c r="F783" s="49"/>
      <c r="H783" s="38"/>
    </row>
    <row r="784" spans="4:8" ht="13" x14ac:dyDescent="0.15">
      <c r="D784" s="49"/>
      <c r="E784" s="49"/>
      <c r="F784" s="49"/>
      <c r="H784" s="38"/>
    </row>
    <row r="785" spans="4:8" ht="13" x14ac:dyDescent="0.15">
      <c r="D785" s="49"/>
      <c r="E785" s="49"/>
      <c r="F785" s="49"/>
      <c r="H785" s="38"/>
    </row>
    <row r="786" spans="4:8" ht="13" x14ac:dyDescent="0.15">
      <c r="D786" s="49"/>
      <c r="E786" s="49"/>
      <c r="F786" s="49"/>
      <c r="H786" s="38"/>
    </row>
    <row r="787" spans="4:8" ht="13" x14ac:dyDescent="0.15">
      <c r="D787" s="49"/>
      <c r="E787" s="49"/>
      <c r="F787" s="49"/>
      <c r="H787" s="38"/>
    </row>
    <row r="788" spans="4:8" ht="13" x14ac:dyDescent="0.15">
      <c r="D788" s="49"/>
      <c r="E788" s="49"/>
      <c r="F788" s="49"/>
      <c r="H788" s="38"/>
    </row>
    <row r="789" spans="4:8" ht="13" x14ac:dyDescent="0.15">
      <c r="D789" s="49"/>
      <c r="E789" s="49"/>
      <c r="F789" s="49"/>
      <c r="H789" s="38"/>
    </row>
    <row r="790" spans="4:8" ht="13" x14ac:dyDescent="0.15">
      <c r="D790" s="49"/>
      <c r="E790" s="49"/>
      <c r="F790" s="49"/>
      <c r="H790" s="38"/>
    </row>
    <row r="791" spans="4:8" ht="13" x14ac:dyDescent="0.15">
      <c r="D791" s="49"/>
      <c r="E791" s="49"/>
      <c r="F791" s="49"/>
      <c r="H791" s="38"/>
    </row>
    <row r="792" spans="4:8" ht="13" x14ac:dyDescent="0.15">
      <c r="D792" s="49"/>
      <c r="E792" s="49"/>
      <c r="F792" s="49"/>
      <c r="H792" s="38"/>
    </row>
    <row r="793" spans="4:8" ht="13" x14ac:dyDescent="0.15">
      <c r="D793" s="49"/>
      <c r="E793" s="49"/>
      <c r="F793" s="49"/>
      <c r="H793" s="38"/>
    </row>
    <row r="794" spans="4:8" ht="13" x14ac:dyDescent="0.15">
      <c r="D794" s="49"/>
      <c r="E794" s="49"/>
      <c r="F794" s="49"/>
      <c r="H794" s="38"/>
    </row>
    <row r="795" spans="4:8" ht="13" x14ac:dyDescent="0.15">
      <c r="D795" s="49"/>
      <c r="E795" s="49"/>
      <c r="F795" s="49"/>
      <c r="H795" s="38"/>
    </row>
    <row r="796" spans="4:8" ht="13" x14ac:dyDescent="0.15">
      <c r="D796" s="49"/>
      <c r="E796" s="49"/>
      <c r="F796" s="49"/>
      <c r="H796" s="38"/>
    </row>
    <row r="797" spans="4:8" ht="13" x14ac:dyDescent="0.15">
      <c r="D797" s="49"/>
      <c r="E797" s="49"/>
      <c r="F797" s="49"/>
      <c r="H797" s="38"/>
    </row>
    <row r="798" spans="4:8" ht="13" x14ac:dyDescent="0.15">
      <c r="D798" s="49"/>
      <c r="E798" s="49"/>
      <c r="F798" s="49"/>
      <c r="H798" s="38"/>
    </row>
    <row r="799" spans="4:8" ht="13" x14ac:dyDescent="0.15">
      <c r="D799" s="49"/>
      <c r="E799" s="49"/>
      <c r="F799" s="49"/>
      <c r="H799" s="38"/>
    </row>
    <row r="800" spans="4:8" ht="13" x14ac:dyDescent="0.15">
      <c r="D800" s="49"/>
      <c r="E800" s="49"/>
      <c r="F800" s="49"/>
      <c r="H800" s="38"/>
    </row>
    <row r="801" spans="4:8" ht="13" x14ac:dyDescent="0.15">
      <c r="D801" s="49"/>
      <c r="E801" s="49"/>
      <c r="F801" s="49"/>
      <c r="H801" s="38"/>
    </row>
    <row r="802" spans="4:8" ht="13" x14ac:dyDescent="0.15">
      <c r="D802" s="49"/>
      <c r="E802" s="49"/>
      <c r="F802" s="49"/>
      <c r="H802" s="38"/>
    </row>
    <row r="803" spans="4:8" ht="13" x14ac:dyDescent="0.15">
      <c r="D803" s="49"/>
      <c r="E803" s="49"/>
      <c r="F803" s="49"/>
      <c r="H803" s="38"/>
    </row>
    <row r="804" spans="4:8" ht="13" x14ac:dyDescent="0.15">
      <c r="D804" s="49"/>
      <c r="E804" s="49"/>
      <c r="F804" s="49"/>
      <c r="H804" s="38"/>
    </row>
    <row r="805" spans="4:8" ht="13" x14ac:dyDescent="0.15">
      <c r="D805" s="49"/>
      <c r="E805" s="49"/>
      <c r="F805" s="49"/>
      <c r="H805" s="38"/>
    </row>
    <row r="806" spans="4:8" ht="13" x14ac:dyDescent="0.15">
      <c r="D806" s="49"/>
      <c r="E806" s="49"/>
      <c r="F806" s="49"/>
      <c r="H806" s="38"/>
    </row>
    <row r="807" spans="4:8" ht="13" x14ac:dyDescent="0.15">
      <c r="D807" s="49"/>
      <c r="E807" s="49"/>
      <c r="F807" s="49"/>
      <c r="H807" s="38"/>
    </row>
    <row r="808" spans="4:8" ht="13" x14ac:dyDescent="0.15">
      <c r="D808" s="49"/>
      <c r="E808" s="49"/>
      <c r="F808" s="49"/>
      <c r="H808" s="38"/>
    </row>
    <row r="809" spans="4:8" ht="13" x14ac:dyDescent="0.15">
      <c r="D809" s="49"/>
      <c r="E809" s="49"/>
      <c r="F809" s="49"/>
      <c r="H809" s="38"/>
    </row>
    <row r="810" spans="4:8" ht="13" x14ac:dyDescent="0.15">
      <c r="D810" s="49"/>
      <c r="E810" s="49"/>
      <c r="F810" s="49"/>
      <c r="H810" s="38"/>
    </row>
    <row r="811" spans="4:8" ht="13" x14ac:dyDescent="0.15">
      <c r="D811" s="49"/>
      <c r="E811" s="49"/>
      <c r="F811" s="49"/>
      <c r="H811" s="38"/>
    </row>
    <row r="812" spans="4:8" ht="13" x14ac:dyDescent="0.15">
      <c r="D812" s="49"/>
      <c r="E812" s="49"/>
      <c r="F812" s="49"/>
      <c r="H812" s="38"/>
    </row>
    <row r="813" spans="4:8" ht="13" x14ac:dyDescent="0.15">
      <c r="D813" s="49"/>
      <c r="E813" s="49"/>
      <c r="F813" s="49"/>
      <c r="H813" s="38"/>
    </row>
    <row r="814" spans="4:8" ht="13" x14ac:dyDescent="0.15">
      <c r="D814" s="49"/>
      <c r="E814" s="49"/>
      <c r="F814" s="49"/>
      <c r="H814" s="38"/>
    </row>
    <row r="815" spans="4:8" ht="13" x14ac:dyDescent="0.15">
      <c r="D815" s="49"/>
      <c r="E815" s="49"/>
      <c r="F815" s="49"/>
      <c r="H815" s="38"/>
    </row>
    <row r="816" spans="4:8" ht="13" x14ac:dyDescent="0.15">
      <c r="D816" s="49"/>
      <c r="E816" s="49"/>
      <c r="F816" s="49"/>
      <c r="H816" s="38"/>
    </row>
    <row r="817" spans="4:8" ht="13" x14ac:dyDescent="0.15">
      <c r="D817" s="49"/>
      <c r="E817" s="49"/>
      <c r="F817" s="49"/>
      <c r="H817" s="38"/>
    </row>
    <row r="818" spans="4:8" ht="13" x14ac:dyDescent="0.15">
      <c r="D818" s="49"/>
      <c r="E818" s="49"/>
      <c r="F818" s="49"/>
      <c r="H818" s="38"/>
    </row>
    <row r="819" spans="4:8" ht="13" x14ac:dyDescent="0.15">
      <c r="D819" s="49"/>
      <c r="E819" s="49"/>
      <c r="F819" s="49"/>
      <c r="H819" s="38"/>
    </row>
    <row r="820" spans="4:8" ht="13" x14ac:dyDescent="0.15">
      <c r="D820" s="49"/>
      <c r="E820" s="49"/>
      <c r="F820" s="49"/>
      <c r="H820" s="38"/>
    </row>
    <row r="821" spans="4:8" ht="13" x14ac:dyDescent="0.15">
      <c r="D821" s="49"/>
      <c r="E821" s="49"/>
      <c r="F821" s="49"/>
      <c r="H821" s="38"/>
    </row>
    <row r="822" spans="4:8" ht="13" x14ac:dyDescent="0.15">
      <c r="D822" s="49"/>
      <c r="E822" s="49"/>
      <c r="F822" s="49"/>
      <c r="H822" s="38"/>
    </row>
    <row r="823" spans="4:8" ht="13" x14ac:dyDescent="0.15">
      <c r="D823" s="49"/>
      <c r="E823" s="49"/>
      <c r="F823" s="49"/>
      <c r="H823" s="38"/>
    </row>
    <row r="824" spans="4:8" ht="13" x14ac:dyDescent="0.15">
      <c r="D824" s="49"/>
      <c r="E824" s="49"/>
      <c r="F824" s="49"/>
      <c r="H824" s="38"/>
    </row>
    <row r="825" spans="4:8" ht="13" x14ac:dyDescent="0.15">
      <c r="D825" s="49"/>
      <c r="E825" s="49"/>
      <c r="F825" s="49"/>
      <c r="H825" s="38"/>
    </row>
    <row r="826" spans="4:8" ht="13" x14ac:dyDescent="0.15">
      <c r="D826" s="49"/>
      <c r="E826" s="49"/>
      <c r="F826" s="49"/>
      <c r="H826" s="38"/>
    </row>
    <row r="827" spans="4:8" ht="13" x14ac:dyDescent="0.15">
      <c r="D827" s="49"/>
      <c r="E827" s="49"/>
      <c r="F827" s="49"/>
      <c r="H827" s="38"/>
    </row>
    <row r="828" spans="4:8" ht="13" x14ac:dyDescent="0.15">
      <c r="D828" s="49"/>
      <c r="E828" s="49"/>
      <c r="F828" s="49"/>
      <c r="H828" s="38"/>
    </row>
    <row r="829" spans="4:8" ht="13" x14ac:dyDescent="0.15">
      <c r="D829" s="49"/>
      <c r="E829" s="49"/>
      <c r="F829" s="49"/>
      <c r="H829" s="38"/>
    </row>
    <row r="830" spans="4:8" ht="13" x14ac:dyDescent="0.15">
      <c r="D830" s="49"/>
      <c r="E830" s="49"/>
      <c r="F830" s="49"/>
      <c r="H830" s="38"/>
    </row>
    <row r="831" spans="4:8" ht="13" x14ac:dyDescent="0.15">
      <c r="D831" s="49"/>
      <c r="E831" s="49"/>
      <c r="F831" s="49"/>
      <c r="H831" s="38"/>
    </row>
    <row r="832" spans="4:8" ht="13" x14ac:dyDescent="0.15">
      <c r="D832" s="49"/>
      <c r="E832" s="49"/>
      <c r="F832" s="49"/>
      <c r="H832" s="38"/>
    </row>
    <row r="833" spans="4:8" ht="13" x14ac:dyDescent="0.15">
      <c r="D833" s="49"/>
      <c r="E833" s="49"/>
      <c r="F833" s="49"/>
      <c r="H833" s="38"/>
    </row>
    <row r="834" spans="4:8" ht="13" x14ac:dyDescent="0.15">
      <c r="D834" s="49"/>
      <c r="E834" s="49"/>
      <c r="F834" s="49"/>
      <c r="H834" s="38"/>
    </row>
    <row r="835" spans="4:8" ht="13" x14ac:dyDescent="0.15">
      <c r="D835" s="49"/>
      <c r="E835" s="49"/>
      <c r="F835" s="49"/>
      <c r="H835" s="38"/>
    </row>
    <row r="836" spans="4:8" ht="13" x14ac:dyDescent="0.15">
      <c r="D836" s="49"/>
      <c r="E836" s="49"/>
      <c r="F836" s="49"/>
      <c r="H836" s="38"/>
    </row>
    <row r="837" spans="4:8" ht="13" x14ac:dyDescent="0.15">
      <c r="D837" s="49"/>
      <c r="E837" s="49"/>
      <c r="F837" s="49"/>
      <c r="H837" s="38"/>
    </row>
    <row r="838" spans="4:8" ht="13" x14ac:dyDescent="0.15">
      <c r="D838" s="49"/>
      <c r="E838" s="49"/>
      <c r="F838" s="49"/>
      <c r="H838" s="38"/>
    </row>
    <row r="839" spans="4:8" ht="13" x14ac:dyDescent="0.15">
      <c r="D839" s="49"/>
      <c r="E839" s="49"/>
      <c r="F839" s="49"/>
      <c r="H839" s="38"/>
    </row>
    <row r="840" spans="4:8" ht="13" x14ac:dyDescent="0.15">
      <c r="D840" s="49"/>
      <c r="E840" s="49"/>
      <c r="F840" s="49"/>
      <c r="H840" s="38"/>
    </row>
    <row r="841" spans="4:8" ht="13" x14ac:dyDescent="0.15">
      <c r="D841" s="49"/>
      <c r="E841" s="49"/>
      <c r="F841" s="49"/>
      <c r="H841" s="38"/>
    </row>
    <row r="842" spans="4:8" ht="13" x14ac:dyDescent="0.15">
      <c r="D842" s="49"/>
      <c r="E842" s="49"/>
      <c r="F842" s="49"/>
      <c r="H842" s="38"/>
    </row>
    <row r="843" spans="4:8" ht="13" x14ac:dyDescent="0.15">
      <c r="D843" s="49"/>
      <c r="E843" s="49"/>
      <c r="F843" s="49"/>
      <c r="H843" s="38"/>
    </row>
    <row r="844" spans="4:8" ht="13" x14ac:dyDescent="0.15">
      <c r="D844" s="49"/>
      <c r="E844" s="49"/>
      <c r="F844" s="49"/>
      <c r="H844" s="38"/>
    </row>
    <row r="845" spans="4:8" ht="13" x14ac:dyDescent="0.15">
      <c r="D845" s="49"/>
      <c r="E845" s="49"/>
      <c r="F845" s="49"/>
      <c r="H845" s="38"/>
    </row>
    <row r="846" spans="4:8" ht="13" x14ac:dyDescent="0.15">
      <c r="D846" s="49"/>
      <c r="E846" s="49"/>
      <c r="F846" s="49"/>
      <c r="H846" s="38"/>
    </row>
    <row r="847" spans="4:8" ht="13" x14ac:dyDescent="0.15">
      <c r="D847" s="49"/>
      <c r="E847" s="49"/>
      <c r="F847" s="49"/>
      <c r="H847" s="38"/>
    </row>
    <row r="848" spans="4:8" ht="13" x14ac:dyDescent="0.15">
      <c r="D848" s="49"/>
      <c r="E848" s="49"/>
      <c r="F848" s="49"/>
      <c r="H848" s="38"/>
    </row>
    <row r="849" spans="4:8" ht="13" x14ac:dyDescent="0.15">
      <c r="D849" s="49"/>
      <c r="E849" s="49"/>
      <c r="F849" s="49"/>
      <c r="H849" s="38"/>
    </row>
    <row r="850" spans="4:8" ht="13" x14ac:dyDescent="0.15">
      <c r="D850" s="49"/>
      <c r="E850" s="49"/>
      <c r="F850" s="49"/>
      <c r="H850" s="38"/>
    </row>
    <row r="851" spans="4:8" ht="13" x14ac:dyDescent="0.15">
      <c r="D851" s="49"/>
      <c r="E851" s="49"/>
      <c r="F851" s="49"/>
      <c r="H851" s="38"/>
    </row>
    <row r="852" spans="4:8" ht="13" x14ac:dyDescent="0.15">
      <c r="D852" s="49"/>
      <c r="E852" s="49"/>
      <c r="F852" s="49"/>
      <c r="H852" s="38"/>
    </row>
    <row r="853" spans="4:8" ht="13" x14ac:dyDescent="0.15">
      <c r="D853" s="49"/>
      <c r="E853" s="49"/>
      <c r="F853" s="49"/>
      <c r="H853" s="38"/>
    </row>
    <row r="854" spans="4:8" ht="13" x14ac:dyDescent="0.15">
      <c r="D854" s="49"/>
      <c r="E854" s="49"/>
      <c r="F854" s="49"/>
      <c r="H854" s="38"/>
    </row>
    <row r="855" spans="4:8" ht="13" x14ac:dyDescent="0.15">
      <c r="D855" s="49"/>
      <c r="E855" s="49"/>
      <c r="F855" s="49"/>
      <c r="H855" s="38"/>
    </row>
    <row r="856" spans="4:8" ht="13" x14ac:dyDescent="0.15">
      <c r="D856" s="49"/>
      <c r="E856" s="49"/>
      <c r="F856" s="49"/>
      <c r="H856" s="38"/>
    </row>
    <row r="857" spans="4:8" ht="13" x14ac:dyDescent="0.15">
      <c r="D857" s="49"/>
      <c r="E857" s="49"/>
      <c r="F857" s="49"/>
      <c r="H857" s="38"/>
    </row>
    <row r="858" spans="4:8" ht="13" x14ac:dyDescent="0.15">
      <c r="D858" s="49"/>
      <c r="E858" s="49"/>
      <c r="F858" s="49"/>
      <c r="H858" s="38"/>
    </row>
    <row r="859" spans="4:8" ht="13" x14ac:dyDescent="0.15">
      <c r="D859" s="49"/>
      <c r="E859" s="49"/>
      <c r="F859" s="49"/>
      <c r="H859" s="38"/>
    </row>
    <row r="860" spans="4:8" ht="13" x14ac:dyDescent="0.15">
      <c r="D860" s="49"/>
      <c r="E860" s="49"/>
      <c r="F860" s="49"/>
      <c r="H860" s="38"/>
    </row>
    <row r="861" spans="4:8" ht="13" x14ac:dyDescent="0.15">
      <c r="D861" s="49"/>
      <c r="E861" s="49"/>
      <c r="F861" s="49"/>
      <c r="H861" s="38"/>
    </row>
    <row r="862" spans="4:8" ht="13" x14ac:dyDescent="0.15">
      <c r="D862" s="49"/>
      <c r="E862" s="49"/>
      <c r="F862" s="49"/>
      <c r="H862" s="38"/>
    </row>
    <row r="863" spans="4:8" ht="13" x14ac:dyDescent="0.15">
      <c r="D863" s="49"/>
      <c r="E863" s="49"/>
      <c r="F863" s="49"/>
      <c r="H863" s="38"/>
    </row>
    <row r="864" spans="4:8" ht="13" x14ac:dyDescent="0.15">
      <c r="D864" s="49"/>
      <c r="E864" s="49"/>
      <c r="F864" s="49"/>
      <c r="H864" s="38"/>
    </row>
    <row r="865" spans="4:8" ht="13" x14ac:dyDescent="0.15">
      <c r="D865" s="49"/>
      <c r="E865" s="49"/>
      <c r="F865" s="49"/>
      <c r="H865" s="38"/>
    </row>
    <row r="866" spans="4:8" ht="13" x14ac:dyDescent="0.15">
      <c r="D866" s="49"/>
      <c r="E866" s="49"/>
      <c r="F866" s="49"/>
      <c r="H866" s="38"/>
    </row>
    <row r="867" spans="4:8" ht="13" x14ac:dyDescent="0.15">
      <c r="D867" s="49"/>
      <c r="E867" s="49"/>
      <c r="F867" s="49"/>
      <c r="H867" s="38"/>
    </row>
    <row r="868" spans="4:8" ht="13" x14ac:dyDescent="0.15">
      <c r="D868" s="49"/>
      <c r="E868" s="49"/>
      <c r="F868" s="49"/>
      <c r="H868" s="38"/>
    </row>
    <row r="869" spans="4:8" ht="13" x14ac:dyDescent="0.15">
      <c r="D869" s="49"/>
      <c r="E869" s="49"/>
      <c r="F869" s="49"/>
      <c r="H869" s="38"/>
    </row>
    <row r="870" spans="4:8" ht="13" x14ac:dyDescent="0.15">
      <c r="D870" s="49"/>
      <c r="E870" s="49"/>
      <c r="F870" s="49"/>
      <c r="H870" s="38"/>
    </row>
    <row r="871" spans="4:8" ht="13" x14ac:dyDescent="0.15">
      <c r="D871" s="49"/>
      <c r="E871" s="49"/>
      <c r="F871" s="49"/>
      <c r="H871" s="38"/>
    </row>
    <row r="872" spans="4:8" ht="13" x14ac:dyDescent="0.15">
      <c r="D872" s="49"/>
      <c r="E872" s="49"/>
      <c r="F872" s="49"/>
      <c r="H872" s="38"/>
    </row>
    <row r="873" spans="4:8" ht="13" x14ac:dyDescent="0.15">
      <c r="D873" s="49"/>
      <c r="E873" s="49"/>
      <c r="F873" s="49"/>
      <c r="H873" s="38"/>
    </row>
    <row r="874" spans="4:8" ht="13" x14ac:dyDescent="0.15">
      <c r="D874" s="49"/>
      <c r="E874" s="49"/>
      <c r="F874" s="49"/>
      <c r="H874" s="38"/>
    </row>
    <row r="875" spans="4:8" ht="13" x14ac:dyDescent="0.15">
      <c r="D875" s="49"/>
      <c r="E875" s="49"/>
      <c r="F875" s="49"/>
      <c r="H875" s="38"/>
    </row>
    <row r="876" spans="4:8" ht="13" x14ac:dyDescent="0.15">
      <c r="D876" s="49"/>
      <c r="E876" s="49"/>
      <c r="F876" s="49"/>
      <c r="H876" s="38"/>
    </row>
    <row r="877" spans="4:8" ht="13" x14ac:dyDescent="0.15">
      <c r="D877" s="49"/>
      <c r="E877" s="49"/>
      <c r="F877" s="49"/>
      <c r="H877" s="38"/>
    </row>
    <row r="878" spans="4:8" ht="13" x14ac:dyDescent="0.15">
      <c r="D878" s="49"/>
      <c r="E878" s="49"/>
      <c r="F878" s="49"/>
      <c r="H878" s="38"/>
    </row>
    <row r="879" spans="4:8" ht="13" x14ac:dyDescent="0.15">
      <c r="D879" s="49"/>
      <c r="E879" s="49"/>
      <c r="F879" s="49"/>
      <c r="H879" s="38"/>
    </row>
    <row r="880" spans="4:8" ht="13" x14ac:dyDescent="0.15">
      <c r="D880" s="49"/>
      <c r="E880" s="49"/>
      <c r="F880" s="49"/>
      <c r="H880" s="38"/>
    </row>
    <row r="881" spans="4:8" ht="13" x14ac:dyDescent="0.15">
      <c r="D881" s="49"/>
      <c r="E881" s="49"/>
      <c r="F881" s="49"/>
      <c r="H881" s="38"/>
    </row>
    <row r="882" spans="4:8" ht="13" x14ac:dyDescent="0.15">
      <c r="D882" s="49"/>
      <c r="E882" s="49"/>
      <c r="F882" s="49"/>
      <c r="H882" s="38"/>
    </row>
    <row r="883" spans="4:8" ht="13" x14ac:dyDescent="0.15">
      <c r="D883" s="49"/>
      <c r="E883" s="49"/>
      <c r="F883" s="49"/>
      <c r="H883" s="38"/>
    </row>
    <row r="884" spans="4:8" ht="13" x14ac:dyDescent="0.15">
      <c r="D884" s="49"/>
      <c r="E884" s="49"/>
      <c r="F884" s="49"/>
      <c r="H884" s="38"/>
    </row>
    <row r="885" spans="4:8" ht="13" x14ac:dyDescent="0.15">
      <c r="D885" s="49"/>
      <c r="E885" s="49"/>
      <c r="F885" s="49"/>
      <c r="H885" s="38"/>
    </row>
    <row r="886" spans="4:8" ht="13" x14ac:dyDescent="0.15">
      <c r="D886" s="49"/>
      <c r="E886" s="49"/>
      <c r="F886" s="49"/>
      <c r="H886" s="38"/>
    </row>
    <row r="887" spans="4:8" ht="13" x14ac:dyDescent="0.15">
      <c r="D887" s="49"/>
      <c r="E887" s="49"/>
      <c r="F887" s="49"/>
      <c r="H887" s="38"/>
    </row>
    <row r="888" spans="4:8" ht="13" x14ac:dyDescent="0.15">
      <c r="D888" s="49"/>
      <c r="E888" s="49"/>
      <c r="F888" s="49"/>
      <c r="H888" s="38"/>
    </row>
    <row r="889" spans="4:8" ht="13" x14ac:dyDescent="0.15">
      <c r="D889" s="49"/>
      <c r="E889" s="49"/>
      <c r="F889" s="49"/>
      <c r="H889" s="38"/>
    </row>
    <row r="890" spans="4:8" ht="13" x14ac:dyDescent="0.15">
      <c r="D890" s="49"/>
      <c r="E890" s="49"/>
      <c r="F890" s="49"/>
      <c r="H890" s="38"/>
    </row>
    <row r="891" spans="4:8" ht="13" x14ac:dyDescent="0.15">
      <c r="D891" s="49"/>
      <c r="E891" s="49"/>
      <c r="F891" s="49"/>
      <c r="H891" s="38"/>
    </row>
    <row r="892" spans="4:8" ht="13" x14ac:dyDescent="0.15">
      <c r="D892" s="49"/>
      <c r="E892" s="49"/>
      <c r="F892" s="49"/>
      <c r="H892" s="38"/>
    </row>
    <row r="893" spans="4:8" ht="13" x14ac:dyDescent="0.15">
      <c r="D893" s="49"/>
      <c r="E893" s="49"/>
      <c r="F893" s="49"/>
      <c r="H893" s="38"/>
    </row>
    <row r="894" spans="4:8" ht="13" x14ac:dyDescent="0.15">
      <c r="D894" s="49"/>
      <c r="E894" s="49"/>
      <c r="F894" s="49"/>
      <c r="H894" s="38"/>
    </row>
    <row r="895" spans="4:8" ht="13" x14ac:dyDescent="0.15">
      <c r="D895" s="49"/>
      <c r="E895" s="49"/>
      <c r="F895" s="49"/>
      <c r="H895" s="38"/>
    </row>
    <row r="896" spans="4:8" ht="13" x14ac:dyDescent="0.15">
      <c r="D896" s="49"/>
      <c r="E896" s="49"/>
      <c r="F896" s="49"/>
      <c r="H896" s="38"/>
    </row>
    <row r="897" spans="4:8" ht="13" x14ac:dyDescent="0.15">
      <c r="D897" s="49"/>
      <c r="E897" s="49"/>
      <c r="F897" s="49"/>
      <c r="H897" s="38"/>
    </row>
    <row r="898" spans="4:8" ht="13" x14ac:dyDescent="0.15">
      <c r="D898" s="49"/>
      <c r="E898" s="49"/>
      <c r="F898" s="49"/>
      <c r="H898" s="38"/>
    </row>
    <row r="899" spans="4:8" ht="13" x14ac:dyDescent="0.15">
      <c r="D899" s="49"/>
      <c r="E899" s="49"/>
      <c r="F899" s="49"/>
      <c r="H899" s="38"/>
    </row>
    <row r="900" spans="4:8" ht="13" x14ac:dyDescent="0.15">
      <c r="D900" s="49"/>
      <c r="E900" s="49"/>
      <c r="F900" s="49"/>
      <c r="H900" s="38"/>
    </row>
    <row r="901" spans="4:8" ht="13" x14ac:dyDescent="0.15">
      <c r="D901" s="49"/>
      <c r="E901" s="49"/>
      <c r="F901" s="49"/>
      <c r="H901" s="38"/>
    </row>
    <row r="902" spans="4:8" ht="13" x14ac:dyDescent="0.15">
      <c r="D902" s="49"/>
      <c r="E902" s="49"/>
      <c r="F902" s="49"/>
      <c r="H902" s="38"/>
    </row>
    <row r="903" spans="4:8" ht="13" x14ac:dyDescent="0.15">
      <c r="D903" s="49"/>
      <c r="E903" s="49"/>
      <c r="F903" s="49"/>
      <c r="H903" s="38"/>
    </row>
    <row r="904" spans="4:8" ht="13" x14ac:dyDescent="0.15">
      <c r="D904" s="49"/>
      <c r="E904" s="49"/>
      <c r="F904" s="49"/>
      <c r="H904" s="38"/>
    </row>
    <row r="905" spans="4:8" ht="13" x14ac:dyDescent="0.15">
      <c r="D905" s="49"/>
      <c r="E905" s="49"/>
      <c r="F905" s="49"/>
      <c r="H905" s="38"/>
    </row>
    <row r="906" spans="4:8" ht="13" x14ac:dyDescent="0.15">
      <c r="D906" s="49"/>
      <c r="E906" s="49"/>
      <c r="F906" s="49"/>
      <c r="H906" s="38"/>
    </row>
    <row r="907" spans="4:8" ht="13" x14ac:dyDescent="0.15">
      <c r="D907" s="49"/>
      <c r="E907" s="49"/>
      <c r="F907" s="49"/>
      <c r="H907" s="38"/>
    </row>
    <row r="908" spans="4:8" ht="13" x14ac:dyDescent="0.15">
      <c r="D908" s="49"/>
      <c r="E908" s="49"/>
      <c r="F908" s="49"/>
      <c r="H908" s="38"/>
    </row>
    <row r="909" spans="4:8" ht="13" x14ac:dyDescent="0.15">
      <c r="D909" s="49"/>
      <c r="E909" s="49"/>
      <c r="F909" s="49"/>
      <c r="H909" s="38"/>
    </row>
    <row r="910" spans="4:8" ht="13" x14ac:dyDescent="0.15">
      <c r="D910" s="49"/>
      <c r="E910" s="49"/>
      <c r="F910" s="49"/>
      <c r="H910" s="38"/>
    </row>
    <row r="911" spans="4:8" ht="13" x14ac:dyDescent="0.15">
      <c r="D911" s="49"/>
      <c r="E911" s="49"/>
      <c r="F911" s="49"/>
      <c r="H911" s="38"/>
    </row>
    <row r="912" spans="4:8" ht="13" x14ac:dyDescent="0.15">
      <c r="D912" s="49"/>
      <c r="E912" s="49"/>
      <c r="F912" s="49"/>
      <c r="H912" s="38"/>
    </row>
    <row r="913" spans="4:8" ht="13" x14ac:dyDescent="0.15">
      <c r="D913" s="49"/>
      <c r="E913" s="49"/>
      <c r="F913" s="49"/>
      <c r="H913" s="38"/>
    </row>
    <row r="914" spans="4:8" ht="13" x14ac:dyDescent="0.15">
      <c r="D914" s="49"/>
      <c r="E914" s="49"/>
      <c r="F914" s="49"/>
      <c r="H914" s="38"/>
    </row>
    <row r="915" spans="4:8" ht="13" x14ac:dyDescent="0.15">
      <c r="D915" s="49"/>
      <c r="E915" s="49"/>
      <c r="F915" s="49"/>
      <c r="H915" s="38"/>
    </row>
    <row r="916" spans="4:8" ht="13" x14ac:dyDescent="0.15">
      <c r="D916" s="49"/>
      <c r="E916" s="49"/>
      <c r="F916" s="49"/>
      <c r="H916" s="38"/>
    </row>
    <row r="917" spans="4:8" ht="13" x14ac:dyDescent="0.15">
      <c r="D917" s="49"/>
      <c r="E917" s="49"/>
      <c r="F917" s="49"/>
      <c r="H917" s="38"/>
    </row>
    <row r="918" spans="4:8" ht="13" x14ac:dyDescent="0.15">
      <c r="D918" s="49"/>
      <c r="E918" s="49"/>
      <c r="F918" s="49"/>
      <c r="H918" s="38"/>
    </row>
    <row r="919" spans="4:8" ht="13" x14ac:dyDescent="0.15">
      <c r="D919" s="49"/>
      <c r="E919" s="49"/>
      <c r="F919" s="49"/>
      <c r="H919" s="38"/>
    </row>
    <row r="920" spans="4:8" ht="13" x14ac:dyDescent="0.15">
      <c r="D920" s="49"/>
      <c r="E920" s="49"/>
      <c r="F920" s="49"/>
      <c r="H920" s="38"/>
    </row>
    <row r="921" spans="4:8" ht="13" x14ac:dyDescent="0.15">
      <c r="D921" s="49"/>
      <c r="E921" s="49"/>
      <c r="F921" s="49"/>
      <c r="H921" s="38"/>
    </row>
    <row r="922" spans="4:8" ht="13" x14ac:dyDescent="0.15">
      <c r="D922" s="49"/>
      <c r="E922" s="49"/>
      <c r="F922" s="49"/>
      <c r="H922" s="38"/>
    </row>
    <row r="923" spans="4:8" ht="13" x14ac:dyDescent="0.15">
      <c r="D923" s="49"/>
      <c r="E923" s="49"/>
      <c r="F923" s="49"/>
      <c r="H923" s="38"/>
    </row>
    <row r="924" spans="4:8" ht="13" x14ac:dyDescent="0.15">
      <c r="D924" s="49"/>
      <c r="E924" s="49"/>
      <c r="F924" s="49"/>
      <c r="H924" s="38"/>
    </row>
    <row r="925" spans="4:8" ht="13" x14ac:dyDescent="0.15">
      <c r="D925" s="49"/>
      <c r="E925" s="49"/>
      <c r="F925" s="49"/>
      <c r="H925" s="38"/>
    </row>
    <row r="926" spans="4:8" ht="13" x14ac:dyDescent="0.15">
      <c r="D926" s="49"/>
      <c r="E926" s="49"/>
      <c r="F926" s="49"/>
      <c r="H926" s="38"/>
    </row>
    <row r="927" spans="4:8" ht="13" x14ac:dyDescent="0.15">
      <c r="D927" s="49"/>
      <c r="E927" s="49"/>
      <c r="F927" s="49"/>
      <c r="H927" s="38"/>
    </row>
    <row r="928" spans="4:8" ht="13" x14ac:dyDescent="0.15">
      <c r="D928" s="49"/>
      <c r="E928" s="49"/>
      <c r="F928" s="49"/>
      <c r="H928" s="38"/>
    </row>
    <row r="929" spans="4:8" ht="13" x14ac:dyDescent="0.15">
      <c r="D929" s="49"/>
      <c r="E929" s="49"/>
      <c r="F929" s="49"/>
      <c r="H929" s="38"/>
    </row>
    <row r="930" spans="4:8" ht="13" x14ac:dyDescent="0.15">
      <c r="D930" s="49"/>
      <c r="E930" s="49"/>
      <c r="F930" s="49"/>
      <c r="H930" s="38"/>
    </row>
    <row r="931" spans="4:8" ht="13" x14ac:dyDescent="0.15">
      <c r="D931" s="49"/>
      <c r="E931" s="49"/>
      <c r="F931" s="49"/>
      <c r="H931" s="38"/>
    </row>
    <row r="932" spans="4:8" ht="13" x14ac:dyDescent="0.15">
      <c r="D932" s="49"/>
      <c r="E932" s="49"/>
      <c r="F932" s="49"/>
      <c r="H932" s="38"/>
    </row>
    <row r="933" spans="4:8" ht="13" x14ac:dyDescent="0.15">
      <c r="D933" s="49"/>
      <c r="E933" s="49"/>
      <c r="F933" s="49"/>
      <c r="H933" s="38"/>
    </row>
    <row r="934" spans="4:8" ht="13" x14ac:dyDescent="0.15">
      <c r="D934" s="49"/>
      <c r="E934" s="49"/>
      <c r="F934" s="49"/>
      <c r="H934" s="38"/>
    </row>
    <row r="935" spans="4:8" ht="13" x14ac:dyDescent="0.15">
      <c r="D935" s="49"/>
      <c r="E935" s="49"/>
      <c r="F935" s="49"/>
      <c r="H935" s="38"/>
    </row>
    <row r="936" spans="4:8" ht="13" x14ac:dyDescent="0.15">
      <c r="D936" s="49"/>
      <c r="E936" s="49"/>
      <c r="F936" s="49"/>
      <c r="H936" s="38"/>
    </row>
    <row r="937" spans="4:8" ht="13" x14ac:dyDescent="0.15">
      <c r="D937" s="49"/>
      <c r="E937" s="49"/>
      <c r="F937" s="49"/>
      <c r="H937" s="38"/>
    </row>
    <row r="938" spans="4:8" ht="13" x14ac:dyDescent="0.15">
      <c r="D938" s="49"/>
      <c r="E938" s="49"/>
      <c r="F938" s="49"/>
      <c r="H938" s="38"/>
    </row>
    <row r="939" spans="4:8" ht="13" x14ac:dyDescent="0.15">
      <c r="D939" s="49"/>
      <c r="E939" s="49"/>
      <c r="F939" s="49"/>
      <c r="H939" s="38"/>
    </row>
    <row r="940" spans="4:8" ht="13" x14ac:dyDescent="0.15">
      <c r="D940" s="49"/>
      <c r="E940" s="49"/>
      <c r="F940" s="49"/>
      <c r="H940" s="38"/>
    </row>
    <row r="941" spans="4:8" ht="13" x14ac:dyDescent="0.15">
      <c r="D941" s="49"/>
      <c r="E941" s="49"/>
      <c r="F941" s="49"/>
      <c r="H941" s="38"/>
    </row>
    <row r="942" spans="4:8" ht="13" x14ac:dyDescent="0.15">
      <c r="D942" s="49"/>
      <c r="E942" s="49"/>
      <c r="F942" s="49"/>
      <c r="H942" s="38"/>
    </row>
    <row r="943" spans="4:8" ht="13" x14ac:dyDescent="0.15">
      <c r="D943" s="49"/>
      <c r="E943" s="49"/>
      <c r="F943" s="49"/>
      <c r="H943" s="38"/>
    </row>
    <row r="944" spans="4:8" ht="13" x14ac:dyDescent="0.15">
      <c r="D944" s="49"/>
      <c r="E944" s="49"/>
      <c r="F944" s="49"/>
      <c r="H944" s="38"/>
    </row>
    <row r="945" spans="4:8" ht="13" x14ac:dyDescent="0.15">
      <c r="D945" s="49"/>
      <c r="E945" s="49"/>
      <c r="F945" s="49"/>
      <c r="H945" s="38"/>
    </row>
    <row r="946" spans="4:8" ht="13" x14ac:dyDescent="0.15">
      <c r="D946" s="49"/>
      <c r="E946" s="49"/>
      <c r="F946" s="49"/>
      <c r="H946" s="38"/>
    </row>
    <row r="947" spans="4:8" ht="13" x14ac:dyDescent="0.15">
      <c r="D947" s="49"/>
      <c r="E947" s="49"/>
      <c r="F947" s="49"/>
      <c r="H947" s="38"/>
    </row>
    <row r="948" spans="4:8" ht="13" x14ac:dyDescent="0.15">
      <c r="D948" s="49"/>
      <c r="E948" s="49"/>
      <c r="F948" s="49"/>
      <c r="H948" s="38"/>
    </row>
    <row r="949" spans="4:8" ht="13" x14ac:dyDescent="0.15">
      <c r="D949" s="49"/>
      <c r="E949" s="49"/>
      <c r="F949" s="49"/>
      <c r="H949" s="38"/>
    </row>
    <row r="950" spans="4:8" ht="13" x14ac:dyDescent="0.15">
      <c r="D950" s="49"/>
      <c r="E950" s="49"/>
      <c r="F950" s="49"/>
      <c r="H950" s="38"/>
    </row>
    <row r="951" spans="4:8" ht="13" x14ac:dyDescent="0.15">
      <c r="D951" s="49"/>
      <c r="E951" s="49"/>
      <c r="F951" s="49"/>
      <c r="H951" s="38"/>
    </row>
    <row r="952" spans="4:8" ht="13" x14ac:dyDescent="0.15">
      <c r="D952" s="49"/>
      <c r="E952" s="49"/>
      <c r="F952" s="49"/>
      <c r="H952" s="38"/>
    </row>
    <row r="953" spans="4:8" ht="13" x14ac:dyDescent="0.15">
      <c r="D953" s="49"/>
      <c r="E953" s="49"/>
      <c r="F953" s="49"/>
      <c r="H953" s="38"/>
    </row>
    <row r="954" spans="4:8" ht="13" x14ac:dyDescent="0.15">
      <c r="D954" s="49"/>
      <c r="E954" s="49"/>
      <c r="F954" s="49"/>
      <c r="H954" s="38"/>
    </row>
    <row r="955" spans="4:8" ht="13" x14ac:dyDescent="0.15">
      <c r="D955" s="49"/>
      <c r="E955" s="49"/>
      <c r="F955" s="49"/>
      <c r="H955" s="38"/>
    </row>
    <row r="956" spans="4:8" ht="13" x14ac:dyDescent="0.15">
      <c r="D956" s="49"/>
      <c r="E956" s="49"/>
      <c r="F956" s="49"/>
      <c r="H956" s="38"/>
    </row>
    <row r="957" spans="4:8" ht="13" x14ac:dyDescent="0.15">
      <c r="D957" s="49"/>
      <c r="E957" s="49"/>
      <c r="F957" s="49"/>
      <c r="H957" s="38"/>
    </row>
    <row r="958" spans="4:8" ht="13" x14ac:dyDescent="0.15">
      <c r="D958" s="49"/>
      <c r="E958" s="49"/>
      <c r="F958" s="49"/>
      <c r="H958" s="38"/>
    </row>
    <row r="959" spans="4:8" ht="13" x14ac:dyDescent="0.15">
      <c r="D959" s="49"/>
      <c r="E959" s="49"/>
      <c r="F959" s="49"/>
      <c r="H959" s="38"/>
    </row>
    <row r="960" spans="4:8" ht="13" x14ac:dyDescent="0.15">
      <c r="D960" s="49"/>
      <c r="E960" s="49"/>
      <c r="F960" s="49"/>
      <c r="H960" s="38"/>
    </row>
    <row r="961" spans="4:8" ht="13" x14ac:dyDescent="0.15">
      <c r="D961" s="49"/>
      <c r="E961" s="49"/>
      <c r="F961" s="49"/>
      <c r="H961" s="38"/>
    </row>
    <row r="962" spans="4:8" ht="13" x14ac:dyDescent="0.15">
      <c r="D962" s="49"/>
      <c r="E962" s="49"/>
      <c r="F962" s="49"/>
      <c r="H962" s="38"/>
    </row>
    <row r="963" spans="4:8" ht="13" x14ac:dyDescent="0.15">
      <c r="D963" s="49"/>
      <c r="E963" s="49"/>
      <c r="F963" s="49"/>
      <c r="H963" s="38"/>
    </row>
    <row r="964" spans="4:8" ht="13" x14ac:dyDescent="0.15">
      <c r="D964" s="49"/>
      <c r="E964" s="49"/>
      <c r="F964" s="49"/>
      <c r="H964" s="38"/>
    </row>
    <row r="965" spans="4:8" ht="13" x14ac:dyDescent="0.15">
      <c r="D965" s="49"/>
      <c r="E965" s="49"/>
      <c r="F965" s="49"/>
      <c r="H965" s="38"/>
    </row>
    <row r="966" spans="4:8" ht="13" x14ac:dyDescent="0.15">
      <c r="D966" s="49"/>
      <c r="E966" s="49"/>
      <c r="F966" s="49"/>
      <c r="H966" s="38"/>
    </row>
    <row r="967" spans="4:8" ht="13" x14ac:dyDescent="0.15">
      <c r="D967" s="49"/>
      <c r="E967" s="49"/>
      <c r="F967" s="49"/>
      <c r="H967" s="38"/>
    </row>
    <row r="968" spans="4:8" ht="13" x14ac:dyDescent="0.15">
      <c r="D968" s="49"/>
      <c r="E968" s="49"/>
      <c r="F968" s="49"/>
      <c r="H968" s="38"/>
    </row>
    <row r="969" spans="4:8" ht="13" x14ac:dyDescent="0.15">
      <c r="D969" s="49"/>
      <c r="E969" s="49"/>
      <c r="F969" s="49"/>
      <c r="H969" s="38"/>
    </row>
    <row r="970" spans="4:8" ht="13" x14ac:dyDescent="0.15">
      <c r="D970" s="49"/>
      <c r="E970" s="49"/>
      <c r="F970" s="49"/>
      <c r="H970" s="38"/>
    </row>
    <row r="971" spans="4:8" ht="13" x14ac:dyDescent="0.15">
      <c r="D971" s="49"/>
      <c r="E971" s="49"/>
      <c r="F971" s="49"/>
      <c r="H971" s="38"/>
    </row>
    <row r="972" spans="4:8" ht="13" x14ac:dyDescent="0.15">
      <c r="D972" s="49"/>
      <c r="E972" s="49"/>
      <c r="F972" s="49"/>
      <c r="H972" s="38"/>
    </row>
    <row r="973" spans="4:8" ht="13" x14ac:dyDescent="0.15">
      <c r="D973" s="49"/>
      <c r="E973" s="49"/>
      <c r="F973" s="49"/>
      <c r="H973" s="38"/>
    </row>
    <row r="974" spans="4:8" ht="13" x14ac:dyDescent="0.15">
      <c r="D974" s="49"/>
      <c r="E974" s="49"/>
      <c r="F974" s="49"/>
      <c r="H974" s="38"/>
    </row>
    <row r="975" spans="4:8" ht="13" x14ac:dyDescent="0.15">
      <c r="D975" s="49"/>
      <c r="E975" s="49"/>
      <c r="F975" s="49"/>
      <c r="H975" s="38"/>
    </row>
    <row r="976" spans="4:8" ht="13" x14ac:dyDescent="0.15">
      <c r="D976" s="49"/>
      <c r="E976" s="49"/>
      <c r="F976" s="49"/>
      <c r="H976" s="38"/>
    </row>
    <row r="977" spans="4:8" ht="13" x14ac:dyDescent="0.15">
      <c r="D977" s="49"/>
      <c r="E977" s="49"/>
      <c r="F977" s="49"/>
      <c r="H977" s="38"/>
    </row>
    <row r="978" spans="4:8" ht="13" x14ac:dyDescent="0.15">
      <c r="D978" s="49"/>
      <c r="E978" s="49"/>
      <c r="F978" s="49"/>
      <c r="H978" s="38"/>
    </row>
    <row r="979" spans="4:8" ht="13" x14ac:dyDescent="0.15">
      <c r="D979" s="49"/>
      <c r="E979" s="49"/>
      <c r="F979" s="49"/>
      <c r="H979" s="38"/>
    </row>
    <row r="980" spans="4:8" ht="13" x14ac:dyDescent="0.15">
      <c r="D980" s="49"/>
      <c r="E980" s="49"/>
      <c r="F980" s="49"/>
      <c r="H980" s="38"/>
    </row>
    <row r="981" spans="4:8" ht="13" x14ac:dyDescent="0.15">
      <c r="D981" s="49"/>
      <c r="E981" s="49"/>
      <c r="F981" s="49"/>
      <c r="H981" s="38"/>
    </row>
    <row r="982" spans="4:8" ht="13" x14ac:dyDescent="0.15">
      <c r="D982" s="49"/>
      <c r="E982" s="49"/>
      <c r="F982" s="49"/>
      <c r="H982" s="38"/>
    </row>
    <row r="983" spans="4:8" ht="13" x14ac:dyDescent="0.15">
      <c r="D983" s="49"/>
      <c r="E983" s="49"/>
      <c r="F983" s="49"/>
      <c r="H983" s="38"/>
    </row>
    <row r="984" spans="4:8" ht="13" x14ac:dyDescent="0.15">
      <c r="D984" s="49"/>
      <c r="E984" s="49"/>
      <c r="F984" s="49"/>
      <c r="H984" s="38"/>
    </row>
    <row r="985" spans="4:8" ht="13" x14ac:dyDescent="0.15">
      <c r="D985" s="49"/>
      <c r="E985" s="49"/>
      <c r="F985" s="49"/>
      <c r="H985" s="38"/>
    </row>
    <row r="986" spans="4:8" ht="13" x14ac:dyDescent="0.15">
      <c r="D986" s="49"/>
      <c r="E986" s="49"/>
      <c r="F986" s="49"/>
      <c r="H986" s="38"/>
    </row>
    <row r="987" spans="4:8" ht="13" x14ac:dyDescent="0.15">
      <c r="D987" s="49"/>
      <c r="E987" s="49"/>
      <c r="F987" s="49"/>
      <c r="H987" s="38"/>
    </row>
    <row r="988" spans="4:8" ht="13" x14ac:dyDescent="0.15">
      <c r="D988" s="49"/>
      <c r="E988" s="49"/>
      <c r="F988" s="49"/>
      <c r="H988" s="38"/>
    </row>
    <row r="989" spans="4:8" ht="13" x14ac:dyDescent="0.15">
      <c r="D989" s="49"/>
      <c r="E989" s="49"/>
      <c r="F989" s="49"/>
      <c r="H989" s="38"/>
    </row>
    <row r="990" spans="4:8" ht="13" x14ac:dyDescent="0.15">
      <c r="D990" s="49"/>
      <c r="E990" s="49"/>
      <c r="F990" s="49"/>
      <c r="H990" s="38"/>
    </row>
    <row r="991" spans="4:8" ht="13" x14ac:dyDescent="0.15">
      <c r="D991" s="49"/>
      <c r="E991" s="49"/>
      <c r="F991" s="49"/>
      <c r="H991" s="38"/>
    </row>
    <row r="992" spans="4:8" ht="13" x14ac:dyDescent="0.15">
      <c r="D992" s="49"/>
      <c r="E992" s="49"/>
      <c r="F992" s="49"/>
      <c r="H992" s="38"/>
    </row>
    <row r="993" spans="4:8" ht="13" x14ac:dyDescent="0.15">
      <c r="D993" s="49"/>
      <c r="E993" s="49"/>
      <c r="F993" s="49"/>
      <c r="H993" s="38"/>
    </row>
    <row r="994" spans="4:8" ht="13" x14ac:dyDescent="0.15">
      <c r="D994" s="49"/>
      <c r="E994" s="49"/>
      <c r="F994" s="49"/>
      <c r="H994" s="38"/>
    </row>
    <row r="995" spans="4:8" ht="13" x14ac:dyDescent="0.15">
      <c r="D995" s="49"/>
      <c r="E995" s="49"/>
      <c r="F995" s="49"/>
      <c r="H995" s="38"/>
    </row>
    <row r="996" spans="4:8" ht="13" x14ac:dyDescent="0.15">
      <c r="D996" s="49"/>
      <c r="E996" s="49"/>
      <c r="F996" s="49"/>
      <c r="H996" s="38"/>
    </row>
    <row r="997" spans="4:8" ht="13" x14ac:dyDescent="0.15">
      <c r="D997" s="49"/>
      <c r="E997" s="49"/>
      <c r="F997" s="49"/>
      <c r="H997" s="38"/>
    </row>
    <row r="998" spans="4:8" ht="13" x14ac:dyDescent="0.15">
      <c r="D998" s="49"/>
      <c r="E998" s="49"/>
      <c r="F998" s="49"/>
      <c r="H998" s="38"/>
    </row>
    <row r="999" spans="4:8" ht="13" x14ac:dyDescent="0.15">
      <c r="D999" s="49"/>
      <c r="E999" s="49"/>
      <c r="F999" s="49"/>
      <c r="H999" s="38"/>
    </row>
    <row r="1000" spans="4:8" ht="13" x14ac:dyDescent="0.15">
      <c r="D1000" s="49"/>
      <c r="E1000" s="49"/>
      <c r="F1000" s="49"/>
      <c r="H1000" s="38"/>
    </row>
    <row r="1001" spans="4:8" ht="13" x14ac:dyDescent="0.15">
      <c r="D1001" s="49"/>
      <c r="E1001" s="49"/>
      <c r="F1001" s="49"/>
      <c r="H1001" s="38"/>
    </row>
    <row r="1002" spans="4:8" ht="13" x14ac:dyDescent="0.15">
      <c r="D1002" s="49"/>
      <c r="E1002" s="49"/>
      <c r="F1002" s="49"/>
      <c r="H1002" s="38"/>
    </row>
    <row r="1003" spans="4:8" ht="13" x14ac:dyDescent="0.15">
      <c r="D1003" s="49"/>
      <c r="E1003" s="49"/>
      <c r="F1003" s="49"/>
      <c r="H1003" s="38"/>
    </row>
  </sheetData>
  <mergeCells count="6">
    <mergeCell ref="A41:A44"/>
    <mergeCell ref="A2:A9"/>
    <mergeCell ref="A11:A17"/>
    <mergeCell ref="A21:A25"/>
    <mergeCell ref="A27:A32"/>
    <mergeCell ref="A34:A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1003"/>
  <sheetViews>
    <sheetView tabSelected="1" workbookViewId="0">
      <pane ySplit="1" topLeftCell="A22" activePane="bottomLeft" state="frozen"/>
      <selection pane="bottomLeft" activeCell="F4" sqref="F4"/>
    </sheetView>
  </sheetViews>
  <sheetFormatPr baseColWidth="10" defaultColWidth="14.5" defaultRowHeight="15.75" customHeight="1" x14ac:dyDescent="0.15"/>
  <cols>
    <col min="1" max="1" width="4.5" customWidth="1"/>
    <col min="2" max="3" width="31.33203125" customWidth="1"/>
    <col min="4" max="6" width="7.33203125" customWidth="1"/>
    <col min="8" max="8" width="57.83203125" customWidth="1"/>
  </cols>
  <sheetData>
    <row r="1" spans="1:24" ht="15.75" customHeight="1" x14ac:dyDescent="0.15">
      <c r="A1" s="26" t="s">
        <v>128</v>
      </c>
      <c r="B1" s="26" t="s">
        <v>69</v>
      </c>
      <c r="C1" s="26" t="s">
        <v>129</v>
      </c>
      <c r="D1" s="26" t="s">
        <v>130</v>
      </c>
      <c r="E1" s="26" t="s">
        <v>131</v>
      </c>
      <c r="F1" s="26" t="s">
        <v>132</v>
      </c>
      <c r="G1" s="26" t="s">
        <v>133</v>
      </c>
      <c r="H1" s="34" t="s">
        <v>134</v>
      </c>
    </row>
    <row r="2" spans="1:24" ht="15.75" customHeight="1" x14ac:dyDescent="0.15">
      <c r="A2" s="84">
        <v>1</v>
      </c>
      <c r="B2" s="3" t="str">
        <f t="array" ref="B2">INDEX('Exercise Table'!$B$4:$E$70,MATCH(C2,'Exercise Table'!$E$4:$E$70,0),1)</f>
        <v>Chest</v>
      </c>
      <c r="C2" s="3" t="str">
        <f>'General Overview'!$B$11</f>
        <v>Barbell Bench Press</v>
      </c>
      <c r="D2" s="47">
        <v>5</v>
      </c>
      <c r="E2" s="36">
        <v>8</v>
      </c>
      <c r="F2" s="36">
        <f>'Week 2'!F2+5</f>
        <v>145</v>
      </c>
      <c r="H2" s="38"/>
    </row>
    <row r="3" spans="1:24" ht="15.75" customHeight="1" x14ac:dyDescent="0.15">
      <c r="A3" s="83"/>
      <c r="B3" s="3" t="str">
        <f t="array" ref="B3">INDEX('Exercise Table'!$B$4:$E$70,MATCH(C3,'Exercise Table'!$E$4:$E$70,0),1)</f>
        <v>Front Delts</v>
      </c>
      <c r="C3" s="3" t="str">
        <f>'General Overview'!$B$12</f>
        <v>Barbell Standing Press</v>
      </c>
      <c r="D3" s="47">
        <v>4</v>
      </c>
      <c r="E3" s="36">
        <v>8</v>
      </c>
      <c r="F3" s="36">
        <f>'Week 2'!F3+5</f>
        <v>75</v>
      </c>
      <c r="H3" s="38"/>
    </row>
    <row r="4" spans="1:24" ht="15.75" customHeight="1" x14ac:dyDescent="0.15">
      <c r="A4" s="83"/>
      <c r="B4" s="3" t="str">
        <f t="array" ref="B4">INDEX('Exercise Table'!$B$4:$E$70,MATCH(C4,'Exercise Table'!$E$4:$E$70,0),1)</f>
        <v>Triceps</v>
      </c>
      <c r="C4" s="3" t="str">
        <f>'General Overview'!$B$13</f>
        <v>Weighted Dips</v>
      </c>
      <c r="D4" s="47">
        <v>5</v>
      </c>
      <c r="E4" s="36">
        <v>10</v>
      </c>
      <c r="F4" s="36">
        <f>'Week 2'!F4</f>
        <v>5</v>
      </c>
      <c r="H4" s="38"/>
    </row>
    <row r="5" spans="1:24" ht="15.75" customHeight="1" x14ac:dyDescent="0.15">
      <c r="A5" s="83"/>
      <c r="B5" s="3" t="str">
        <f t="array" ref="B5">INDEX('Exercise Table'!$B$4:$E$70,MATCH(C5,'Exercise Table'!$E$4:$E$70,0),1)</f>
        <v>Chest</v>
      </c>
      <c r="C5" s="3" t="str">
        <f>'General Overview'!$B$14</f>
        <v>Cable Flies</v>
      </c>
      <c r="D5" s="47">
        <v>5</v>
      </c>
      <c r="E5" s="36">
        <v>12</v>
      </c>
      <c r="F5" s="36">
        <f>'Week 1'!F8+10</f>
        <v>100</v>
      </c>
      <c r="H5" s="38"/>
    </row>
    <row r="6" spans="1:24" ht="15.75" customHeight="1" x14ac:dyDescent="0.15">
      <c r="A6" s="83"/>
      <c r="B6" s="3" t="str">
        <f t="array" ref="B6">INDEX('Exercise Table'!$B$4:$E$70,MATCH(C6,'Exercise Table'!$E$4:$E$70,0),1)</f>
        <v>Traps</v>
      </c>
      <c r="C6" s="3" t="str">
        <f>'General Overview'!$B$15</f>
        <v>Barbell Shrug</v>
      </c>
      <c r="D6" s="47">
        <v>7</v>
      </c>
      <c r="E6" s="36">
        <v>10</v>
      </c>
      <c r="F6" s="36">
        <f>'Week 2'!F6+5</f>
        <v>145</v>
      </c>
      <c r="H6" s="38"/>
    </row>
    <row r="7" spans="1:24" ht="15.75" customHeight="1" x14ac:dyDescent="0.15">
      <c r="A7" s="83"/>
      <c r="B7" s="3" t="str">
        <f t="array" ref="B7">INDEX('Exercise Table'!$B$4:$E$70,MATCH(C7,'Exercise Table'!$E$4:$E$70,0),1)</f>
        <v>Rear/Side Delts</v>
      </c>
      <c r="C7" s="3" t="str">
        <f>'General Overview'!$B$16</f>
        <v>Barbell Upright Row1</v>
      </c>
      <c r="D7" s="47">
        <v>5</v>
      </c>
      <c r="E7" s="36">
        <v>10</v>
      </c>
      <c r="F7" s="36">
        <f>'Week 2'!F7+5</f>
        <v>70</v>
      </c>
      <c r="H7" s="38"/>
    </row>
    <row r="8" spans="1:24" ht="15.75" customHeight="1" x14ac:dyDescent="0.15">
      <c r="A8" s="83"/>
      <c r="B8" s="3" t="str">
        <f t="array" ref="B8">INDEX('Exercise Table'!$B$4:$E$70,MATCH(C8,'Exercise Table'!$E$4:$E$70,0),1)</f>
        <v>Biceps</v>
      </c>
      <c r="C8" s="3" t="str">
        <f>'General Overview'!$B$17</f>
        <v>EZ Bar Curls1</v>
      </c>
      <c r="D8" s="47">
        <v>5</v>
      </c>
      <c r="E8" s="36">
        <v>8</v>
      </c>
      <c r="F8" s="36">
        <f>'Week 2'!F8+5</f>
        <v>70</v>
      </c>
      <c r="H8" s="38"/>
    </row>
    <row r="9" spans="1:24" ht="15.75" customHeight="1" x14ac:dyDescent="0.15">
      <c r="A9" s="83"/>
      <c r="B9" s="3" t="str">
        <f t="array" ref="B9">INDEX('Exercise Table'!$B$4:$E$70,MATCH(C9,'Exercise Table'!$E$4:$E$70,0),1)</f>
        <v>Abs</v>
      </c>
      <c r="C9" s="3" t="str">
        <f>'General Overview'!$B$18</f>
        <v>Machine Crunches1</v>
      </c>
      <c r="D9" s="64">
        <v>4</v>
      </c>
      <c r="E9" s="36">
        <v>10</v>
      </c>
      <c r="F9" s="36">
        <f>'Week 2'!F9+10</f>
        <v>160</v>
      </c>
      <c r="H9" s="63"/>
      <c r="I9" s="3"/>
      <c r="J9" s="3"/>
      <c r="K9" s="3"/>
      <c r="L9" s="3"/>
      <c r="M9" s="3"/>
      <c r="N9" s="3"/>
      <c r="O9" s="3"/>
      <c r="P9" s="3"/>
      <c r="Q9" s="3"/>
      <c r="R9" s="3"/>
      <c r="S9" s="3"/>
      <c r="T9" s="3"/>
      <c r="U9" s="3"/>
      <c r="V9" s="3"/>
      <c r="W9" s="3"/>
      <c r="X9" s="3"/>
    </row>
    <row r="10" spans="1:24" ht="15.75" customHeight="1" x14ac:dyDescent="0.15">
      <c r="B10" s="3"/>
      <c r="D10" s="49"/>
      <c r="E10" s="49"/>
      <c r="F10" s="49"/>
      <c r="H10" s="38"/>
    </row>
    <row r="11" spans="1:24" ht="15.75" customHeight="1" x14ac:dyDescent="0.15">
      <c r="A11" s="84">
        <v>2</v>
      </c>
      <c r="B11" s="3" t="str">
        <f t="array" ref="B11">INDEX('Exercise Table'!$B$4:$E$70,MATCH(C11,'Exercise Table'!$E$4:$E$70,0),1)</f>
        <v>Quads</v>
      </c>
      <c r="C11" s="3" t="str">
        <f>'General Overview'!$D$11</f>
        <v>High Bar Squats</v>
      </c>
      <c r="D11" s="47">
        <v>5</v>
      </c>
      <c r="E11" s="36">
        <v>8</v>
      </c>
      <c r="F11" s="36">
        <f>'Week 2'!F11+10</f>
        <v>155</v>
      </c>
      <c r="H11" s="38"/>
    </row>
    <row r="12" spans="1:24" ht="15.75" customHeight="1" x14ac:dyDescent="0.15">
      <c r="A12" s="83"/>
      <c r="B12" s="3" t="str">
        <f t="array" ref="B12">INDEX('Exercise Table'!$B$4:$E$70,MATCH(C12,'Exercise Table'!$E$4:$E$70,0),1)</f>
        <v>Quads</v>
      </c>
      <c r="C12" s="3" t="str">
        <f>'General Overview'!$D$12</f>
        <v>Leg Press</v>
      </c>
      <c r="D12" s="47">
        <v>7</v>
      </c>
      <c r="E12" s="36">
        <v>10</v>
      </c>
      <c r="F12" s="36">
        <f>'Week 2'!F12+10</f>
        <v>245</v>
      </c>
      <c r="H12" s="38"/>
    </row>
    <row r="13" spans="1:24" ht="15.75" customHeight="1" x14ac:dyDescent="0.15">
      <c r="A13" s="83"/>
      <c r="B13" s="3" t="str">
        <f t="array" ref="B13">INDEX('Exercise Table'!$B$4:$E$70,MATCH(C13,'Exercise Table'!$E$4:$E$70,0),1)</f>
        <v>Calves</v>
      </c>
      <c r="C13" s="3" t="str">
        <f>'General Overview'!$D$13</f>
        <v>Calves on Leg Press</v>
      </c>
      <c r="D13" s="47">
        <v>6</v>
      </c>
      <c r="E13" s="36">
        <v>8</v>
      </c>
      <c r="F13" s="36">
        <f>'Week 2'!F13+10</f>
        <v>225</v>
      </c>
      <c r="H13" s="38"/>
    </row>
    <row r="14" spans="1:24" ht="15.75" customHeight="1" x14ac:dyDescent="0.15">
      <c r="A14" s="83"/>
      <c r="B14" s="3" t="str">
        <f t="array" ref="B14">INDEX('Exercise Table'!$B$4:$E$70,MATCH(C14,'Exercise Table'!$E$4:$E$70,0),1)</f>
        <v>Front Delts</v>
      </c>
      <c r="C14" s="3" t="str">
        <f>'General Overview'!$D$14</f>
        <v>Seated Dumbbell Overhead Press</v>
      </c>
      <c r="D14" s="47">
        <v>3</v>
      </c>
      <c r="E14" s="47">
        <v>10</v>
      </c>
      <c r="F14" s="36">
        <f>'Week 1'!F17+5</f>
        <v>30</v>
      </c>
      <c r="H14" s="38"/>
    </row>
    <row r="15" spans="1:24" ht="15.75" customHeight="1" x14ac:dyDescent="0.15">
      <c r="A15" s="83"/>
      <c r="B15" s="3" t="str">
        <f t="array" ref="B15">INDEX('Exercise Table'!$B$4:$E$70,MATCH(C15,'Exercise Table'!$E$4:$E$70,0),1)</f>
        <v>Traps</v>
      </c>
      <c r="C15" s="3" t="str">
        <f>'General Overview'!$D$15</f>
        <v>Dumbbell Bent Shrug</v>
      </c>
      <c r="D15" s="47">
        <v>7</v>
      </c>
      <c r="E15" s="36">
        <v>20</v>
      </c>
      <c r="F15" s="36">
        <f>'Week 1'!F18+5</f>
        <v>30</v>
      </c>
      <c r="H15" s="38"/>
    </row>
    <row r="16" spans="1:24" ht="15.75" customHeight="1" x14ac:dyDescent="0.15">
      <c r="A16" s="83"/>
      <c r="B16" s="3" t="str">
        <f t="array" ref="B16">INDEX('Exercise Table'!$B$4:$E$70,MATCH(C16,'Exercise Table'!$E$4:$E$70,0),1)</f>
        <v>Rear/Side Delts</v>
      </c>
      <c r="C16" s="3" t="str">
        <f>'General Overview'!$D$16</f>
        <v>Barbell Upright Row2</v>
      </c>
      <c r="D16" s="47">
        <v>6</v>
      </c>
      <c r="E16" s="36">
        <v>15</v>
      </c>
      <c r="F16" s="36">
        <f>'Week 2'!F16+5</f>
        <v>60</v>
      </c>
      <c r="H16" s="38"/>
    </row>
    <row r="17" spans="1:24" ht="15.75" customHeight="1" x14ac:dyDescent="0.15">
      <c r="A17" s="83"/>
      <c r="B17" s="3" t="str">
        <f t="array" ref="B17">INDEX('Exercise Table'!$B$4:$E$70,MATCH(C17,'Exercise Table'!$E$4:$E$70,0),1)</f>
        <v>Biceps</v>
      </c>
      <c r="C17" s="3" t="str">
        <f>'General Overview'!$D$17</f>
        <v>EZ Bar Curls2</v>
      </c>
      <c r="D17" s="47">
        <v>6</v>
      </c>
      <c r="E17" s="36">
        <v>12</v>
      </c>
      <c r="F17" s="36">
        <f>'Week 2'!F17+5</f>
        <v>60</v>
      </c>
      <c r="H17" s="38"/>
    </row>
    <row r="18" spans="1:24" ht="15.75" customHeight="1" x14ac:dyDescent="0.15">
      <c r="B18" s="3"/>
      <c r="D18" s="49"/>
      <c r="E18" s="49"/>
      <c r="F18" s="49"/>
      <c r="H18" s="38"/>
    </row>
    <row r="19" spans="1:24" ht="15.75" customHeight="1" x14ac:dyDescent="0.15">
      <c r="A19" s="35">
        <v>3</v>
      </c>
      <c r="B19" s="3"/>
      <c r="C19" s="56" t="s">
        <v>142</v>
      </c>
      <c r="D19" s="49"/>
      <c r="E19" s="49"/>
      <c r="F19" s="49"/>
      <c r="H19" s="38"/>
    </row>
    <row r="20" spans="1:24" ht="15.75" customHeight="1" x14ac:dyDescent="0.15">
      <c r="B20" s="3"/>
      <c r="D20" s="49"/>
      <c r="E20" s="49"/>
      <c r="F20" s="49"/>
      <c r="H20" s="38"/>
    </row>
    <row r="21" spans="1:24" ht="15.75" customHeight="1" x14ac:dyDescent="0.15">
      <c r="A21" s="84">
        <v>4</v>
      </c>
      <c r="B21" s="3" t="str">
        <f t="array" ref="B21">INDEX('Exercise Table'!$B$4:$E$70,MATCH(C21,'Exercise Table'!$E$4:$E$70,0),1)</f>
        <v>Glutes</v>
      </c>
      <c r="C21" s="3" t="str">
        <f>'General Overview'!$G$11</f>
        <v>Sumo Deficit Deadlift</v>
      </c>
      <c r="D21" s="47">
        <v>5</v>
      </c>
      <c r="E21" s="36">
        <v>8</v>
      </c>
      <c r="F21" s="36">
        <f>'Week 2'!F21+10</f>
        <v>205</v>
      </c>
      <c r="H21" s="38"/>
      <c r="I21" s="3"/>
      <c r="J21" s="36"/>
      <c r="K21" s="36"/>
      <c r="L21" s="36"/>
    </row>
    <row r="22" spans="1:24" ht="15.75" customHeight="1" x14ac:dyDescent="0.15">
      <c r="A22" s="83"/>
      <c r="B22" s="3" t="str">
        <f t="array" ref="B22">INDEX('Exercise Table'!$B$4:$E$70,MATCH(C22,'Exercise Table'!$E$4:$E$70,0),1)</f>
        <v>Hamstrings</v>
      </c>
      <c r="C22" s="3" t="str">
        <f>'General Overview'!$G$12</f>
        <v>SL Deadlift</v>
      </c>
      <c r="D22" s="47">
        <v>5</v>
      </c>
      <c r="E22" s="36">
        <v>8</v>
      </c>
      <c r="F22" s="36">
        <f>'Week 2'!F22+10</f>
        <v>155</v>
      </c>
      <c r="H22" s="38"/>
    </row>
    <row r="23" spans="1:24" ht="15.75" customHeight="1" x14ac:dyDescent="0.15">
      <c r="A23" s="83"/>
      <c r="B23" s="3" t="e">
        <f t="array" ref="B23">INDEX('Exercise Table'!$B$4:$E$70,MATCH(C23,'Exercise Table'!$E$4:$E$70,0),1)</f>
        <v>#N/A</v>
      </c>
      <c r="C23" s="3" t="str">
        <f>'General Overview'!$G$13</f>
        <v>Pendlay Row</v>
      </c>
      <c r="D23" s="47">
        <v>6</v>
      </c>
      <c r="E23" s="36">
        <v>8</v>
      </c>
      <c r="F23" s="36">
        <f>'Week 2'!F23+10</f>
        <v>115</v>
      </c>
      <c r="H23" s="38"/>
    </row>
    <row r="24" spans="1:24" ht="15.75" customHeight="1" x14ac:dyDescent="0.15">
      <c r="A24" s="83"/>
      <c r="B24" s="3" t="str">
        <f t="array" ref="B24">INDEX('Exercise Table'!$B$4:$E$70,MATCH(C24,'Exercise Table'!$E$4:$E$70,0),1)</f>
        <v>Back</v>
      </c>
      <c r="C24" s="3" t="str">
        <f>'General Overview'!$G$14</f>
        <v>Pullups</v>
      </c>
      <c r="D24" s="37" t="s">
        <v>143</v>
      </c>
      <c r="E24" s="47">
        <v>40</v>
      </c>
      <c r="F24" s="47" t="s">
        <v>144</v>
      </c>
      <c r="H24" s="60" t="s">
        <v>145</v>
      </c>
    </row>
    <row r="25" spans="1:24" ht="15.75" customHeight="1" x14ac:dyDescent="0.15">
      <c r="A25" s="83"/>
      <c r="B25" s="3" t="str">
        <f t="array" ref="B25">INDEX('Exercise Table'!$B$4:$E$70,MATCH(C25,'Exercise Table'!$E$4:$E$70,0),1)</f>
        <v>Abs</v>
      </c>
      <c r="C25" s="3" t="str">
        <f>'General Overview'!$G$15</f>
        <v>Machine Crunches2</v>
      </c>
      <c r="D25" s="36">
        <v>5</v>
      </c>
      <c r="E25" s="64">
        <v>15</v>
      </c>
      <c r="F25" s="64">
        <f>'Week 2'!F25+10</f>
        <v>140</v>
      </c>
      <c r="H25" s="63"/>
      <c r="I25" s="3"/>
      <c r="J25" s="3"/>
      <c r="K25" s="3"/>
      <c r="L25" s="3"/>
      <c r="M25" s="3"/>
      <c r="N25" s="3"/>
      <c r="O25" s="3"/>
      <c r="P25" s="3"/>
      <c r="Q25" s="3"/>
      <c r="R25" s="3"/>
      <c r="S25" s="3"/>
      <c r="T25" s="3"/>
      <c r="U25" s="3"/>
      <c r="V25" s="3"/>
      <c r="W25" s="3"/>
      <c r="X25" s="3"/>
    </row>
    <row r="26" spans="1:24" ht="15.75" customHeight="1" x14ac:dyDescent="0.15">
      <c r="B26" s="3"/>
      <c r="D26" s="49"/>
      <c r="E26" s="49"/>
      <c r="F26" s="49"/>
      <c r="H26" s="38"/>
    </row>
    <row r="27" spans="1:24" ht="15.75" customHeight="1" x14ac:dyDescent="0.15">
      <c r="A27" s="84">
        <v>5</v>
      </c>
      <c r="B27" s="3" t="str">
        <f t="array" ref="B27">INDEX('Exercise Table'!$B$4:$E$70,MATCH(C27,'Exercise Table'!$E$4:$E$70,0),1)</f>
        <v>Chest</v>
      </c>
      <c r="C27" s="3" t="str">
        <f>'General Overview'!$B$21</f>
        <v>Incline Close Grip Bench</v>
      </c>
      <c r="D27" s="47">
        <v>5</v>
      </c>
      <c r="E27" s="36">
        <v>10</v>
      </c>
      <c r="F27" s="36">
        <f>'Week 2'!F27+5</f>
        <v>105</v>
      </c>
      <c r="H27" s="38"/>
    </row>
    <row r="28" spans="1:24" ht="15.75" customHeight="1" x14ac:dyDescent="0.15">
      <c r="A28" s="83"/>
      <c r="B28" s="3" t="str">
        <f t="array" ref="B28">INDEX('Exercise Table'!$B$4:$E$70,MATCH(C28,'Exercise Table'!$E$4:$E$70,0),1)</f>
        <v>Chest</v>
      </c>
      <c r="C28" s="3" t="str">
        <f>'General Overview'!$B$22</f>
        <v>Wide Grip Pushup</v>
      </c>
      <c r="D28" s="37" t="s">
        <v>143</v>
      </c>
      <c r="E28" s="47">
        <v>70</v>
      </c>
      <c r="F28" s="36">
        <v>0</v>
      </c>
      <c r="H28" s="60" t="s">
        <v>147</v>
      </c>
    </row>
    <row r="29" spans="1:24" ht="15.75" customHeight="1" x14ac:dyDescent="0.15">
      <c r="A29" s="83"/>
      <c r="B29" s="3" t="str">
        <f t="array" ref="B29">INDEX('Exercise Table'!$B$4:$E$70,MATCH(C29,'Exercise Table'!$E$4:$E$70,0),1)</f>
        <v>Triceps</v>
      </c>
      <c r="C29" s="3" t="str">
        <f>'General Overview'!$B$23</f>
        <v>Overhead EZ Extension SS</v>
      </c>
      <c r="D29" s="47">
        <v>5</v>
      </c>
      <c r="E29" s="36" t="s">
        <v>148</v>
      </c>
      <c r="F29" s="36">
        <f>'Week 2'!F29+5</f>
        <v>60</v>
      </c>
      <c r="H29" s="38"/>
    </row>
    <row r="30" spans="1:24" ht="15.75" customHeight="1" x14ac:dyDescent="0.15">
      <c r="A30" s="83"/>
      <c r="B30" s="3" t="str">
        <f t="array" ref="B30">INDEX('Exercise Table'!$B$4:$E$70,MATCH(C30,'Exercise Table'!$E$4:$E$70,0),1)</f>
        <v>Triceps</v>
      </c>
      <c r="C30" s="3" t="str">
        <f>'General Overview'!$B$24</f>
        <v>Incline Close Grip Bench SS</v>
      </c>
      <c r="D30" s="47">
        <v>5</v>
      </c>
      <c r="E30" s="36" t="s">
        <v>148</v>
      </c>
      <c r="F30" s="36">
        <f>'Week 2'!F30+5</f>
        <v>85</v>
      </c>
      <c r="H30" s="38"/>
    </row>
    <row r="31" spans="1:24" ht="15.75" customHeight="1" x14ac:dyDescent="0.15">
      <c r="A31" s="83"/>
      <c r="B31" s="3" t="str">
        <f t="array" ref="B31">INDEX('Exercise Table'!$B$4:$E$70,MATCH(C31,'Exercise Table'!$E$4:$E$70,0),1)</f>
        <v>Rear/Side Delts</v>
      </c>
      <c r="C31" s="3" t="str">
        <f>'General Overview'!$B$25</f>
        <v>Dumbbell Side Laterals</v>
      </c>
      <c r="D31" s="47">
        <v>4</v>
      </c>
      <c r="E31" s="36">
        <v>10</v>
      </c>
      <c r="F31" s="36">
        <f>'Week 1'!F34+5</f>
        <v>20</v>
      </c>
      <c r="H31" s="38"/>
    </row>
    <row r="32" spans="1:24" ht="15.75" customHeight="1" x14ac:dyDescent="0.15">
      <c r="A32" s="83"/>
      <c r="B32" s="3" t="str">
        <f t="array" ref="B32">INDEX('Exercise Table'!$B$4:$E$70,MATCH(C32,'Exercise Table'!$E$4:$E$70,0),1)</f>
        <v>Biceps</v>
      </c>
      <c r="C32" s="3" t="str">
        <f>'General Overview'!$B$26</f>
        <v>Dumbbell Curls</v>
      </c>
      <c r="D32" s="47">
        <v>4</v>
      </c>
      <c r="E32" s="36">
        <v>10</v>
      </c>
      <c r="F32" s="36">
        <f>'Week 1'!F35+5</f>
        <v>25</v>
      </c>
      <c r="H32" s="38"/>
    </row>
    <row r="33" spans="1:24" ht="15.75" customHeight="1" x14ac:dyDescent="0.15">
      <c r="B33" s="3"/>
      <c r="D33" s="49"/>
      <c r="E33" s="49"/>
      <c r="F33" s="49"/>
      <c r="H33" s="38"/>
    </row>
    <row r="34" spans="1:24" ht="15.75" customHeight="1" x14ac:dyDescent="0.15">
      <c r="A34" s="84">
        <v>6</v>
      </c>
      <c r="B34" s="3" t="str">
        <f t="array" ref="B34">INDEX('Exercise Table'!$B$4:$E$70,MATCH(C34,'Exercise Table'!$E$4:$E$70,0),1)</f>
        <v>Quads</v>
      </c>
      <c r="C34" s="3" t="str">
        <f>'General Overview'!$D$21</f>
        <v>Smith Machine Feet Forward Squats</v>
      </c>
      <c r="D34" s="36">
        <v>4</v>
      </c>
      <c r="E34" s="36">
        <v>12</v>
      </c>
      <c r="F34" s="36">
        <f>'Week 2'!F34+10</f>
        <v>155</v>
      </c>
      <c r="H34" s="38"/>
    </row>
    <row r="35" spans="1:24" ht="15.75" customHeight="1" x14ac:dyDescent="0.15">
      <c r="A35" s="83"/>
      <c r="B35" s="3" t="str">
        <f t="array" ref="B35">INDEX('Exercise Table'!$B$4:$E$70,MATCH(C35,'Exercise Table'!$E$4:$E$70,0),1)</f>
        <v>Calves</v>
      </c>
      <c r="C35" s="3" t="str">
        <f>'General Overview'!$D$22</f>
        <v>Smith Machine Calves</v>
      </c>
      <c r="D35" s="47">
        <v>9</v>
      </c>
      <c r="E35" s="36">
        <v>12</v>
      </c>
      <c r="F35" s="36">
        <f>'Week 2'!F35+5</f>
        <v>145</v>
      </c>
      <c r="H35" s="38"/>
    </row>
    <row r="36" spans="1:24" ht="15.75" customHeight="1" x14ac:dyDescent="0.15">
      <c r="A36" s="83"/>
      <c r="B36" s="3" t="str">
        <f t="array" ref="B36">INDEX('Exercise Table'!$B$4:$E$70,MATCH(C36,'Exercise Table'!$E$4:$E$70,0),1)</f>
        <v>Rear/Side Delts</v>
      </c>
      <c r="C36" s="3" t="str">
        <f>'General Overview'!$D$23</f>
        <v>Dumbbell Rear Lateral Raise SS</v>
      </c>
      <c r="D36" s="47">
        <v>6</v>
      </c>
      <c r="E36" s="36" t="s">
        <v>148</v>
      </c>
      <c r="F36" s="36">
        <f>'Week 1'!F39+5</f>
        <v>15</v>
      </c>
      <c r="H36" s="38"/>
    </row>
    <row r="37" spans="1:24" ht="15.75" customHeight="1" x14ac:dyDescent="0.15">
      <c r="A37" s="83"/>
      <c r="B37" s="3" t="str">
        <f t="array" ref="B37">INDEX('Exercise Table'!$B$4:$E$70,MATCH(C37,'Exercise Table'!$E$4:$E$70,0),1)</f>
        <v>Rear/Side Delts</v>
      </c>
      <c r="C37" s="3" t="str">
        <f>'General Overview'!$D$24</f>
        <v>Dumbbell Upright Row SS</v>
      </c>
      <c r="D37" s="47">
        <v>6</v>
      </c>
      <c r="E37" s="36" t="s">
        <v>148</v>
      </c>
      <c r="F37" s="36">
        <f>'Week 1'!F40+5</f>
        <v>30</v>
      </c>
      <c r="H37" s="38"/>
    </row>
    <row r="38" spans="1:24" ht="15.75" customHeight="1" x14ac:dyDescent="0.15">
      <c r="A38" s="83"/>
      <c r="B38" s="3" t="str">
        <f t="array" ref="B38">INDEX('Exercise Table'!$B$4:$E$70,MATCH(C38,'Exercise Table'!$E$4:$E$70,0),1)</f>
        <v>Biceps</v>
      </c>
      <c r="C38" s="3" t="str">
        <f>'General Overview'!$D$25</f>
        <v>Dumbbell Occlusion Curls</v>
      </c>
      <c r="D38" s="37" t="s">
        <v>143</v>
      </c>
      <c r="E38" s="47">
        <v>70</v>
      </c>
      <c r="F38" s="36">
        <v>20</v>
      </c>
      <c r="H38" s="60" t="s">
        <v>145</v>
      </c>
    </row>
    <row r="39" spans="1:24" ht="15.75" customHeight="1" x14ac:dyDescent="0.15">
      <c r="A39" s="83"/>
      <c r="B39" s="3" t="str">
        <f t="array" ref="B39">INDEX('Exercise Table'!$B$4:$E$70,MATCH(C39,'Exercise Table'!$E$4:$E$70,0),1)</f>
        <v>Abs</v>
      </c>
      <c r="C39" s="3" t="str">
        <f>'General Overview'!$D$26</f>
        <v>Hanging Knee Raises</v>
      </c>
      <c r="D39" s="37" t="s">
        <v>143</v>
      </c>
      <c r="E39" s="47">
        <v>40</v>
      </c>
      <c r="F39" s="36">
        <v>0</v>
      </c>
      <c r="H39" s="60" t="s">
        <v>145</v>
      </c>
      <c r="I39" s="3"/>
      <c r="J39" s="3"/>
      <c r="K39" s="3"/>
      <c r="L39" s="3"/>
      <c r="M39" s="3"/>
      <c r="N39" s="3"/>
      <c r="O39" s="3"/>
      <c r="P39" s="3"/>
      <c r="Q39" s="3"/>
      <c r="R39" s="3"/>
      <c r="S39" s="3"/>
      <c r="T39" s="3"/>
      <c r="U39" s="3"/>
      <c r="V39" s="3"/>
      <c r="W39" s="3"/>
      <c r="X39" s="3"/>
    </row>
    <row r="40" spans="1:24" ht="15.75" customHeight="1" x14ac:dyDescent="0.15">
      <c r="B40" s="3"/>
      <c r="D40" s="49"/>
      <c r="E40" s="49"/>
      <c r="F40" s="49"/>
      <c r="H40" s="38"/>
    </row>
    <row r="41" spans="1:24" ht="15.75" customHeight="1" x14ac:dyDescent="0.15">
      <c r="A41" s="84">
        <v>7</v>
      </c>
      <c r="B41" s="3" t="str">
        <f t="array" ref="B41">INDEX('Exercise Table'!$B$4:$E$70,MATCH(C41,'Exercise Table'!$E$4:$E$70,0),1)</f>
        <v>Back</v>
      </c>
      <c r="C41" s="3" t="str">
        <f>'General Overview'!$F$21</f>
        <v>Weighted Pullups</v>
      </c>
      <c r="D41" s="47">
        <v>6</v>
      </c>
      <c r="E41" s="36">
        <v>10</v>
      </c>
      <c r="F41" s="36">
        <f>'Week 2'!F41+2.5</f>
        <v>10</v>
      </c>
      <c r="H41" s="38"/>
    </row>
    <row r="42" spans="1:24" ht="15.75" customHeight="1" x14ac:dyDescent="0.15">
      <c r="A42" s="83"/>
      <c r="B42" s="3" t="str">
        <f t="array" ref="B42">INDEX('Exercise Table'!$B$4:$E$70,MATCH(C42,'Exercise Table'!$E$4:$E$70,0),1)</f>
        <v>Back</v>
      </c>
      <c r="C42" s="3" t="str">
        <f>'General Overview'!$F$22</f>
        <v>Cable Rows</v>
      </c>
      <c r="D42" s="47">
        <v>4</v>
      </c>
      <c r="E42" s="36">
        <v>15</v>
      </c>
      <c r="F42" s="36">
        <f>'Week 2'!F42+10</f>
        <v>141</v>
      </c>
      <c r="H42" s="38"/>
    </row>
    <row r="43" spans="1:24" ht="15.75" customHeight="1" x14ac:dyDescent="0.15">
      <c r="A43" s="83"/>
      <c r="B43" s="3" t="str">
        <f t="array" ref="B43">INDEX('Exercise Table'!$B$4:$E$70,MATCH(C43,'Exercise Table'!$E$4:$E$70,0),1)</f>
        <v>Hamstrings</v>
      </c>
      <c r="C43" s="3" t="str">
        <f>'General Overview'!$F$23</f>
        <v>Lying Leg Curls</v>
      </c>
      <c r="D43" s="47">
        <v>8</v>
      </c>
      <c r="E43" s="36">
        <v>12</v>
      </c>
      <c r="F43" s="36">
        <f>'Week 2'!F43+5</f>
        <v>90</v>
      </c>
      <c r="H43" s="38"/>
    </row>
    <row r="44" spans="1:24" ht="15.75" customHeight="1" x14ac:dyDescent="0.15">
      <c r="A44" s="83"/>
      <c r="B44" s="3" t="e">
        <f t="array" ref="B44">INDEX('Exercise Table'!$B$4:$E$70,MATCH(C44,'Exercise Table'!$E$4:$E$70,0),1)</f>
        <v>#N/A</v>
      </c>
      <c r="C44" s="3" t="str">
        <f>'General Overview'!$F$24</f>
        <v>Hip Thrusts</v>
      </c>
      <c r="D44" s="47">
        <v>5</v>
      </c>
      <c r="E44" s="36">
        <v>15</v>
      </c>
      <c r="F44" s="36">
        <f>'Week 2'!F44+10</f>
        <v>115</v>
      </c>
      <c r="H44" s="38"/>
    </row>
    <row r="45" spans="1:24" ht="15.75" customHeight="1" x14ac:dyDescent="0.15">
      <c r="D45" s="49"/>
      <c r="E45" s="49"/>
      <c r="F45" s="49"/>
      <c r="H45" s="38"/>
    </row>
    <row r="46" spans="1:24" ht="15.75" customHeight="1" x14ac:dyDescent="0.15">
      <c r="D46" s="49"/>
      <c r="E46" s="49"/>
      <c r="F46" s="49"/>
      <c r="H46" s="38"/>
    </row>
    <row r="47" spans="1:24" ht="15.75" customHeight="1" x14ac:dyDescent="0.15">
      <c r="D47" s="49"/>
      <c r="E47" s="49"/>
      <c r="F47" s="49"/>
      <c r="H47" s="38"/>
    </row>
    <row r="48" spans="1:24" ht="15.75" customHeight="1" x14ac:dyDescent="0.15">
      <c r="D48" s="49"/>
      <c r="E48" s="49"/>
      <c r="F48" s="49"/>
      <c r="H48" s="38"/>
    </row>
    <row r="49" spans="4:8" ht="15.75" customHeight="1" x14ac:dyDescent="0.15">
      <c r="D49" s="49"/>
      <c r="E49" s="49"/>
      <c r="F49" s="49"/>
      <c r="H49" s="38"/>
    </row>
    <row r="50" spans="4:8" ht="15.75" customHeight="1" x14ac:dyDescent="0.15">
      <c r="D50" s="49"/>
      <c r="E50" s="49"/>
      <c r="F50" s="49"/>
      <c r="H50" s="38"/>
    </row>
    <row r="51" spans="4:8" ht="15.75" customHeight="1" x14ac:dyDescent="0.15">
      <c r="D51" s="49"/>
      <c r="E51" s="49"/>
      <c r="F51" s="49"/>
      <c r="H51" s="38"/>
    </row>
    <row r="52" spans="4:8" ht="15.75" customHeight="1" x14ac:dyDescent="0.15">
      <c r="D52" s="49"/>
      <c r="E52" s="49"/>
      <c r="F52" s="49"/>
      <c r="H52" s="38"/>
    </row>
    <row r="53" spans="4:8" ht="15.75" customHeight="1" x14ac:dyDescent="0.15">
      <c r="D53" s="49"/>
      <c r="E53" s="49"/>
      <c r="F53" s="49"/>
      <c r="H53" s="38"/>
    </row>
    <row r="54" spans="4:8" ht="15.75" customHeight="1" x14ac:dyDescent="0.15">
      <c r="D54" s="49"/>
      <c r="E54" s="49"/>
      <c r="F54" s="49"/>
      <c r="H54" s="38"/>
    </row>
    <row r="55" spans="4:8" ht="15.75" customHeight="1" x14ac:dyDescent="0.15">
      <c r="D55" s="49"/>
      <c r="E55" s="49"/>
      <c r="F55" s="49"/>
      <c r="H55" s="38"/>
    </row>
    <row r="56" spans="4:8" ht="15.75" customHeight="1" x14ac:dyDescent="0.15">
      <c r="D56" s="49"/>
      <c r="E56" s="49"/>
      <c r="F56" s="49"/>
      <c r="H56" s="38"/>
    </row>
    <row r="57" spans="4:8" ht="15.75" customHeight="1" x14ac:dyDescent="0.15">
      <c r="D57" s="49"/>
      <c r="E57" s="49"/>
      <c r="F57" s="49"/>
      <c r="H57" s="38"/>
    </row>
    <row r="58" spans="4:8" ht="15.75" customHeight="1" x14ac:dyDescent="0.15">
      <c r="D58" s="49"/>
      <c r="E58" s="49"/>
      <c r="F58" s="49"/>
      <c r="H58" s="38"/>
    </row>
    <row r="59" spans="4:8" ht="15.75" customHeight="1" x14ac:dyDescent="0.15">
      <c r="D59" s="49"/>
      <c r="E59" s="49"/>
      <c r="F59" s="49"/>
      <c r="H59" s="38"/>
    </row>
    <row r="60" spans="4:8" ht="15.75" customHeight="1" x14ac:dyDescent="0.15">
      <c r="D60" s="49"/>
      <c r="E60" s="49"/>
      <c r="F60" s="49"/>
      <c r="H60" s="38"/>
    </row>
    <row r="61" spans="4:8" ht="15.75" customHeight="1" x14ac:dyDescent="0.15">
      <c r="D61" s="49"/>
      <c r="E61" s="49"/>
      <c r="F61" s="49"/>
      <c r="H61" s="38"/>
    </row>
    <row r="62" spans="4:8" ht="15.75" customHeight="1" x14ac:dyDescent="0.15">
      <c r="D62" s="49"/>
      <c r="E62" s="49"/>
      <c r="F62" s="49"/>
      <c r="H62" s="38"/>
    </row>
    <row r="63" spans="4:8" ht="15.75" customHeight="1" x14ac:dyDescent="0.15">
      <c r="D63" s="49"/>
      <c r="E63" s="49"/>
      <c r="F63" s="49"/>
      <c r="H63" s="38"/>
    </row>
    <row r="64" spans="4:8" ht="13" x14ac:dyDescent="0.15">
      <c r="D64" s="49"/>
      <c r="E64" s="49"/>
      <c r="F64" s="49"/>
      <c r="H64" s="38"/>
    </row>
    <row r="65" spans="4:8" ht="13" x14ac:dyDescent="0.15">
      <c r="D65" s="49"/>
      <c r="E65" s="49"/>
      <c r="F65" s="49"/>
      <c r="H65" s="38"/>
    </row>
    <row r="66" spans="4:8" ht="13" x14ac:dyDescent="0.15">
      <c r="D66" s="49"/>
      <c r="E66" s="49"/>
      <c r="F66" s="49"/>
      <c r="H66" s="38"/>
    </row>
    <row r="67" spans="4:8" ht="13" x14ac:dyDescent="0.15">
      <c r="D67" s="49"/>
      <c r="E67" s="49"/>
      <c r="F67" s="49"/>
      <c r="H67" s="38"/>
    </row>
    <row r="68" spans="4:8" ht="13" x14ac:dyDescent="0.15">
      <c r="D68" s="49"/>
      <c r="E68" s="49"/>
      <c r="F68" s="49"/>
      <c r="H68" s="38"/>
    </row>
    <row r="69" spans="4:8" ht="13" x14ac:dyDescent="0.15">
      <c r="D69" s="49"/>
      <c r="E69" s="49"/>
      <c r="F69" s="49"/>
      <c r="H69" s="38"/>
    </row>
    <row r="70" spans="4:8" ht="13" x14ac:dyDescent="0.15">
      <c r="D70" s="49"/>
      <c r="E70" s="49"/>
      <c r="F70" s="49"/>
      <c r="H70" s="38"/>
    </row>
    <row r="71" spans="4:8" ht="13" x14ac:dyDescent="0.15">
      <c r="D71" s="49"/>
      <c r="E71" s="49"/>
      <c r="F71" s="49"/>
      <c r="H71" s="38"/>
    </row>
    <row r="72" spans="4:8" ht="13" x14ac:dyDescent="0.15">
      <c r="D72" s="49"/>
      <c r="E72" s="49"/>
      <c r="F72" s="49"/>
      <c r="H72" s="38"/>
    </row>
    <row r="73" spans="4:8" ht="13" x14ac:dyDescent="0.15">
      <c r="D73" s="49"/>
      <c r="E73" s="49"/>
      <c r="F73" s="49"/>
      <c r="H73" s="38"/>
    </row>
    <row r="74" spans="4:8" ht="13" x14ac:dyDescent="0.15">
      <c r="D74" s="49"/>
      <c r="E74" s="49"/>
      <c r="F74" s="49"/>
      <c r="H74" s="38"/>
    </row>
    <row r="75" spans="4:8" ht="13" x14ac:dyDescent="0.15">
      <c r="D75" s="49"/>
      <c r="E75" s="49"/>
      <c r="F75" s="49"/>
      <c r="H75" s="38"/>
    </row>
    <row r="76" spans="4:8" ht="13" x14ac:dyDescent="0.15">
      <c r="D76" s="49"/>
      <c r="E76" s="49"/>
      <c r="F76" s="49"/>
      <c r="H76" s="38"/>
    </row>
    <row r="77" spans="4:8" ht="13" x14ac:dyDescent="0.15">
      <c r="D77" s="49"/>
      <c r="E77" s="49"/>
      <c r="F77" s="49"/>
      <c r="H77" s="38"/>
    </row>
    <row r="78" spans="4:8" ht="13" x14ac:dyDescent="0.15">
      <c r="D78" s="49"/>
      <c r="E78" s="49"/>
      <c r="F78" s="49"/>
      <c r="H78" s="38"/>
    </row>
    <row r="79" spans="4:8" ht="13" x14ac:dyDescent="0.15">
      <c r="D79" s="49"/>
      <c r="E79" s="49"/>
      <c r="F79" s="49"/>
      <c r="H79" s="38"/>
    </row>
    <row r="80" spans="4:8" ht="13" x14ac:dyDescent="0.15">
      <c r="D80" s="49"/>
      <c r="E80" s="49"/>
      <c r="F80" s="49"/>
      <c r="H80" s="38"/>
    </row>
    <row r="81" spans="4:8" ht="13" x14ac:dyDescent="0.15">
      <c r="D81" s="49"/>
      <c r="E81" s="49"/>
      <c r="F81" s="49"/>
      <c r="H81" s="38"/>
    </row>
    <row r="82" spans="4:8" ht="13" x14ac:dyDescent="0.15">
      <c r="D82" s="49"/>
      <c r="E82" s="49"/>
      <c r="F82" s="49"/>
      <c r="H82" s="38"/>
    </row>
    <row r="83" spans="4:8" ht="13" x14ac:dyDescent="0.15">
      <c r="D83" s="49"/>
      <c r="E83" s="49"/>
      <c r="F83" s="49"/>
      <c r="H83" s="38"/>
    </row>
    <row r="84" spans="4:8" ht="13" x14ac:dyDescent="0.15">
      <c r="D84" s="49"/>
      <c r="E84" s="49"/>
      <c r="F84" s="49"/>
      <c r="H84" s="38"/>
    </row>
    <row r="85" spans="4:8" ht="13" x14ac:dyDescent="0.15">
      <c r="D85" s="49"/>
      <c r="E85" s="49"/>
      <c r="F85" s="49"/>
      <c r="H85" s="38"/>
    </row>
    <row r="86" spans="4:8" ht="13" x14ac:dyDescent="0.15">
      <c r="D86" s="49"/>
      <c r="E86" s="49"/>
      <c r="F86" s="49"/>
      <c r="H86" s="38"/>
    </row>
    <row r="87" spans="4:8" ht="13" x14ac:dyDescent="0.15">
      <c r="D87" s="49"/>
      <c r="E87" s="49"/>
      <c r="F87" s="49"/>
      <c r="H87" s="38"/>
    </row>
    <row r="88" spans="4:8" ht="13" x14ac:dyDescent="0.15">
      <c r="D88" s="49"/>
      <c r="E88" s="49"/>
      <c r="F88" s="49"/>
      <c r="H88" s="38"/>
    </row>
    <row r="89" spans="4:8" ht="13" x14ac:dyDescent="0.15">
      <c r="D89" s="49"/>
      <c r="E89" s="49"/>
      <c r="F89" s="49"/>
      <c r="H89" s="38"/>
    </row>
    <row r="90" spans="4:8" ht="13" x14ac:dyDescent="0.15">
      <c r="D90" s="49"/>
      <c r="E90" s="49"/>
      <c r="F90" s="49"/>
      <c r="H90" s="38"/>
    </row>
    <row r="91" spans="4:8" ht="13" x14ac:dyDescent="0.15">
      <c r="D91" s="49"/>
      <c r="E91" s="49"/>
      <c r="F91" s="49"/>
      <c r="H91" s="38"/>
    </row>
    <row r="92" spans="4:8" ht="13" x14ac:dyDescent="0.15">
      <c r="D92" s="49"/>
      <c r="E92" s="49"/>
      <c r="F92" s="49"/>
      <c r="H92" s="38"/>
    </row>
    <row r="93" spans="4:8" ht="13" x14ac:dyDescent="0.15">
      <c r="D93" s="49"/>
      <c r="E93" s="49"/>
      <c r="F93" s="49"/>
      <c r="H93" s="38"/>
    </row>
    <row r="94" spans="4:8" ht="13" x14ac:dyDescent="0.15">
      <c r="D94" s="49"/>
      <c r="E94" s="49"/>
      <c r="F94" s="49"/>
      <c r="H94" s="38"/>
    </row>
    <row r="95" spans="4:8" ht="13" x14ac:dyDescent="0.15">
      <c r="D95" s="49"/>
      <c r="E95" s="49"/>
      <c r="F95" s="49"/>
      <c r="H95" s="38"/>
    </row>
    <row r="96" spans="4:8" ht="13" x14ac:dyDescent="0.15">
      <c r="D96" s="49"/>
      <c r="E96" s="49"/>
      <c r="F96" s="49"/>
      <c r="H96" s="38"/>
    </row>
    <row r="97" spans="4:8" ht="13" x14ac:dyDescent="0.15">
      <c r="D97" s="49"/>
      <c r="E97" s="49"/>
      <c r="F97" s="49"/>
      <c r="H97" s="38"/>
    </row>
    <row r="98" spans="4:8" ht="13" x14ac:dyDescent="0.15">
      <c r="D98" s="49"/>
      <c r="E98" s="49"/>
      <c r="F98" s="49"/>
      <c r="H98" s="38"/>
    </row>
    <row r="99" spans="4:8" ht="13" x14ac:dyDescent="0.15">
      <c r="D99" s="49"/>
      <c r="E99" s="49"/>
      <c r="F99" s="49"/>
      <c r="H99" s="38"/>
    </row>
    <row r="100" spans="4:8" ht="13" x14ac:dyDescent="0.15">
      <c r="D100" s="49"/>
      <c r="E100" s="49"/>
      <c r="F100" s="49"/>
      <c r="H100" s="38"/>
    </row>
    <row r="101" spans="4:8" ht="13" x14ac:dyDescent="0.15">
      <c r="D101" s="49"/>
      <c r="E101" s="49"/>
      <c r="F101" s="49"/>
      <c r="H101" s="38"/>
    </row>
    <row r="102" spans="4:8" ht="13" x14ac:dyDescent="0.15">
      <c r="D102" s="49"/>
      <c r="E102" s="49"/>
      <c r="F102" s="49"/>
      <c r="H102" s="38"/>
    </row>
    <row r="103" spans="4:8" ht="13" x14ac:dyDescent="0.15">
      <c r="D103" s="49"/>
      <c r="E103" s="49"/>
      <c r="F103" s="49"/>
      <c r="H103" s="38"/>
    </row>
    <row r="104" spans="4:8" ht="13" x14ac:dyDescent="0.15">
      <c r="D104" s="49"/>
      <c r="E104" s="49"/>
      <c r="F104" s="49"/>
      <c r="H104" s="38"/>
    </row>
    <row r="105" spans="4:8" ht="13" x14ac:dyDescent="0.15">
      <c r="D105" s="49"/>
      <c r="E105" s="49"/>
      <c r="F105" s="49"/>
      <c r="H105" s="38"/>
    </row>
    <row r="106" spans="4:8" ht="13" x14ac:dyDescent="0.15">
      <c r="D106" s="49"/>
      <c r="E106" s="49"/>
      <c r="F106" s="49"/>
      <c r="H106" s="38"/>
    </row>
    <row r="107" spans="4:8" ht="13" x14ac:dyDescent="0.15">
      <c r="D107" s="49"/>
      <c r="E107" s="49"/>
      <c r="F107" s="49"/>
      <c r="H107" s="38"/>
    </row>
    <row r="108" spans="4:8" ht="13" x14ac:dyDescent="0.15">
      <c r="D108" s="49"/>
      <c r="E108" s="49"/>
      <c r="F108" s="49"/>
      <c r="H108" s="38"/>
    </row>
    <row r="109" spans="4:8" ht="13" x14ac:dyDescent="0.15">
      <c r="D109" s="49"/>
      <c r="E109" s="49"/>
      <c r="F109" s="49"/>
      <c r="H109" s="38"/>
    </row>
    <row r="110" spans="4:8" ht="13" x14ac:dyDescent="0.15">
      <c r="D110" s="49"/>
      <c r="E110" s="49"/>
      <c r="F110" s="49"/>
      <c r="H110" s="38"/>
    </row>
    <row r="111" spans="4:8" ht="13" x14ac:dyDescent="0.15">
      <c r="D111" s="49"/>
      <c r="E111" s="49"/>
      <c r="F111" s="49"/>
      <c r="H111" s="38"/>
    </row>
    <row r="112" spans="4:8" ht="13" x14ac:dyDescent="0.15">
      <c r="D112" s="49"/>
      <c r="E112" s="49"/>
      <c r="F112" s="49"/>
      <c r="H112" s="38"/>
    </row>
    <row r="113" spans="4:8" ht="13" x14ac:dyDescent="0.15">
      <c r="D113" s="49"/>
      <c r="E113" s="49"/>
      <c r="F113" s="49"/>
      <c r="H113" s="38"/>
    </row>
    <row r="114" spans="4:8" ht="13" x14ac:dyDescent="0.15">
      <c r="D114" s="49"/>
      <c r="E114" s="49"/>
      <c r="F114" s="49"/>
      <c r="H114" s="38"/>
    </row>
    <row r="115" spans="4:8" ht="13" x14ac:dyDescent="0.15">
      <c r="D115" s="49"/>
      <c r="E115" s="49"/>
      <c r="F115" s="49"/>
      <c r="H115" s="38"/>
    </row>
    <row r="116" spans="4:8" ht="13" x14ac:dyDescent="0.15">
      <c r="D116" s="49"/>
      <c r="E116" s="49"/>
      <c r="F116" s="49"/>
      <c r="H116" s="38"/>
    </row>
    <row r="117" spans="4:8" ht="13" x14ac:dyDescent="0.15">
      <c r="D117" s="49"/>
      <c r="E117" s="49"/>
      <c r="F117" s="49"/>
      <c r="H117" s="38"/>
    </row>
    <row r="118" spans="4:8" ht="13" x14ac:dyDescent="0.15">
      <c r="D118" s="49"/>
      <c r="E118" s="49"/>
      <c r="F118" s="49"/>
      <c r="H118" s="38"/>
    </row>
    <row r="119" spans="4:8" ht="13" x14ac:dyDescent="0.15">
      <c r="D119" s="49"/>
      <c r="E119" s="49"/>
      <c r="F119" s="49"/>
      <c r="H119" s="38"/>
    </row>
    <row r="120" spans="4:8" ht="13" x14ac:dyDescent="0.15">
      <c r="D120" s="49"/>
      <c r="E120" s="49"/>
      <c r="F120" s="49"/>
      <c r="H120" s="38"/>
    </row>
    <row r="121" spans="4:8" ht="13" x14ac:dyDescent="0.15">
      <c r="D121" s="49"/>
      <c r="E121" s="49"/>
      <c r="F121" s="49"/>
      <c r="H121" s="38"/>
    </row>
    <row r="122" spans="4:8" ht="13" x14ac:dyDescent="0.15">
      <c r="D122" s="49"/>
      <c r="E122" s="49"/>
      <c r="F122" s="49"/>
      <c r="H122" s="38"/>
    </row>
    <row r="123" spans="4:8" ht="13" x14ac:dyDescent="0.15">
      <c r="D123" s="49"/>
      <c r="E123" s="49"/>
      <c r="F123" s="49"/>
      <c r="H123" s="38"/>
    </row>
    <row r="124" spans="4:8" ht="13" x14ac:dyDescent="0.15">
      <c r="D124" s="49"/>
      <c r="E124" s="49"/>
      <c r="F124" s="49"/>
      <c r="H124" s="38"/>
    </row>
    <row r="125" spans="4:8" ht="13" x14ac:dyDescent="0.15">
      <c r="D125" s="49"/>
      <c r="E125" s="49"/>
      <c r="F125" s="49"/>
      <c r="H125" s="38"/>
    </row>
    <row r="126" spans="4:8" ht="13" x14ac:dyDescent="0.15">
      <c r="D126" s="49"/>
      <c r="E126" s="49"/>
      <c r="F126" s="49"/>
      <c r="H126" s="38"/>
    </row>
    <row r="127" spans="4:8" ht="13" x14ac:dyDescent="0.15">
      <c r="D127" s="49"/>
      <c r="E127" s="49"/>
      <c r="F127" s="49"/>
      <c r="H127" s="38"/>
    </row>
    <row r="128" spans="4:8" ht="13" x14ac:dyDescent="0.15">
      <c r="D128" s="49"/>
      <c r="E128" s="49"/>
      <c r="F128" s="49"/>
      <c r="H128" s="38"/>
    </row>
    <row r="129" spans="4:8" ht="13" x14ac:dyDescent="0.15">
      <c r="D129" s="49"/>
      <c r="E129" s="49"/>
      <c r="F129" s="49"/>
      <c r="H129" s="38"/>
    </row>
    <row r="130" spans="4:8" ht="13" x14ac:dyDescent="0.15">
      <c r="D130" s="49"/>
      <c r="E130" s="49"/>
      <c r="F130" s="49"/>
      <c r="H130" s="38"/>
    </row>
    <row r="131" spans="4:8" ht="13" x14ac:dyDescent="0.15">
      <c r="D131" s="49"/>
      <c r="E131" s="49"/>
      <c r="F131" s="49"/>
      <c r="H131" s="38"/>
    </row>
    <row r="132" spans="4:8" ht="13" x14ac:dyDescent="0.15">
      <c r="D132" s="49"/>
      <c r="E132" s="49"/>
      <c r="F132" s="49"/>
      <c r="H132" s="38"/>
    </row>
    <row r="133" spans="4:8" ht="13" x14ac:dyDescent="0.15">
      <c r="D133" s="49"/>
      <c r="E133" s="49"/>
      <c r="F133" s="49"/>
      <c r="H133" s="38"/>
    </row>
    <row r="134" spans="4:8" ht="13" x14ac:dyDescent="0.15">
      <c r="D134" s="49"/>
      <c r="E134" s="49"/>
      <c r="F134" s="49"/>
      <c r="H134" s="38"/>
    </row>
    <row r="135" spans="4:8" ht="13" x14ac:dyDescent="0.15">
      <c r="D135" s="49"/>
      <c r="E135" s="49"/>
      <c r="F135" s="49"/>
      <c r="H135" s="38"/>
    </row>
    <row r="136" spans="4:8" ht="13" x14ac:dyDescent="0.15">
      <c r="D136" s="49"/>
      <c r="E136" s="49"/>
      <c r="F136" s="49"/>
      <c r="H136" s="38"/>
    </row>
    <row r="137" spans="4:8" ht="13" x14ac:dyDescent="0.15">
      <c r="D137" s="49"/>
      <c r="E137" s="49"/>
      <c r="F137" s="49"/>
      <c r="H137" s="38"/>
    </row>
    <row r="138" spans="4:8" ht="13" x14ac:dyDescent="0.15">
      <c r="D138" s="49"/>
      <c r="E138" s="49"/>
      <c r="F138" s="49"/>
      <c r="H138" s="38"/>
    </row>
    <row r="139" spans="4:8" ht="13" x14ac:dyDescent="0.15">
      <c r="D139" s="49"/>
      <c r="E139" s="49"/>
      <c r="F139" s="49"/>
      <c r="H139" s="38"/>
    </row>
    <row r="140" spans="4:8" ht="13" x14ac:dyDescent="0.15">
      <c r="D140" s="49"/>
      <c r="E140" s="49"/>
      <c r="F140" s="49"/>
      <c r="H140" s="38"/>
    </row>
    <row r="141" spans="4:8" ht="13" x14ac:dyDescent="0.15">
      <c r="D141" s="49"/>
      <c r="E141" s="49"/>
      <c r="F141" s="49"/>
      <c r="H141" s="38"/>
    </row>
    <row r="142" spans="4:8" ht="13" x14ac:dyDescent="0.15">
      <c r="D142" s="49"/>
      <c r="E142" s="49"/>
      <c r="F142" s="49"/>
      <c r="H142" s="38"/>
    </row>
    <row r="143" spans="4:8" ht="13" x14ac:dyDescent="0.15">
      <c r="D143" s="49"/>
      <c r="E143" s="49"/>
      <c r="F143" s="49"/>
      <c r="H143" s="38"/>
    </row>
    <row r="144" spans="4:8" ht="13" x14ac:dyDescent="0.15">
      <c r="D144" s="49"/>
      <c r="E144" s="49"/>
      <c r="F144" s="49"/>
      <c r="H144" s="38"/>
    </row>
    <row r="145" spans="4:8" ht="13" x14ac:dyDescent="0.15">
      <c r="D145" s="49"/>
      <c r="E145" s="49"/>
      <c r="F145" s="49"/>
      <c r="H145" s="38"/>
    </row>
    <row r="146" spans="4:8" ht="13" x14ac:dyDescent="0.15">
      <c r="D146" s="49"/>
      <c r="E146" s="49"/>
      <c r="F146" s="49"/>
      <c r="H146" s="38"/>
    </row>
    <row r="147" spans="4:8" ht="13" x14ac:dyDescent="0.15">
      <c r="D147" s="49"/>
      <c r="E147" s="49"/>
      <c r="F147" s="49"/>
      <c r="H147" s="38"/>
    </row>
    <row r="148" spans="4:8" ht="13" x14ac:dyDescent="0.15">
      <c r="D148" s="49"/>
      <c r="E148" s="49"/>
      <c r="F148" s="49"/>
      <c r="H148" s="38"/>
    </row>
    <row r="149" spans="4:8" ht="13" x14ac:dyDescent="0.15">
      <c r="D149" s="49"/>
      <c r="E149" s="49"/>
      <c r="F149" s="49"/>
      <c r="H149" s="38"/>
    </row>
    <row r="150" spans="4:8" ht="13" x14ac:dyDescent="0.15">
      <c r="D150" s="49"/>
      <c r="E150" s="49"/>
      <c r="F150" s="49"/>
      <c r="H150" s="38"/>
    </row>
    <row r="151" spans="4:8" ht="13" x14ac:dyDescent="0.15">
      <c r="D151" s="49"/>
      <c r="E151" s="49"/>
      <c r="F151" s="49"/>
      <c r="H151" s="38"/>
    </row>
    <row r="152" spans="4:8" ht="13" x14ac:dyDescent="0.15">
      <c r="D152" s="49"/>
      <c r="E152" s="49"/>
      <c r="F152" s="49"/>
      <c r="H152" s="38"/>
    </row>
    <row r="153" spans="4:8" ht="13" x14ac:dyDescent="0.15">
      <c r="D153" s="49"/>
      <c r="E153" s="49"/>
      <c r="F153" s="49"/>
      <c r="H153" s="38"/>
    </row>
    <row r="154" spans="4:8" ht="13" x14ac:dyDescent="0.15">
      <c r="D154" s="49"/>
      <c r="E154" s="49"/>
      <c r="F154" s="49"/>
      <c r="H154" s="38"/>
    </row>
    <row r="155" spans="4:8" ht="13" x14ac:dyDescent="0.15">
      <c r="D155" s="49"/>
      <c r="E155" s="49"/>
      <c r="F155" s="49"/>
      <c r="H155" s="38"/>
    </row>
    <row r="156" spans="4:8" ht="13" x14ac:dyDescent="0.15">
      <c r="D156" s="49"/>
      <c r="E156" s="49"/>
      <c r="F156" s="49"/>
      <c r="H156" s="38"/>
    </row>
    <row r="157" spans="4:8" ht="13" x14ac:dyDescent="0.15">
      <c r="D157" s="49"/>
      <c r="E157" s="49"/>
      <c r="F157" s="49"/>
      <c r="H157" s="38"/>
    </row>
    <row r="158" spans="4:8" ht="13" x14ac:dyDescent="0.15">
      <c r="D158" s="49"/>
      <c r="E158" s="49"/>
      <c r="F158" s="49"/>
      <c r="H158" s="38"/>
    </row>
    <row r="159" spans="4:8" ht="13" x14ac:dyDescent="0.15">
      <c r="D159" s="49"/>
      <c r="E159" s="49"/>
      <c r="F159" s="49"/>
      <c r="H159" s="38"/>
    </row>
    <row r="160" spans="4:8" ht="13" x14ac:dyDescent="0.15">
      <c r="D160" s="49"/>
      <c r="E160" s="49"/>
      <c r="F160" s="49"/>
      <c r="H160" s="38"/>
    </row>
    <row r="161" spans="4:8" ht="13" x14ac:dyDescent="0.15">
      <c r="D161" s="49"/>
      <c r="E161" s="49"/>
      <c r="F161" s="49"/>
      <c r="H161" s="38"/>
    </row>
    <row r="162" spans="4:8" ht="13" x14ac:dyDescent="0.15">
      <c r="D162" s="49"/>
      <c r="E162" s="49"/>
      <c r="F162" s="49"/>
      <c r="H162" s="38"/>
    </row>
    <row r="163" spans="4:8" ht="13" x14ac:dyDescent="0.15">
      <c r="D163" s="49"/>
      <c r="E163" s="49"/>
      <c r="F163" s="49"/>
      <c r="H163" s="38"/>
    </row>
    <row r="164" spans="4:8" ht="13" x14ac:dyDescent="0.15">
      <c r="D164" s="49"/>
      <c r="E164" s="49"/>
      <c r="F164" s="49"/>
      <c r="H164" s="38"/>
    </row>
    <row r="165" spans="4:8" ht="13" x14ac:dyDescent="0.15">
      <c r="D165" s="49"/>
      <c r="E165" s="49"/>
      <c r="F165" s="49"/>
      <c r="H165" s="38"/>
    </row>
    <row r="166" spans="4:8" ht="13" x14ac:dyDescent="0.15">
      <c r="D166" s="49"/>
      <c r="E166" s="49"/>
      <c r="F166" s="49"/>
      <c r="H166" s="38"/>
    </row>
    <row r="167" spans="4:8" ht="13" x14ac:dyDescent="0.15">
      <c r="D167" s="49"/>
      <c r="E167" s="49"/>
      <c r="F167" s="49"/>
      <c r="H167" s="38"/>
    </row>
    <row r="168" spans="4:8" ht="13" x14ac:dyDescent="0.15">
      <c r="D168" s="49"/>
      <c r="E168" s="49"/>
      <c r="F168" s="49"/>
      <c r="H168" s="38"/>
    </row>
    <row r="169" spans="4:8" ht="13" x14ac:dyDescent="0.15">
      <c r="D169" s="49"/>
      <c r="E169" s="49"/>
      <c r="F169" s="49"/>
      <c r="H169" s="38"/>
    </row>
    <row r="170" spans="4:8" ht="13" x14ac:dyDescent="0.15">
      <c r="D170" s="49"/>
      <c r="E170" s="49"/>
      <c r="F170" s="49"/>
      <c r="H170" s="38"/>
    </row>
    <row r="171" spans="4:8" ht="13" x14ac:dyDescent="0.15">
      <c r="D171" s="49"/>
      <c r="E171" s="49"/>
      <c r="F171" s="49"/>
      <c r="H171" s="38"/>
    </row>
    <row r="172" spans="4:8" ht="13" x14ac:dyDescent="0.15">
      <c r="D172" s="49"/>
      <c r="E172" s="49"/>
      <c r="F172" s="49"/>
      <c r="H172" s="38"/>
    </row>
    <row r="173" spans="4:8" ht="13" x14ac:dyDescent="0.15">
      <c r="D173" s="49"/>
      <c r="E173" s="49"/>
      <c r="F173" s="49"/>
      <c r="H173" s="38"/>
    </row>
    <row r="174" spans="4:8" ht="13" x14ac:dyDescent="0.15">
      <c r="D174" s="49"/>
      <c r="E174" s="49"/>
      <c r="F174" s="49"/>
      <c r="H174" s="38"/>
    </row>
    <row r="175" spans="4:8" ht="13" x14ac:dyDescent="0.15">
      <c r="D175" s="49"/>
      <c r="E175" s="49"/>
      <c r="F175" s="49"/>
      <c r="H175" s="38"/>
    </row>
    <row r="176" spans="4:8" ht="13" x14ac:dyDescent="0.15">
      <c r="D176" s="49"/>
      <c r="E176" s="49"/>
      <c r="F176" s="49"/>
      <c r="H176" s="38"/>
    </row>
    <row r="177" spans="4:8" ht="13" x14ac:dyDescent="0.15">
      <c r="D177" s="49"/>
      <c r="E177" s="49"/>
      <c r="F177" s="49"/>
      <c r="H177" s="38"/>
    </row>
    <row r="178" spans="4:8" ht="13" x14ac:dyDescent="0.15">
      <c r="D178" s="49"/>
      <c r="E178" s="49"/>
      <c r="F178" s="49"/>
      <c r="H178" s="38"/>
    </row>
    <row r="179" spans="4:8" ht="13" x14ac:dyDescent="0.15">
      <c r="D179" s="49"/>
      <c r="E179" s="49"/>
      <c r="F179" s="49"/>
      <c r="H179" s="38"/>
    </row>
    <row r="180" spans="4:8" ht="13" x14ac:dyDescent="0.15">
      <c r="D180" s="49"/>
      <c r="E180" s="49"/>
      <c r="F180" s="49"/>
      <c r="H180" s="38"/>
    </row>
    <row r="181" spans="4:8" ht="13" x14ac:dyDescent="0.15">
      <c r="D181" s="49"/>
      <c r="E181" s="49"/>
      <c r="F181" s="49"/>
      <c r="H181" s="38"/>
    </row>
    <row r="182" spans="4:8" ht="13" x14ac:dyDescent="0.15">
      <c r="D182" s="49"/>
      <c r="E182" s="49"/>
      <c r="F182" s="49"/>
      <c r="H182" s="38"/>
    </row>
    <row r="183" spans="4:8" ht="13" x14ac:dyDescent="0.15">
      <c r="D183" s="49"/>
      <c r="E183" s="49"/>
      <c r="F183" s="49"/>
      <c r="H183" s="38"/>
    </row>
    <row r="184" spans="4:8" ht="13" x14ac:dyDescent="0.15">
      <c r="D184" s="49"/>
      <c r="E184" s="49"/>
      <c r="F184" s="49"/>
      <c r="H184" s="38"/>
    </row>
    <row r="185" spans="4:8" ht="13" x14ac:dyDescent="0.15">
      <c r="D185" s="49"/>
      <c r="E185" s="49"/>
      <c r="F185" s="49"/>
      <c r="H185" s="38"/>
    </row>
    <row r="186" spans="4:8" ht="13" x14ac:dyDescent="0.15">
      <c r="D186" s="49"/>
      <c r="E186" s="49"/>
      <c r="F186" s="49"/>
      <c r="H186" s="38"/>
    </row>
    <row r="187" spans="4:8" ht="13" x14ac:dyDescent="0.15">
      <c r="D187" s="49"/>
      <c r="E187" s="49"/>
      <c r="F187" s="49"/>
      <c r="H187" s="38"/>
    </row>
    <row r="188" spans="4:8" ht="13" x14ac:dyDescent="0.15">
      <c r="D188" s="49"/>
      <c r="E188" s="49"/>
      <c r="F188" s="49"/>
      <c r="H188" s="38"/>
    </row>
    <row r="189" spans="4:8" ht="13" x14ac:dyDescent="0.15">
      <c r="D189" s="49"/>
      <c r="E189" s="49"/>
      <c r="F189" s="49"/>
      <c r="H189" s="38"/>
    </row>
    <row r="190" spans="4:8" ht="13" x14ac:dyDescent="0.15">
      <c r="D190" s="49"/>
      <c r="E190" s="49"/>
      <c r="F190" s="49"/>
      <c r="H190" s="38"/>
    </row>
    <row r="191" spans="4:8" ht="13" x14ac:dyDescent="0.15">
      <c r="D191" s="49"/>
      <c r="E191" s="49"/>
      <c r="F191" s="49"/>
      <c r="H191" s="38"/>
    </row>
    <row r="192" spans="4:8" ht="13" x14ac:dyDescent="0.15">
      <c r="D192" s="49"/>
      <c r="E192" s="49"/>
      <c r="F192" s="49"/>
      <c r="H192" s="38"/>
    </row>
    <row r="193" spans="4:8" ht="13" x14ac:dyDescent="0.15">
      <c r="D193" s="49"/>
      <c r="E193" s="49"/>
      <c r="F193" s="49"/>
      <c r="H193" s="38"/>
    </row>
    <row r="194" spans="4:8" ht="13" x14ac:dyDescent="0.15">
      <c r="D194" s="49"/>
      <c r="E194" s="49"/>
      <c r="F194" s="49"/>
      <c r="H194" s="38"/>
    </row>
    <row r="195" spans="4:8" ht="13" x14ac:dyDescent="0.15">
      <c r="D195" s="49"/>
      <c r="E195" s="49"/>
      <c r="F195" s="49"/>
      <c r="H195" s="38"/>
    </row>
    <row r="196" spans="4:8" ht="13" x14ac:dyDescent="0.15">
      <c r="D196" s="49"/>
      <c r="E196" s="49"/>
      <c r="F196" s="49"/>
      <c r="H196" s="38"/>
    </row>
    <row r="197" spans="4:8" ht="13" x14ac:dyDescent="0.15">
      <c r="D197" s="49"/>
      <c r="E197" s="49"/>
      <c r="F197" s="49"/>
      <c r="H197" s="38"/>
    </row>
    <row r="198" spans="4:8" ht="13" x14ac:dyDescent="0.15">
      <c r="D198" s="49"/>
      <c r="E198" s="49"/>
      <c r="F198" s="49"/>
      <c r="H198" s="38"/>
    </row>
    <row r="199" spans="4:8" ht="13" x14ac:dyDescent="0.15">
      <c r="D199" s="49"/>
      <c r="E199" s="49"/>
      <c r="F199" s="49"/>
      <c r="H199" s="38"/>
    </row>
    <row r="200" spans="4:8" ht="13" x14ac:dyDescent="0.15">
      <c r="D200" s="49"/>
      <c r="E200" s="49"/>
      <c r="F200" s="49"/>
      <c r="H200" s="38"/>
    </row>
    <row r="201" spans="4:8" ht="13" x14ac:dyDescent="0.15">
      <c r="D201" s="49"/>
      <c r="E201" s="49"/>
      <c r="F201" s="49"/>
      <c r="H201" s="38"/>
    </row>
    <row r="202" spans="4:8" ht="13" x14ac:dyDescent="0.15">
      <c r="D202" s="49"/>
      <c r="E202" s="49"/>
      <c r="F202" s="49"/>
      <c r="H202" s="38"/>
    </row>
    <row r="203" spans="4:8" ht="13" x14ac:dyDescent="0.15">
      <c r="D203" s="49"/>
      <c r="E203" s="49"/>
      <c r="F203" s="49"/>
      <c r="H203" s="38"/>
    </row>
    <row r="204" spans="4:8" ht="13" x14ac:dyDescent="0.15">
      <c r="D204" s="49"/>
      <c r="E204" s="49"/>
      <c r="F204" s="49"/>
      <c r="H204" s="38"/>
    </row>
    <row r="205" spans="4:8" ht="13" x14ac:dyDescent="0.15">
      <c r="D205" s="49"/>
      <c r="E205" s="49"/>
      <c r="F205" s="49"/>
      <c r="H205" s="38"/>
    </row>
    <row r="206" spans="4:8" ht="13" x14ac:dyDescent="0.15">
      <c r="D206" s="49"/>
      <c r="E206" s="49"/>
      <c r="F206" s="49"/>
      <c r="H206" s="38"/>
    </row>
    <row r="207" spans="4:8" ht="13" x14ac:dyDescent="0.15">
      <c r="D207" s="49"/>
      <c r="E207" s="49"/>
      <c r="F207" s="49"/>
      <c r="H207" s="38"/>
    </row>
    <row r="208" spans="4:8" ht="13" x14ac:dyDescent="0.15">
      <c r="D208" s="49"/>
      <c r="E208" s="49"/>
      <c r="F208" s="49"/>
      <c r="H208" s="38"/>
    </row>
    <row r="209" spans="4:8" ht="13" x14ac:dyDescent="0.15">
      <c r="D209" s="49"/>
      <c r="E209" s="49"/>
      <c r="F209" s="49"/>
      <c r="H209" s="38"/>
    </row>
    <row r="210" spans="4:8" ht="13" x14ac:dyDescent="0.15">
      <c r="D210" s="49"/>
      <c r="E210" s="49"/>
      <c r="F210" s="49"/>
      <c r="H210" s="38"/>
    </row>
    <row r="211" spans="4:8" ht="13" x14ac:dyDescent="0.15">
      <c r="D211" s="49"/>
      <c r="E211" s="49"/>
      <c r="F211" s="49"/>
      <c r="H211" s="38"/>
    </row>
    <row r="212" spans="4:8" ht="13" x14ac:dyDescent="0.15">
      <c r="D212" s="49"/>
      <c r="E212" s="49"/>
      <c r="F212" s="49"/>
      <c r="H212" s="38"/>
    </row>
    <row r="213" spans="4:8" ht="13" x14ac:dyDescent="0.15">
      <c r="D213" s="49"/>
      <c r="E213" s="49"/>
      <c r="F213" s="49"/>
      <c r="H213" s="38"/>
    </row>
    <row r="214" spans="4:8" ht="13" x14ac:dyDescent="0.15">
      <c r="D214" s="49"/>
      <c r="E214" s="49"/>
      <c r="F214" s="49"/>
      <c r="H214" s="38"/>
    </row>
    <row r="215" spans="4:8" ht="13" x14ac:dyDescent="0.15">
      <c r="D215" s="49"/>
      <c r="E215" s="49"/>
      <c r="F215" s="49"/>
      <c r="H215" s="38"/>
    </row>
    <row r="216" spans="4:8" ht="13" x14ac:dyDescent="0.15">
      <c r="D216" s="49"/>
      <c r="E216" s="49"/>
      <c r="F216" s="49"/>
      <c r="H216" s="38"/>
    </row>
    <row r="217" spans="4:8" ht="13" x14ac:dyDescent="0.15">
      <c r="D217" s="49"/>
      <c r="E217" s="49"/>
      <c r="F217" s="49"/>
      <c r="H217" s="38"/>
    </row>
    <row r="218" spans="4:8" ht="13" x14ac:dyDescent="0.15">
      <c r="D218" s="49"/>
      <c r="E218" s="49"/>
      <c r="F218" s="49"/>
      <c r="H218" s="38"/>
    </row>
    <row r="219" spans="4:8" ht="13" x14ac:dyDescent="0.15">
      <c r="D219" s="49"/>
      <c r="E219" s="49"/>
      <c r="F219" s="49"/>
      <c r="H219" s="38"/>
    </row>
    <row r="220" spans="4:8" ht="13" x14ac:dyDescent="0.15">
      <c r="D220" s="49"/>
      <c r="E220" s="49"/>
      <c r="F220" s="49"/>
      <c r="H220" s="38"/>
    </row>
    <row r="221" spans="4:8" ht="13" x14ac:dyDescent="0.15">
      <c r="D221" s="49"/>
      <c r="E221" s="49"/>
      <c r="F221" s="49"/>
      <c r="H221" s="38"/>
    </row>
    <row r="222" spans="4:8" ht="13" x14ac:dyDescent="0.15">
      <c r="D222" s="49"/>
      <c r="E222" s="49"/>
      <c r="F222" s="49"/>
      <c r="H222" s="38"/>
    </row>
    <row r="223" spans="4:8" ht="13" x14ac:dyDescent="0.15">
      <c r="D223" s="49"/>
      <c r="E223" s="49"/>
      <c r="F223" s="49"/>
      <c r="H223" s="38"/>
    </row>
    <row r="224" spans="4:8" ht="13" x14ac:dyDescent="0.15">
      <c r="D224" s="49"/>
      <c r="E224" s="49"/>
      <c r="F224" s="49"/>
      <c r="H224" s="38"/>
    </row>
    <row r="225" spans="4:8" ht="13" x14ac:dyDescent="0.15">
      <c r="D225" s="49"/>
      <c r="E225" s="49"/>
      <c r="F225" s="49"/>
      <c r="H225" s="38"/>
    </row>
    <row r="226" spans="4:8" ht="13" x14ac:dyDescent="0.15">
      <c r="D226" s="49"/>
      <c r="E226" s="49"/>
      <c r="F226" s="49"/>
      <c r="H226" s="38"/>
    </row>
    <row r="227" spans="4:8" ht="13" x14ac:dyDescent="0.15">
      <c r="D227" s="49"/>
      <c r="E227" s="49"/>
      <c r="F227" s="49"/>
      <c r="H227" s="38"/>
    </row>
    <row r="228" spans="4:8" ht="13" x14ac:dyDescent="0.15">
      <c r="D228" s="49"/>
      <c r="E228" s="49"/>
      <c r="F228" s="49"/>
      <c r="H228" s="38"/>
    </row>
    <row r="229" spans="4:8" ht="13" x14ac:dyDescent="0.15">
      <c r="D229" s="49"/>
      <c r="E229" s="49"/>
      <c r="F229" s="49"/>
      <c r="H229" s="38"/>
    </row>
    <row r="230" spans="4:8" ht="13" x14ac:dyDescent="0.15">
      <c r="D230" s="49"/>
      <c r="E230" s="49"/>
      <c r="F230" s="49"/>
      <c r="H230" s="38"/>
    </row>
    <row r="231" spans="4:8" ht="13" x14ac:dyDescent="0.15">
      <c r="D231" s="49"/>
      <c r="E231" s="49"/>
      <c r="F231" s="49"/>
      <c r="H231" s="38"/>
    </row>
    <row r="232" spans="4:8" ht="13" x14ac:dyDescent="0.15">
      <c r="D232" s="49"/>
      <c r="E232" s="49"/>
      <c r="F232" s="49"/>
      <c r="H232" s="38"/>
    </row>
    <row r="233" spans="4:8" ht="13" x14ac:dyDescent="0.15">
      <c r="D233" s="49"/>
      <c r="E233" s="49"/>
      <c r="F233" s="49"/>
      <c r="H233" s="38"/>
    </row>
    <row r="234" spans="4:8" ht="13" x14ac:dyDescent="0.15">
      <c r="D234" s="49"/>
      <c r="E234" s="49"/>
      <c r="F234" s="49"/>
      <c r="H234" s="38"/>
    </row>
    <row r="235" spans="4:8" ht="13" x14ac:dyDescent="0.15">
      <c r="D235" s="49"/>
      <c r="E235" s="49"/>
      <c r="F235" s="49"/>
      <c r="H235" s="38"/>
    </row>
    <row r="236" spans="4:8" ht="13" x14ac:dyDescent="0.15">
      <c r="D236" s="49"/>
      <c r="E236" s="49"/>
      <c r="F236" s="49"/>
      <c r="H236" s="38"/>
    </row>
    <row r="237" spans="4:8" ht="13" x14ac:dyDescent="0.15">
      <c r="D237" s="49"/>
      <c r="E237" s="49"/>
      <c r="F237" s="49"/>
      <c r="H237" s="38"/>
    </row>
    <row r="238" spans="4:8" ht="13" x14ac:dyDescent="0.15">
      <c r="D238" s="49"/>
      <c r="E238" s="49"/>
      <c r="F238" s="49"/>
      <c r="H238" s="38"/>
    </row>
    <row r="239" spans="4:8" ht="13" x14ac:dyDescent="0.15">
      <c r="D239" s="49"/>
      <c r="E239" s="49"/>
      <c r="F239" s="49"/>
      <c r="H239" s="38"/>
    </row>
    <row r="240" spans="4:8" ht="13" x14ac:dyDescent="0.15">
      <c r="D240" s="49"/>
      <c r="E240" s="49"/>
      <c r="F240" s="49"/>
      <c r="H240" s="38"/>
    </row>
    <row r="241" spans="4:8" ht="13" x14ac:dyDescent="0.15">
      <c r="D241" s="49"/>
      <c r="E241" s="49"/>
      <c r="F241" s="49"/>
      <c r="H241" s="38"/>
    </row>
    <row r="242" spans="4:8" ht="13" x14ac:dyDescent="0.15">
      <c r="D242" s="49"/>
      <c r="E242" s="49"/>
      <c r="F242" s="49"/>
      <c r="H242" s="38"/>
    </row>
    <row r="243" spans="4:8" ht="13" x14ac:dyDescent="0.15">
      <c r="D243" s="49"/>
      <c r="E243" s="49"/>
      <c r="F243" s="49"/>
      <c r="H243" s="38"/>
    </row>
    <row r="244" spans="4:8" ht="13" x14ac:dyDescent="0.15">
      <c r="D244" s="49"/>
      <c r="E244" s="49"/>
      <c r="F244" s="49"/>
      <c r="H244" s="38"/>
    </row>
    <row r="245" spans="4:8" ht="13" x14ac:dyDescent="0.15">
      <c r="D245" s="49"/>
      <c r="E245" s="49"/>
      <c r="F245" s="49"/>
      <c r="H245" s="38"/>
    </row>
    <row r="246" spans="4:8" ht="13" x14ac:dyDescent="0.15">
      <c r="D246" s="49"/>
      <c r="E246" s="49"/>
      <c r="F246" s="49"/>
      <c r="H246" s="38"/>
    </row>
    <row r="247" spans="4:8" ht="13" x14ac:dyDescent="0.15">
      <c r="D247" s="49"/>
      <c r="E247" s="49"/>
      <c r="F247" s="49"/>
      <c r="H247" s="38"/>
    </row>
    <row r="248" spans="4:8" ht="13" x14ac:dyDescent="0.15">
      <c r="D248" s="49"/>
      <c r="E248" s="49"/>
      <c r="F248" s="49"/>
      <c r="H248" s="38"/>
    </row>
    <row r="249" spans="4:8" ht="13" x14ac:dyDescent="0.15">
      <c r="D249" s="49"/>
      <c r="E249" s="49"/>
      <c r="F249" s="49"/>
      <c r="H249" s="38"/>
    </row>
    <row r="250" spans="4:8" ht="13" x14ac:dyDescent="0.15">
      <c r="D250" s="49"/>
      <c r="E250" s="49"/>
      <c r="F250" s="49"/>
      <c r="H250" s="38"/>
    </row>
    <row r="251" spans="4:8" ht="13" x14ac:dyDescent="0.15">
      <c r="D251" s="49"/>
      <c r="E251" s="49"/>
      <c r="F251" s="49"/>
      <c r="H251" s="38"/>
    </row>
    <row r="252" spans="4:8" ht="13" x14ac:dyDescent="0.15">
      <c r="D252" s="49"/>
      <c r="E252" s="49"/>
      <c r="F252" s="49"/>
      <c r="H252" s="38"/>
    </row>
    <row r="253" spans="4:8" ht="13" x14ac:dyDescent="0.15">
      <c r="D253" s="49"/>
      <c r="E253" s="49"/>
      <c r="F253" s="49"/>
      <c r="H253" s="38"/>
    </row>
    <row r="254" spans="4:8" ht="13" x14ac:dyDescent="0.15">
      <c r="D254" s="49"/>
      <c r="E254" s="49"/>
      <c r="F254" s="49"/>
      <c r="H254" s="38"/>
    </row>
    <row r="255" spans="4:8" ht="13" x14ac:dyDescent="0.15">
      <c r="D255" s="49"/>
      <c r="E255" s="49"/>
      <c r="F255" s="49"/>
      <c r="H255" s="38"/>
    </row>
    <row r="256" spans="4:8" ht="13" x14ac:dyDescent="0.15">
      <c r="D256" s="49"/>
      <c r="E256" s="49"/>
      <c r="F256" s="49"/>
      <c r="H256" s="38"/>
    </row>
    <row r="257" spans="4:8" ht="13" x14ac:dyDescent="0.15">
      <c r="D257" s="49"/>
      <c r="E257" s="49"/>
      <c r="F257" s="49"/>
      <c r="H257" s="38"/>
    </row>
    <row r="258" spans="4:8" ht="13" x14ac:dyDescent="0.15">
      <c r="D258" s="49"/>
      <c r="E258" s="49"/>
      <c r="F258" s="49"/>
      <c r="H258" s="38"/>
    </row>
    <row r="259" spans="4:8" ht="13" x14ac:dyDescent="0.15">
      <c r="D259" s="49"/>
      <c r="E259" s="49"/>
      <c r="F259" s="49"/>
      <c r="H259" s="38"/>
    </row>
    <row r="260" spans="4:8" ht="13" x14ac:dyDescent="0.15">
      <c r="D260" s="49"/>
      <c r="E260" s="49"/>
      <c r="F260" s="49"/>
      <c r="H260" s="38"/>
    </row>
    <row r="261" spans="4:8" ht="13" x14ac:dyDescent="0.15">
      <c r="D261" s="49"/>
      <c r="E261" s="49"/>
      <c r="F261" s="49"/>
      <c r="H261" s="38"/>
    </row>
    <row r="262" spans="4:8" ht="13" x14ac:dyDescent="0.15">
      <c r="D262" s="49"/>
      <c r="E262" s="49"/>
      <c r="F262" s="49"/>
      <c r="H262" s="38"/>
    </row>
    <row r="263" spans="4:8" ht="13" x14ac:dyDescent="0.15">
      <c r="D263" s="49"/>
      <c r="E263" s="49"/>
      <c r="F263" s="49"/>
      <c r="H263" s="38"/>
    </row>
    <row r="264" spans="4:8" ht="13" x14ac:dyDescent="0.15">
      <c r="D264" s="49"/>
      <c r="E264" s="49"/>
      <c r="F264" s="49"/>
      <c r="H264" s="38"/>
    </row>
    <row r="265" spans="4:8" ht="13" x14ac:dyDescent="0.15">
      <c r="D265" s="49"/>
      <c r="E265" s="49"/>
      <c r="F265" s="49"/>
      <c r="H265" s="38"/>
    </row>
    <row r="266" spans="4:8" ht="13" x14ac:dyDescent="0.15">
      <c r="D266" s="49"/>
      <c r="E266" s="49"/>
      <c r="F266" s="49"/>
      <c r="H266" s="38"/>
    </row>
    <row r="267" spans="4:8" ht="13" x14ac:dyDescent="0.15">
      <c r="D267" s="49"/>
      <c r="E267" s="49"/>
      <c r="F267" s="49"/>
      <c r="H267" s="38"/>
    </row>
    <row r="268" spans="4:8" ht="13" x14ac:dyDescent="0.15">
      <c r="D268" s="49"/>
      <c r="E268" s="49"/>
      <c r="F268" s="49"/>
      <c r="H268" s="38"/>
    </row>
    <row r="269" spans="4:8" ht="13" x14ac:dyDescent="0.15">
      <c r="D269" s="49"/>
      <c r="E269" s="49"/>
      <c r="F269" s="49"/>
      <c r="H269" s="38"/>
    </row>
    <row r="270" spans="4:8" ht="13" x14ac:dyDescent="0.15">
      <c r="D270" s="49"/>
      <c r="E270" s="49"/>
      <c r="F270" s="49"/>
      <c r="H270" s="38"/>
    </row>
    <row r="271" spans="4:8" ht="13" x14ac:dyDescent="0.15">
      <c r="D271" s="49"/>
      <c r="E271" s="49"/>
      <c r="F271" s="49"/>
      <c r="H271" s="38"/>
    </row>
    <row r="272" spans="4:8" ht="13" x14ac:dyDescent="0.15">
      <c r="D272" s="49"/>
      <c r="E272" s="49"/>
      <c r="F272" s="49"/>
      <c r="H272" s="38"/>
    </row>
    <row r="273" spans="4:8" ht="13" x14ac:dyDescent="0.15">
      <c r="D273" s="49"/>
      <c r="E273" s="49"/>
      <c r="F273" s="49"/>
      <c r="H273" s="38"/>
    </row>
    <row r="274" spans="4:8" ht="13" x14ac:dyDescent="0.15">
      <c r="D274" s="49"/>
      <c r="E274" s="49"/>
      <c r="F274" s="49"/>
      <c r="H274" s="38"/>
    </row>
    <row r="275" spans="4:8" ht="13" x14ac:dyDescent="0.15">
      <c r="D275" s="49"/>
      <c r="E275" s="49"/>
      <c r="F275" s="49"/>
      <c r="H275" s="38"/>
    </row>
    <row r="276" spans="4:8" ht="13" x14ac:dyDescent="0.15">
      <c r="D276" s="49"/>
      <c r="E276" s="49"/>
      <c r="F276" s="49"/>
      <c r="H276" s="38"/>
    </row>
    <row r="277" spans="4:8" ht="13" x14ac:dyDescent="0.15">
      <c r="D277" s="49"/>
      <c r="E277" s="49"/>
      <c r="F277" s="49"/>
      <c r="H277" s="38"/>
    </row>
    <row r="278" spans="4:8" ht="13" x14ac:dyDescent="0.15">
      <c r="D278" s="49"/>
      <c r="E278" s="49"/>
      <c r="F278" s="49"/>
      <c r="H278" s="38"/>
    </row>
    <row r="279" spans="4:8" ht="13" x14ac:dyDescent="0.15">
      <c r="D279" s="49"/>
      <c r="E279" s="49"/>
      <c r="F279" s="49"/>
      <c r="H279" s="38"/>
    </row>
    <row r="280" spans="4:8" ht="13" x14ac:dyDescent="0.15">
      <c r="D280" s="49"/>
      <c r="E280" s="49"/>
      <c r="F280" s="49"/>
      <c r="H280" s="38"/>
    </row>
    <row r="281" spans="4:8" ht="13" x14ac:dyDescent="0.15">
      <c r="D281" s="49"/>
      <c r="E281" s="49"/>
      <c r="F281" s="49"/>
      <c r="H281" s="38"/>
    </row>
    <row r="282" spans="4:8" ht="13" x14ac:dyDescent="0.15">
      <c r="D282" s="49"/>
      <c r="E282" s="49"/>
      <c r="F282" s="49"/>
      <c r="H282" s="38"/>
    </row>
    <row r="283" spans="4:8" ht="13" x14ac:dyDescent="0.15">
      <c r="D283" s="49"/>
      <c r="E283" s="49"/>
      <c r="F283" s="49"/>
      <c r="H283" s="38"/>
    </row>
    <row r="284" spans="4:8" ht="13" x14ac:dyDescent="0.15">
      <c r="D284" s="49"/>
      <c r="E284" s="49"/>
      <c r="F284" s="49"/>
      <c r="H284" s="38"/>
    </row>
    <row r="285" spans="4:8" ht="13" x14ac:dyDescent="0.15">
      <c r="D285" s="49"/>
      <c r="E285" s="49"/>
      <c r="F285" s="49"/>
      <c r="H285" s="38"/>
    </row>
    <row r="286" spans="4:8" ht="13" x14ac:dyDescent="0.15">
      <c r="D286" s="49"/>
      <c r="E286" s="49"/>
      <c r="F286" s="49"/>
      <c r="H286" s="38"/>
    </row>
    <row r="287" spans="4:8" ht="13" x14ac:dyDescent="0.15">
      <c r="D287" s="49"/>
      <c r="E287" s="49"/>
      <c r="F287" s="49"/>
      <c r="H287" s="38"/>
    </row>
    <row r="288" spans="4:8" ht="13" x14ac:dyDescent="0.15">
      <c r="D288" s="49"/>
      <c r="E288" s="49"/>
      <c r="F288" s="49"/>
      <c r="H288" s="38"/>
    </row>
    <row r="289" spans="4:8" ht="13" x14ac:dyDescent="0.15">
      <c r="D289" s="49"/>
      <c r="E289" s="49"/>
      <c r="F289" s="49"/>
      <c r="H289" s="38"/>
    </row>
    <row r="290" spans="4:8" ht="13" x14ac:dyDescent="0.15">
      <c r="D290" s="49"/>
      <c r="E290" s="49"/>
      <c r="F290" s="49"/>
      <c r="H290" s="38"/>
    </row>
    <row r="291" spans="4:8" ht="13" x14ac:dyDescent="0.15">
      <c r="D291" s="49"/>
      <c r="E291" s="49"/>
      <c r="F291" s="49"/>
      <c r="H291" s="38"/>
    </row>
    <row r="292" spans="4:8" ht="13" x14ac:dyDescent="0.15">
      <c r="D292" s="49"/>
      <c r="E292" s="49"/>
      <c r="F292" s="49"/>
      <c r="H292" s="38"/>
    </row>
    <row r="293" spans="4:8" ht="13" x14ac:dyDescent="0.15">
      <c r="D293" s="49"/>
      <c r="E293" s="49"/>
      <c r="F293" s="49"/>
      <c r="H293" s="38"/>
    </row>
    <row r="294" spans="4:8" ht="13" x14ac:dyDescent="0.15">
      <c r="D294" s="49"/>
      <c r="E294" s="49"/>
      <c r="F294" s="49"/>
      <c r="H294" s="38"/>
    </row>
    <row r="295" spans="4:8" ht="13" x14ac:dyDescent="0.15">
      <c r="D295" s="49"/>
      <c r="E295" s="49"/>
      <c r="F295" s="49"/>
      <c r="H295" s="38"/>
    </row>
    <row r="296" spans="4:8" ht="13" x14ac:dyDescent="0.15">
      <c r="D296" s="49"/>
      <c r="E296" s="49"/>
      <c r="F296" s="49"/>
      <c r="H296" s="38"/>
    </row>
    <row r="297" spans="4:8" ht="13" x14ac:dyDescent="0.15">
      <c r="D297" s="49"/>
      <c r="E297" s="49"/>
      <c r="F297" s="49"/>
      <c r="H297" s="38"/>
    </row>
    <row r="298" spans="4:8" ht="13" x14ac:dyDescent="0.15">
      <c r="D298" s="49"/>
      <c r="E298" s="49"/>
      <c r="F298" s="49"/>
      <c r="H298" s="38"/>
    </row>
    <row r="299" spans="4:8" ht="13" x14ac:dyDescent="0.15">
      <c r="D299" s="49"/>
      <c r="E299" s="49"/>
      <c r="F299" s="49"/>
      <c r="H299" s="38"/>
    </row>
    <row r="300" spans="4:8" ht="13" x14ac:dyDescent="0.15">
      <c r="D300" s="49"/>
      <c r="E300" s="49"/>
      <c r="F300" s="49"/>
      <c r="H300" s="38"/>
    </row>
    <row r="301" spans="4:8" ht="13" x14ac:dyDescent="0.15">
      <c r="D301" s="49"/>
      <c r="E301" s="49"/>
      <c r="F301" s="49"/>
      <c r="H301" s="38"/>
    </row>
    <row r="302" spans="4:8" ht="13" x14ac:dyDescent="0.15">
      <c r="D302" s="49"/>
      <c r="E302" s="49"/>
      <c r="F302" s="49"/>
      <c r="H302" s="38"/>
    </row>
    <row r="303" spans="4:8" ht="13" x14ac:dyDescent="0.15">
      <c r="D303" s="49"/>
      <c r="E303" s="49"/>
      <c r="F303" s="49"/>
      <c r="H303" s="38"/>
    </row>
    <row r="304" spans="4:8" ht="13" x14ac:dyDescent="0.15">
      <c r="D304" s="49"/>
      <c r="E304" s="49"/>
      <c r="F304" s="49"/>
      <c r="H304" s="38"/>
    </row>
    <row r="305" spans="4:8" ht="13" x14ac:dyDescent="0.15">
      <c r="D305" s="49"/>
      <c r="E305" s="49"/>
      <c r="F305" s="49"/>
      <c r="H305" s="38"/>
    </row>
    <row r="306" spans="4:8" ht="13" x14ac:dyDescent="0.15">
      <c r="D306" s="49"/>
      <c r="E306" s="49"/>
      <c r="F306" s="49"/>
      <c r="H306" s="38"/>
    </row>
    <row r="307" spans="4:8" ht="13" x14ac:dyDescent="0.15">
      <c r="D307" s="49"/>
      <c r="E307" s="49"/>
      <c r="F307" s="49"/>
      <c r="H307" s="38"/>
    </row>
    <row r="308" spans="4:8" ht="13" x14ac:dyDescent="0.15">
      <c r="D308" s="49"/>
      <c r="E308" s="49"/>
      <c r="F308" s="49"/>
      <c r="H308" s="38"/>
    </row>
    <row r="309" spans="4:8" ht="13" x14ac:dyDescent="0.15">
      <c r="D309" s="49"/>
      <c r="E309" s="49"/>
      <c r="F309" s="49"/>
      <c r="H309" s="38"/>
    </row>
    <row r="310" spans="4:8" ht="13" x14ac:dyDescent="0.15">
      <c r="D310" s="49"/>
      <c r="E310" s="49"/>
      <c r="F310" s="49"/>
      <c r="H310" s="38"/>
    </row>
    <row r="311" spans="4:8" ht="13" x14ac:dyDescent="0.15">
      <c r="D311" s="49"/>
      <c r="E311" s="49"/>
      <c r="F311" s="49"/>
      <c r="H311" s="38"/>
    </row>
    <row r="312" spans="4:8" ht="13" x14ac:dyDescent="0.15">
      <c r="D312" s="49"/>
      <c r="E312" s="49"/>
      <c r="F312" s="49"/>
      <c r="H312" s="38"/>
    </row>
    <row r="313" spans="4:8" ht="13" x14ac:dyDescent="0.15">
      <c r="D313" s="49"/>
      <c r="E313" s="49"/>
      <c r="F313" s="49"/>
      <c r="H313" s="38"/>
    </row>
    <row r="314" spans="4:8" ht="13" x14ac:dyDescent="0.15">
      <c r="D314" s="49"/>
      <c r="E314" s="49"/>
      <c r="F314" s="49"/>
      <c r="H314" s="38"/>
    </row>
    <row r="315" spans="4:8" ht="13" x14ac:dyDescent="0.15">
      <c r="D315" s="49"/>
      <c r="E315" s="49"/>
      <c r="F315" s="49"/>
      <c r="H315" s="38"/>
    </row>
    <row r="316" spans="4:8" ht="13" x14ac:dyDescent="0.15">
      <c r="D316" s="49"/>
      <c r="E316" s="49"/>
      <c r="F316" s="49"/>
      <c r="H316" s="38"/>
    </row>
    <row r="317" spans="4:8" ht="13" x14ac:dyDescent="0.15">
      <c r="D317" s="49"/>
      <c r="E317" s="49"/>
      <c r="F317" s="49"/>
      <c r="H317" s="38"/>
    </row>
    <row r="318" spans="4:8" ht="13" x14ac:dyDescent="0.15">
      <c r="D318" s="49"/>
      <c r="E318" s="49"/>
      <c r="F318" s="49"/>
      <c r="H318" s="38"/>
    </row>
    <row r="319" spans="4:8" ht="13" x14ac:dyDescent="0.15">
      <c r="D319" s="49"/>
      <c r="E319" s="49"/>
      <c r="F319" s="49"/>
      <c r="H319" s="38"/>
    </row>
    <row r="320" spans="4:8" ht="13" x14ac:dyDescent="0.15">
      <c r="D320" s="49"/>
      <c r="E320" s="49"/>
      <c r="F320" s="49"/>
      <c r="H320" s="38"/>
    </row>
    <row r="321" spans="4:8" ht="13" x14ac:dyDescent="0.15">
      <c r="D321" s="49"/>
      <c r="E321" s="49"/>
      <c r="F321" s="49"/>
      <c r="H321" s="38"/>
    </row>
    <row r="322" spans="4:8" ht="13" x14ac:dyDescent="0.15">
      <c r="D322" s="49"/>
      <c r="E322" s="49"/>
      <c r="F322" s="49"/>
      <c r="H322" s="38"/>
    </row>
    <row r="323" spans="4:8" ht="13" x14ac:dyDescent="0.15">
      <c r="D323" s="49"/>
      <c r="E323" s="49"/>
      <c r="F323" s="49"/>
      <c r="H323" s="38"/>
    </row>
    <row r="324" spans="4:8" ht="13" x14ac:dyDescent="0.15">
      <c r="D324" s="49"/>
      <c r="E324" s="49"/>
      <c r="F324" s="49"/>
      <c r="H324" s="38"/>
    </row>
    <row r="325" spans="4:8" ht="13" x14ac:dyDescent="0.15">
      <c r="D325" s="49"/>
      <c r="E325" s="49"/>
      <c r="F325" s="49"/>
      <c r="H325" s="38"/>
    </row>
    <row r="326" spans="4:8" ht="13" x14ac:dyDescent="0.15">
      <c r="D326" s="49"/>
      <c r="E326" s="49"/>
      <c r="F326" s="49"/>
      <c r="H326" s="38"/>
    </row>
    <row r="327" spans="4:8" ht="13" x14ac:dyDescent="0.15">
      <c r="D327" s="49"/>
      <c r="E327" s="49"/>
      <c r="F327" s="49"/>
      <c r="H327" s="38"/>
    </row>
    <row r="328" spans="4:8" ht="13" x14ac:dyDescent="0.15">
      <c r="D328" s="49"/>
      <c r="E328" s="49"/>
      <c r="F328" s="49"/>
      <c r="H328" s="38"/>
    </row>
    <row r="329" spans="4:8" ht="13" x14ac:dyDescent="0.15">
      <c r="D329" s="49"/>
      <c r="E329" s="49"/>
      <c r="F329" s="49"/>
      <c r="H329" s="38"/>
    </row>
    <row r="330" spans="4:8" ht="13" x14ac:dyDescent="0.15">
      <c r="D330" s="49"/>
      <c r="E330" s="49"/>
      <c r="F330" s="49"/>
      <c r="H330" s="38"/>
    </row>
    <row r="331" spans="4:8" ht="13" x14ac:dyDescent="0.15">
      <c r="D331" s="49"/>
      <c r="E331" s="49"/>
      <c r="F331" s="49"/>
      <c r="H331" s="38"/>
    </row>
    <row r="332" spans="4:8" ht="13" x14ac:dyDescent="0.15">
      <c r="D332" s="49"/>
      <c r="E332" s="49"/>
      <c r="F332" s="49"/>
      <c r="H332" s="38"/>
    </row>
    <row r="333" spans="4:8" ht="13" x14ac:dyDescent="0.15">
      <c r="D333" s="49"/>
      <c r="E333" s="49"/>
      <c r="F333" s="49"/>
      <c r="H333" s="38"/>
    </row>
    <row r="334" spans="4:8" ht="13" x14ac:dyDescent="0.15">
      <c r="D334" s="49"/>
      <c r="E334" s="49"/>
      <c r="F334" s="49"/>
      <c r="H334" s="38"/>
    </row>
    <row r="335" spans="4:8" ht="13" x14ac:dyDescent="0.15">
      <c r="D335" s="49"/>
      <c r="E335" s="49"/>
      <c r="F335" s="49"/>
      <c r="H335" s="38"/>
    </row>
    <row r="336" spans="4:8" ht="13" x14ac:dyDescent="0.15">
      <c r="D336" s="49"/>
      <c r="E336" s="49"/>
      <c r="F336" s="49"/>
      <c r="H336" s="38"/>
    </row>
    <row r="337" spans="4:8" ht="13" x14ac:dyDescent="0.15">
      <c r="D337" s="49"/>
      <c r="E337" s="49"/>
      <c r="F337" s="49"/>
      <c r="H337" s="38"/>
    </row>
    <row r="338" spans="4:8" ht="13" x14ac:dyDescent="0.15">
      <c r="D338" s="49"/>
      <c r="E338" s="49"/>
      <c r="F338" s="49"/>
      <c r="H338" s="38"/>
    </row>
    <row r="339" spans="4:8" ht="13" x14ac:dyDescent="0.15">
      <c r="D339" s="49"/>
      <c r="E339" s="49"/>
      <c r="F339" s="49"/>
      <c r="H339" s="38"/>
    </row>
    <row r="340" spans="4:8" ht="13" x14ac:dyDescent="0.15">
      <c r="D340" s="49"/>
      <c r="E340" s="49"/>
      <c r="F340" s="49"/>
      <c r="H340" s="38"/>
    </row>
    <row r="341" spans="4:8" ht="13" x14ac:dyDescent="0.15">
      <c r="D341" s="49"/>
      <c r="E341" s="49"/>
      <c r="F341" s="49"/>
      <c r="H341" s="38"/>
    </row>
    <row r="342" spans="4:8" ht="13" x14ac:dyDescent="0.15">
      <c r="D342" s="49"/>
      <c r="E342" s="49"/>
      <c r="F342" s="49"/>
      <c r="H342" s="38"/>
    </row>
    <row r="343" spans="4:8" ht="13" x14ac:dyDescent="0.15">
      <c r="D343" s="49"/>
      <c r="E343" s="49"/>
      <c r="F343" s="49"/>
      <c r="H343" s="38"/>
    </row>
    <row r="344" spans="4:8" ht="13" x14ac:dyDescent="0.15">
      <c r="D344" s="49"/>
      <c r="E344" s="49"/>
      <c r="F344" s="49"/>
      <c r="H344" s="38"/>
    </row>
    <row r="345" spans="4:8" ht="13" x14ac:dyDescent="0.15">
      <c r="D345" s="49"/>
      <c r="E345" s="49"/>
      <c r="F345" s="49"/>
      <c r="H345" s="38"/>
    </row>
    <row r="346" spans="4:8" ht="13" x14ac:dyDescent="0.15">
      <c r="D346" s="49"/>
      <c r="E346" s="49"/>
      <c r="F346" s="49"/>
      <c r="H346" s="38"/>
    </row>
    <row r="347" spans="4:8" ht="13" x14ac:dyDescent="0.15">
      <c r="D347" s="49"/>
      <c r="E347" s="49"/>
      <c r="F347" s="49"/>
      <c r="H347" s="38"/>
    </row>
    <row r="348" spans="4:8" ht="13" x14ac:dyDescent="0.15">
      <c r="D348" s="49"/>
      <c r="E348" s="49"/>
      <c r="F348" s="49"/>
      <c r="H348" s="38"/>
    </row>
    <row r="349" spans="4:8" ht="13" x14ac:dyDescent="0.15">
      <c r="D349" s="49"/>
      <c r="E349" s="49"/>
      <c r="F349" s="49"/>
      <c r="H349" s="38"/>
    </row>
    <row r="350" spans="4:8" ht="13" x14ac:dyDescent="0.15">
      <c r="D350" s="49"/>
      <c r="E350" s="49"/>
      <c r="F350" s="49"/>
      <c r="H350" s="38"/>
    </row>
    <row r="351" spans="4:8" ht="13" x14ac:dyDescent="0.15">
      <c r="D351" s="49"/>
      <c r="E351" s="49"/>
      <c r="F351" s="49"/>
      <c r="H351" s="38"/>
    </row>
    <row r="352" spans="4:8" ht="13" x14ac:dyDescent="0.15">
      <c r="D352" s="49"/>
      <c r="E352" s="49"/>
      <c r="F352" s="49"/>
      <c r="H352" s="38"/>
    </row>
    <row r="353" spans="4:8" ht="13" x14ac:dyDescent="0.15">
      <c r="D353" s="49"/>
      <c r="E353" s="49"/>
      <c r="F353" s="49"/>
      <c r="H353" s="38"/>
    </row>
    <row r="354" spans="4:8" ht="13" x14ac:dyDescent="0.15">
      <c r="D354" s="49"/>
      <c r="E354" s="49"/>
      <c r="F354" s="49"/>
      <c r="H354" s="38"/>
    </row>
    <row r="355" spans="4:8" ht="13" x14ac:dyDescent="0.15">
      <c r="D355" s="49"/>
      <c r="E355" s="49"/>
      <c r="F355" s="49"/>
      <c r="H355" s="38"/>
    </row>
    <row r="356" spans="4:8" ht="13" x14ac:dyDescent="0.15">
      <c r="D356" s="49"/>
      <c r="E356" s="49"/>
      <c r="F356" s="49"/>
      <c r="H356" s="38"/>
    </row>
    <row r="357" spans="4:8" ht="13" x14ac:dyDescent="0.15">
      <c r="D357" s="49"/>
      <c r="E357" s="49"/>
      <c r="F357" s="49"/>
      <c r="H357" s="38"/>
    </row>
    <row r="358" spans="4:8" ht="13" x14ac:dyDescent="0.15">
      <c r="D358" s="49"/>
      <c r="E358" s="49"/>
      <c r="F358" s="49"/>
      <c r="H358" s="38"/>
    </row>
    <row r="359" spans="4:8" ht="13" x14ac:dyDescent="0.15">
      <c r="D359" s="49"/>
      <c r="E359" s="49"/>
      <c r="F359" s="49"/>
      <c r="H359" s="38"/>
    </row>
    <row r="360" spans="4:8" ht="13" x14ac:dyDescent="0.15">
      <c r="D360" s="49"/>
      <c r="E360" s="49"/>
      <c r="F360" s="49"/>
      <c r="H360" s="38"/>
    </row>
    <row r="361" spans="4:8" ht="13" x14ac:dyDescent="0.15">
      <c r="D361" s="49"/>
      <c r="E361" s="49"/>
      <c r="F361" s="49"/>
      <c r="H361" s="38"/>
    </row>
    <row r="362" spans="4:8" ht="13" x14ac:dyDescent="0.15">
      <c r="D362" s="49"/>
      <c r="E362" s="49"/>
      <c r="F362" s="49"/>
      <c r="H362" s="38"/>
    </row>
    <row r="363" spans="4:8" ht="13" x14ac:dyDescent="0.15">
      <c r="D363" s="49"/>
      <c r="E363" s="49"/>
      <c r="F363" s="49"/>
      <c r="H363" s="38"/>
    </row>
    <row r="364" spans="4:8" ht="13" x14ac:dyDescent="0.15">
      <c r="D364" s="49"/>
      <c r="E364" s="49"/>
      <c r="F364" s="49"/>
      <c r="H364" s="38"/>
    </row>
    <row r="365" spans="4:8" ht="13" x14ac:dyDescent="0.15">
      <c r="D365" s="49"/>
      <c r="E365" s="49"/>
      <c r="F365" s="49"/>
      <c r="H365" s="38"/>
    </row>
    <row r="366" spans="4:8" ht="13" x14ac:dyDescent="0.15">
      <c r="D366" s="49"/>
      <c r="E366" s="49"/>
      <c r="F366" s="49"/>
      <c r="H366" s="38"/>
    </row>
    <row r="367" spans="4:8" ht="13" x14ac:dyDescent="0.15">
      <c r="D367" s="49"/>
      <c r="E367" s="49"/>
      <c r="F367" s="49"/>
      <c r="H367" s="38"/>
    </row>
    <row r="368" spans="4:8" ht="13" x14ac:dyDescent="0.15">
      <c r="D368" s="49"/>
      <c r="E368" s="49"/>
      <c r="F368" s="49"/>
      <c r="H368" s="38"/>
    </row>
    <row r="369" spans="4:8" ht="13" x14ac:dyDescent="0.15">
      <c r="D369" s="49"/>
      <c r="E369" s="49"/>
      <c r="F369" s="49"/>
      <c r="H369" s="38"/>
    </row>
    <row r="370" spans="4:8" ht="13" x14ac:dyDescent="0.15">
      <c r="D370" s="49"/>
      <c r="E370" s="49"/>
      <c r="F370" s="49"/>
      <c r="H370" s="38"/>
    </row>
    <row r="371" spans="4:8" ht="13" x14ac:dyDescent="0.15">
      <c r="D371" s="49"/>
      <c r="E371" s="49"/>
      <c r="F371" s="49"/>
      <c r="H371" s="38"/>
    </row>
    <row r="372" spans="4:8" ht="13" x14ac:dyDescent="0.15">
      <c r="D372" s="49"/>
      <c r="E372" s="49"/>
      <c r="F372" s="49"/>
      <c r="H372" s="38"/>
    </row>
    <row r="373" spans="4:8" ht="13" x14ac:dyDescent="0.15">
      <c r="D373" s="49"/>
      <c r="E373" s="49"/>
      <c r="F373" s="49"/>
      <c r="H373" s="38"/>
    </row>
    <row r="374" spans="4:8" ht="13" x14ac:dyDescent="0.15">
      <c r="D374" s="49"/>
      <c r="E374" s="49"/>
      <c r="F374" s="49"/>
      <c r="H374" s="38"/>
    </row>
    <row r="375" spans="4:8" ht="13" x14ac:dyDescent="0.15">
      <c r="D375" s="49"/>
      <c r="E375" s="49"/>
      <c r="F375" s="49"/>
      <c r="H375" s="38"/>
    </row>
    <row r="376" spans="4:8" ht="13" x14ac:dyDescent="0.15">
      <c r="D376" s="49"/>
      <c r="E376" s="49"/>
      <c r="F376" s="49"/>
      <c r="H376" s="38"/>
    </row>
    <row r="377" spans="4:8" ht="13" x14ac:dyDescent="0.15">
      <c r="D377" s="49"/>
      <c r="E377" s="49"/>
      <c r="F377" s="49"/>
      <c r="H377" s="38"/>
    </row>
    <row r="378" spans="4:8" ht="13" x14ac:dyDescent="0.15">
      <c r="D378" s="49"/>
      <c r="E378" s="49"/>
      <c r="F378" s="49"/>
      <c r="H378" s="38"/>
    </row>
    <row r="379" spans="4:8" ht="13" x14ac:dyDescent="0.15">
      <c r="D379" s="49"/>
      <c r="E379" s="49"/>
      <c r="F379" s="49"/>
      <c r="H379" s="38"/>
    </row>
    <row r="380" spans="4:8" ht="13" x14ac:dyDescent="0.15">
      <c r="D380" s="49"/>
      <c r="E380" s="49"/>
      <c r="F380" s="49"/>
      <c r="H380" s="38"/>
    </row>
    <row r="381" spans="4:8" ht="13" x14ac:dyDescent="0.15">
      <c r="D381" s="49"/>
      <c r="E381" s="49"/>
      <c r="F381" s="49"/>
      <c r="H381" s="38"/>
    </row>
    <row r="382" spans="4:8" ht="13" x14ac:dyDescent="0.15">
      <c r="D382" s="49"/>
      <c r="E382" s="49"/>
      <c r="F382" s="49"/>
      <c r="H382" s="38"/>
    </row>
    <row r="383" spans="4:8" ht="13" x14ac:dyDescent="0.15">
      <c r="D383" s="49"/>
      <c r="E383" s="49"/>
      <c r="F383" s="49"/>
      <c r="H383" s="38"/>
    </row>
    <row r="384" spans="4:8" ht="13" x14ac:dyDescent="0.15">
      <c r="D384" s="49"/>
      <c r="E384" s="49"/>
      <c r="F384" s="49"/>
      <c r="H384" s="38"/>
    </row>
    <row r="385" spans="4:8" ht="13" x14ac:dyDescent="0.15">
      <c r="D385" s="49"/>
      <c r="E385" s="49"/>
      <c r="F385" s="49"/>
      <c r="H385" s="38"/>
    </row>
    <row r="386" spans="4:8" ht="13" x14ac:dyDescent="0.15">
      <c r="D386" s="49"/>
      <c r="E386" s="49"/>
      <c r="F386" s="49"/>
      <c r="H386" s="38"/>
    </row>
    <row r="387" spans="4:8" ht="13" x14ac:dyDescent="0.15">
      <c r="D387" s="49"/>
      <c r="E387" s="49"/>
      <c r="F387" s="49"/>
      <c r="H387" s="38"/>
    </row>
    <row r="388" spans="4:8" ht="13" x14ac:dyDescent="0.15">
      <c r="D388" s="49"/>
      <c r="E388" s="49"/>
      <c r="F388" s="49"/>
      <c r="H388" s="38"/>
    </row>
    <row r="389" spans="4:8" ht="13" x14ac:dyDescent="0.15">
      <c r="D389" s="49"/>
      <c r="E389" s="49"/>
      <c r="F389" s="49"/>
      <c r="H389" s="38"/>
    </row>
    <row r="390" spans="4:8" ht="13" x14ac:dyDescent="0.15">
      <c r="D390" s="49"/>
      <c r="E390" s="49"/>
      <c r="F390" s="49"/>
      <c r="H390" s="38"/>
    </row>
    <row r="391" spans="4:8" ht="13" x14ac:dyDescent="0.15">
      <c r="D391" s="49"/>
      <c r="E391" s="49"/>
      <c r="F391" s="49"/>
      <c r="H391" s="38"/>
    </row>
    <row r="392" spans="4:8" ht="13" x14ac:dyDescent="0.15">
      <c r="D392" s="49"/>
      <c r="E392" s="49"/>
      <c r="F392" s="49"/>
      <c r="H392" s="38"/>
    </row>
    <row r="393" spans="4:8" ht="13" x14ac:dyDescent="0.15">
      <c r="D393" s="49"/>
      <c r="E393" s="49"/>
      <c r="F393" s="49"/>
      <c r="H393" s="38"/>
    </row>
    <row r="394" spans="4:8" ht="13" x14ac:dyDescent="0.15">
      <c r="D394" s="49"/>
      <c r="E394" s="49"/>
      <c r="F394" s="49"/>
      <c r="H394" s="38"/>
    </row>
    <row r="395" spans="4:8" ht="13" x14ac:dyDescent="0.15">
      <c r="D395" s="49"/>
      <c r="E395" s="49"/>
      <c r="F395" s="49"/>
      <c r="H395" s="38"/>
    </row>
    <row r="396" spans="4:8" ht="13" x14ac:dyDescent="0.15">
      <c r="D396" s="49"/>
      <c r="E396" s="49"/>
      <c r="F396" s="49"/>
      <c r="H396" s="38"/>
    </row>
    <row r="397" spans="4:8" ht="13" x14ac:dyDescent="0.15">
      <c r="D397" s="49"/>
      <c r="E397" s="49"/>
      <c r="F397" s="49"/>
      <c r="H397" s="38"/>
    </row>
    <row r="398" spans="4:8" ht="13" x14ac:dyDescent="0.15">
      <c r="D398" s="49"/>
      <c r="E398" s="49"/>
      <c r="F398" s="49"/>
      <c r="H398" s="38"/>
    </row>
    <row r="399" spans="4:8" ht="13" x14ac:dyDescent="0.15">
      <c r="D399" s="49"/>
      <c r="E399" s="49"/>
      <c r="F399" s="49"/>
      <c r="H399" s="38"/>
    </row>
    <row r="400" spans="4:8" ht="13" x14ac:dyDescent="0.15">
      <c r="D400" s="49"/>
      <c r="E400" s="49"/>
      <c r="F400" s="49"/>
      <c r="H400" s="38"/>
    </row>
    <row r="401" spans="4:8" ht="13" x14ac:dyDescent="0.15">
      <c r="D401" s="49"/>
      <c r="E401" s="49"/>
      <c r="F401" s="49"/>
      <c r="H401" s="38"/>
    </row>
    <row r="402" spans="4:8" ht="13" x14ac:dyDescent="0.15">
      <c r="D402" s="49"/>
      <c r="E402" s="49"/>
      <c r="F402" s="49"/>
      <c r="H402" s="38"/>
    </row>
    <row r="403" spans="4:8" ht="13" x14ac:dyDescent="0.15">
      <c r="D403" s="49"/>
      <c r="E403" s="49"/>
      <c r="F403" s="49"/>
      <c r="H403" s="38"/>
    </row>
    <row r="404" spans="4:8" ht="13" x14ac:dyDescent="0.15">
      <c r="D404" s="49"/>
      <c r="E404" s="49"/>
      <c r="F404" s="49"/>
      <c r="H404" s="38"/>
    </row>
    <row r="405" spans="4:8" ht="13" x14ac:dyDescent="0.15">
      <c r="D405" s="49"/>
      <c r="E405" s="49"/>
      <c r="F405" s="49"/>
      <c r="H405" s="38"/>
    </row>
    <row r="406" spans="4:8" ht="13" x14ac:dyDescent="0.15">
      <c r="D406" s="49"/>
      <c r="E406" s="49"/>
      <c r="F406" s="49"/>
      <c r="H406" s="38"/>
    </row>
    <row r="407" spans="4:8" ht="13" x14ac:dyDescent="0.15">
      <c r="D407" s="49"/>
      <c r="E407" s="49"/>
      <c r="F407" s="49"/>
      <c r="H407" s="38"/>
    </row>
    <row r="408" spans="4:8" ht="13" x14ac:dyDescent="0.15">
      <c r="D408" s="49"/>
      <c r="E408" s="49"/>
      <c r="F408" s="49"/>
      <c r="H408" s="38"/>
    </row>
    <row r="409" spans="4:8" ht="13" x14ac:dyDescent="0.15">
      <c r="D409" s="49"/>
      <c r="E409" s="49"/>
      <c r="F409" s="49"/>
      <c r="H409" s="38"/>
    </row>
    <row r="410" spans="4:8" ht="13" x14ac:dyDescent="0.15">
      <c r="D410" s="49"/>
      <c r="E410" s="49"/>
      <c r="F410" s="49"/>
      <c r="H410" s="38"/>
    </row>
    <row r="411" spans="4:8" ht="13" x14ac:dyDescent="0.15">
      <c r="D411" s="49"/>
      <c r="E411" s="49"/>
      <c r="F411" s="49"/>
      <c r="H411" s="38"/>
    </row>
    <row r="412" spans="4:8" ht="13" x14ac:dyDescent="0.15">
      <c r="D412" s="49"/>
      <c r="E412" s="49"/>
      <c r="F412" s="49"/>
      <c r="H412" s="38"/>
    </row>
    <row r="413" spans="4:8" ht="13" x14ac:dyDescent="0.15">
      <c r="D413" s="49"/>
      <c r="E413" s="49"/>
      <c r="F413" s="49"/>
      <c r="H413" s="38"/>
    </row>
    <row r="414" spans="4:8" ht="13" x14ac:dyDescent="0.15">
      <c r="D414" s="49"/>
      <c r="E414" s="49"/>
      <c r="F414" s="49"/>
      <c r="H414" s="38"/>
    </row>
    <row r="415" spans="4:8" ht="13" x14ac:dyDescent="0.15">
      <c r="D415" s="49"/>
      <c r="E415" s="49"/>
      <c r="F415" s="49"/>
      <c r="H415" s="38"/>
    </row>
    <row r="416" spans="4:8" ht="13" x14ac:dyDescent="0.15">
      <c r="D416" s="49"/>
      <c r="E416" s="49"/>
      <c r="F416" s="49"/>
      <c r="H416" s="38"/>
    </row>
    <row r="417" spans="4:8" ht="13" x14ac:dyDescent="0.15">
      <c r="D417" s="49"/>
      <c r="E417" s="49"/>
      <c r="F417" s="49"/>
      <c r="H417" s="38"/>
    </row>
    <row r="418" spans="4:8" ht="13" x14ac:dyDescent="0.15">
      <c r="D418" s="49"/>
      <c r="E418" s="49"/>
      <c r="F418" s="49"/>
      <c r="H418" s="38"/>
    </row>
    <row r="419" spans="4:8" ht="13" x14ac:dyDescent="0.15">
      <c r="D419" s="49"/>
      <c r="E419" s="49"/>
      <c r="F419" s="49"/>
      <c r="H419" s="38"/>
    </row>
    <row r="420" spans="4:8" ht="13" x14ac:dyDescent="0.15">
      <c r="D420" s="49"/>
      <c r="E420" s="49"/>
      <c r="F420" s="49"/>
      <c r="H420" s="38"/>
    </row>
    <row r="421" spans="4:8" ht="13" x14ac:dyDescent="0.15">
      <c r="D421" s="49"/>
      <c r="E421" s="49"/>
      <c r="F421" s="49"/>
      <c r="H421" s="38"/>
    </row>
    <row r="422" spans="4:8" ht="13" x14ac:dyDescent="0.15">
      <c r="D422" s="49"/>
      <c r="E422" s="49"/>
      <c r="F422" s="49"/>
      <c r="H422" s="38"/>
    </row>
    <row r="423" spans="4:8" ht="13" x14ac:dyDescent="0.15">
      <c r="D423" s="49"/>
      <c r="E423" s="49"/>
      <c r="F423" s="49"/>
      <c r="H423" s="38"/>
    </row>
    <row r="424" spans="4:8" ht="13" x14ac:dyDescent="0.15">
      <c r="D424" s="49"/>
      <c r="E424" s="49"/>
      <c r="F424" s="49"/>
      <c r="H424" s="38"/>
    </row>
    <row r="425" spans="4:8" ht="13" x14ac:dyDescent="0.15">
      <c r="D425" s="49"/>
      <c r="E425" s="49"/>
      <c r="F425" s="49"/>
      <c r="H425" s="38"/>
    </row>
    <row r="426" spans="4:8" ht="13" x14ac:dyDescent="0.15">
      <c r="D426" s="49"/>
      <c r="E426" s="49"/>
      <c r="F426" s="49"/>
      <c r="H426" s="38"/>
    </row>
    <row r="427" spans="4:8" ht="13" x14ac:dyDescent="0.15">
      <c r="D427" s="49"/>
      <c r="E427" s="49"/>
      <c r="F427" s="49"/>
      <c r="H427" s="38"/>
    </row>
    <row r="428" spans="4:8" ht="13" x14ac:dyDescent="0.15">
      <c r="D428" s="49"/>
      <c r="E428" s="49"/>
      <c r="F428" s="49"/>
      <c r="H428" s="38"/>
    </row>
    <row r="429" spans="4:8" ht="13" x14ac:dyDescent="0.15">
      <c r="D429" s="49"/>
      <c r="E429" s="49"/>
      <c r="F429" s="49"/>
      <c r="H429" s="38"/>
    </row>
    <row r="430" spans="4:8" ht="13" x14ac:dyDescent="0.15">
      <c r="D430" s="49"/>
      <c r="E430" s="49"/>
      <c r="F430" s="49"/>
      <c r="H430" s="38"/>
    </row>
    <row r="431" spans="4:8" ht="13" x14ac:dyDescent="0.15">
      <c r="D431" s="49"/>
      <c r="E431" s="49"/>
      <c r="F431" s="49"/>
      <c r="H431" s="38"/>
    </row>
    <row r="432" spans="4:8" ht="13" x14ac:dyDescent="0.15">
      <c r="D432" s="49"/>
      <c r="E432" s="49"/>
      <c r="F432" s="49"/>
      <c r="H432" s="38"/>
    </row>
    <row r="433" spans="4:8" ht="13" x14ac:dyDescent="0.15">
      <c r="D433" s="49"/>
      <c r="E433" s="49"/>
      <c r="F433" s="49"/>
      <c r="H433" s="38"/>
    </row>
    <row r="434" spans="4:8" ht="13" x14ac:dyDescent="0.15">
      <c r="D434" s="49"/>
      <c r="E434" s="49"/>
      <c r="F434" s="49"/>
      <c r="H434" s="38"/>
    </row>
    <row r="435" spans="4:8" ht="13" x14ac:dyDescent="0.15">
      <c r="D435" s="49"/>
      <c r="E435" s="49"/>
      <c r="F435" s="49"/>
      <c r="H435" s="38"/>
    </row>
    <row r="436" spans="4:8" ht="13" x14ac:dyDescent="0.15">
      <c r="D436" s="49"/>
      <c r="E436" s="49"/>
      <c r="F436" s="49"/>
      <c r="H436" s="38"/>
    </row>
    <row r="437" spans="4:8" ht="13" x14ac:dyDescent="0.15">
      <c r="D437" s="49"/>
      <c r="E437" s="49"/>
      <c r="F437" s="49"/>
      <c r="H437" s="38"/>
    </row>
    <row r="438" spans="4:8" ht="13" x14ac:dyDescent="0.15">
      <c r="D438" s="49"/>
      <c r="E438" s="49"/>
      <c r="F438" s="49"/>
      <c r="H438" s="38"/>
    </row>
    <row r="439" spans="4:8" ht="13" x14ac:dyDescent="0.15">
      <c r="D439" s="49"/>
      <c r="E439" s="49"/>
      <c r="F439" s="49"/>
      <c r="H439" s="38"/>
    </row>
    <row r="440" spans="4:8" ht="13" x14ac:dyDescent="0.15">
      <c r="D440" s="49"/>
      <c r="E440" s="49"/>
      <c r="F440" s="49"/>
      <c r="H440" s="38"/>
    </row>
    <row r="441" spans="4:8" ht="13" x14ac:dyDescent="0.15">
      <c r="D441" s="49"/>
      <c r="E441" s="49"/>
      <c r="F441" s="49"/>
      <c r="H441" s="38"/>
    </row>
    <row r="442" spans="4:8" ht="13" x14ac:dyDescent="0.15">
      <c r="D442" s="49"/>
      <c r="E442" s="49"/>
      <c r="F442" s="49"/>
      <c r="H442" s="38"/>
    </row>
    <row r="443" spans="4:8" ht="13" x14ac:dyDescent="0.15">
      <c r="D443" s="49"/>
      <c r="E443" s="49"/>
      <c r="F443" s="49"/>
      <c r="H443" s="38"/>
    </row>
    <row r="444" spans="4:8" ht="13" x14ac:dyDescent="0.15">
      <c r="D444" s="49"/>
      <c r="E444" s="49"/>
      <c r="F444" s="49"/>
      <c r="H444" s="38"/>
    </row>
    <row r="445" spans="4:8" ht="13" x14ac:dyDescent="0.15">
      <c r="D445" s="49"/>
      <c r="E445" s="49"/>
      <c r="F445" s="49"/>
      <c r="H445" s="38"/>
    </row>
    <row r="446" spans="4:8" ht="13" x14ac:dyDescent="0.15">
      <c r="D446" s="49"/>
      <c r="E446" s="49"/>
      <c r="F446" s="49"/>
      <c r="H446" s="38"/>
    </row>
    <row r="447" spans="4:8" ht="13" x14ac:dyDescent="0.15">
      <c r="D447" s="49"/>
      <c r="E447" s="49"/>
      <c r="F447" s="49"/>
      <c r="H447" s="38"/>
    </row>
    <row r="448" spans="4:8" ht="13" x14ac:dyDescent="0.15">
      <c r="D448" s="49"/>
      <c r="E448" s="49"/>
      <c r="F448" s="49"/>
      <c r="H448" s="38"/>
    </row>
    <row r="449" spans="4:8" ht="13" x14ac:dyDescent="0.15">
      <c r="D449" s="49"/>
      <c r="E449" s="49"/>
      <c r="F449" s="49"/>
      <c r="H449" s="38"/>
    </row>
    <row r="450" spans="4:8" ht="13" x14ac:dyDescent="0.15">
      <c r="D450" s="49"/>
      <c r="E450" s="49"/>
      <c r="F450" s="49"/>
      <c r="H450" s="38"/>
    </row>
    <row r="451" spans="4:8" ht="13" x14ac:dyDescent="0.15">
      <c r="D451" s="49"/>
      <c r="E451" s="49"/>
      <c r="F451" s="49"/>
      <c r="H451" s="38"/>
    </row>
    <row r="452" spans="4:8" ht="13" x14ac:dyDescent="0.15">
      <c r="D452" s="49"/>
      <c r="E452" s="49"/>
      <c r="F452" s="49"/>
      <c r="H452" s="38"/>
    </row>
    <row r="453" spans="4:8" ht="13" x14ac:dyDescent="0.15">
      <c r="D453" s="49"/>
      <c r="E453" s="49"/>
      <c r="F453" s="49"/>
      <c r="H453" s="38"/>
    </row>
    <row r="454" spans="4:8" ht="13" x14ac:dyDescent="0.15">
      <c r="D454" s="49"/>
      <c r="E454" s="49"/>
      <c r="F454" s="49"/>
      <c r="H454" s="38"/>
    </row>
    <row r="455" spans="4:8" ht="13" x14ac:dyDescent="0.15">
      <c r="D455" s="49"/>
      <c r="E455" s="49"/>
      <c r="F455" s="49"/>
      <c r="H455" s="38"/>
    </row>
    <row r="456" spans="4:8" ht="13" x14ac:dyDescent="0.15">
      <c r="D456" s="49"/>
      <c r="E456" s="49"/>
      <c r="F456" s="49"/>
      <c r="H456" s="38"/>
    </row>
    <row r="457" spans="4:8" ht="13" x14ac:dyDescent="0.15">
      <c r="D457" s="49"/>
      <c r="E457" s="49"/>
      <c r="F457" s="49"/>
      <c r="H457" s="38"/>
    </row>
    <row r="458" spans="4:8" ht="13" x14ac:dyDescent="0.15">
      <c r="D458" s="49"/>
      <c r="E458" s="49"/>
      <c r="F458" s="49"/>
      <c r="H458" s="38"/>
    </row>
    <row r="459" spans="4:8" ht="13" x14ac:dyDescent="0.15">
      <c r="D459" s="49"/>
      <c r="E459" s="49"/>
      <c r="F459" s="49"/>
      <c r="H459" s="38"/>
    </row>
    <row r="460" spans="4:8" ht="13" x14ac:dyDescent="0.15">
      <c r="D460" s="49"/>
      <c r="E460" s="49"/>
      <c r="F460" s="49"/>
      <c r="H460" s="38"/>
    </row>
    <row r="461" spans="4:8" ht="13" x14ac:dyDescent="0.15">
      <c r="D461" s="49"/>
      <c r="E461" s="49"/>
      <c r="F461" s="49"/>
      <c r="H461" s="38"/>
    </row>
    <row r="462" spans="4:8" ht="13" x14ac:dyDescent="0.15">
      <c r="D462" s="49"/>
      <c r="E462" s="49"/>
      <c r="F462" s="49"/>
      <c r="H462" s="38"/>
    </row>
    <row r="463" spans="4:8" ht="13" x14ac:dyDescent="0.15">
      <c r="D463" s="49"/>
      <c r="E463" s="49"/>
      <c r="F463" s="49"/>
      <c r="H463" s="38"/>
    </row>
    <row r="464" spans="4:8" ht="13" x14ac:dyDescent="0.15">
      <c r="D464" s="49"/>
      <c r="E464" s="49"/>
      <c r="F464" s="49"/>
      <c r="H464" s="38"/>
    </row>
    <row r="465" spans="4:8" ht="13" x14ac:dyDescent="0.15">
      <c r="D465" s="49"/>
      <c r="E465" s="49"/>
      <c r="F465" s="49"/>
      <c r="H465" s="38"/>
    </row>
    <row r="466" spans="4:8" ht="13" x14ac:dyDescent="0.15">
      <c r="D466" s="49"/>
      <c r="E466" s="49"/>
      <c r="F466" s="49"/>
      <c r="H466" s="38"/>
    </row>
    <row r="467" spans="4:8" ht="13" x14ac:dyDescent="0.15">
      <c r="D467" s="49"/>
      <c r="E467" s="49"/>
      <c r="F467" s="49"/>
      <c r="H467" s="38"/>
    </row>
    <row r="468" spans="4:8" ht="13" x14ac:dyDescent="0.15">
      <c r="D468" s="49"/>
      <c r="E468" s="49"/>
      <c r="F468" s="49"/>
      <c r="H468" s="38"/>
    </row>
    <row r="469" spans="4:8" ht="13" x14ac:dyDescent="0.15">
      <c r="D469" s="49"/>
      <c r="E469" s="49"/>
      <c r="F469" s="49"/>
      <c r="H469" s="38"/>
    </row>
    <row r="470" spans="4:8" ht="13" x14ac:dyDescent="0.15">
      <c r="D470" s="49"/>
      <c r="E470" s="49"/>
      <c r="F470" s="49"/>
      <c r="H470" s="38"/>
    </row>
    <row r="471" spans="4:8" ht="13" x14ac:dyDescent="0.15">
      <c r="D471" s="49"/>
      <c r="E471" s="49"/>
      <c r="F471" s="49"/>
      <c r="H471" s="38"/>
    </row>
    <row r="472" spans="4:8" ht="13" x14ac:dyDescent="0.15">
      <c r="D472" s="49"/>
      <c r="E472" s="49"/>
      <c r="F472" s="49"/>
      <c r="H472" s="38"/>
    </row>
    <row r="473" spans="4:8" ht="13" x14ac:dyDescent="0.15">
      <c r="D473" s="49"/>
      <c r="E473" s="49"/>
      <c r="F473" s="49"/>
      <c r="H473" s="38"/>
    </row>
    <row r="474" spans="4:8" ht="13" x14ac:dyDescent="0.15">
      <c r="D474" s="49"/>
      <c r="E474" s="49"/>
      <c r="F474" s="49"/>
      <c r="H474" s="38"/>
    </row>
    <row r="475" spans="4:8" ht="13" x14ac:dyDescent="0.15">
      <c r="D475" s="49"/>
      <c r="E475" s="49"/>
      <c r="F475" s="49"/>
      <c r="H475" s="38"/>
    </row>
    <row r="476" spans="4:8" ht="13" x14ac:dyDescent="0.15">
      <c r="D476" s="49"/>
      <c r="E476" s="49"/>
      <c r="F476" s="49"/>
      <c r="H476" s="38"/>
    </row>
    <row r="477" spans="4:8" ht="13" x14ac:dyDescent="0.15">
      <c r="D477" s="49"/>
      <c r="E477" s="49"/>
      <c r="F477" s="49"/>
      <c r="H477" s="38"/>
    </row>
    <row r="478" spans="4:8" ht="13" x14ac:dyDescent="0.15">
      <c r="D478" s="49"/>
      <c r="E478" s="49"/>
      <c r="F478" s="49"/>
      <c r="H478" s="38"/>
    </row>
    <row r="479" spans="4:8" ht="13" x14ac:dyDescent="0.15">
      <c r="D479" s="49"/>
      <c r="E479" s="49"/>
      <c r="F479" s="49"/>
      <c r="H479" s="38"/>
    </row>
    <row r="480" spans="4:8" ht="13" x14ac:dyDescent="0.15">
      <c r="D480" s="49"/>
      <c r="E480" s="49"/>
      <c r="F480" s="49"/>
      <c r="H480" s="38"/>
    </row>
    <row r="481" spans="4:8" ht="13" x14ac:dyDescent="0.15">
      <c r="D481" s="49"/>
      <c r="E481" s="49"/>
      <c r="F481" s="49"/>
      <c r="H481" s="38"/>
    </row>
    <row r="482" spans="4:8" ht="13" x14ac:dyDescent="0.15">
      <c r="D482" s="49"/>
      <c r="E482" s="49"/>
      <c r="F482" s="49"/>
      <c r="H482" s="38"/>
    </row>
    <row r="483" spans="4:8" ht="13" x14ac:dyDescent="0.15">
      <c r="D483" s="49"/>
      <c r="E483" s="49"/>
      <c r="F483" s="49"/>
      <c r="H483" s="38"/>
    </row>
    <row r="484" spans="4:8" ht="13" x14ac:dyDescent="0.15">
      <c r="D484" s="49"/>
      <c r="E484" s="49"/>
      <c r="F484" s="49"/>
      <c r="H484" s="38"/>
    </row>
    <row r="485" spans="4:8" ht="13" x14ac:dyDescent="0.15">
      <c r="D485" s="49"/>
      <c r="E485" s="49"/>
      <c r="F485" s="49"/>
      <c r="H485" s="38"/>
    </row>
    <row r="486" spans="4:8" ht="13" x14ac:dyDescent="0.15">
      <c r="D486" s="49"/>
      <c r="E486" s="49"/>
      <c r="F486" s="49"/>
      <c r="H486" s="38"/>
    </row>
    <row r="487" spans="4:8" ht="13" x14ac:dyDescent="0.15">
      <c r="D487" s="49"/>
      <c r="E487" s="49"/>
      <c r="F487" s="49"/>
      <c r="H487" s="38"/>
    </row>
    <row r="488" spans="4:8" ht="13" x14ac:dyDescent="0.15">
      <c r="D488" s="49"/>
      <c r="E488" s="49"/>
      <c r="F488" s="49"/>
      <c r="H488" s="38"/>
    </row>
    <row r="489" spans="4:8" ht="13" x14ac:dyDescent="0.15">
      <c r="D489" s="49"/>
      <c r="E489" s="49"/>
      <c r="F489" s="49"/>
      <c r="H489" s="38"/>
    </row>
    <row r="490" spans="4:8" ht="13" x14ac:dyDescent="0.15">
      <c r="D490" s="49"/>
      <c r="E490" s="49"/>
      <c r="F490" s="49"/>
      <c r="H490" s="38"/>
    </row>
    <row r="491" spans="4:8" ht="13" x14ac:dyDescent="0.15">
      <c r="D491" s="49"/>
      <c r="E491" s="49"/>
      <c r="F491" s="49"/>
      <c r="H491" s="38"/>
    </row>
    <row r="492" spans="4:8" ht="13" x14ac:dyDescent="0.15">
      <c r="D492" s="49"/>
      <c r="E492" s="49"/>
      <c r="F492" s="49"/>
      <c r="H492" s="38"/>
    </row>
    <row r="493" spans="4:8" ht="13" x14ac:dyDescent="0.15">
      <c r="D493" s="49"/>
      <c r="E493" s="49"/>
      <c r="F493" s="49"/>
      <c r="H493" s="38"/>
    </row>
    <row r="494" spans="4:8" ht="13" x14ac:dyDescent="0.15">
      <c r="D494" s="49"/>
      <c r="E494" s="49"/>
      <c r="F494" s="49"/>
      <c r="H494" s="38"/>
    </row>
    <row r="495" spans="4:8" ht="13" x14ac:dyDescent="0.15">
      <c r="D495" s="49"/>
      <c r="E495" s="49"/>
      <c r="F495" s="49"/>
      <c r="H495" s="38"/>
    </row>
    <row r="496" spans="4:8" ht="13" x14ac:dyDescent="0.15">
      <c r="D496" s="49"/>
      <c r="E496" s="49"/>
      <c r="F496" s="49"/>
      <c r="H496" s="38"/>
    </row>
    <row r="497" spans="4:8" ht="13" x14ac:dyDescent="0.15">
      <c r="D497" s="49"/>
      <c r="E497" s="49"/>
      <c r="F497" s="49"/>
      <c r="H497" s="38"/>
    </row>
    <row r="498" spans="4:8" ht="13" x14ac:dyDescent="0.15">
      <c r="D498" s="49"/>
      <c r="E498" s="49"/>
      <c r="F498" s="49"/>
      <c r="H498" s="38"/>
    </row>
    <row r="499" spans="4:8" ht="13" x14ac:dyDescent="0.15">
      <c r="D499" s="49"/>
      <c r="E499" s="49"/>
      <c r="F499" s="49"/>
      <c r="H499" s="38"/>
    </row>
    <row r="500" spans="4:8" ht="13" x14ac:dyDescent="0.15">
      <c r="D500" s="49"/>
      <c r="E500" s="49"/>
      <c r="F500" s="49"/>
      <c r="H500" s="38"/>
    </row>
    <row r="501" spans="4:8" ht="13" x14ac:dyDescent="0.15">
      <c r="D501" s="49"/>
      <c r="E501" s="49"/>
      <c r="F501" s="49"/>
      <c r="H501" s="38"/>
    </row>
    <row r="502" spans="4:8" ht="13" x14ac:dyDescent="0.15">
      <c r="D502" s="49"/>
      <c r="E502" s="49"/>
      <c r="F502" s="49"/>
      <c r="H502" s="38"/>
    </row>
    <row r="503" spans="4:8" ht="13" x14ac:dyDescent="0.15">
      <c r="D503" s="49"/>
      <c r="E503" s="49"/>
      <c r="F503" s="49"/>
      <c r="H503" s="38"/>
    </row>
    <row r="504" spans="4:8" ht="13" x14ac:dyDescent="0.15">
      <c r="D504" s="49"/>
      <c r="E504" s="49"/>
      <c r="F504" s="49"/>
      <c r="H504" s="38"/>
    </row>
    <row r="505" spans="4:8" ht="13" x14ac:dyDescent="0.15">
      <c r="D505" s="49"/>
      <c r="E505" s="49"/>
      <c r="F505" s="49"/>
      <c r="H505" s="38"/>
    </row>
    <row r="506" spans="4:8" ht="13" x14ac:dyDescent="0.15">
      <c r="D506" s="49"/>
      <c r="E506" s="49"/>
      <c r="F506" s="49"/>
      <c r="H506" s="38"/>
    </row>
    <row r="507" spans="4:8" ht="13" x14ac:dyDescent="0.15">
      <c r="D507" s="49"/>
      <c r="E507" s="49"/>
      <c r="F507" s="49"/>
      <c r="H507" s="38"/>
    </row>
    <row r="508" spans="4:8" ht="13" x14ac:dyDescent="0.15">
      <c r="D508" s="49"/>
      <c r="E508" s="49"/>
      <c r="F508" s="49"/>
      <c r="H508" s="38"/>
    </row>
    <row r="509" spans="4:8" ht="13" x14ac:dyDescent="0.15">
      <c r="D509" s="49"/>
      <c r="E509" s="49"/>
      <c r="F509" s="49"/>
      <c r="H509" s="38"/>
    </row>
    <row r="510" spans="4:8" ht="13" x14ac:dyDescent="0.15">
      <c r="D510" s="49"/>
      <c r="E510" s="49"/>
      <c r="F510" s="49"/>
      <c r="H510" s="38"/>
    </row>
    <row r="511" spans="4:8" ht="13" x14ac:dyDescent="0.15">
      <c r="D511" s="49"/>
      <c r="E511" s="49"/>
      <c r="F511" s="49"/>
      <c r="H511" s="38"/>
    </row>
    <row r="512" spans="4:8" ht="13" x14ac:dyDescent="0.15">
      <c r="D512" s="49"/>
      <c r="E512" s="49"/>
      <c r="F512" s="49"/>
      <c r="H512" s="38"/>
    </row>
    <row r="513" spans="4:8" ht="13" x14ac:dyDescent="0.15">
      <c r="D513" s="49"/>
      <c r="E513" s="49"/>
      <c r="F513" s="49"/>
      <c r="H513" s="38"/>
    </row>
    <row r="514" spans="4:8" ht="13" x14ac:dyDescent="0.15">
      <c r="D514" s="49"/>
      <c r="E514" s="49"/>
      <c r="F514" s="49"/>
      <c r="H514" s="38"/>
    </row>
    <row r="515" spans="4:8" ht="13" x14ac:dyDescent="0.15">
      <c r="D515" s="49"/>
      <c r="E515" s="49"/>
      <c r="F515" s="49"/>
      <c r="H515" s="38"/>
    </row>
    <row r="516" spans="4:8" ht="13" x14ac:dyDescent="0.15">
      <c r="D516" s="49"/>
      <c r="E516" s="49"/>
      <c r="F516" s="49"/>
      <c r="H516" s="38"/>
    </row>
    <row r="517" spans="4:8" ht="13" x14ac:dyDescent="0.15">
      <c r="D517" s="49"/>
      <c r="E517" s="49"/>
      <c r="F517" s="49"/>
      <c r="H517" s="38"/>
    </row>
    <row r="518" spans="4:8" ht="13" x14ac:dyDescent="0.15">
      <c r="D518" s="49"/>
      <c r="E518" s="49"/>
      <c r="F518" s="49"/>
      <c r="H518" s="38"/>
    </row>
    <row r="519" spans="4:8" ht="13" x14ac:dyDescent="0.15">
      <c r="D519" s="49"/>
      <c r="E519" s="49"/>
      <c r="F519" s="49"/>
      <c r="H519" s="38"/>
    </row>
    <row r="520" spans="4:8" ht="13" x14ac:dyDescent="0.15">
      <c r="D520" s="49"/>
      <c r="E520" s="49"/>
      <c r="F520" s="49"/>
      <c r="H520" s="38"/>
    </row>
    <row r="521" spans="4:8" ht="13" x14ac:dyDescent="0.15">
      <c r="D521" s="49"/>
      <c r="E521" s="49"/>
      <c r="F521" s="49"/>
      <c r="H521" s="38"/>
    </row>
    <row r="522" spans="4:8" ht="13" x14ac:dyDescent="0.15">
      <c r="D522" s="49"/>
      <c r="E522" s="49"/>
      <c r="F522" s="49"/>
      <c r="H522" s="38"/>
    </row>
    <row r="523" spans="4:8" ht="13" x14ac:dyDescent="0.15">
      <c r="D523" s="49"/>
      <c r="E523" s="49"/>
      <c r="F523" s="49"/>
      <c r="H523" s="38"/>
    </row>
    <row r="524" spans="4:8" ht="13" x14ac:dyDescent="0.15">
      <c r="D524" s="49"/>
      <c r="E524" s="49"/>
      <c r="F524" s="49"/>
      <c r="H524" s="38"/>
    </row>
    <row r="525" spans="4:8" ht="13" x14ac:dyDescent="0.15">
      <c r="D525" s="49"/>
      <c r="E525" s="49"/>
      <c r="F525" s="49"/>
      <c r="H525" s="38"/>
    </row>
    <row r="526" spans="4:8" ht="13" x14ac:dyDescent="0.15">
      <c r="D526" s="49"/>
      <c r="E526" s="49"/>
      <c r="F526" s="49"/>
      <c r="H526" s="38"/>
    </row>
    <row r="527" spans="4:8" ht="13" x14ac:dyDescent="0.15">
      <c r="D527" s="49"/>
      <c r="E527" s="49"/>
      <c r="F527" s="49"/>
      <c r="H527" s="38"/>
    </row>
    <row r="528" spans="4:8" ht="13" x14ac:dyDescent="0.15">
      <c r="D528" s="49"/>
      <c r="E528" s="49"/>
      <c r="F528" s="49"/>
      <c r="H528" s="38"/>
    </row>
    <row r="529" spans="4:8" ht="13" x14ac:dyDescent="0.15">
      <c r="D529" s="49"/>
      <c r="E529" s="49"/>
      <c r="F529" s="49"/>
      <c r="H529" s="38"/>
    </row>
    <row r="530" spans="4:8" ht="13" x14ac:dyDescent="0.15">
      <c r="D530" s="49"/>
      <c r="E530" s="49"/>
      <c r="F530" s="49"/>
      <c r="H530" s="38"/>
    </row>
    <row r="531" spans="4:8" ht="13" x14ac:dyDescent="0.15">
      <c r="D531" s="49"/>
      <c r="E531" s="49"/>
      <c r="F531" s="49"/>
      <c r="H531" s="38"/>
    </row>
    <row r="532" spans="4:8" ht="13" x14ac:dyDescent="0.15">
      <c r="D532" s="49"/>
      <c r="E532" s="49"/>
      <c r="F532" s="49"/>
      <c r="H532" s="38"/>
    </row>
    <row r="533" spans="4:8" ht="13" x14ac:dyDescent="0.15">
      <c r="D533" s="49"/>
      <c r="E533" s="49"/>
      <c r="F533" s="49"/>
      <c r="H533" s="38"/>
    </row>
    <row r="534" spans="4:8" ht="13" x14ac:dyDescent="0.15">
      <c r="D534" s="49"/>
      <c r="E534" s="49"/>
      <c r="F534" s="49"/>
      <c r="H534" s="38"/>
    </row>
    <row r="535" spans="4:8" ht="13" x14ac:dyDescent="0.15">
      <c r="D535" s="49"/>
      <c r="E535" s="49"/>
      <c r="F535" s="49"/>
      <c r="H535" s="38"/>
    </row>
    <row r="536" spans="4:8" ht="13" x14ac:dyDescent="0.15">
      <c r="D536" s="49"/>
      <c r="E536" s="49"/>
      <c r="F536" s="49"/>
      <c r="H536" s="38"/>
    </row>
    <row r="537" spans="4:8" ht="13" x14ac:dyDescent="0.15">
      <c r="D537" s="49"/>
      <c r="E537" s="49"/>
      <c r="F537" s="49"/>
      <c r="H537" s="38"/>
    </row>
    <row r="538" spans="4:8" ht="13" x14ac:dyDescent="0.15">
      <c r="D538" s="49"/>
      <c r="E538" s="49"/>
      <c r="F538" s="49"/>
      <c r="H538" s="38"/>
    </row>
    <row r="539" spans="4:8" ht="13" x14ac:dyDescent="0.15">
      <c r="D539" s="49"/>
      <c r="E539" s="49"/>
      <c r="F539" s="49"/>
      <c r="H539" s="38"/>
    </row>
    <row r="540" spans="4:8" ht="13" x14ac:dyDescent="0.15">
      <c r="D540" s="49"/>
      <c r="E540" s="49"/>
      <c r="F540" s="49"/>
      <c r="H540" s="38"/>
    </row>
    <row r="541" spans="4:8" ht="13" x14ac:dyDescent="0.15">
      <c r="D541" s="49"/>
      <c r="E541" s="49"/>
      <c r="F541" s="49"/>
      <c r="H541" s="38"/>
    </row>
    <row r="542" spans="4:8" ht="13" x14ac:dyDescent="0.15">
      <c r="D542" s="49"/>
      <c r="E542" s="49"/>
      <c r="F542" s="49"/>
      <c r="H542" s="38"/>
    </row>
    <row r="543" spans="4:8" ht="13" x14ac:dyDescent="0.15">
      <c r="D543" s="49"/>
      <c r="E543" s="49"/>
      <c r="F543" s="49"/>
      <c r="H543" s="38"/>
    </row>
    <row r="544" spans="4:8" ht="13" x14ac:dyDescent="0.15">
      <c r="D544" s="49"/>
      <c r="E544" s="49"/>
      <c r="F544" s="49"/>
      <c r="H544" s="38"/>
    </row>
    <row r="545" spans="4:8" ht="13" x14ac:dyDescent="0.15">
      <c r="D545" s="49"/>
      <c r="E545" s="49"/>
      <c r="F545" s="49"/>
      <c r="H545" s="38"/>
    </row>
    <row r="546" spans="4:8" ht="13" x14ac:dyDescent="0.15">
      <c r="D546" s="49"/>
      <c r="E546" s="49"/>
      <c r="F546" s="49"/>
      <c r="H546" s="38"/>
    </row>
    <row r="547" spans="4:8" ht="13" x14ac:dyDescent="0.15">
      <c r="D547" s="49"/>
      <c r="E547" s="49"/>
      <c r="F547" s="49"/>
      <c r="H547" s="38"/>
    </row>
    <row r="548" spans="4:8" ht="13" x14ac:dyDescent="0.15">
      <c r="D548" s="49"/>
      <c r="E548" s="49"/>
      <c r="F548" s="49"/>
      <c r="H548" s="38"/>
    </row>
    <row r="549" spans="4:8" ht="13" x14ac:dyDescent="0.15">
      <c r="D549" s="49"/>
      <c r="E549" s="49"/>
      <c r="F549" s="49"/>
      <c r="H549" s="38"/>
    </row>
    <row r="550" spans="4:8" ht="13" x14ac:dyDescent="0.15">
      <c r="D550" s="49"/>
      <c r="E550" s="49"/>
      <c r="F550" s="49"/>
      <c r="H550" s="38"/>
    </row>
    <row r="551" spans="4:8" ht="13" x14ac:dyDescent="0.15">
      <c r="D551" s="49"/>
      <c r="E551" s="49"/>
      <c r="F551" s="49"/>
      <c r="H551" s="38"/>
    </row>
    <row r="552" spans="4:8" ht="13" x14ac:dyDescent="0.15">
      <c r="D552" s="49"/>
      <c r="E552" s="49"/>
      <c r="F552" s="49"/>
      <c r="H552" s="38"/>
    </row>
    <row r="553" spans="4:8" ht="13" x14ac:dyDescent="0.15">
      <c r="D553" s="49"/>
      <c r="E553" s="49"/>
      <c r="F553" s="49"/>
      <c r="H553" s="38"/>
    </row>
    <row r="554" spans="4:8" ht="13" x14ac:dyDescent="0.15">
      <c r="D554" s="49"/>
      <c r="E554" s="49"/>
      <c r="F554" s="49"/>
      <c r="H554" s="38"/>
    </row>
    <row r="555" spans="4:8" ht="13" x14ac:dyDescent="0.15">
      <c r="D555" s="49"/>
      <c r="E555" s="49"/>
      <c r="F555" s="49"/>
      <c r="H555" s="38"/>
    </row>
    <row r="556" spans="4:8" ht="13" x14ac:dyDescent="0.15">
      <c r="D556" s="49"/>
      <c r="E556" s="49"/>
      <c r="F556" s="49"/>
      <c r="H556" s="38"/>
    </row>
    <row r="557" spans="4:8" ht="13" x14ac:dyDescent="0.15">
      <c r="D557" s="49"/>
      <c r="E557" s="49"/>
      <c r="F557" s="49"/>
      <c r="H557" s="38"/>
    </row>
    <row r="558" spans="4:8" ht="13" x14ac:dyDescent="0.15">
      <c r="D558" s="49"/>
      <c r="E558" s="49"/>
      <c r="F558" s="49"/>
      <c r="H558" s="38"/>
    </row>
    <row r="559" spans="4:8" ht="13" x14ac:dyDescent="0.15">
      <c r="D559" s="49"/>
      <c r="E559" s="49"/>
      <c r="F559" s="49"/>
      <c r="H559" s="38"/>
    </row>
    <row r="560" spans="4:8" ht="13" x14ac:dyDescent="0.15">
      <c r="D560" s="49"/>
      <c r="E560" s="49"/>
      <c r="F560" s="49"/>
      <c r="H560" s="38"/>
    </row>
    <row r="561" spans="4:8" ht="13" x14ac:dyDescent="0.15">
      <c r="D561" s="49"/>
      <c r="E561" s="49"/>
      <c r="F561" s="49"/>
      <c r="H561" s="38"/>
    </row>
    <row r="562" spans="4:8" ht="13" x14ac:dyDescent="0.15">
      <c r="D562" s="49"/>
      <c r="E562" s="49"/>
      <c r="F562" s="49"/>
      <c r="H562" s="38"/>
    </row>
    <row r="563" spans="4:8" ht="13" x14ac:dyDescent="0.15">
      <c r="D563" s="49"/>
      <c r="E563" s="49"/>
      <c r="F563" s="49"/>
      <c r="H563" s="38"/>
    </row>
    <row r="564" spans="4:8" ht="13" x14ac:dyDescent="0.15">
      <c r="D564" s="49"/>
      <c r="E564" s="49"/>
      <c r="F564" s="49"/>
      <c r="H564" s="38"/>
    </row>
    <row r="565" spans="4:8" ht="13" x14ac:dyDescent="0.15">
      <c r="D565" s="49"/>
      <c r="E565" s="49"/>
      <c r="F565" s="49"/>
      <c r="H565" s="38"/>
    </row>
    <row r="566" spans="4:8" ht="13" x14ac:dyDescent="0.15">
      <c r="D566" s="49"/>
      <c r="E566" s="49"/>
      <c r="F566" s="49"/>
      <c r="H566" s="38"/>
    </row>
    <row r="567" spans="4:8" ht="13" x14ac:dyDescent="0.15">
      <c r="D567" s="49"/>
      <c r="E567" s="49"/>
      <c r="F567" s="49"/>
      <c r="H567" s="38"/>
    </row>
    <row r="568" spans="4:8" ht="13" x14ac:dyDescent="0.15">
      <c r="D568" s="49"/>
      <c r="E568" s="49"/>
      <c r="F568" s="49"/>
      <c r="H568" s="38"/>
    </row>
    <row r="569" spans="4:8" ht="13" x14ac:dyDescent="0.15">
      <c r="D569" s="49"/>
      <c r="E569" s="49"/>
      <c r="F569" s="49"/>
      <c r="H569" s="38"/>
    </row>
    <row r="570" spans="4:8" ht="13" x14ac:dyDescent="0.15">
      <c r="D570" s="49"/>
      <c r="E570" s="49"/>
      <c r="F570" s="49"/>
      <c r="H570" s="38"/>
    </row>
    <row r="571" spans="4:8" ht="13" x14ac:dyDescent="0.15">
      <c r="D571" s="49"/>
      <c r="E571" s="49"/>
      <c r="F571" s="49"/>
      <c r="H571" s="38"/>
    </row>
    <row r="572" spans="4:8" ht="13" x14ac:dyDescent="0.15">
      <c r="D572" s="49"/>
      <c r="E572" s="49"/>
      <c r="F572" s="49"/>
      <c r="H572" s="38"/>
    </row>
    <row r="573" spans="4:8" ht="13" x14ac:dyDescent="0.15">
      <c r="D573" s="49"/>
      <c r="E573" s="49"/>
      <c r="F573" s="49"/>
      <c r="H573" s="38"/>
    </row>
    <row r="574" spans="4:8" ht="13" x14ac:dyDescent="0.15">
      <c r="D574" s="49"/>
      <c r="E574" s="49"/>
      <c r="F574" s="49"/>
      <c r="H574" s="38"/>
    </row>
    <row r="575" spans="4:8" ht="13" x14ac:dyDescent="0.15">
      <c r="D575" s="49"/>
      <c r="E575" s="49"/>
      <c r="F575" s="49"/>
      <c r="H575" s="38"/>
    </row>
    <row r="576" spans="4:8" ht="13" x14ac:dyDescent="0.15">
      <c r="D576" s="49"/>
      <c r="E576" s="49"/>
      <c r="F576" s="49"/>
      <c r="H576" s="38"/>
    </row>
    <row r="577" spans="4:8" ht="13" x14ac:dyDescent="0.15">
      <c r="D577" s="49"/>
      <c r="E577" s="49"/>
      <c r="F577" s="49"/>
      <c r="H577" s="38"/>
    </row>
    <row r="578" spans="4:8" ht="13" x14ac:dyDescent="0.15">
      <c r="D578" s="49"/>
      <c r="E578" s="49"/>
      <c r="F578" s="49"/>
      <c r="H578" s="38"/>
    </row>
    <row r="579" spans="4:8" ht="13" x14ac:dyDescent="0.15">
      <c r="D579" s="49"/>
      <c r="E579" s="49"/>
      <c r="F579" s="49"/>
      <c r="H579" s="38"/>
    </row>
    <row r="580" spans="4:8" ht="13" x14ac:dyDescent="0.15">
      <c r="D580" s="49"/>
      <c r="E580" s="49"/>
      <c r="F580" s="49"/>
      <c r="H580" s="38"/>
    </row>
    <row r="581" spans="4:8" ht="13" x14ac:dyDescent="0.15">
      <c r="D581" s="49"/>
      <c r="E581" s="49"/>
      <c r="F581" s="49"/>
      <c r="H581" s="38"/>
    </row>
    <row r="582" spans="4:8" ht="13" x14ac:dyDescent="0.15">
      <c r="D582" s="49"/>
      <c r="E582" s="49"/>
      <c r="F582" s="49"/>
      <c r="H582" s="38"/>
    </row>
    <row r="583" spans="4:8" ht="13" x14ac:dyDescent="0.15">
      <c r="D583" s="49"/>
      <c r="E583" s="49"/>
      <c r="F583" s="49"/>
      <c r="H583" s="38"/>
    </row>
    <row r="584" spans="4:8" ht="13" x14ac:dyDescent="0.15">
      <c r="D584" s="49"/>
      <c r="E584" s="49"/>
      <c r="F584" s="49"/>
      <c r="H584" s="38"/>
    </row>
    <row r="585" spans="4:8" ht="13" x14ac:dyDescent="0.15">
      <c r="D585" s="49"/>
      <c r="E585" s="49"/>
      <c r="F585" s="49"/>
      <c r="H585" s="38"/>
    </row>
    <row r="586" spans="4:8" ht="13" x14ac:dyDescent="0.15">
      <c r="D586" s="49"/>
      <c r="E586" s="49"/>
      <c r="F586" s="49"/>
      <c r="H586" s="38"/>
    </row>
    <row r="587" spans="4:8" ht="13" x14ac:dyDescent="0.15">
      <c r="D587" s="49"/>
      <c r="E587" s="49"/>
      <c r="F587" s="49"/>
      <c r="H587" s="38"/>
    </row>
    <row r="588" spans="4:8" ht="13" x14ac:dyDescent="0.15">
      <c r="D588" s="49"/>
      <c r="E588" s="49"/>
      <c r="F588" s="49"/>
      <c r="H588" s="38"/>
    </row>
    <row r="589" spans="4:8" ht="13" x14ac:dyDescent="0.15">
      <c r="D589" s="49"/>
      <c r="E589" s="49"/>
      <c r="F589" s="49"/>
      <c r="H589" s="38"/>
    </row>
    <row r="590" spans="4:8" ht="13" x14ac:dyDescent="0.15">
      <c r="D590" s="49"/>
      <c r="E590" s="49"/>
      <c r="F590" s="49"/>
      <c r="H590" s="38"/>
    </row>
    <row r="591" spans="4:8" ht="13" x14ac:dyDescent="0.15">
      <c r="D591" s="49"/>
      <c r="E591" s="49"/>
      <c r="F591" s="49"/>
      <c r="H591" s="38"/>
    </row>
    <row r="592" spans="4:8" ht="13" x14ac:dyDescent="0.15">
      <c r="D592" s="49"/>
      <c r="E592" s="49"/>
      <c r="F592" s="49"/>
      <c r="H592" s="38"/>
    </row>
    <row r="593" spans="4:8" ht="13" x14ac:dyDescent="0.15">
      <c r="D593" s="49"/>
      <c r="E593" s="49"/>
      <c r="F593" s="49"/>
      <c r="H593" s="38"/>
    </row>
    <row r="594" spans="4:8" ht="13" x14ac:dyDescent="0.15">
      <c r="D594" s="49"/>
      <c r="E594" s="49"/>
      <c r="F594" s="49"/>
      <c r="H594" s="38"/>
    </row>
    <row r="595" spans="4:8" ht="13" x14ac:dyDescent="0.15">
      <c r="D595" s="49"/>
      <c r="E595" s="49"/>
      <c r="F595" s="49"/>
      <c r="H595" s="38"/>
    </row>
    <row r="596" spans="4:8" ht="13" x14ac:dyDescent="0.15">
      <c r="D596" s="49"/>
      <c r="E596" s="49"/>
      <c r="F596" s="49"/>
      <c r="H596" s="38"/>
    </row>
    <row r="597" spans="4:8" ht="13" x14ac:dyDescent="0.15">
      <c r="D597" s="49"/>
      <c r="E597" s="49"/>
      <c r="F597" s="49"/>
      <c r="H597" s="38"/>
    </row>
    <row r="598" spans="4:8" ht="13" x14ac:dyDescent="0.15">
      <c r="D598" s="49"/>
      <c r="E598" s="49"/>
      <c r="F598" s="49"/>
      <c r="H598" s="38"/>
    </row>
    <row r="599" spans="4:8" ht="13" x14ac:dyDescent="0.15">
      <c r="D599" s="49"/>
      <c r="E599" s="49"/>
      <c r="F599" s="49"/>
      <c r="H599" s="38"/>
    </row>
    <row r="600" spans="4:8" ht="13" x14ac:dyDescent="0.15">
      <c r="D600" s="49"/>
      <c r="E600" s="49"/>
      <c r="F600" s="49"/>
      <c r="H600" s="38"/>
    </row>
    <row r="601" spans="4:8" ht="13" x14ac:dyDescent="0.15">
      <c r="D601" s="49"/>
      <c r="E601" s="49"/>
      <c r="F601" s="49"/>
      <c r="H601" s="38"/>
    </row>
    <row r="602" spans="4:8" ht="13" x14ac:dyDescent="0.15">
      <c r="D602" s="49"/>
      <c r="E602" s="49"/>
      <c r="F602" s="49"/>
      <c r="H602" s="38"/>
    </row>
    <row r="603" spans="4:8" ht="13" x14ac:dyDescent="0.15">
      <c r="D603" s="49"/>
      <c r="E603" s="49"/>
      <c r="F603" s="49"/>
      <c r="H603" s="38"/>
    </row>
    <row r="604" spans="4:8" ht="13" x14ac:dyDescent="0.15">
      <c r="D604" s="49"/>
      <c r="E604" s="49"/>
      <c r="F604" s="49"/>
      <c r="H604" s="38"/>
    </row>
    <row r="605" spans="4:8" ht="13" x14ac:dyDescent="0.15">
      <c r="D605" s="49"/>
      <c r="E605" s="49"/>
      <c r="F605" s="49"/>
      <c r="H605" s="38"/>
    </row>
    <row r="606" spans="4:8" ht="13" x14ac:dyDescent="0.15">
      <c r="D606" s="49"/>
      <c r="E606" s="49"/>
      <c r="F606" s="49"/>
      <c r="H606" s="38"/>
    </row>
    <row r="607" spans="4:8" ht="13" x14ac:dyDescent="0.15">
      <c r="D607" s="49"/>
      <c r="E607" s="49"/>
      <c r="F607" s="49"/>
      <c r="H607" s="38"/>
    </row>
    <row r="608" spans="4:8" ht="13" x14ac:dyDescent="0.15">
      <c r="D608" s="49"/>
      <c r="E608" s="49"/>
      <c r="F608" s="49"/>
      <c r="H608" s="38"/>
    </row>
    <row r="609" spans="4:8" ht="13" x14ac:dyDescent="0.15">
      <c r="D609" s="49"/>
      <c r="E609" s="49"/>
      <c r="F609" s="49"/>
      <c r="H609" s="38"/>
    </row>
    <row r="610" spans="4:8" ht="13" x14ac:dyDescent="0.15">
      <c r="D610" s="49"/>
      <c r="E610" s="49"/>
      <c r="F610" s="49"/>
      <c r="H610" s="38"/>
    </row>
    <row r="611" spans="4:8" ht="13" x14ac:dyDescent="0.15">
      <c r="D611" s="49"/>
      <c r="E611" s="49"/>
      <c r="F611" s="49"/>
      <c r="H611" s="38"/>
    </row>
    <row r="612" spans="4:8" ht="13" x14ac:dyDescent="0.15">
      <c r="D612" s="49"/>
      <c r="E612" s="49"/>
      <c r="F612" s="49"/>
      <c r="H612" s="38"/>
    </row>
    <row r="613" spans="4:8" ht="13" x14ac:dyDescent="0.15">
      <c r="D613" s="49"/>
      <c r="E613" s="49"/>
      <c r="F613" s="49"/>
      <c r="H613" s="38"/>
    </row>
    <row r="614" spans="4:8" ht="13" x14ac:dyDescent="0.15">
      <c r="D614" s="49"/>
      <c r="E614" s="49"/>
      <c r="F614" s="49"/>
      <c r="H614" s="38"/>
    </row>
    <row r="615" spans="4:8" ht="13" x14ac:dyDescent="0.15">
      <c r="D615" s="49"/>
      <c r="E615" s="49"/>
      <c r="F615" s="49"/>
      <c r="H615" s="38"/>
    </row>
    <row r="616" spans="4:8" ht="13" x14ac:dyDescent="0.15">
      <c r="D616" s="49"/>
      <c r="E616" s="49"/>
      <c r="F616" s="49"/>
      <c r="H616" s="38"/>
    </row>
    <row r="617" spans="4:8" ht="13" x14ac:dyDescent="0.15">
      <c r="D617" s="49"/>
      <c r="E617" s="49"/>
      <c r="F617" s="49"/>
      <c r="H617" s="38"/>
    </row>
    <row r="618" spans="4:8" ht="13" x14ac:dyDescent="0.15">
      <c r="D618" s="49"/>
      <c r="E618" s="49"/>
      <c r="F618" s="49"/>
      <c r="H618" s="38"/>
    </row>
    <row r="619" spans="4:8" ht="13" x14ac:dyDescent="0.15">
      <c r="D619" s="49"/>
      <c r="E619" s="49"/>
      <c r="F619" s="49"/>
      <c r="H619" s="38"/>
    </row>
    <row r="620" spans="4:8" ht="13" x14ac:dyDescent="0.15">
      <c r="D620" s="49"/>
      <c r="E620" s="49"/>
      <c r="F620" s="49"/>
      <c r="H620" s="38"/>
    </row>
    <row r="621" spans="4:8" ht="13" x14ac:dyDescent="0.15">
      <c r="D621" s="49"/>
      <c r="E621" s="49"/>
      <c r="F621" s="49"/>
      <c r="H621" s="38"/>
    </row>
    <row r="622" spans="4:8" ht="13" x14ac:dyDescent="0.15">
      <c r="D622" s="49"/>
      <c r="E622" s="49"/>
      <c r="F622" s="49"/>
      <c r="H622" s="38"/>
    </row>
    <row r="623" spans="4:8" ht="13" x14ac:dyDescent="0.15">
      <c r="D623" s="49"/>
      <c r="E623" s="49"/>
      <c r="F623" s="49"/>
      <c r="H623" s="38"/>
    </row>
    <row r="624" spans="4:8" ht="13" x14ac:dyDescent="0.15">
      <c r="D624" s="49"/>
      <c r="E624" s="49"/>
      <c r="F624" s="49"/>
      <c r="H624" s="38"/>
    </row>
    <row r="625" spans="4:8" ht="13" x14ac:dyDescent="0.15">
      <c r="D625" s="49"/>
      <c r="E625" s="49"/>
      <c r="F625" s="49"/>
      <c r="H625" s="38"/>
    </row>
    <row r="626" spans="4:8" ht="13" x14ac:dyDescent="0.15">
      <c r="D626" s="49"/>
      <c r="E626" s="49"/>
      <c r="F626" s="49"/>
      <c r="H626" s="38"/>
    </row>
    <row r="627" spans="4:8" ht="13" x14ac:dyDescent="0.15">
      <c r="D627" s="49"/>
      <c r="E627" s="49"/>
      <c r="F627" s="49"/>
      <c r="H627" s="38"/>
    </row>
    <row r="628" spans="4:8" ht="13" x14ac:dyDescent="0.15">
      <c r="D628" s="49"/>
      <c r="E628" s="49"/>
      <c r="F628" s="49"/>
      <c r="H628" s="38"/>
    </row>
    <row r="629" spans="4:8" ht="13" x14ac:dyDescent="0.15">
      <c r="D629" s="49"/>
      <c r="E629" s="49"/>
      <c r="F629" s="49"/>
      <c r="H629" s="38"/>
    </row>
    <row r="630" spans="4:8" ht="13" x14ac:dyDescent="0.15">
      <c r="D630" s="49"/>
      <c r="E630" s="49"/>
      <c r="F630" s="49"/>
      <c r="H630" s="38"/>
    </row>
    <row r="631" spans="4:8" ht="13" x14ac:dyDescent="0.15">
      <c r="D631" s="49"/>
      <c r="E631" s="49"/>
      <c r="F631" s="49"/>
      <c r="H631" s="38"/>
    </row>
    <row r="632" spans="4:8" ht="13" x14ac:dyDescent="0.15">
      <c r="D632" s="49"/>
      <c r="E632" s="49"/>
      <c r="F632" s="49"/>
      <c r="H632" s="38"/>
    </row>
    <row r="633" spans="4:8" ht="13" x14ac:dyDescent="0.15">
      <c r="D633" s="49"/>
      <c r="E633" s="49"/>
      <c r="F633" s="49"/>
      <c r="H633" s="38"/>
    </row>
    <row r="634" spans="4:8" ht="13" x14ac:dyDescent="0.15">
      <c r="D634" s="49"/>
      <c r="E634" s="49"/>
      <c r="F634" s="49"/>
      <c r="H634" s="38"/>
    </row>
    <row r="635" spans="4:8" ht="13" x14ac:dyDescent="0.15">
      <c r="D635" s="49"/>
      <c r="E635" s="49"/>
      <c r="F635" s="49"/>
      <c r="H635" s="38"/>
    </row>
    <row r="636" spans="4:8" ht="13" x14ac:dyDescent="0.15">
      <c r="D636" s="49"/>
      <c r="E636" s="49"/>
      <c r="F636" s="49"/>
      <c r="H636" s="38"/>
    </row>
    <row r="637" spans="4:8" ht="13" x14ac:dyDescent="0.15">
      <c r="D637" s="49"/>
      <c r="E637" s="49"/>
      <c r="F637" s="49"/>
      <c r="H637" s="38"/>
    </row>
    <row r="638" spans="4:8" ht="13" x14ac:dyDescent="0.15">
      <c r="D638" s="49"/>
      <c r="E638" s="49"/>
      <c r="F638" s="49"/>
      <c r="H638" s="38"/>
    </row>
    <row r="639" spans="4:8" ht="13" x14ac:dyDescent="0.15">
      <c r="D639" s="49"/>
      <c r="E639" s="49"/>
      <c r="F639" s="49"/>
      <c r="H639" s="38"/>
    </row>
    <row r="640" spans="4:8" ht="13" x14ac:dyDescent="0.15">
      <c r="D640" s="49"/>
      <c r="E640" s="49"/>
      <c r="F640" s="49"/>
      <c r="H640" s="38"/>
    </row>
    <row r="641" spans="4:8" ht="13" x14ac:dyDescent="0.15">
      <c r="D641" s="49"/>
      <c r="E641" s="49"/>
      <c r="F641" s="49"/>
      <c r="H641" s="38"/>
    </row>
    <row r="642" spans="4:8" ht="13" x14ac:dyDescent="0.15">
      <c r="D642" s="49"/>
      <c r="E642" s="49"/>
      <c r="F642" s="49"/>
      <c r="H642" s="38"/>
    </row>
    <row r="643" spans="4:8" ht="13" x14ac:dyDescent="0.15">
      <c r="D643" s="49"/>
      <c r="E643" s="49"/>
      <c r="F643" s="49"/>
      <c r="H643" s="38"/>
    </row>
    <row r="644" spans="4:8" ht="13" x14ac:dyDescent="0.15">
      <c r="D644" s="49"/>
      <c r="E644" s="49"/>
      <c r="F644" s="49"/>
      <c r="H644" s="38"/>
    </row>
    <row r="645" spans="4:8" ht="13" x14ac:dyDescent="0.15">
      <c r="D645" s="49"/>
      <c r="E645" s="49"/>
      <c r="F645" s="49"/>
      <c r="H645" s="38"/>
    </row>
    <row r="646" spans="4:8" ht="13" x14ac:dyDescent="0.15">
      <c r="D646" s="49"/>
      <c r="E646" s="49"/>
      <c r="F646" s="49"/>
      <c r="H646" s="38"/>
    </row>
    <row r="647" spans="4:8" ht="13" x14ac:dyDescent="0.15">
      <c r="D647" s="49"/>
      <c r="E647" s="49"/>
      <c r="F647" s="49"/>
      <c r="H647" s="38"/>
    </row>
    <row r="648" spans="4:8" ht="13" x14ac:dyDescent="0.15">
      <c r="D648" s="49"/>
      <c r="E648" s="49"/>
      <c r="F648" s="49"/>
      <c r="H648" s="38"/>
    </row>
    <row r="649" spans="4:8" ht="13" x14ac:dyDescent="0.15">
      <c r="D649" s="49"/>
      <c r="E649" s="49"/>
      <c r="F649" s="49"/>
      <c r="H649" s="38"/>
    </row>
    <row r="650" spans="4:8" ht="13" x14ac:dyDescent="0.15">
      <c r="D650" s="49"/>
      <c r="E650" s="49"/>
      <c r="F650" s="49"/>
      <c r="H650" s="38"/>
    </row>
    <row r="651" spans="4:8" ht="13" x14ac:dyDescent="0.15">
      <c r="D651" s="49"/>
      <c r="E651" s="49"/>
      <c r="F651" s="49"/>
      <c r="H651" s="38"/>
    </row>
    <row r="652" spans="4:8" ht="13" x14ac:dyDescent="0.15">
      <c r="D652" s="49"/>
      <c r="E652" s="49"/>
      <c r="F652" s="49"/>
      <c r="H652" s="38"/>
    </row>
    <row r="653" spans="4:8" ht="13" x14ac:dyDescent="0.15">
      <c r="D653" s="49"/>
      <c r="E653" s="49"/>
      <c r="F653" s="49"/>
      <c r="H653" s="38"/>
    </row>
    <row r="654" spans="4:8" ht="13" x14ac:dyDescent="0.15">
      <c r="D654" s="49"/>
      <c r="E654" s="49"/>
      <c r="F654" s="49"/>
      <c r="H654" s="38"/>
    </row>
    <row r="655" spans="4:8" ht="13" x14ac:dyDescent="0.15">
      <c r="D655" s="49"/>
      <c r="E655" s="49"/>
      <c r="F655" s="49"/>
      <c r="H655" s="38"/>
    </row>
    <row r="656" spans="4:8" ht="13" x14ac:dyDescent="0.15">
      <c r="D656" s="49"/>
      <c r="E656" s="49"/>
      <c r="F656" s="49"/>
      <c r="H656" s="38"/>
    </row>
    <row r="657" spans="4:8" ht="13" x14ac:dyDescent="0.15">
      <c r="D657" s="49"/>
      <c r="E657" s="49"/>
      <c r="F657" s="49"/>
      <c r="H657" s="38"/>
    </row>
    <row r="658" spans="4:8" ht="13" x14ac:dyDescent="0.15">
      <c r="D658" s="49"/>
      <c r="E658" s="49"/>
      <c r="F658" s="49"/>
      <c r="H658" s="38"/>
    </row>
    <row r="659" spans="4:8" ht="13" x14ac:dyDescent="0.15">
      <c r="D659" s="49"/>
      <c r="E659" s="49"/>
      <c r="F659" s="49"/>
      <c r="H659" s="38"/>
    </row>
    <row r="660" spans="4:8" ht="13" x14ac:dyDescent="0.15">
      <c r="D660" s="49"/>
      <c r="E660" s="49"/>
      <c r="F660" s="49"/>
      <c r="H660" s="38"/>
    </row>
    <row r="661" spans="4:8" ht="13" x14ac:dyDescent="0.15">
      <c r="D661" s="49"/>
      <c r="E661" s="49"/>
      <c r="F661" s="49"/>
      <c r="H661" s="38"/>
    </row>
    <row r="662" spans="4:8" ht="13" x14ac:dyDescent="0.15">
      <c r="D662" s="49"/>
      <c r="E662" s="49"/>
      <c r="F662" s="49"/>
      <c r="H662" s="38"/>
    </row>
    <row r="663" spans="4:8" ht="13" x14ac:dyDescent="0.15">
      <c r="D663" s="49"/>
      <c r="E663" s="49"/>
      <c r="F663" s="49"/>
      <c r="H663" s="38"/>
    </row>
    <row r="664" spans="4:8" ht="13" x14ac:dyDescent="0.15">
      <c r="D664" s="49"/>
      <c r="E664" s="49"/>
      <c r="F664" s="49"/>
      <c r="H664" s="38"/>
    </row>
    <row r="665" spans="4:8" ht="13" x14ac:dyDescent="0.15">
      <c r="D665" s="49"/>
      <c r="E665" s="49"/>
      <c r="F665" s="49"/>
      <c r="H665" s="38"/>
    </row>
    <row r="666" spans="4:8" ht="13" x14ac:dyDescent="0.15">
      <c r="D666" s="49"/>
      <c r="E666" s="49"/>
      <c r="F666" s="49"/>
      <c r="H666" s="38"/>
    </row>
    <row r="667" spans="4:8" ht="13" x14ac:dyDescent="0.15">
      <c r="D667" s="49"/>
      <c r="E667" s="49"/>
      <c r="F667" s="49"/>
      <c r="H667" s="38"/>
    </row>
    <row r="668" spans="4:8" ht="13" x14ac:dyDescent="0.15">
      <c r="D668" s="49"/>
      <c r="E668" s="49"/>
      <c r="F668" s="49"/>
      <c r="H668" s="38"/>
    </row>
    <row r="669" spans="4:8" ht="13" x14ac:dyDescent="0.15">
      <c r="D669" s="49"/>
      <c r="E669" s="49"/>
      <c r="F669" s="49"/>
      <c r="H669" s="38"/>
    </row>
    <row r="670" spans="4:8" ht="13" x14ac:dyDescent="0.15">
      <c r="D670" s="49"/>
      <c r="E670" s="49"/>
      <c r="F670" s="49"/>
      <c r="H670" s="38"/>
    </row>
    <row r="671" spans="4:8" ht="13" x14ac:dyDescent="0.15">
      <c r="D671" s="49"/>
      <c r="E671" s="49"/>
      <c r="F671" s="49"/>
      <c r="H671" s="38"/>
    </row>
    <row r="672" spans="4:8" ht="13" x14ac:dyDescent="0.15">
      <c r="D672" s="49"/>
      <c r="E672" s="49"/>
      <c r="F672" s="49"/>
      <c r="H672" s="38"/>
    </row>
    <row r="673" spans="4:8" ht="13" x14ac:dyDescent="0.15">
      <c r="D673" s="49"/>
      <c r="E673" s="49"/>
      <c r="F673" s="49"/>
      <c r="H673" s="38"/>
    </row>
    <row r="674" spans="4:8" ht="13" x14ac:dyDescent="0.15">
      <c r="D674" s="49"/>
      <c r="E674" s="49"/>
      <c r="F674" s="49"/>
      <c r="H674" s="38"/>
    </row>
    <row r="675" spans="4:8" ht="13" x14ac:dyDescent="0.15">
      <c r="D675" s="49"/>
      <c r="E675" s="49"/>
      <c r="F675" s="49"/>
      <c r="H675" s="38"/>
    </row>
    <row r="676" spans="4:8" ht="13" x14ac:dyDescent="0.15">
      <c r="D676" s="49"/>
      <c r="E676" s="49"/>
      <c r="F676" s="49"/>
      <c r="H676" s="38"/>
    </row>
    <row r="677" spans="4:8" ht="13" x14ac:dyDescent="0.15">
      <c r="D677" s="49"/>
      <c r="E677" s="49"/>
      <c r="F677" s="49"/>
      <c r="H677" s="38"/>
    </row>
    <row r="678" spans="4:8" ht="13" x14ac:dyDescent="0.15">
      <c r="D678" s="49"/>
      <c r="E678" s="49"/>
      <c r="F678" s="49"/>
      <c r="H678" s="38"/>
    </row>
    <row r="679" spans="4:8" ht="13" x14ac:dyDescent="0.15">
      <c r="D679" s="49"/>
      <c r="E679" s="49"/>
      <c r="F679" s="49"/>
      <c r="H679" s="38"/>
    </row>
    <row r="680" spans="4:8" ht="13" x14ac:dyDescent="0.15">
      <c r="D680" s="49"/>
      <c r="E680" s="49"/>
      <c r="F680" s="49"/>
      <c r="H680" s="38"/>
    </row>
    <row r="681" spans="4:8" ht="13" x14ac:dyDescent="0.15">
      <c r="D681" s="49"/>
      <c r="E681" s="49"/>
      <c r="F681" s="49"/>
      <c r="H681" s="38"/>
    </row>
    <row r="682" spans="4:8" ht="13" x14ac:dyDescent="0.15">
      <c r="D682" s="49"/>
      <c r="E682" s="49"/>
      <c r="F682" s="49"/>
      <c r="H682" s="38"/>
    </row>
    <row r="683" spans="4:8" ht="13" x14ac:dyDescent="0.15">
      <c r="D683" s="49"/>
      <c r="E683" s="49"/>
      <c r="F683" s="49"/>
      <c r="H683" s="38"/>
    </row>
    <row r="684" spans="4:8" ht="13" x14ac:dyDescent="0.15">
      <c r="D684" s="49"/>
      <c r="E684" s="49"/>
      <c r="F684" s="49"/>
      <c r="H684" s="38"/>
    </row>
    <row r="685" spans="4:8" ht="13" x14ac:dyDescent="0.15">
      <c r="D685" s="49"/>
      <c r="E685" s="49"/>
      <c r="F685" s="49"/>
      <c r="H685" s="38"/>
    </row>
    <row r="686" spans="4:8" ht="13" x14ac:dyDescent="0.15">
      <c r="D686" s="49"/>
      <c r="E686" s="49"/>
      <c r="F686" s="49"/>
      <c r="H686" s="38"/>
    </row>
    <row r="687" spans="4:8" ht="13" x14ac:dyDescent="0.15">
      <c r="D687" s="49"/>
      <c r="E687" s="49"/>
      <c r="F687" s="49"/>
      <c r="H687" s="38"/>
    </row>
    <row r="688" spans="4:8" ht="13" x14ac:dyDescent="0.15">
      <c r="D688" s="49"/>
      <c r="E688" s="49"/>
      <c r="F688" s="49"/>
      <c r="H688" s="38"/>
    </row>
    <row r="689" spans="4:8" ht="13" x14ac:dyDescent="0.15">
      <c r="D689" s="49"/>
      <c r="E689" s="49"/>
      <c r="F689" s="49"/>
      <c r="H689" s="38"/>
    </row>
    <row r="690" spans="4:8" ht="13" x14ac:dyDescent="0.15">
      <c r="D690" s="49"/>
      <c r="E690" s="49"/>
      <c r="F690" s="49"/>
      <c r="H690" s="38"/>
    </row>
    <row r="691" spans="4:8" ht="13" x14ac:dyDescent="0.15">
      <c r="D691" s="49"/>
      <c r="E691" s="49"/>
      <c r="F691" s="49"/>
      <c r="H691" s="38"/>
    </row>
    <row r="692" spans="4:8" ht="13" x14ac:dyDescent="0.15">
      <c r="D692" s="49"/>
      <c r="E692" s="49"/>
      <c r="F692" s="49"/>
      <c r="H692" s="38"/>
    </row>
    <row r="693" spans="4:8" ht="13" x14ac:dyDescent="0.15">
      <c r="D693" s="49"/>
      <c r="E693" s="49"/>
      <c r="F693" s="49"/>
      <c r="H693" s="38"/>
    </row>
    <row r="694" spans="4:8" ht="13" x14ac:dyDescent="0.15">
      <c r="D694" s="49"/>
      <c r="E694" s="49"/>
      <c r="F694" s="49"/>
      <c r="H694" s="38"/>
    </row>
    <row r="695" spans="4:8" ht="13" x14ac:dyDescent="0.15">
      <c r="D695" s="49"/>
      <c r="E695" s="49"/>
      <c r="F695" s="49"/>
      <c r="H695" s="38"/>
    </row>
    <row r="696" spans="4:8" ht="13" x14ac:dyDescent="0.15">
      <c r="D696" s="49"/>
      <c r="E696" s="49"/>
      <c r="F696" s="49"/>
      <c r="H696" s="38"/>
    </row>
    <row r="697" spans="4:8" ht="13" x14ac:dyDescent="0.15">
      <c r="D697" s="49"/>
      <c r="E697" s="49"/>
      <c r="F697" s="49"/>
      <c r="H697" s="38"/>
    </row>
    <row r="698" spans="4:8" ht="13" x14ac:dyDescent="0.15">
      <c r="D698" s="49"/>
      <c r="E698" s="49"/>
      <c r="F698" s="49"/>
      <c r="H698" s="38"/>
    </row>
    <row r="699" spans="4:8" ht="13" x14ac:dyDescent="0.15">
      <c r="D699" s="49"/>
      <c r="E699" s="49"/>
      <c r="F699" s="49"/>
      <c r="H699" s="38"/>
    </row>
    <row r="700" spans="4:8" ht="13" x14ac:dyDescent="0.15">
      <c r="D700" s="49"/>
      <c r="E700" s="49"/>
      <c r="F700" s="49"/>
      <c r="H700" s="38"/>
    </row>
    <row r="701" spans="4:8" ht="13" x14ac:dyDescent="0.15">
      <c r="D701" s="49"/>
      <c r="E701" s="49"/>
      <c r="F701" s="49"/>
      <c r="H701" s="38"/>
    </row>
    <row r="702" spans="4:8" ht="13" x14ac:dyDescent="0.15">
      <c r="D702" s="49"/>
      <c r="E702" s="49"/>
      <c r="F702" s="49"/>
      <c r="H702" s="38"/>
    </row>
    <row r="703" spans="4:8" ht="13" x14ac:dyDescent="0.15">
      <c r="D703" s="49"/>
      <c r="E703" s="49"/>
      <c r="F703" s="49"/>
      <c r="H703" s="38"/>
    </row>
    <row r="704" spans="4:8" ht="13" x14ac:dyDescent="0.15">
      <c r="D704" s="49"/>
      <c r="E704" s="49"/>
      <c r="F704" s="49"/>
      <c r="H704" s="38"/>
    </row>
    <row r="705" spans="4:8" ht="13" x14ac:dyDescent="0.15">
      <c r="D705" s="49"/>
      <c r="E705" s="49"/>
      <c r="F705" s="49"/>
      <c r="H705" s="38"/>
    </row>
    <row r="706" spans="4:8" ht="13" x14ac:dyDescent="0.15">
      <c r="D706" s="49"/>
      <c r="E706" s="49"/>
      <c r="F706" s="49"/>
      <c r="H706" s="38"/>
    </row>
    <row r="707" spans="4:8" ht="13" x14ac:dyDescent="0.15">
      <c r="D707" s="49"/>
      <c r="E707" s="49"/>
      <c r="F707" s="49"/>
      <c r="H707" s="38"/>
    </row>
    <row r="708" spans="4:8" ht="13" x14ac:dyDescent="0.15">
      <c r="D708" s="49"/>
      <c r="E708" s="49"/>
      <c r="F708" s="49"/>
      <c r="H708" s="38"/>
    </row>
    <row r="709" spans="4:8" ht="13" x14ac:dyDescent="0.15">
      <c r="D709" s="49"/>
      <c r="E709" s="49"/>
      <c r="F709" s="49"/>
      <c r="H709" s="38"/>
    </row>
    <row r="710" spans="4:8" ht="13" x14ac:dyDescent="0.15">
      <c r="D710" s="49"/>
      <c r="E710" s="49"/>
      <c r="F710" s="49"/>
      <c r="H710" s="38"/>
    </row>
    <row r="711" spans="4:8" ht="13" x14ac:dyDescent="0.15">
      <c r="D711" s="49"/>
      <c r="E711" s="49"/>
      <c r="F711" s="49"/>
      <c r="H711" s="38"/>
    </row>
    <row r="712" spans="4:8" ht="13" x14ac:dyDescent="0.15">
      <c r="D712" s="49"/>
      <c r="E712" s="49"/>
      <c r="F712" s="49"/>
      <c r="H712" s="38"/>
    </row>
    <row r="713" spans="4:8" ht="13" x14ac:dyDescent="0.15">
      <c r="D713" s="49"/>
      <c r="E713" s="49"/>
      <c r="F713" s="49"/>
      <c r="H713" s="38"/>
    </row>
    <row r="714" spans="4:8" ht="13" x14ac:dyDescent="0.15">
      <c r="D714" s="49"/>
      <c r="E714" s="49"/>
      <c r="F714" s="49"/>
      <c r="H714" s="38"/>
    </row>
    <row r="715" spans="4:8" ht="13" x14ac:dyDescent="0.15">
      <c r="D715" s="49"/>
      <c r="E715" s="49"/>
      <c r="F715" s="49"/>
      <c r="H715" s="38"/>
    </row>
    <row r="716" spans="4:8" ht="13" x14ac:dyDescent="0.15">
      <c r="D716" s="49"/>
      <c r="E716" s="49"/>
      <c r="F716" s="49"/>
      <c r="H716" s="38"/>
    </row>
    <row r="717" spans="4:8" ht="13" x14ac:dyDescent="0.15">
      <c r="D717" s="49"/>
      <c r="E717" s="49"/>
      <c r="F717" s="49"/>
      <c r="H717" s="38"/>
    </row>
    <row r="718" spans="4:8" ht="13" x14ac:dyDescent="0.15">
      <c r="D718" s="49"/>
      <c r="E718" s="49"/>
      <c r="F718" s="49"/>
      <c r="H718" s="38"/>
    </row>
    <row r="719" spans="4:8" ht="13" x14ac:dyDescent="0.15">
      <c r="D719" s="49"/>
      <c r="E719" s="49"/>
      <c r="F719" s="49"/>
      <c r="H719" s="38"/>
    </row>
    <row r="720" spans="4:8" ht="13" x14ac:dyDescent="0.15">
      <c r="D720" s="49"/>
      <c r="E720" s="49"/>
      <c r="F720" s="49"/>
      <c r="H720" s="38"/>
    </row>
    <row r="721" spans="4:8" ht="13" x14ac:dyDescent="0.15">
      <c r="D721" s="49"/>
      <c r="E721" s="49"/>
      <c r="F721" s="49"/>
      <c r="H721" s="38"/>
    </row>
    <row r="722" spans="4:8" ht="13" x14ac:dyDescent="0.15">
      <c r="D722" s="49"/>
      <c r="E722" s="49"/>
      <c r="F722" s="49"/>
      <c r="H722" s="38"/>
    </row>
    <row r="723" spans="4:8" ht="13" x14ac:dyDescent="0.15">
      <c r="D723" s="49"/>
      <c r="E723" s="49"/>
      <c r="F723" s="49"/>
      <c r="H723" s="38"/>
    </row>
    <row r="724" spans="4:8" ht="13" x14ac:dyDescent="0.15">
      <c r="D724" s="49"/>
      <c r="E724" s="49"/>
      <c r="F724" s="49"/>
      <c r="H724" s="38"/>
    </row>
    <row r="725" spans="4:8" ht="13" x14ac:dyDescent="0.15">
      <c r="D725" s="49"/>
      <c r="E725" s="49"/>
      <c r="F725" s="49"/>
      <c r="H725" s="38"/>
    </row>
    <row r="726" spans="4:8" ht="13" x14ac:dyDescent="0.15">
      <c r="D726" s="49"/>
      <c r="E726" s="49"/>
      <c r="F726" s="49"/>
      <c r="H726" s="38"/>
    </row>
    <row r="727" spans="4:8" ht="13" x14ac:dyDescent="0.15">
      <c r="D727" s="49"/>
      <c r="E727" s="49"/>
      <c r="F727" s="49"/>
      <c r="H727" s="38"/>
    </row>
    <row r="728" spans="4:8" ht="13" x14ac:dyDescent="0.15">
      <c r="D728" s="49"/>
      <c r="E728" s="49"/>
      <c r="F728" s="49"/>
      <c r="H728" s="38"/>
    </row>
    <row r="729" spans="4:8" ht="13" x14ac:dyDescent="0.15">
      <c r="D729" s="49"/>
      <c r="E729" s="49"/>
      <c r="F729" s="49"/>
      <c r="H729" s="38"/>
    </row>
    <row r="730" spans="4:8" ht="13" x14ac:dyDescent="0.15">
      <c r="D730" s="49"/>
      <c r="E730" s="49"/>
      <c r="F730" s="49"/>
      <c r="H730" s="38"/>
    </row>
    <row r="731" spans="4:8" ht="13" x14ac:dyDescent="0.15">
      <c r="D731" s="49"/>
      <c r="E731" s="49"/>
      <c r="F731" s="49"/>
      <c r="H731" s="38"/>
    </row>
    <row r="732" spans="4:8" ht="13" x14ac:dyDescent="0.15">
      <c r="D732" s="49"/>
      <c r="E732" s="49"/>
      <c r="F732" s="49"/>
      <c r="H732" s="38"/>
    </row>
    <row r="733" spans="4:8" ht="13" x14ac:dyDescent="0.15">
      <c r="D733" s="49"/>
      <c r="E733" s="49"/>
      <c r="F733" s="49"/>
      <c r="H733" s="38"/>
    </row>
    <row r="734" spans="4:8" ht="13" x14ac:dyDescent="0.15">
      <c r="D734" s="49"/>
      <c r="E734" s="49"/>
      <c r="F734" s="49"/>
      <c r="H734" s="38"/>
    </row>
    <row r="735" spans="4:8" ht="13" x14ac:dyDescent="0.15">
      <c r="D735" s="49"/>
      <c r="E735" s="49"/>
      <c r="F735" s="49"/>
      <c r="H735" s="38"/>
    </row>
    <row r="736" spans="4:8" ht="13" x14ac:dyDescent="0.15">
      <c r="D736" s="49"/>
      <c r="E736" s="49"/>
      <c r="F736" s="49"/>
      <c r="H736" s="38"/>
    </row>
    <row r="737" spans="4:8" ht="13" x14ac:dyDescent="0.15">
      <c r="D737" s="49"/>
      <c r="E737" s="49"/>
      <c r="F737" s="49"/>
      <c r="H737" s="38"/>
    </row>
    <row r="738" spans="4:8" ht="13" x14ac:dyDescent="0.15">
      <c r="D738" s="49"/>
      <c r="E738" s="49"/>
      <c r="F738" s="49"/>
      <c r="H738" s="38"/>
    </row>
    <row r="739" spans="4:8" ht="13" x14ac:dyDescent="0.15">
      <c r="D739" s="49"/>
      <c r="E739" s="49"/>
      <c r="F739" s="49"/>
      <c r="H739" s="38"/>
    </row>
    <row r="740" spans="4:8" ht="13" x14ac:dyDescent="0.15">
      <c r="D740" s="49"/>
      <c r="E740" s="49"/>
      <c r="F740" s="49"/>
      <c r="H740" s="38"/>
    </row>
    <row r="741" spans="4:8" ht="13" x14ac:dyDescent="0.15">
      <c r="D741" s="49"/>
      <c r="E741" s="49"/>
      <c r="F741" s="49"/>
      <c r="H741" s="38"/>
    </row>
    <row r="742" spans="4:8" ht="13" x14ac:dyDescent="0.15">
      <c r="D742" s="49"/>
      <c r="E742" s="49"/>
      <c r="F742" s="49"/>
      <c r="H742" s="38"/>
    </row>
    <row r="743" spans="4:8" ht="13" x14ac:dyDescent="0.15">
      <c r="D743" s="49"/>
      <c r="E743" s="49"/>
      <c r="F743" s="49"/>
      <c r="H743" s="38"/>
    </row>
    <row r="744" spans="4:8" ht="13" x14ac:dyDescent="0.15">
      <c r="D744" s="49"/>
      <c r="E744" s="49"/>
      <c r="F744" s="49"/>
      <c r="H744" s="38"/>
    </row>
    <row r="745" spans="4:8" ht="13" x14ac:dyDescent="0.15">
      <c r="D745" s="49"/>
      <c r="E745" s="49"/>
      <c r="F745" s="49"/>
      <c r="H745" s="38"/>
    </row>
    <row r="746" spans="4:8" ht="13" x14ac:dyDescent="0.15">
      <c r="D746" s="49"/>
      <c r="E746" s="49"/>
      <c r="F746" s="49"/>
      <c r="H746" s="38"/>
    </row>
    <row r="747" spans="4:8" ht="13" x14ac:dyDescent="0.15">
      <c r="D747" s="49"/>
      <c r="E747" s="49"/>
      <c r="F747" s="49"/>
      <c r="H747" s="38"/>
    </row>
    <row r="748" spans="4:8" ht="13" x14ac:dyDescent="0.15">
      <c r="D748" s="49"/>
      <c r="E748" s="49"/>
      <c r="F748" s="49"/>
      <c r="H748" s="38"/>
    </row>
    <row r="749" spans="4:8" ht="13" x14ac:dyDescent="0.15">
      <c r="D749" s="49"/>
      <c r="E749" s="49"/>
      <c r="F749" s="49"/>
      <c r="H749" s="38"/>
    </row>
    <row r="750" spans="4:8" ht="13" x14ac:dyDescent="0.15">
      <c r="D750" s="49"/>
      <c r="E750" s="49"/>
      <c r="F750" s="49"/>
      <c r="H750" s="38"/>
    </row>
    <row r="751" spans="4:8" ht="13" x14ac:dyDescent="0.15">
      <c r="D751" s="49"/>
      <c r="E751" s="49"/>
      <c r="F751" s="49"/>
      <c r="H751" s="38"/>
    </row>
    <row r="752" spans="4:8" ht="13" x14ac:dyDescent="0.15">
      <c r="D752" s="49"/>
      <c r="E752" s="49"/>
      <c r="F752" s="49"/>
      <c r="H752" s="38"/>
    </row>
    <row r="753" spans="4:8" ht="13" x14ac:dyDescent="0.15">
      <c r="D753" s="49"/>
      <c r="E753" s="49"/>
      <c r="F753" s="49"/>
      <c r="H753" s="38"/>
    </row>
    <row r="754" spans="4:8" ht="13" x14ac:dyDescent="0.15">
      <c r="D754" s="49"/>
      <c r="E754" s="49"/>
      <c r="F754" s="49"/>
      <c r="H754" s="38"/>
    </row>
    <row r="755" spans="4:8" ht="13" x14ac:dyDescent="0.15">
      <c r="D755" s="49"/>
      <c r="E755" s="49"/>
      <c r="F755" s="49"/>
      <c r="H755" s="38"/>
    </row>
    <row r="756" spans="4:8" ht="13" x14ac:dyDescent="0.15">
      <c r="D756" s="49"/>
      <c r="E756" s="49"/>
      <c r="F756" s="49"/>
      <c r="H756" s="38"/>
    </row>
    <row r="757" spans="4:8" ht="13" x14ac:dyDescent="0.15">
      <c r="D757" s="49"/>
      <c r="E757" s="49"/>
      <c r="F757" s="49"/>
      <c r="H757" s="38"/>
    </row>
    <row r="758" spans="4:8" ht="13" x14ac:dyDescent="0.15">
      <c r="D758" s="49"/>
      <c r="E758" s="49"/>
      <c r="F758" s="49"/>
      <c r="H758" s="38"/>
    </row>
    <row r="759" spans="4:8" ht="13" x14ac:dyDescent="0.15">
      <c r="D759" s="49"/>
      <c r="E759" s="49"/>
      <c r="F759" s="49"/>
      <c r="H759" s="38"/>
    </row>
    <row r="760" spans="4:8" ht="13" x14ac:dyDescent="0.15">
      <c r="D760" s="49"/>
      <c r="E760" s="49"/>
      <c r="F760" s="49"/>
      <c r="H760" s="38"/>
    </row>
    <row r="761" spans="4:8" ht="13" x14ac:dyDescent="0.15">
      <c r="D761" s="49"/>
      <c r="E761" s="49"/>
      <c r="F761" s="49"/>
      <c r="H761" s="38"/>
    </row>
    <row r="762" spans="4:8" ht="13" x14ac:dyDescent="0.15">
      <c r="D762" s="49"/>
      <c r="E762" s="49"/>
      <c r="F762" s="49"/>
      <c r="H762" s="38"/>
    </row>
    <row r="763" spans="4:8" ht="13" x14ac:dyDescent="0.15">
      <c r="D763" s="49"/>
      <c r="E763" s="49"/>
      <c r="F763" s="49"/>
      <c r="H763" s="38"/>
    </row>
    <row r="764" spans="4:8" ht="13" x14ac:dyDescent="0.15">
      <c r="D764" s="49"/>
      <c r="E764" s="49"/>
      <c r="F764" s="49"/>
      <c r="H764" s="38"/>
    </row>
    <row r="765" spans="4:8" ht="13" x14ac:dyDescent="0.15">
      <c r="D765" s="49"/>
      <c r="E765" s="49"/>
      <c r="F765" s="49"/>
      <c r="H765" s="38"/>
    </row>
    <row r="766" spans="4:8" ht="13" x14ac:dyDescent="0.15">
      <c r="D766" s="49"/>
      <c r="E766" s="49"/>
      <c r="F766" s="49"/>
      <c r="H766" s="38"/>
    </row>
    <row r="767" spans="4:8" ht="13" x14ac:dyDescent="0.15">
      <c r="D767" s="49"/>
      <c r="E767" s="49"/>
      <c r="F767" s="49"/>
      <c r="H767" s="38"/>
    </row>
    <row r="768" spans="4:8" ht="13" x14ac:dyDescent="0.15">
      <c r="D768" s="49"/>
      <c r="E768" s="49"/>
      <c r="F768" s="49"/>
      <c r="H768" s="38"/>
    </row>
    <row r="769" spans="4:8" ht="13" x14ac:dyDescent="0.15">
      <c r="D769" s="49"/>
      <c r="E769" s="49"/>
      <c r="F769" s="49"/>
      <c r="H769" s="38"/>
    </row>
    <row r="770" spans="4:8" ht="13" x14ac:dyDescent="0.15">
      <c r="D770" s="49"/>
      <c r="E770" s="49"/>
      <c r="F770" s="49"/>
      <c r="H770" s="38"/>
    </row>
    <row r="771" spans="4:8" ht="13" x14ac:dyDescent="0.15">
      <c r="D771" s="49"/>
      <c r="E771" s="49"/>
      <c r="F771" s="49"/>
      <c r="H771" s="38"/>
    </row>
    <row r="772" spans="4:8" ht="13" x14ac:dyDescent="0.15">
      <c r="D772" s="49"/>
      <c r="E772" s="49"/>
      <c r="F772" s="49"/>
      <c r="H772" s="38"/>
    </row>
    <row r="773" spans="4:8" ht="13" x14ac:dyDescent="0.15">
      <c r="D773" s="49"/>
      <c r="E773" s="49"/>
      <c r="F773" s="49"/>
      <c r="H773" s="38"/>
    </row>
    <row r="774" spans="4:8" ht="13" x14ac:dyDescent="0.15">
      <c r="D774" s="49"/>
      <c r="E774" s="49"/>
      <c r="F774" s="49"/>
      <c r="H774" s="38"/>
    </row>
    <row r="775" spans="4:8" ht="13" x14ac:dyDescent="0.15">
      <c r="D775" s="49"/>
      <c r="E775" s="49"/>
      <c r="F775" s="49"/>
      <c r="H775" s="38"/>
    </row>
    <row r="776" spans="4:8" ht="13" x14ac:dyDescent="0.15">
      <c r="D776" s="49"/>
      <c r="E776" s="49"/>
      <c r="F776" s="49"/>
      <c r="H776" s="38"/>
    </row>
    <row r="777" spans="4:8" ht="13" x14ac:dyDescent="0.15">
      <c r="D777" s="49"/>
      <c r="E777" s="49"/>
      <c r="F777" s="49"/>
      <c r="H777" s="38"/>
    </row>
    <row r="778" spans="4:8" ht="13" x14ac:dyDescent="0.15">
      <c r="D778" s="49"/>
      <c r="E778" s="49"/>
      <c r="F778" s="49"/>
      <c r="H778" s="38"/>
    </row>
    <row r="779" spans="4:8" ht="13" x14ac:dyDescent="0.15">
      <c r="D779" s="49"/>
      <c r="E779" s="49"/>
      <c r="F779" s="49"/>
      <c r="H779" s="38"/>
    </row>
    <row r="780" spans="4:8" ht="13" x14ac:dyDescent="0.15">
      <c r="D780" s="49"/>
      <c r="E780" s="49"/>
      <c r="F780" s="49"/>
      <c r="H780" s="38"/>
    </row>
    <row r="781" spans="4:8" ht="13" x14ac:dyDescent="0.15">
      <c r="D781" s="49"/>
      <c r="E781" s="49"/>
      <c r="F781" s="49"/>
      <c r="H781" s="38"/>
    </row>
    <row r="782" spans="4:8" ht="13" x14ac:dyDescent="0.15">
      <c r="D782" s="49"/>
      <c r="E782" s="49"/>
      <c r="F782" s="49"/>
      <c r="H782" s="38"/>
    </row>
    <row r="783" spans="4:8" ht="13" x14ac:dyDescent="0.15">
      <c r="D783" s="49"/>
      <c r="E783" s="49"/>
      <c r="F783" s="49"/>
      <c r="H783" s="38"/>
    </row>
    <row r="784" spans="4:8" ht="13" x14ac:dyDescent="0.15">
      <c r="D784" s="49"/>
      <c r="E784" s="49"/>
      <c r="F784" s="49"/>
      <c r="H784" s="38"/>
    </row>
    <row r="785" spans="4:8" ht="13" x14ac:dyDescent="0.15">
      <c r="D785" s="49"/>
      <c r="E785" s="49"/>
      <c r="F785" s="49"/>
      <c r="H785" s="38"/>
    </row>
    <row r="786" spans="4:8" ht="13" x14ac:dyDescent="0.15">
      <c r="D786" s="49"/>
      <c r="E786" s="49"/>
      <c r="F786" s="49"/>
      <c r="H786" s="38"/>
    </row>
    <row r="787" spans="4:8" ht="13" x14ac:dyDescent="0.15">
      <c r="D787" s="49"/>
      <c r="E787" s="49"/>
      <c r="F787" s="49"/>
      <c r="H787" s="38"/>
    </row>
    <row r="788" spans="4:8" ht="13" x14ac:dyDescent="0.15">
      <c r="D788" s="49"/>
      <c r="E788" s="49"/>
      <c r="F788" s="49"/>
      <c r="H788" s="38"/>
    </row>
    <row r="789" spans="4:8" ht="13" x14ac:dyDescent="0.15">
      <c r="D789" s="49"/>
      <c r="E789" s="49"/>
      <c r="F789" s="49"/>
      <c r="H789" s="38"/>
    </row>
    <row r="790" spans="4:8" ht="13" x14ac:dyDescent="0.15">
      <c r="D790" s="49"/>
      <c r="E790" s="49"/>
      <c r="F790" s="49"/>
      <c r="H790" s="38"/>
    </row>
    <row r="791" spans="4:8" ht="13" x14ac:dyDescent="0.15">
      <c r="D791" s="49"/>
      <c r="E791" s="49"/>
      <c r="F791" s="49"/>
      <c r="H791" s="38"/>
    </row>
    <row r="792" spans="4:8" ht="13" x14ac:dyDescent="0.15">
      <c r="D792" s="49"/>
      <c r="E792" s="49"/>
      <c r="F792" s="49"/>
      <c r="H792" s="38"/>
    </row>
    <row r="793" spans="4:8" ht="13" x14ac:dyDescent="0.15">
      <c r="D793" s="49"/>
      <c r="E793" s="49"/>
      <c r="F793" s="49"/>
      <c r="H793" s="38"/>
    </row>
    <row r="794" spans="4:8" ht="13" x14ac:dyDescent="0.15">
      <c r="D794" s="49"/>
      <c r="E794" s="49"/>
      <c r="F794" s="49"/>
      <c r="H794" s="38"/>
    </row>
    <row r="795" spans="4:8" ht="13" x14ac:dyDescent="0.15">
      <c r="D795" s="49"/>
      <c r="E795" s="49"/>
      <c r="F795" s="49"/>
      <c r="H795" s="38"/>
    </row>
    <row r="796" spans="4:8" ht="13" x14ac:dyDescent="0.15">
      <c r="D796" s="49"/>
      <c r="E796" s="49"/>
      <c r="F796" s="49"/>
      <c r="H796" s="38"/>
    </row>
    <row r="797" spans="4:8" ht="13" x14ac:dyDescent="0.15">
      <c r="D797" s="49"/>
      <c r="E797" s="49"/>
      <c r="F797" s="49"/>
      <c r="H797" s="38"/>
    </row>
    <row r="798" spans="4:8" ht="13" x14ac:dyDescent="0.15">
      <c r="D798" s="49"/>
      <c r="E798" s="49"/>
      <c r="F798" s="49"/>
      <c r="H798" s="38"/>
    </row>
    <row r="799" spans="4:8" ht="13" x14ac:dyDescent="0.15">
      <c r="D799" s="49"/>
      <c r="E799" s="49"/>
      <c r="F799" s="49"/>
      <c r="H799" s="38"/>
    </row>
    <row r="800" spans="4:8" ht="13" x14ac:dyDescent="0.15">
      <c r="D800" s="49"/>
      <c r="E800" s="49"/>
      <c r="F800" s="49"/>
      <c r="H800" s="38"/>
    </row>
    <row r="801" spans="4:8" ht="13" x14ac:dyDescent="0.15">
      <c r="D801" s="49"/>
      <c r="E801" s="49"/>
      <c r="F801" s="49"/>
      <c r="H801" s="38"/>
    </row>
    <row r="802" spans="4:8" ht="13" x14ac:dyDescent="0.15">
      <c r="D802" s="49"/>
      <c r="E802" s="49"/>
      <c r="F802" s="49"/>
      <c r="H802" s="38"/>
    </row>
    <row r="803" spans="4:8" ht="13" x14ac:dyDescent="0.15">
      <c r="D803" s="49"/>
      <c r="E803" s="49"/>
      <c r="F803" s="49"/>
      <c r="H803" s="38"/>
    </row>
    <row r="804" spans="4:8" ht="13" x14ac:dyDescent="0.15">
      <c r="D804" s="49"/>
      <c r="E804" s="49"/>
      <c r="F804" s="49"/>
      <c r="H804" s="38"/>
    </row>
    <row r="805" spans="4:8" ht="13" x14ac:dyDescent="0.15">
      <c r="D805" s="49"/>
      <c r="E805" s="49"/>
      <c r="F805" s="49"/>
      <c r="H805" s="38"/>
    </row>
    <row r="806" spans="4:8" ht="13" x14ac:dyDescent="0.15">
      <c r="D806" s="49"/>
      <c r="E806" s="49"/>
      <c r="F806" s="49"/>
      <c r="H806" s="38"/>
    </row>
    <row r="807" spans="4:8" ht="13" x14ac:dyDescent="0.15">
      <c r="D807" s="49"/>
      <c r="E807" s="49"/>
      <c r="F807" s="49"/>
      <c r="H807" s="38"/>
    </row>
    <row r="808" spans="4:8" ht="13" x14ac:dyDescent="0.15">
      <c r="D808" s="49"/>
      <c r="E808" s="49"/>
      <c r="F808" s="49"/>
      <c r="H808" s="38"/>
    </row>
    <row r="809" spans="4:8" ht="13" x14ac:dyDescent="0.15">
      <c r="D809" s="49"/>
      <c r="E809" s="49"/>
      <c r="F809" s="49"/>
      <c r="H809" s="38"/>
    </row>
    <row r="810" spans="4:8" ht="13" x14ac:dyDescent="0.15">
      <c r="D810" s="49"/>
      <c r="E810" s="49"/>
      <c r="F810" s="49"/>
      <c r="H810" s="38"/>
    </row>
    <row r="811" spans="4:8" ht="13" x14ac:dyDescent="0.15">
      <c r="D811" s="49"/>
      <c r="E811" s="49"/>
      <c r="F811" s="49"/>
      <c r="H811" s="38"/>
    </row>
    <row r="812" spans="4:8" ht="13" x14ac:dyDescent="0.15">
      <c r="D812" s="49"/>
      <c r="E812" s="49"/>
      <c r="F812" s="49"/>
      <c r="H812" s="38"/>
    </row>
    <row r="813" spans="4:8" ht="13" x14ac:dyDescent="0.15">
      <c r="D813" s="49"/>
      <c r="E813" s="49"/>
      <c r="F813" s="49"/>
      <c r="H813" s="38"/>
    </row>
    <row r="814" spans="4:8" ht="13" x14ac:dyDescent="0.15">
      <c r="D814" s="49"/>
      <c r="E814" s="49"/>
      <c r="F814" s="49"/>
      <c r="H814" s="38"/>
    </row>
    <row r="815" spans="4:8" ht="13" x14ac:dyDescent="0.15">
      <c r="D815" s="49"/>
      <c r="E815" s="49"/>
      <c r="F815" s="49"/>
      <c r="H815" s="38"/>
    </row>
    <row r="816" spans="4:8" ht="13" x14ac:dyDescent="0.15">
      <c r="D816" s="49"/>
      <c r="E816" s="49"/>
      <c r="F816" s="49"/>
      <c r="H816" s="38"/>
    </row>
    <row r="817" spans="4:8" ht="13" x14ac:dyDescent="0.15">
      <c r="D817" s="49"/>
      <c r="E817" s="49"/>
      <c r="F817" s="49"/>
      <c r="H817" s="38"/>
    </row>
    <row r="818" spans="4:8" ht="13" x14ac:dyDescent="0.15">
      <c r="D818" s="49"/>
      <c r="E818" s="49"/>
      <c r="F818" s="49"/>
      <c r="H818" s="38"/>
    </row>
    <row r="819" spans="4:8" ht="13" x14ac:dyDescent="0.15">
      <c r="D819" s="49"/>
      <c r="E819" s="49"/>
      <c r="F819" s="49"/>
      <c r="H819" s="38"/>
    </row>
    <row r="820" spans="4:8" ht="13" x14ac:dyDescent="0.15">
      <c r="D820" s="49"/>
      <c r="E820" s="49"/>
      <c r="F820" s="49"/>
      <c r="H820" s="38"/>
    </row>
    <row r="821" spans="4:8" ht="13" x14ac:dyDescent="0.15">
      <c r="D821" s="49"/>
      <c r="E821" s="49"/>
      <c r="F821" s="49"/>
      <c r="H821" s="38"/>
    </row>
    <row r="822" spans="4:8" ht="13" x14ac:dyDescent="0.15">
      <c r="D822" s="49"/>
      <c r="E822" s="49"/>
      <c r="F822" s="49"/>
      <c r="H822" s="38"/>
    </row>
    <row r="823" spans="4:8" ht="13" x14ac:dyDescent="0.15">
      <c r="D823" s="49"/>
      <c r="E823" s="49"/>
      <c r="F823" s="49"/>
      <c r="H823" s="38"/>
    </row>
    <row r="824" spans="4:8" ht="13" x14ac:dyDescent="0.15">
      <c r="D824" s="49"/>
      <c r="E824" s="49"/>
      <c r="F824" s="49"/>
      <c r="H824" s="38"/>
    </row>
    <row r="825" spans="4:8" ht="13" x14ac:dyDescent="0.15">
      <c r="D825" s="49"/>
      <c r="E825" s="49"/>
      <c r="F825" s="49"/>
      <c r="H825" s="38"/>
    </row>
    <row r="826" spans="4:8" ht="13" x14ac:dyDescent="0.15">
      <c r="D826" s="49"/>
      <c r="E826" s="49"/>
      <c r="F826" s="49"/>
      <c r="H826" s="38"/>
    </row>
    <row r="827" spans="4:8" ht="13" x14ac:dyDescent="0.15">
      <c r="D827" s="49"/>
      <c r="E827" s="49"/>
      <c r="F827" s="49"/>
      <c r="H827" s="38"/>
    </row>
    <row r="828" spans="4:8" ht="13" x14ac:dyDescent="0.15">
      <c r="D828" s="49"/>
      <c r="E828" s="49"/>
      <c r="F828" s="49"/>
      <c r="H828" s="38"/>
    </row>
    <row r="829" spans="4:8" ht="13" x14ac:dyDescent="0.15">
      <c r="D829" s="49"/>
      <c r="E829" s="49"/>
      <c r="F829" s="49"/>
      <c r="H829" s="38"/>
    </row>
    <row r="830" spans="4:8" ht="13" x14ac:dyDescent="0.15">
      <c r="D830" s="49"/>
      <c r="E830" s="49"/>
      <c r="F830" s="49"/>
      <c r="H830" s="38"/>
    </row>
    <row r="831" spans="4:8" ht="13" x14ac:dyDescent="0.15">
      <c r="D831" s="49"/>
      <c r="E831" s="49"/>
      <c r="F831" s="49"/>
      <c r="H831" s="38"/>
    </row>
    <row r="832" spans="4:8" ht="13" x14ac:dyDescent="0.15">
      <c r="D832" s="49"/>
      <c r="E832" s="49"/>
      <c r="F832" s="49"/>
      <c r="H832" s="38"/>
    </row>
    <row r="833" spans="4:8" ht="13" x14ac:dyDescent="0.15">
      <c r="D833" s="49"/>
      <c r="E833" s="49"/>
      <c r="F833" s="49"/>
      <c r="H833" s="38"/>
    </row>
    <row r="834" spans="4:8" ht="13" x14ac:dyDescent="0.15">
      <c r="D834" s="49"/>
      <c r="E834" s="49"/>
      <c r="F834" s="49"/>
      <c r="H834" s="38"/>
    </row>
    <row r="835" spans="4:8" ht="13" x14ac:dyDescent="0.15">
      <c r="D835" s="49"/>
      <c r="E835" s="49"/>
      <c r="F835" s="49"/>
      <c r="H835" s="38"/>
    </row>
    <row r="836" spans="4:8" ht="13" x14ac:dyDescent="0.15">
      <c r="D836" s="49"/>
      <c r="E836" s="49"/>
      <c r="F836" s="49"/>
      <c r="H836" s="38"/>
    </row>
    <row r="837" spans="4:8" ht="13" x14ac:dyDescent="0.15">
      <c r="D837" s="49"/>
      <c r="E837" s="49"/>
      <c r="F837" s="49"/>
      <c r="H837" s="38"/>
    </row>
    <row r="838" spans="4:8" ht="13" x14ac:dyDescent="0.15">
      <c r="D838" s="49"/>
      <c r="E838" s="49"/>
      <c r="F838" s="49"/>
      <c r="H838" s="38"/>
    </row>
    <row r="839" spans="4:8" ht="13" x14ac:dyDescent="0.15">
      <c r="D839" s="49"/>
      <c r="E839" s="49"/>
      <c r="F839" s="49"/>
      <c r="H839" s="38"/>
    </row>
    <row r="840" spans="4:8" ht="13" x14ac:dyDescent="0.15">
      <c r="D840" s="49"/>
      <c r="E840" s="49"/>
      <c r="F840" s="49"/>
      <c r="H840" s="38"/>
    </row>
    <row r="841" spans="4:8" ht="13" x14ac:dyDescent="0.15">
      <c r="D841" s="49"/>
      <c r="E841" s="49"/>
      <c r="F841" s="49"/>
      <c r="H841" s="38"/>
    </row>
    <row r="842" spans="4:8" ht="13" x14ac:dyDescent="0.15">
      <c r="D842" s="49"/>
      <c r="E842" s="49"/>
      <c r="F842" s="49"/>
      <c r="H842" s="38"/>
    </row>
    <row r="843" spans="4:8" ht="13" x14ac:dyDescent="0.15">
      <c r="D843" s="49"/>
      <c r="E843" s="49"/>
      <c r="F843" s="49"/>
      <c r="H843" s="38"/>
    </row>
    <row r="844" spans="4:8" ht="13" x14ac:dyDescent="0.15">
      <c r="D844" s="49"/>
      <c r="E844" s="49"/>
      <c r="F844" s="49"/>
      <c r="H844" s="38"/>
    </row>
    <row r="845" spans="4:8" ht="13" x14ac:dyDescent="0.15">
      <c r="D845" s="49"/>
      <c r="E845" s="49"/>
      <c r="F845" s="49"/>
      <c r="H845" s="38"/>
    </row>
    <row r="846" spans="4:8" ht="13" x14ac:dyDescent="0.15">
      <c r="D846" s="49"/>
      <c r="E846" s="49"/>
      <c r="F846" s="49"/>
      <c r="H846" s="38"/>
    </row>
    <row r="847" spans="4:8" ht="13" x14ac:dyDescent="0.15">
      <c r="D847" s="49"/>
      <c r="E847" s="49"/>
      <c r="F847" s="49"/>
      <c r="H847" s="38"/>
    </row>
    <row r="848" spans="4:8" ht="13" x14ac:dyDescent="0.15">
      <c r="D848" s="49"/>
      <c r="E848" s="49"/>
      <c r="F848" s="49"/>
      <c r="H848" s="38"/>
    </row>
    <row r="849" spans="4:8" ht="13" x14ac:dyDescent="0.15">
      <c r="D849" s="49"/>
      <c r="E849" s="49"/>
      <c r="F849" s="49"/>
      <c r="H849" s="38"/>
    </row>
    <row r="850" spans="4:8" ht="13" x14ac:dyDescent="0.15">
      <c r="D850" s="49"/>
      <c r="E850" s="49"/>
      <c r="F850" s="49"/>
      <c r="H850" s="38"/>
    </row>
    <row r="851" spans="4:8" ht="13" x14ac:dyDescent="0.15">
      <c r="D851" s="49"/>
      <c r="E851" s="49"/>
      <c r="F851" s="49"/>
      <c r="H851" s="38"/>
    </row>
    <row r="852" spans="4:8" ht="13" x14ac:dyDescent="0.15">
      <c r="D852" s="49"/>
      <c r="E852" s="49"/>
      <c r="F852" s="49"/>
      <c r="H852" s="38"/>
    </row>
    <row r="853" spans="4:8" ht="13" x14ac:dyDescent="0.15">
      <c r="D853" s="49"/>
      <c r="E853" s="49"/>
      <c r="F853" s="49"/>
      <c r="H853" s="38"/>
    </row>
    <row r="854" spans="4:8" ht="13" x14ac:dyDescent="0.15">
      <c r="D854" s="49"/>
      <c r="E854" s="49"/>
      <c r="F854" s="49"/>
      <c r="H854" s="38"/>
    </row>
    <row r="855" spans="4:8" ht="13" x14ac:dyDescent="0.15">
      <c r="D855" s="49"/>
      <c r="E855" s="49"/>
      <c r="F855" s="49"/>
      <c r="H855" s="38"/>
    </row>
    <row r="856" spans="4:8" ht="13" x14ac:dyDescent="0.15">
      <c r="D856" s="49"/>
      <c r="E856" s="49"/>
      <c r="F856" s="49"/>
      <c r="H856" s="38"/>
    </row>
    <row r="857" spans="4:8" ht="13" x14ac:dyDescent="0.15">
      <c r="D857" s="49"/>
      <c r="E857" s="49"/>
      <c r="F857" s="49"/>
      <c r="H857" s="38"/>
    </row>
    <row r="858" spans="4:8" ht="13" x14ac:dyDescent="0.15">
      <c r="D858" s="49"/>
      <c r="E858" s="49"/>
      <c r="F858" s="49"/>
      <c r="H858" s="38"/>
    </row>
    <row r="859" spans="4:8" ht="13" x14ac:dyDescent="0.15">
      <c r="D859" s="49"/>
      <c r="E859" s="49"/>
      <c r="F859" s="49"/>
      <c r="H859" s="38"/>
    </row>
    <row r="860" spans="4:8" ht="13" x14ac:dyDescent="0.15">
      <c r="D860" s="49"/>
      <c r="E860" s="49"/>
      <c r="F860" s="49"/>
      <c r="H860" s="38"/>
    </row>
    <row r="861" spans="4:8" ht="13" x14ac:dyDescent="0.15">
      <c r="D861" s="49"/>
      <c r="E861" s="49"/>
      <c r="F861" s="49"/>
      <c r="H861" s="38"/>
    </row>
    <row r="862" spans="4:8" ht="13" x14ac:dyDescent="0.15">
      <c r="D862" s="49"/>
      <c r="E862" s="49"/>
      <c r="F862" s="49"/>
      <c r="H862" s="38"/>
    </row>
    <row r="863" spans="4:8" ht="13" x14ac:dyDescent="0.15">
      <c r="D863" s="49"/>
      <c r="E863" s="49"/>
      <c r="F863" s="49"/>
      <c r="H863" s="38"/>
    </row>
    <row r="864" spans="4:8" ht="13" x14ac:dyDescent="0.15">
      <c r="D864" s="49"/>
      <c r="E864" s="49"/>
      <c r="F864" s="49"/>
      <c r="H864" s="38"/>
    </row>
    <row r="865" spans="4:8" ht="13" x14ac:dyDescent="0.15">
      <c r="D865" s="49"/>
      <c r="E865" s="49"/>
      <c r="F865" s="49"/>
      <c r="H865" s="38"/>
    </row>
    <row r="866" spans="4:8" ht="13" x14ac:dyDescent="0.15">
      <c r="D866" s="49"/>
      <c r="E866" s="49"/>
      <c r="F866" s="49"/>
      <c r="H866" s="38"/>
    </row>
    <row r="867" spans="4:8" ht="13" x14ac:dyDescent="0.15">
      <c r="D867" s="49"/>
      <c r="E867" s="49"/>
      <c r="F867" s="49"/>
      <c r="H867" s="38"/>
    </row>
    <row r="868" spans="4:8" ht="13" x14ac:dyDescent="0.15">
      <c r="D868" s="49"/>
      <c r="E868" s="49"/>
      <c r="F868" s="49"/>
      <c r="H868" s="38"/>
    </row>
    <row r="869" spans="4:8" ht="13" x14ac:dyDescent="0.15">
      <c r="D869" s="49"/>
      <c r="E869" s="49"/>
      <c r="F869" s="49"/>
      <c r="H869" s="38"/>
    </row>
    <row r="870" spans="4:8" ht="13" x14ac:dyDescent="0.15">
      <c r="D870" s="49"/>
      <c r="E870" s="49"/>
      <c r="F870" s="49"/>
      <c r="H870" s="38"/>
    </row>
    <row r="871" spans="4:8" ht="13" x14ac:dyDescent="0.15">
      <c r="D871" s="49"/>
      <c r="E871" s="49"/>
      <c r="F871" s="49"/>
      <c r="H871" s="38"/>
    </row>
    <row r="872" spans="4:8" ht="13" x14ac:dyDescent="0.15">
      <c r="D872" s="49"/>
      <c r="E872" s="49"/>
      <c r="F872" s="49"/>
      <c r="H872" s="38"/>
    </row>
    <row r="873" spans="4:8" ht="13" x14ac:dyDescent="0.15">
      <c r="D873" s="49"/>
      <c r="E873" s="49"/>
      <c r="F873" s="49"/>
      <c r="H873" s="38"/>
    </row>
    <row r="874" spans="4:8" ht="13" x14ac:dyDescent="0.15">
      <c r="D874" s="49"/>
      <c r="E874" s="49"/>
      <c r="F874" s="49"/>
      <c r="H874" s="38"/>
    </row>
    <row r="875" spans="4:8" ht="13" x14ac:dyDescent="0.15">
      <c r="D875" s="49"/>
      <c r="E875" s="49"/>
      <c r="F875" s="49"/>
      <c r="H875" s="38"/>
    </row>
    <row r="876" spans="4:8" ht="13" x14ac:dyDescent="0.15">
      <c r="D876" s="49"/>
      <c r="E876" s="49"/>
      <c r="F876" s="49"/>
      <c r="H876" s="38"/>
    </row>
    <row r="877" spans="4:8" ht="13" x14ac:dyDescent="0.15">
      <c r="D877" s="49"/>
      <c r="E877" s="49"/>
      <c r="F877" s="49"/>
      <c r="H877" s="38"/>
    </row>
    <row r="878" spans="4:8" ht="13" x14ac:dyDescent="0.15">
      <c r="D878" s="49"/>
      <c r="E878" s="49"/>
      <c r="F878" s="49"/>
      <c r="H878" s="38"/>
    </row>
    <row r="879" spans="4:8" ht="13" x14ac:dyDescent="0.15">
      <c r="D879" s="49"/>
      <c r="E879" s="49"/>
      <c r="F879" s="49"/>
      <c r="H879" s="38"/>
    </row>
    <row r="880" spans="4:8" ht="13" x14ac:dyDescent="0.15">
      <c r="D880" s="49"/>
      <c r="E880" s="49"/>
      <c r="F880" s="49"/>
      <c r="H880" s="38"/>
    </row>
    <row r="881" spans="4:8" ht="13" x14ac:dyDescent="0.15">
      <c r="D881" s="49"/>
      <c r="E881" s="49"/>
      <c r="F881" s="49"/>
      <c r="H881" s="38"/>
    </row>
    <row r="882" spans="4:8" ht="13" x14ac:dyDescent="0.15">
      <c r="D882" s="49"/>
      <c r="E882" s="49"/>
      <c r="F882" s="49"/>
      <c r="H882" s="38"/>
    </row>
    <row r="883" spans="4:8" ht="13" x14ac:dyDescent="0.15">
      <c r="D883" s="49"/>
      <c r="E883" s="49"/>
      <c r="F883" s="49"/>
      <c r="H883" s="38"/>
    </row>
    <row r="884" spans="4:8" ht="13" x14ac:dyDescent="0.15">
      <c r="D884" s="49"/>
      <c r="E884" s="49"/>
      <c r="F884" s="49"/>
      <c r="H884" s="38"/>
    </row>
    <row r="885" spans="4:8" ht="13" x14ac:dyDescent="0.15">
      <c r="D885" s="49"/>
      <c r="E885" s="49"/>
      <c r="F885" s="49"/>
      <c r="H885" s="38"/>
    </row>
    <row r="886" spans="4:8" ht="13" x14ac:dyDescent="0.15">
      <c r="D886" s="49"/>
      <c r="E886" s="49"/>
      <c r="F886" s="49"/>
      <c r="H886" s="38"/>
    </row>
    <row r="887" spans="4:8" ht="13" x14ac:dyDescent="0.15">
      <c r="D887" s="49"/>
      <c r="E887" s="49"/>
      <c r="F887" s="49"/>
      <c r="H887" s="38"/>
    </row>
    <row r="888" spans="4:8" ht="13" x14ac:dyDescent="0.15">
      <c r="D888" s="49"/>
      <c r="E888" s="49"/>
      <c r="F888" s="49"/>
      <c r="H888" s="38"/>
    </row>
    <row r="889" spans="4:8" ht="13" x14ac:dyDescent="0.15">
      <c r="D889" s="49"/>
      <c r="E889" s="49"/>
      <c r="F889" s="49"/>
      <c r="H889" s="38"/>
    </row>
    <row r="890" spans="4:8" ht="13" x14ac:dyDescent="0.15">
      <c r="D890" s="49"/>
      <c r="E890" s="49"/>
      <c r="F890" s="49"/>
      <c r="H890" s="38"/>
    </row>
    <row r="891" spans="4:8" ht="13" x14ac:dyDescent="0.15">
      <c r="D891" s="49"/>
      <c r="E891" s="49"/>
      <c r="F891" s="49"/>
      <c r="H891" s="38"/>
    </row>
    <row r="892" spans="4:8" ht="13" x14ac:dyDescent="0.15">
      <c r="D892" s="49"/>
      <c r="E892" s="49"/>
      <c r="F892" s="49"/>
      <c r="H892" s="38"/>
    </row>
    <row r="893" spans="4:8" ht="13" x14ac:dyDescent="0.15">
      <c r="D893" s="49"/>
      <c r="E893" s="49"/>
      <c r="F893" s="49"/>
      <c r="H893" s="38"/>
    </row>
    <row r="894" spans="4:8" ht="13" x14ac:dyDescent="0.15">
      <c r="D894" s="49"/>
      <c r="E894" s="49"/>
      <c r="F894" s="49"/>
      <c r="H894" s="38"/>
    </row>
    <row r="895" spans="4:8" ht="13" x14ac:dyDescent="0.15">
      <c r="D895" s="49"/>
      <c r="E895" s="49"/>
      <c r="F895" s="49"/>
      <c r="H895" s="38"/>
    </row>
    <row r="896" spans="4:8" ht="13" x14ac:dyDescent="0.15">
      <c r="D896" s="49"/>
      <c r="E896" s="49"/>
      <c r="F896" s="49"/>
      <c r="H896" s="38"/>
    </row>
    <row r="897" spans="4:8" ht="13" x14ac:dyDescent="0.15">
      <c r="D897" s="49"/>
      <c r="E897" s="49"/>
      <c r="F897" s="49"/>
      <c r="H897" s="38"/>
    </row>
    <row r="898" spans="4:8" ht="13" x14ac:dyDescent="0.15">
      <c r="D898" s="49"/>
      <c r="E898" s="49"/>
      <c r="F898" s="49"/>
      <c r="H898" s="38"/>
    </row>
    <row r="899" spans="4:8" ht="13" x14ac:dyDescent="0.15">
      <c r="D899" s="49"/>
      <c r="E899" s="49"/>
      <c r="F899" s="49"/>
      <c r="H899" s="38"/>
    </row>
    <row r="900" spans="4:8" ht="13" x14ac:dyDescent="0.15">
      <c r="D900" s="49"/>
      <c r="E900" s="49"/>
      <c r="F900" s="49"/>
      <c r="H900" s="38"/>
    </row>
    <row r="901" spans="4:8" ht="13" x14ac:dyDescent="0.15">
      <c r="D901" s="49"/>
      <c r="E901" s="49"/>
      <c r="F901" s="49"/>
      <c r="H901" s="38"/>
    </row>
    <row r="902" spans="4:8" ht="13" x14ac:dyDescent="0.15">
      <c r="D902" s="49"/>
      <c r="E902" s="49"/>
      <c r="F902" s="49"/>
      <c r="H902" s="38"/>
    </row>
    <row r="903" spans="4:8" ht="13" x14ac:dyDescent="0.15">
      <c r="D903" s="49"/>
      <c r="E903" s="49"/>
      <c r="F903" s="49"/>
      <c r="H903" s="38"/>
    </row>
    <row r="904" spans="4:8" ht="13" x14ac:dyDescent="0.15">
      <c r="D904" s="49"/>
      <c r="E904" s="49"/>
      <c r="F904" s="49"/>
      <c r="H904" s="38"/>
    </row>
    <row r="905" spans="4:8" ht="13" x14ac:dyDescent="0.15">
      <c r="D905" s="49"/>
      <c r="E905" s="49"/>
      <c r="F905" s="49"/>
      <c r="H905" s="38"/>
    </row>
    <row r="906" spans="4:8" ht="13" x14ac:dyDescent="0.15">
      <c r="D906" s="49"/>
      <c r="E906" s="49"/>
      <c r="F906" s="49"/>
      <c r="H906" s="38"/>
    </row>
    <row r="907" spans="4:8" ht="13" x14ac:dyDescent="0.15">
      <c r="D907" s="49"/>
      <c r="E907" s="49"/>
      <c r="F907" s="49"/>
      <c r="H907" s="38"/>
    </row>
    <row r="908" spans="4:8" ht="13" x14ac:dyDescent="0.15">
      <c r="D908" s="49"/>
      <c r="E908" s="49"/>
      <c r="F908" s="49"/>
      <c r="H908" s="38"/>
    </row>
    <row r="909" spans="4:8" ht="13" x14ac:dyDescent="0.15">
      <c r="D909" s="49"/>
      <c r="E909" s="49"/>
      <c r="F909" s="49"/>
      <c r="H909" s="38"/>
    </row>
    <row r="910" spans="4:8" ht="13" x14ac:dyDescent="0.15">
      <c r="D910" s="49"/>
      <c r="E910" s="49"/>
      <c r="F910" s="49"/>
      <c r="H910" s="38"/>
    </row>
    <row r="911" spans="4:8" ht="13" x14ac:dyDescent="0.15">
      <c r="D911" s="49"/>
      <c r="E911" s="49"/>
      <c r="F911" s="49"/>
      <c r="H911" s="38"/>
    </row>
    <row r="912" spans="4:8" ht="13" x14ac:dyDescent="0.15">
      <c r="D912" s="49"/>
      <c r="E912" s="49"/>
      <c r="F912" s="49"/>
      <c r="H912" s="38"/>
    </row>
    <row r="913" spans="4:8" ht="13" x14ac:dyDescent="0.15">
      <c r="D913" s="49"/>
      <c r="E913" s="49"/>
      <c r="F913" s="49"/>
      <c r="H913" s="38"/>
    </row>
    <row r="914" spans="4:8" ht="13" x14ac:dyDescent="0.15">
      <c r="D914" s="49"/>
      <c r="E914" s="49"/>
      <c r="F914" s="49"/>
      <c r="H914" s="38"/>
    </row>
    <row r="915" spans="4:8" ht="13" x14ac:dyDescent="0.15">
      <c r="D915" s="49"/>
      <c r="E915" s="49"/>
      <c r="F915" s="49"/>
      <c r="H915" s="38"/>
    </row>
    <row r="916" spans="4:8" ht="13" x14ac:dyDescent="0.15">
      <c r="D916" s="49"/>
      <c r="E916" s="49"/>
      <c r="F916" s="49"/>
      <c r="H916" s="38"/>
    </row>
    <row r="917" spans="4:8" ht="13" x14ac:dyDescent="0.15">
      <c r="D917" s="49"/>
      <c r="E917" s="49"/>
      <c r="F917" s="49"/>
      <c r="H917" s="38"/>
    </row>
    <row r="918" spans="4:8" ht="13" x14ac:dyDescent="0.15">
      <c r="D918" s="49"/>
      <c r="E918" s="49"/>
      <c r="F918" s="49"/>
      <c r="H918" s="38"/>
    </row>
    <row r="919" spans="4:8" ht="13" x14ac:dyDescent="0.15">
      <c r="D919" s="49"/>
      <c r="E919" s="49"/>
      <c r="F919" s="49"/>
      <c r="H919" s="38"/>
    </row>
    <row r="920" spans="4:8" ht="13" x14ac:dyDescent="0.15">
      <c r="D920" s="49"/>
      <c r="E920" s="49"/>
      <c r="F920" s="49"/>
      <c r="H920" s="38"/>
    </row>
    <row r="921" spans="4:8" ht="13" x14ac:dyDescent="0.15">
      <c r="D921" s="49"/>
      <c r="E921" s="49"/>
      <c r="F921" s="49"/>
      <c r="H921" s="38"/>
    </row>
    <row r="922" spans="4:8" ht="13" x14ac:dyDescent="0.15">
      <c r="D922" s="49"/>
      <c r="E922" s="49"/>
      <c r="F922" s="49"/>
      <c r="H922" s="38"/>
    </row>
    <row r="923" spans="4:8" ht="13" x14ac:dyDescent="0.15">
      <c r="D923" s="49"/>
      <c r="E923" s="49"/>
      <c r="F923" s="49"/>
      <c r="H923" s="38"/>
    </row>
    <row r="924" spans="4:8" ht="13" x14ac:dyDescent="0.15">
      <c r="D924" s="49"/>
      <c r="E924" s="49"/>
      <c r="F924" s="49"/>
      <c r="H924" s="38"/>
    </row>
    <row r="925" spans="4:8" ht="13" x14ac:dyDescent="0.15">
      <c r="D925" s="49"/>
      <c r="E925" s="49"/>
      <c r="F925" s="49"/>
      <c r="H925" s="38"/>
    </row>
    <row r="926" spans="4:8" ht="13" x14ac:dyDescent="0.15">
      <c r="D926" s="49"/>
      <c r="E926" s="49"/>
      <c r="F926" s="49"/>
      <c r="H926" s="38"/>
    </row>
    <row r="927" spans="4:8" ht="13" x14ac:dyDescent="0.15">
      <c r="D927" s="49"/>
      <c r="E927" s="49"/>
      <c r="F927" s="49"/>
      <c r="H927" s="38"/>
    </row>
    <row r="928" spans="4:8" ht="13" x14ac:dyDescent="0.15">
      <c r="D928" s="49"/>
      <c r="E928" s="49"/>
      <c r="F928" s="49"/>
      <c r="H928" s="38"/>
    </row>
    <row r="929" spans="4:8" ht="13" x14ac:dyDescent="0.15">
      <c r="D929" s="49"/>
      <c r="E929" s="49"/>
      <c r="F929" s="49"/>
      <c r="H929" s="38"/>
    </row>
    <row r="930" spans="4:8" ht="13" x14ac:dyDescent="0.15">
      <c r="D930" s="49"/>
      <c r="E930" s="49"/>
      <c r="F930" s="49"/>
      <c r="H930" s="38"/>
    </row>
    <row r="931" spans="4:8" ht="13" x14ac:dyDescent="0.15">
      <c r="D931" s="49"/>
      <c r="E931" s="49"/>
      <c r="F931" s="49"/>
      <c r="H931" s="38"/>
    </row>
    <row r="932" spans="4:8" ht="13" x14ac:dyDescent="0.15">
      <c r="D932" s="49"/>
      <c r="E932" s="49"/>
      <c r="F932" s="49"/>
      <c r="H932" s="38"/>
    </row>
    <row r="933" spans="4:8" ht="13" x14ac:dyDescent="0.15">
      <c r="D933" s="49"/>
      <c r="E933" s="49"/>
      <c r="F933" s="49"/>
      <c r="H933" s="38"/>
    </row>
    <row r="934" spans="4:8" ht="13" x14ac:dyDescent="0.15">
      <c r="D934" s="49"/>
      <c r="E934" s="49"/>
      <c r="F934" s="49"/>
      <c r="H934" s="38"/>
    </row>
    <row r="935" spans="4:8" ht="13" x14ac:dyDescent="0.15">
      <c r="D935" s="49"/>
      <c r="E935" s="49"/>
      <c r="F935" s="49"/>
      <c r="H935" s="38"/>
    </row>
    <row r="936" spans="4:8" ht="13" x14ac:dyDescent="0.15">
      <c r="D936" s="49"/>
      <c r="E936" s="49"/>
      <c r="F936" s="49"/>
      <c r="H936" s="38"/>
    </row>
    <row r="937" spans="4:8" ht="13" x14ac:dyDescent="0.15">
      <c r="D937" s="49"/>
      <c r="E937" s="49"/>
      <c r="F937" s="49"/>
      <c r="H937" s="38"/>
    </row>
    <row r="938" spans="4:8" ht="13" x14ac:dyDescent="0.15">
      <c r="D938" s="49"/>
      <c r="E938" s="49"/>
      <c r="F938" s="49"/>
      <c r="H938" s="38"/>
    </row>
    <row r="939" spans="4:8" ht="13" x14ac:dyDescent="0.15">
      <c r="D939" s="49"/>
      <c r="E939" s="49"/>
      <c r="F939" s="49"/>
      <c r="H939" s="38"/>
    </row>
    <row r="940" spans="4:8" ht="13" x14ac:dyDescent="0.15">
      <c r="D940" s="49"/>
      <c r="E940" s="49"/>
      <c r="F940" s="49"/>
      <c r="H940" s="38"/>
    </row>
    <row r="941" spans="4:8" ht="13" x14ac:dyDescent="0.15">
      <c r="D941" s="49"/>
      <c r="E941" s="49"/>
      <c r="F941" s="49"/>
      <c r="H941" s="38"/>
    </row>
    <row r="942" spans="4:8" ht="13" x14ac:dyDescent="0.15">
      <c r="D942" s="49"/>
      <c r="E942" s="49"/>
      <c r="F942" s="49"/>
      <c r="H942" s="38"/>
    </row>
    <row r="943" spans="4:8" ht="13" x14ac:dyDescent="0.15">
      <c r="D943" s="49"/>
      <c r="E943" s="49"/>
      <c r="F943" s="49"/>
      <c r="H943" s="38"/>
    </row>
    <row r="944" spans="4:8" ht="13" x14ac:dyDescent="0.15">
      <c r="D944" s="49"/>
      <c r="E944" s="49"/>
      <c r="F944" s="49"/>
      <c r="H944" s="38"/>
    </row>
    <row r="945" spans="4:8" ht="13" x14ac:dyDescent="0.15">
      <c r="D945" s="49"/>
      <c r="E945" s="49"/>
      <c r="F945" s="49"/>
      <c r="H945" s="38"/>
    </row>
    <row r="946" spans="4:8" ht="13" x14ac:dyDescent="0.15">
      <c r="D946" s="49"/>
      <c r="E946" s="49"/>
      <c r="F946" s="49"/>
      <c r="H946" s="38"/>
    </row>
    <row r="947" spans="4:8" ht="13" x14ac:dyDescent="0.15">
      <c r="D947" s="49"/>
      <c r="E947" s="49"/>
      <c r="F947" s="49"/>
      <c r="H947" s="38"/>
    </row>
    <row r="948" spans="4:8" ht="13" x14ac:dyDescent="0.15">
      <c r="D948" s="49"/>
      <c r="E948" s="49"/>
      <c r="F948" s="49"/>
      <c r="H948" s="38"/>
    </row>
    <row r="949" spans="4:8" ht="13" x14ac:dyDescent="0.15">
      <c r="D949" s="49"/>
      <c r="E949" s="49"/>
      <c r="F949" s="49"/>
      <c r="H949" s="38"/>
    </row>
    <row r="950" spans="4:8" ht="13" x14ac:dyDescent="0.15">
      <c r="D950" s="49"/>
      <c r="E950" s="49"/>
      <c r="F950" s="49"/>
      <c r="H950" s="38"/>
    </row>
    <row r="951" spans="4:8" ht="13" x14ac:dyDescent="0.15">
      <c r="D951" s="49"/>
      <c r="E951" s="49"/>
      <c r="F951" s="49"/>
      <c r="H951" s="38"/>
    </row>
    <row r="952" spans="4:8" ht="13" x14ac:dyDescent="0.15">
      <c r="D952" s="49"/>
      <c r="E952" s="49"/>
      <c r="F952" s="49"/>
      <c r="H952" s="38"/>
    </row>
    <row r="953" spans="4:8" ht="13" x14ac:dyDescent="0.15">
      <c r="D953" s="49"/>
      <c r="E953" s="49"/>
      <c r="F953" s="49"/>
      <c r="H953" s="38"/>
    </row>
    <row r="954" spans="4:8" ht="13" x14ac:dyDescent="0.15">
      <c r="D954" s="49"/>
      <c r="E954" s="49"/>
      <c r="F954" s="49"/>
      <c r="H954" s="38"/>
    </row>
    <row r="955" spans="4:8" ht="13" x14ac:dyDescent="0.15">
      <c r="D955" s="49"/>
      <c r="E955" s="49"/>
      <c r="F955" s="49"/>
      <c r="H955" s="38"/>
    </row>
    <row r="956" spans="4:8" ht="13" x14ac:dyDescent="0.15">
      <c r="D956" s="49"/>
      <c r="E956" s="49"/>
      <c r="F956" s="49"/>
      <c r="H956" s="38"/>
    </row>
    <row r="957" spans="4:8" ht="13" x14ac:dyDescent="0.15">
      <c r="D957" s="49"/>
      <c r="E957" s="49"/>
      <c r="F957" s="49"/>
      <c r="H957" s="38"/>
    </row>
    <row r="958" spans="4:8" ht="13" x14ac:dyDescent="0.15">
      <c r="D958" s="49"/>
      <c r="E958" s="49"/>
      <c r="F958" s="49"/>
      <c r="H958" s="38"/>
    </row>
    <row r="959" spans="4:8" ht="13" x14ac:dyDescent="0.15">
      <c r="D959" s="49"/>
      <c r="E959" s="49"/>
      <c r="F959" s="49"/>
      <c r="H959" s="38"/>
    </row>
    <row r="960" spans="4:8" ht="13" x14ac:dyDescent="0.15">
      <c r="D960" s="49"/>
      <c r="E960" s="49"/>
      <c r="F960" s="49"/>
      <c r="H960" s="38"/>
    </row>
    <row r="961" spans="4:8" ht="13" x14ac:dyDescent="0.15">
      <c r="D961" s="49"/>
      <c r="E961" s="49"/>
      <c r="F961" s="49"/>
      <c r="H961" s="38"/>
    </row>
    <row r="962" spans="4:8" ht="13" x14ac:dyDescent="0.15">
      <c r="D962" s="49"/>
      <c r="E962" s="49"/>
      <c r="F962" s="49"/>
      <c r="H962" s="38"/>
    </row>
    <row r="963" spans="4:8" ht="13" x14ac:dyDescent="0.15">
      <c r="D963" s="49"/>
      <c r="E963" s="49"/>
      <c r="F963" s="49"/>
      <c r="H963" s="38"/>
    </row>
    <row r="964" spans="4:8" ht="13" x14ac:dyDescent="0.15">
      <c r="D964" s="49"/>
      <c r="E964" s="49"/>
      <c r="F964" s="49"/>
      <c r="H964" s="38"/>
    </row>
    <row r="965" spans="4:8" ht="13" x14ac:dyDescent="0.15">
      <c r="D965" s="49"/>
      <c r="E965" s="49"/>
      <c r="F965" s="49"/>
      <c r="H965" s="38"/>
    </row>
    <row r="966" spans="4:8" ht="13" x14ac:dyDescent="0.15">
      <c r="D966" s="49"/>
      <c r="E966" s="49"/>
      <c r="F966" s="49"/>
      <c r="H966" s="38"/>
    </row>
    <row r="967" spans="4:8" ht="13" x14ac:dyDescent="0.15">
      <c r="D967" s="49"/>
      <c r="E967" s="49"/>
      <c r="F967" s="49"/>
      <c r="H967" s="38"/>
    </row>
    <row r="968" spans="4:8" ht="13" x14ac:dyDescent="0.15">
      <c r="D968" s="49"/>
      <c r="E968" s="49"/>
      <c r="F968" s="49"/>
      <c r="H968" s="38"/>
    </row>
    <row r="969" spans="4:8" ht="13" x14ac:dyDescent="0.15">
      <c r="D969" s="49"/>
      <c r="E969" s="49"/>
      <c r="F969" s="49"/>
      <c r="H969" s="38"/>
    </row>
    <row r="970" spans="4:8" ht="13" x14ac:dyDescent="0.15">
      <c r="D970" s="49"/>
      <c r="E970" s="49"/>
      <c r="F970" s="49"/>
      <c r="H970" s="38"/>
    </row>
    <row r="971" spans="4:8" ht="13" x14ac:dyDescent="0.15">
      <c r="D971" s="49"/>
      <c r="E971" s="49"/>
      <c r="F971" s="49"/>
      <c r="H971" s="38"/>
    </row>
    <row r="972" spans="4:8" ht="13" x14ac:dyDescent="0.15">
      <c r="D972" s="49"/>
      <c r="E972" s="49"/>
      <c r="F972" s="49"/>
      <c r="H972" s="38"/>
    </row>
    <row r="973" spans="4:8" ht="13" x14ac:dyDescent="0.15">
      <c r="D973" s="49"/>
      <c r="E973" s="49"/>
      <c r="F973" s="49"/>
      <c r="H973" s="38"/>
    </row>
    <row r="974" spans="4:8" ht="13" x14ac:dyDescent="0.15">
      <c r="D974" s="49"/>
      <c r="E974" s="49"/>
      <c r="F974" s="49"/>
      <c r="H974" s="38"/>
    </row>
    <row r="975" spans="4:8" ht="13" x14ac:dyDescent="0.15">
      <c r="D975" s="49"/>
      <c r="E975" s="49"/>
      <c r="F975" s="49"/>
      <c r="H975" s="38"/>
    </row>
    <row r="976" spans="4:8" ht="13" x14ac:dyDescent="0.15">
      <c r="D976" s="49"/>
      <c r="E976" s="49"/>
      <c r="F976" s="49"/>
      <c r="H976" s="38"/>
    </row>
    <row r="977" spans="4:8" ht="13" x14ac:dyDescent="0.15">
      <c r="D977" s="49"/>
      <c r="E977" s="49"/>
      <c r="F977" s="49"/>
      <c r="H977" s="38"/>
    </row>
    <row r="978" spans="4:8" ht="13" x14ac:dyDescent="0.15">
      <c r="D978" s="49"/>
      <c r="E978" s="49"/>
      <c r="F978" s="49"/>
      <c r="H978" s="38"/>
    </row>
    <row r="979" spans="4:8" ht="13" x14ac:dyDescent="0.15">
      <c r="D979" s="49"/>
      <c r="E979" s="49"/>
      <c r="F979" s="49"/>
      <c r="H979" s="38"/>
    </row>
    <row r="980" spans="4:8" ht="13" x14ac:dyDescent="0.15">
      <c r="D980" s="49"/>
      <c r="E980" s="49"/>
      <c r="F980" s="49"/>
      <c r="H980" s="38"/>
    </row>
    <row r="981" spans="4:8" ht="13" x14ac:dyDescent="0.15">
      <c r="D981" s="49"/>
      <c r="E981" s="49"/>
      <c r="F981" s="49"/>
      <c r="H981" s="38"/>
    </row>
    <row r="982" spans="4:8" ht="13" x14ac:dyDescent="0.15">
      <c r="D982" s="49"/>
      <c r="E982" s="49"/>
      <c r="F982" s="49"/>
      <c r="H982" s="38"/>
    </row>
    <row r="983" spans="4:8" ht="13" x14ac:dyDescent="0.15">
      <c r="D983" s="49"/>
      <c r="E983" s="49"/>
      <c r="F983" s="49"/>
      <c r="H983" s="38"/>
    </row>
    <row r="984" spans="4:8" ht="13" x14ac:dyDescent="0.15">
      <c r="D984" s="49"/>
      <c r="E984" s="49"/>
      <c r="F984" s="49"/>
      <c r="H984" s="38"/>
    </row>
    <row r="985" spans="4:8" ht="13" x14ac:dyDescent="0.15">
      <c r="D985" s="49"/>
      <c r="E985" s="49"/>
      <c r="F985" s="49"/>
      <c r="H985" s="38"/>
    </row>
    <row r="986" spans="4:8" ht="13" x14ac:dyDescent="0.15">
      <c r="D986" s="49"/>
      <c r="E986" s="49"/>
      <c r="F986" s="49"/>
      <c r="H986" s="38"/>
    </row>
    <row r="987" spans="4:8" ht="13" x14ac:dyDescent="0.15">
      <c r="D987" s="49"/>
      <c r="E987" s="49"/>
      <c r="F987" s="49"/>
      <c r="H987" s="38"/>
    </row>
    <row r="988" spans="4:8" ht="13" x14ac:dyDescent="0.15">
      <c r="D988" s="49"/>
      <c r="E988" s="49"/>
      <c r="F988" s="49"/>
      <c r="H988" s="38"/>
    </row>
    <row r="989" spans="4:8" ht="13" x14ac:dyDescent="0.15">
      <c r="D989" s="49"/>
      <c r="E989" s="49"/>
      <c r="F989" s="49"/>
      <c r="H989" s="38"/>
    </row>
    <row r="990" spans="4:8" ht="13" x14ac:dyDescent="0.15">
      <c r="D990" s="49"/>
      <c r="E990" s="49"/>
      <c r="F990" s="49"/>
      <c r="H990" s="38"/>
    </row>
    <row r="991" spans="4:8" ht="13" x14ac:dyDescent="0.15">
      <c r="D991" s="49"/>
      <c r="E991" s="49"/>
      <c r="F991" s="49"/>
      <c r="H991" s="38"/>
    </row>
    <row r="992" spans="4:8" ht="13" x14ac:dyDescent="0.15">
      <c r="D992" s="49"/>
      <c r="E992" s="49"/>
      <c r="F992" s="49"/>
      <c r="H992" s="38"/>
    </row>
    <row r="993" spans="4:8" ht="13" x14ac:dyDescent="0.15">
      <c r="D993" s="49"/>
      <c r="E993" s="49"/>
      <c r="F993" s="49"/>
      <c r="H993" s="38"/>
    </row>
    <row r="994" spans="4:8" ht="13" x14ac:dyDescent="0.15">
      <c r="D994" s="49"/>
      <c r="E994" s="49"/>
      <c r="F994" s="49"/>
      <c r="H994" s="38"/>
    </row>
    <row r="995" spans="4:8" ht="13" x14ac:dyDescent="0.15">
      <c r="D995" s="49"/>
      <c r="E995" s="49"/>
      <c r="F995" s="49"/>
      <c r="H995" s="38"/>
    </row>
    <row r="996" spans="4:8" ht="13" x14ac:dyDescent="0.15">
      <c r="D996" s="49"/>
      <c r="E996" s="49"/>
      <c r="F996" s="49"/>
      <c r="H996" s="38"/>
    </row>
    <row r="997" spans="4:8" ht="13" x14ac:dyDescent="0.15">
      <c r="D997" s="49"/>
      <c r="E997" s="49"/>
      <c r="F997" s="49"/>
      <c r="H997" s="38"/>
    </row>
    <row r="998" spans="4:8" ht="13" x14ac:dyDescent="0.15">
      <c r="D998" s="49"/>
      <c r="E998" s="49"/>
      <c r="F998" s="49"/>
      <c r="H998" s="38"/>
    </row>
    <row r="999" spans="4:8" ht="13" x14ac:dyDescent="0.15">
      <c r="D999" s="49"/>
      <c r="E999" s="49"/>
      <c r="F999" s="49"/>
      <c r="H999" s="38"/>
    </row>
    <row r="1000" spans="4:8" ht="13" x14ac:dyDescent="0.15">
      <c r="D1000" s="49"/>
      <c r="E1000" s="49"/>
      <c r="F1000" s="49"/>
      <c r="H1000" s="38"/>
    </row>
    <row r="1001" spans="4:8" ht="13" x14ac:dyDescent="0.15">
      <c r="D1001" s="49"/>
      <c r="E1001" s="49"/>
      <c r="F1001" s="49"/>
      <c r="H1001" s="38"/>
    </row>
    <row r="1002" spans="4:8" ht="13" x14ac:dyDescent="0.15">
      <c r="D1002" s="49"/>
      <c r="E1002" s="49"/>
      <c r="F1002" s="49"/>
      <c r="H1002" s="38"/>
    </row>
    <row r="1003" spans="4:8" ht="13" x14ac:dyDescent="0.15">
      <c r="D1003" s="49"/>
      <c r="E1003" s="49"/>
      <c r="F1003" s="49"/>
      <c r="H1003" s="38"/>
    </row>
  </sheetData>
  <mergeCells count="6">
    <mergeCell ref="A41:A44"/>
    <mergeCell ref="A2:A9"/>
    <mergeCell ref="A11:A17"/>
    <mergeCell ref="A21:A25"/>
    <mergeCell ref="A27:A32"/>
    <mergeCell ref="A34:A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1003"/>
  <sheetViews>
    <sheetView workbookViewId="0">
      <pane ySplit="1" topLeftCell="A27" activePane="bottomLeft" state="frozen"/>
      <selection pane="bottomLeft" activeCell="F37" sqref="F37"/>
    </sheetView>
  </sheetViews>
  <sheetFormatPr baseColWidth="10" defaultColWidth="14.5" defaultRowHeight="15.75" customHeight="1" x14ac:dyDescent="0.15"/>
  <cols>
    <col min="1" max="1" width="4.5" customWidth="1"/>
    <col min="2" max="3" width="31.33203125" customWidth="1"/>
    <col min="4" max="6" width="7.33203125" customWidth="1"/>
    <col min="8" max="8" width="57.83203125" customWidth="1"/>
  </cols>
  <sheetData>
    <row r="1" spans="1:24" ht="15.75" customHeight="1" x14ac:dyDescent="0.15">
      <c r="A1" s="26" t="s">
        <v>128</v>
      </c>
      <c r="B1" s="26" t="s">
        <v>69</v>
      </c>
      <c r="C1" s="26" t="s">
        <v>129</v>
      </c>
      <c r="D1" s="26" t="s">
        <v>130</v>
      </c>
      <c r="E1" s="26" t="s">
        <v>131</v>
      </c>
      <c r="F1" s="26" t="s">
        <v>132</v>
      </c>
      <c r="G1" s="26" t="s">
        <v>133</v>
      </c>
      <c r="H1" s="34" t="s">
        <v>134</v>
      </c>
    </row>
    <row r="2" spans="1:24" ht="15.75" customHeight="1" x14ac:dyDescent="0.15">
      <c r="A2" s="84">
        <v>1</v>
      </c>
      <c r="B2" s="3" t="str">
        <f t="array" ref="B2">INDEX('Exercise Table'!$B$4:$E$70,MATCH(C2,'Exercise Table'!$E$4:$E$70,0),1)</f>
        <v>Chest</v>
      </c>
      <c r="C2" s="3" t="str">
        <f>'General Overview'!$B$11</f>
        <v>Barbell Bench Press</v>
      </c>
      <c r="D2" s="47">
        <v>5</v>
      </c>
      <c r="E2" s="36">
        <v>8</v>
      </c>
      <c r="F2" s="36">
        <f>'Week 3'!F2+5</f>
        <v>150</v>
      </c>
      <c r="H2" s="38"/>
    </row>
    <row r="3" spans="1:24" ht="15.75" customHeight="1" x14ac:dyDescent="0.15">
      <c r="A3" s="83"/>
      <c r="B3" s="3" t="str">
        <f t="array" ref="B3">INDEX('Exercise Table'!$B$4:$E$70,MATCH(C3,'Exercise Table'!$E$4:$E$70,0),1)</f>
        <v>Front Delts</v>
      </c>
      <c r="C3" s="3" t="str">
        <f>'General Overview'!$B$12</f>
        <v>Barbell Standing Press</v>
      </c>
      <c r="D3" s="47">
        <v>5</v>
      </c>
      <c r="E3" s="36">
        <v>8</v>
      </c>
      <c r="F3" s="36">
        <f>'Week 3'!F3+5</f>
        <v>80</v>
      </c>
      <c r="H3" s="38"/>
    </row>
    <row r="4" spans="1:24" ht="15.75" customHeight="1" x14ac:dyDescent="0.15">
      <c r="A4" s="83"/>
      <c r="B4" s="3" t="str">
        <f t="array" ref="B4">INDEX('Exercise Table'!$B$4:$E$70,MATCH(C4,'Exercise Table'!$E$4:$E$70,0),1)</f>
        <v>Triceps</v>
      </c>
      <c r="C4" s="3" t="str">
        <f>'General Overview'!$B$13</f>
        <v>Weighted Dips</v>
      </c>
      <c r="D4" s="47">
        <v>7</v>
      </c>
      <c r="E4" s="36">
        <v>8</v>
      </c>
      <c r="F4" s="36">
        <f>'Week 3'!F4+5</f>
        <v>10</v>
      </c>
      <c r="H4" s="38"/>
    </row>
    <row r="5" spans="1:24" ht="15.75" customHeight="1" x14ac:dyDescent="0.15">
      <c r="A5" s="83"/>
      <c r="B5" s="3" t="str">
        <f t="array" ref="B5">INDEX('Exercise Table'!$B$4:$E$70,MATCH(C5,'Exercise Table'!$E$4:$E$70,0),1)</f>
        <v>Chest</v>
      </c>
      <c r="C5" s="3" t="str">
        <f>'General Overview'!$B$14</f>
        <v>Cable Flies</v>
      </c>
      <c r="D5" s="47">
        <v>5</v>
      </c>
      <c r="E5" s="36">
        <v>12</v>
      </c>
      <c r="F5" s="36">
        <f>'Week 1'!F8+10</f>
        <v>100</v>
      </c>
      <c r="H5" s="38"/>
    </row>
    <row r="6" spans="1:24" ht="15.75" customHeight="1" x14ac:dyDescent="0.15">
      <c r="A6" s="83"/>
      <c r="B6" s="3" t="str">
        <f t="array" ref="B6">INDEX('Exercise Table'!$B$4:$E$70,MATCH(C6,'Exercise Table'!$E$4:$E$70,0),1)</f>
        <v>Traps</v>
      </c>
      <c r="C6" s="3" t="str">
        <f>'General Overview'!$B$15</f>
        <v>Barbell Shrug</v>
      </c>
      <c r="D6" s="47">
        <v>8</v>
      </c>
      <c r="E6" s="36">
        <v>10</v>
      </c>
      <c r="F6" s="36">
        <f>'Week 3'!F6+5</f>
        <v>150</v>
      </c>
      <c r="H6" s="38"/>
    </row>
    <row r="7" spans="1:24" ht="15.75" customHeight="1" x14ac:dyDescent="0.15">
      <c r="A7" s="83"/>
      <c r="B7" s="3" t="str">
        <f t="array" ref="B7">INDEX('Exercise Table'!$B$4:$E$70,MATCH(C7,'Exercise Table'!$E$4:$E$70,0),1)</f>
        <v>Rear/Side Delts</v>
      </c>
      <c r="C7" s="3" t="str">
        <f>'General Overview'!$B$16</f>
        <v>Barbell Upright Row1</v>
      </c>
      <c r="D7" s="47">
        <v>6</v>
      </c>
      <c r="E7" s="36">
        <v>10</v>
      </c>
      <c r="F7" s="36">
        <f>'Week 3'!F7+5</f>
        <v>75</v>
      </c>
      <c r="H7" s="38"/>
    </row>
    <row r="8" spans="1:24" ht="15.75" customHeight="1" x14ac:dyDescent="0.15">
      <c r="A8" s="83"/>
      <c r="B8" s="3" t="str">
        <f t="array" ref="B8">INDEX('Exercise Table'!$B$4:$E$70,MATCH(C8,'Exercise Table'!$E$4:$E$70,0),1)</f>
        <v>Biceps</v>
      </c>
      <c r="C8" s="3" t="str">
        <f>'General Overview'!$B$17</f>
        <v>EZ Bar Curls1</v>
      </c>
      <c r="D8" s="47">
        <v>6</v>
      </c>
      <c r="E8" s="36">
        <v>8</v>
      </c>
      <c r="F8" s="36">
        <f>'Week 3'!F8+5</f>
        <v>75</v>
      </c>
      <c r="H8" s="38"/>
    </row>
    <row r="9" spans="1:24" ht="15.75" customHeight="1" x14ac:dyDescent="0.15">
      <c r="A9" s="83"/>
      <c r="B9" s="3" t="str">
        <f t="array" ref="B9">INDEX('Exercise Table'!$B$4:$E$70,MATCH(C9,'Exercise Table'!$E$4:$E$70,0),1)</f>
        <v>Abs</v>
      </c>
      <c r="C9" s="3" t="str">
        <f>'General Overview'!$B$18</f>
        <v>Machine Crunches1</v>
      </c>
      <c r="D9" s="64">
        <v>4</v>
      </c>
      <c r="E9" s="36">
        <v>10</v>
      </c>
      <c r="F9" s="36">
        <f>'Week 3'!F9+10</f>
        <v>170</v>
      </c>
      <c r="H9" s="63"/>
      <c r="I9" s="3"/>
      <c r="J9" s="3"/>
      <c r="K9" s="3"/>
      <c r="L9" s="3"/>
      <c r="M9" s="3"/>
      <c r="N9" s="3"/>
      <c r="O9" s="3"/>
      <c r="P9" s="3"/>
      <c r="Q9" s="3"/>
      <c r="R9" s="3"/>
      <c r="S9" s="3"/>
      <c r="T9" s="3"/>
      <c r="U9" s="3"/>
      <c r="V9" s="3"/>
      <c r="W9" s="3"/>
      <c r="X9" s="3"/>
    </row>
    <row r="10" spans="1:24" ht="15.75" customHeight="1" x14ac:dyDescent="0.15">
      <c r="B10" s="3"/>
      <c r="D10" s="49"/>
      <c r="E10" s="49"/>
      <c r="F10" s="49"/>
      <c r="H10" s="38"/>
    </row>
    <row r="11" spans="1:24" ht="15.75" customHeight="1" x14ac:dyDescent="0.15">
      <c r="A11" s="84">
        <v>2</v>
      </c>
      <c r="B11" s="3" t="str">
        <f t="array" ref="B11">INDEX('Exercise Table'!$B$4:$E$70,MATCH(C11,'Exercise Table'!$E$4:$E$70,0),1)</f>
        <v>Quads</v>
      </c>
      <c r="C11" s="3" t="str">
        <f>'General Overview'!$D$11</f>
        <v>High Bar Squats</v>
      </c>
      <c r="D11" s="47">
        <v>5</v>
      </c>
      <c r="E11" s="36">
        <v>8</v>
      </c>
      <c r="F11" s="36">
        <f>'Week 3'!F11+10</f>
        <v>165</v>
      </c>
      <c r="H11" s="38"/>
    </row>
    <row r="12" spans="1:24" ht="15.75" customHeight="1" x14ac:dyDescent="0.15">
      <c r="A12" s="83"/>
      <c r="B12" s="3" t="str">
        <f t="array" ref="B12">INDEX('Exercise Table'!$B$4:$E$70,MATCH(C12,'Exercise Table'!$E$4:$E$70,0),1)</f>
        <v>Quads</v>
      </c>
      <c r="C12" s="3" t="str">
        <f>'General Overview'!$D$12</f>
        <v>Leg Press</v>
      </c>
      <c r="D12" s="47">
        <v>8</v>
      </c>
      <c r="E12" s="36">
        <v>10</v>
      </c>
      <c r="F12" s="36">
        <f>'Week 3'!F12+10</f>
        <v>255</v>
      </c>
      <c r="H12" s="38"/>
    </row>
    <row r="13" spans="1:24" ht="15.75" customHeight="1" x14ac:dyDescent="0.15">
      <c r="A13" s="83"/>
      <c r="B13" s="3" t="str">
        <f t="array" ref="B13">INDEX('Exercise Table'!$B$4:$E$70,MATCH(C13,'Exercise Table'!$E$4:$E$70,0),1)</f>
        <v>Calves</v>
      </c>
      <c r="C13" s="3" t="str">
        <f>'General Overview'!$D$13</f>
        <v>Calves on Leg Press</v>
      </c>
      <c r="D13" s="47">
        <v>7</v>
      </c>
      <c r="E13" s="36">
        <v>8</v>
      </c>
      <c r="F13" s="36">
        <f>'Week 3'!F13+10</f>
        <v>235</v>
      </c>
      <c r="H13" s="38"/>
    </row>
    <row r="14" spans="1:24" ht="15.75" customHeight="1" x14ac:dyDescent="0.15">
      <c r="A14" s="83"/>
      <c r="B14" s="3" t="str">
        <f t="array" ref="B14">INDEX('Exercise Table'!$B$4:$E$70,MATCH(C14,'Exercise Table'!$E$4:$E$70,0),1)</f>
        <v>Front Delts</v>
      </c>
      <c r="C14" s="3" t="str">
        <f>'General Overview'!$D$14</f>
        <v>Seated Dumbbell Overhead Press</v>
      </c>
      <c r="D14" s="47">
        <v>3</v>
      </c>
      <c r="E14" s="47">
        <v>12</v>
      </c>
      <c r="F14" s="36">
        <f>'Week 1'!F17+5</f>
        <v>30</v>
      </c>
      <c r="H14" s="38"/>
    </row>
    <row r="15" spans="1:24" ht="15.75" customHeight="1" x14ac:dyDescent="0.15">
      <c r="A15" s="83"/>
      <c r="B15" s="3" t="str">
        <f t="array" ref="B15">INDEX('Exercise Table'!$B$4:$E$70,MATCH(C15,'Exercise Table'!$E$4:$E$70,0),1)</f>
        <v>Traps</v>
      </c>
      <c r="C15" s="3" t="str">
        <f>'General Overview'!$D$15</f>
        <v>Dumbbell Bent Shrug</v>
      </c>
      <c r="D15" s="47">
        <v>8</v>
      </c>
      <c r="E15" s="36">
        <v>20</v>
      </c>
      <c r="F15" s="36">
        <f>'Week 1'!F18+5</f>
        <v>30</v>
      </c>
      <c r="H15" s="38"/>
    </row>
    <row r="16" spans="1:24" ht="15.75" customHeight="1" x14ac:dyDescent="0.15">
      <c r="A16" s="83"/>
      <c r="B16" s="3" t="str">
        <f t="array" ref="B16">INDEX('Exercise Table'!$B$4:$E$70,MATCH(C16,'Exercise Table'!$E$4:$E$70,0),1)</f>
        <v>Rear/Side Delts</v>
      </c>
      <c r="C16" s="3" t="str">
        <f>'General Overview'!$D$16</f>
        <v>Barbell Upright Row2</v>
      </c>
      <c r="D16" s="47">
        <v>7</v>
      </c>
      <c r="E16" s="36">
        <v>15</v>
      </c>
      <c r="F16" s="36">
        <f>'Week 3'!F16+5</f>
        <v>65</v>
      </c>
      <c r="H16" s="38"/>
    </row>
    <row r="17" spans="1:24" ht="15.75" customHeight="1" x14ac:dyDescent="0.15">
      <c r="A17" s="83"/>
      <c r="B17" s="3" t="str">
        <f t="array" ref="B17">INDEX('Exercise Table'!$B$4:$E$70,MATCH(C17,'Exercise Table'!$E$4:$E$70,0),1)</f>
        <v>Biceps</v>
      </c>
      <c r="C17" s="3" t="str">
        <f>'General Overview'!$D$17</f>
        <v>EZ Bar Curls2</v>
      </c>
      <c r="D17" s="47">
        <v>7</v>
      </c>
      <c r="E17" s="36">
        <v>12</v>
      </c>
      <c r="F17" s="36">
        <f>'Week 3'!F17+5</f>
        <v>65</v>
      </c>
      <c r="H17" s="38"/>
    </row>
    <row r="18" spans="1:24" ht="15.75" customHeight="1" x14ac:dyDescent="0.15">
      <c r="B18" s="3"/>
      <c r="D18" s="49"/>
      <c r="E18" s="49"/>
      <c r="F18" s="49"/>
      <c r="H18" s="38"/>
    </row>
    <row r="19" spans="1:24" ht="15.75" customHeight="1" x14ac:dyDescent="0.15">
      <c r="A19" s="35">
        <v>3</v>
      </c>
      <c r="B19" s="3"/>
      <c r="C19" s="56" t="s">
        <v>142</v>
      </c>
      <c r="D19" s="49"/>
      <c r="E19" s="49"/>
      <c r="F19" s="49"/>
      <c r="H19" s="38"/>
    </row>
    <row r="20" spans="1:24" ht="15.75" customHeight="1" x14ac:dyDescent="0.15">
      <c r="B20" s="3"/>
      <c r="D20" s="49"/>
      <c r="E20" s="49"/>
      <c r="F20" s="49"/>
      <c r="H20" s="38"/>
    </row>
    <row r="21" spans="1:24" ht="15.75" customHeight="1" x14ac:dyDescent="0.15">
      <c r="A21" s="84">
        <v>4</v>
      </c>
      <c r="B21" s="3" t="str">
        <f t="array" ref="B21">INDEX('Exercise Table'!$B$4:$E$70,MATCH(C21,'Exercise Table'!$E$4:$E$70,0),1)</f>
        <v>Glutes</v>
      </c>
      <c r="C21" s="3" t="str">
        <f>'General Overview'!$G$11</f>
        <v>Sumo Deficit Deadlift</v>
      </c>
      <c r="D21" s="47">
        <v>6</v>
      </c>
      <c r="E21" s="36">
        <v>8</v>
      </c>
      <c r="F21" s="36">
        <f>'Week 3'!F21+10</f>
        <v>215</v>
      </c>
      <c r="H21" s="38"/>
      <c r="I21" s="3"/>
      <c r="J21" s="36"/>
      <c r="K21" s="36"/>
      <c r="L21" s="36"/>
    </row>
    <row r="22" spans="1:24" ht="15.75" customHeight="1" x14ac:dyDescent="0.15">
      <c r="A22" s="83"/>
      <c r="B22" s="3" t="str">
        <f t="array" ref="B22">INDEX('Exercise Table'!$B$4:$E$70,MATCH(C22,'Exercise Table'!$E$4:$E$70,0),1)</f>
        <v>Hamstrings</v>
      </c>
      <c r="C22" s="3" t="str">
        <f>'General Overview'!$G$12</f>
        <v>SL Deadlift</v>
      </c>
      <c r="D22" s="47">
        <v>5</v>
      </c>
      <c r="E22" s="36">
        <v>8</v>
      </c>
      <c r="F22" s="36">
        <f>'Week 3'!F22+10</f>
        <v>165</v>
      </c>
      <c r="H22" s="38"/>
    </row>
    <row r="23" spans="1:24" ht="15.75" customHeight="1" x14ac:dyDescent="0.15">
      <c r="A23" s="83"/>
      <c r="B23" s="3" t="e">
        <f t="array" ref="B23">INDEX('Exercise Table'!$B$4:$E$70,MATCH(C23,'Exercise Table'!$E$4:$E$70,0),1)</f>
        <v>#N/A</v>
      </c>
      <c r="C23" s="3" t="str">
        <f>'General Overview'!$G$13</f>
        <v>Pendlay Row</v>
      </c>
      <c r="D23" s="47">
        <v>7</v>
      </c>
      <c r="E23" s="36">
        <v>8</v>
      </c>
      <c r="F23" s="36">
        <f>'Week 3'!F23+10</f>
        <v>125</v>
      </c>
      <c r="H23" s="38"/>
    </row>
    <row r="24" spans="1:24" ht="15.75" customHeight="1" x14ac:dyDescent="0.15">
      <c r="A24" s="83"/>
      <c r="B24" s="3" t="str">
        <f t="array" ref="B24">INDEX('Exercise Table'!$B$4:$E$70,MATCH(C24,'Exercise Table'!$E$4:$E$70,0),1)</f>
        <v>Back</v>
      </c>
      <c r="C24" s="3" t="str">
        <f>'General Overview'!$G$14</f>
        <v>Pullups</v>
      </c>
      <c r="D24" s="37" t="s">
        <v>143</v>
      </c>
      <c r="E24" s="47">
        <v>45</v>
      </c>
      <c r="F24" s="47" t="s">
        <v>144</v>
      </c>
      <c r="H24" s="38"/>
    </row>
    <row r="25" spans="1:24" ht="15.75" customHeight="1" x14ac:dyDescent="0.15">
      <c r="A25" s="83"/>
      <c r="B25" s="3" t="str">
        <f t="array" ref="B25">INDEX('Exercise Table'!$B$4:$E$70,MATCH(C25,'Exercise Table'!$E$4:$E$70,0),1)</f>
        <v>Abs</v>
      </c>
      <c r="C25" s="3" t="str">
        <f>'General Overview'!$G$15</f>
        <v>Machine Crunches2</v>
      </c>
      <c r="D25" s="36">
        <v>5</v>
      </c>
      <c r="E25" s="64">
        <v>15</v>
      </c>
      <c r="F25" s="64">
        <f>'Week 3'!F25+10</f>
        <v>150</v>
      </c>
      <c r="H25" s="63"/>
      <c r="I25" s="3"/>
      <c r="J25" s="3"/>
      <c r="K25" s="3"/>
      <c r="L25" s="3"/>
      <c r="M25" s="3"/>
      <c r="N25" s="3"/>
      <c r="O25" s="3"/>
      <c r="P25" s="3"/>
      <c r="Q25" s="3"/>
      <c r="R25" s="3"/>
      <c r="S25" s="3"/>
      <c r="T25" s="3"/>
      <c r="U25" s="3"/>
      <c r="V25" s="3"/>
      <c r="W25" s="3"/>
      <c r="X25" s="3"/>
    </row>
    <row r="26" spans="1:24" ht="15.75" customHeight="1" x14ac:dyDescent="0.15">
      <c r="B26" s="3"/>
      <c r="D26" s="49"/>
      <c r="E26" s="49"/>
      <c r="F26" s="49"/>
      <c r="H26" s="38"/>
    </row>
    <row r="27" spans="1:24" ht="15.75" customHeight="1" x14ac:dyDescent="0.15">
      <c r="A27" s="84">
        <v>5</v>
      </c>
      <c r="B27" s="3" t="str">
        <f t="array" ref="B27">INDEX('Exercise Table'!$B$4:$E$70,MATCH(C27,'Exercise Table'!$E$4:$E$70,0),1)</f>
        <v>Chest</v>
      </c>
      <c r="C27" s="3" t="str">
        <f>'General Overview'!$B$21</f>
        <v>Incline Close Grip Bench</v>
      </c>
      <c r="D27" s="47">
        <v>6</v>
      </c>
      <c r="E27" s="36">
        <v>10</v>
      </c>
      <c r="F27" s="36">
        <f>'Week 3'!F27+5</f>
        <v>110</v>
      </c>
      <c r="H27" s="38"/>
    </row>
    <row r="28" spans="1:24" ht="15.75" customHeight="1" x14ac:dyDescent="0.15">
      <c r="A28" s="83"/>
      <c r="B28" s="3" t="str">
        <f t="array" ref="B28">INDEX('Exercise Table'!$B$4:$E$70,MATCH(C28,'Exercise Table'!$E$4:$E$70,0),1)</f>
        <v>Chest</v>
      </c>
      <c r="C28" s="3" t="str">
        <f>'General Overview'!$B$22</f>
        <v>Wide Grip Pushup</v>
      </c>
      <c r="D28" s="37" t="s">
        <v>143</v>
      </c>
      <c r="E28" s="47">
        <v>80</v>
      </c>
      <c r="F28" s="36">
        <v>0</v>
      </c>
      <c r="H28" s="60" t="s">
        <v>147</v>
      </c>
    </row>
    <row r="29" spans="1:24" ht="15.75" customHeight="1" x14ac:dyDescent="0.15">
      <c r="A29" s="83"/>
      <c r="B29" s="3" t="str">
        <f t="array" ref="B29">INDEX('Exercise Table'!$B$4:$E$70,MATCH(C29,'Exercise Table'!$E$4:$E$70,0),1)</f>
        <v>Triceps</v>
      </c>
      <c r="C29" s="3" t="str">
        <f>'General Overview'!$B$23</f>
        <v>Overhead EZ Extension SS</v>
      </c>
      <c r="D29" s="47">
        <v>6</v>
      </c>
      <c r="E29" s="36" t="s">
        <v>148</v>
      </c>
      <c r="F29" s="36">
        <f>'Week 3'!F29+5</f>
        <v>65</v>
      </c>
      <c r="H29" s="38"/>
    </row>
    <row r="30" spans="1:24" ht="15.75" customHeight="1" x14ac:dyDescent="0.15">
      <c r="A30" s="83"/>
      <c r="B30" s="3" t="str">
        <f t="array" ref="B30">INDEX('Exercise Table'!$B$4:$E$70,MATCH(C30,'Exercise Table'!$E$4:$E$70,0),1)</f>
        <v>Triceps</v>
      </c>
      <c r="C30" s="3" t="str">
        <f>'General Overview'!$B$24</f>
        <v>Incline Close Grip Bench SS</v>
      </c>
      <c r="D30" s="47">
        <v>6</v>
      </c>
      <c r="E30" s="36" t="s">
        <v>148</v>
      </c>
      <c r="F30" s="36">
        <f>'Week 3'!F30+5</f>
        <v>90</v>
      </c>
      <c r="H30" s="38"/>
    </row>
    <row r="31" spans="1:24" ht="15.75" customHeight="1" x14ac:dyDescent="0.15">
      <c r="A31" s="83"/>
      <c r="B31" s="3" t="str">
        <f t="array" ref="B31">INDEX('Exercise Table'!$B$4:$E$70,MATCH(C31,'Exercise Table'!$E$4:$E$70,0),1)</f>
        <v>Rear/Side Delts</v>
      </c>
      <c r="C31" s="3" t="str">
        <f>'General Overview'!$B$25</f>
        <v>Dumbbell Side Laterals</v>
      </c>
      <c r="D31" s="47">
        <v>5</v>
      </c>
      <c r="E31" s="36">
        <v>10</v>
      </c>
      <c r="F31" s="36">
        <f>'Week 1'!F34+5</f>
        <v>20</v>
      </c>
      <c r="H31" s="38"/>
    </row>
    <row r="32" spans="1:24" ht="15.75" customHeight="1" x14ac:dyDescent="0.15">
      <c r="A32" s="83"/>
      <c r="B32" s="3" t="str">
        <f t="array" ref="B32">INDEX('Exercise Table'!$B$4:$E$70,MATCH(C32,'Exercise Table'!$E$4:$E$70,0),1)</f>
        <v>Biceps</v>
      </c>
      <c r="C32" s="3" t="str">
        <f>'General Overview'!$B$26</f>
        <v>Dumbbell Curls</v>
      </c>
      <c r="D32" s="47">
        <v>5</v>
      </c>
      <c r="E32" s="36">
        <v>10</v>
      </c>
      <c r="F32" s="36">
        <f>'Week 1'!F35+5</f>
        <v>25</v>
      </c>
      <c r="H32" s="38"/>
    </row>
    <row r="33" spans="1:24" ht="15.75" customHeight="1" x14ac:dyDescent="0.15">
      <c r="B33" s="3"/>
      <c r="D33" s="49"/>
      <c r="E33" s="49"/>
      <c r="F33" s="49"/>
      <c r="H33" s="38"/>
    </row>
    <row r="34" spans="1:24" ht="15.75" customHeight="1" x14ac:dyDescent="0.15">
      <c r="A34" s="84">
        <v>6</v>
      </c>
      <c r="B34" s="3" t="str">
        <f t="array" ref="B34">INDEX('Exercise Table'!$B$4:$E$70,MATCH(C34,'Exercise Table'!$E$4:$E$70,0),1)</f>
        <v>Quads</v>
      </c>
      <c r="C34" s="3" t="str">
        <f>'General Overview'!$D$21</f>
        <v>Smith Machine Feet Forward Squats</v>
      </c>
      <c r="D34" s="36">
        <v>4</v>
      </c>
      <c r="E34" s="36">
        <v>12</v>
      </c>
      <c r="F34" s="36">
        <f>'Week 3'!F34+10</f>
        <v>165</v>
      </c>
      <c r="H34" s="38"/>
    </row>
    <row r="35" spans="1:24" ht="15.75" customHeight="1" x14ac:dyDescent="0.15">
      <c r="A35" s="83"/>
      <c r="B35" s="3" t="str">
        <f t="array" ref="B35">INDEX('Exercise Table'!$B$4:$E$70,MATCH(C35,'Exercise Table'!$E$4:$E$70,0),1)</f>
        <v>Calves</v>
      </c>
      <c r="C35" s="3" t="str">
        <f>'General Overview'!$D$22</f>
        <v>Smith Machine Calves</v>
      </c>
      <c r="D35" s="47">
        <v>10</v>
      </c>
      <c r="E35" s="36">
        <v>12</v>
      </c>
      <c r="F35" s="36">
        <f>'Week 3'!F35+5</f>
        <v>150</v>
      </c>
      <c r="H35" s="38"/>
    </row>
    <row r="36" spans="1:24" ht="15.75" customHeight="1" x14ac:dyDescent="0.15">
      <c r="A36" s="83"/>
      <c r="B36" s="3" t="str">
        <f t="array" ref="B36">INDEX('Exercise Table'!$B$4:$E$70,MATCH(C36,'Exercise Table'!$E$4:$E$70,0),1)</f>
        <v>Rear/Side Delts</v>
      </c>
      <c r="C36" s="3" t="str">
        <f>'General Overview'!$D$23</f>
        <v>Dumbbell Rear Lateral Raise SS</v>
      </c>
      <c r="D36" s="47">
        <v>6</v>
      </c>
      <c r="E36" s="36" t="s">
        <v>148</v>
      </c>
      <c r="F36" s="36">
        <f>'Week 1'!F39+5</f>
        <v>15</v>
      </c>
      <c r="H36" s="38"/>
    </row>
    <row r="37" spans="1:24" ht="15.75" customHeight="1" x14ac:dyDescent="0.15">
      <c r="A37" s="83"/>
      <c r="B37" s="3" t="str">
        <f t="array" ref="B37">INDEX('Exercise Table'!$B$4:$E$70,MATCH(C37,'Exercise Table'!$E$4:$E$70,0),1)</f>
        <v>Rear/Side Delts</v>
      </c>
      <c r="C37" s="3" t="str">
        <f>'General Overview'!$D$24</f>
        <v>Dumbbell Upright Row SS</v>
      </c>
      <c r="D37" s="47">
        <v>6</v>
      </c>
      <c r="E37" s="36" t="s">
        <v>148</v>
      </c>
      <c r="F37" s="36">
        <f>'Week 1'!F40+5</f>
        <v>30</v>
      </c>
      <c r="H37" s="38"/>
    </row>
    <row r="38" spans="1:24" ht="15.75" customHeight="1" x14ac:dyDescent="0.15">
      <c r="A38" s="83"/>
      <c r="B38" s="3" t="str">
        <f t="array" ref="B38">INDEX('Exercise Table'!$B$4:$E$70,MATCH(C38,'Exercise Table'!$E$4:$E$70,0),1)</f>
        <v>Biceps</v>
      </c>
      <c r="C38" s="3" t="str">
        <f>'General Overview'!$D$25</f>
        <v>Dumbbell Occlusion Curls</v>
      </c>
      <c r="D38" s="37" t="s">
        <v>143</v>
      </c>
      <c r="E38" s="47">
        <v>80</v>
      </c>
      <c r="F38" s="36">
        <v>20</v>
      </c>
      <c r="H38" s="60" t="s">
        <v>145</v>
      </c>
    </row>
    <row r="39" spans="1:24" ht="15.75" customHeight="1" x14ac:dyDescent="0.15">
      <c r="A39" s="83"/>
      <c r="B39" s="3" t="str">
        <f t="array" ref="B39">INDEX('Exercise Table'!$B$4:$E$70,MATCH(C39,'Exercise Table'!$E$4:$E$70,0),1)</f>
        <v>Abs</v>
      </c>
      <c r="C39" s="3" t="str">
        <f>'General Overview'!$D$26</f>
        <v>Hanging Knee Raises</v>
      </c>
      <c r="D39" s="37" t="s">
        <v>143</v>
      </c>
      <c r="E39" s="47">
        <v>45</v>
      </c>
      <c r="F39" s="36">
        <v>0</v>
      </c>
      <c r="H39" s="60" t="s">
        <v>145</v>
      </c>
      <c r="I39" s="3"/>
      <c r="J39" s="3"/>
      <c r="K39" s="3"/>
      <c r="L39" s="3"/>
      <c r="M39" s="3"/>
      <c r="N39" s="3"/>
      <c r="O39" s="3"/>
      <c r="P39" s="3"/>
      <c r="Q39" s="3"/>
      <c r="R39" s="3"/>
      <c r="S39" s="3"/>
      <c r="T39" s="3"/>
      <c r="U39" s="3"/>
      <c r="V39" s="3"/>
      <c r="W39" s="3"/>
      <c r="X39" s="3"/>
    </row>
    <row r="40" spans="1:24" ht="15.75" customHeight="1" x14ac:dyDescent="0.15">
      <c r="B40" s="3"/>
      <c r="D40" s="49"/>
      <c r="E40" s="49"/>
      <c r="F40" s="49"/>
      <c r="H40" s="38"/>
    </row>
    <row r="41" spans="1:24" ht="15.75" customHeight="1" x14ac:dyDescent="0.15">
      <c r="A41" s="84">
        <v>7</v>
      </c>
      <c r="B41" s="3" t="str">
        <f t="array" ref="B41">INDEX('Exercise Table'!$B$4:$E$70,MATCH(C41,'Exercise Table'!$E$4:$E$70,0),1)</f>
        <v>Back</v>
      </c>
      <c r="C41" s="3" t="str">
        <f>'General Overview'!$F$21</f>
        <v>Weighted Pullups</v>
      </c>
      <c r="D41" s="47">
        <v>6</v>
      </c>
      <c r="E41" s="36">
        <v>10</v>
      </c>
      <c r="F41" s="36">
        <f>'Week 3'!F41+2.5</f>
        <v>12.5</v>
      </c>
      <c r="H41" s="38"/>
    </row>
    <row r="42" spans="1:24" ht="15.75" customHeight="1" x14ac:dyDescent="0.15">
      <c r="A42" s="83"/>
      <c r="B42" s="3" t="str">
        <f t="array" ref="B42">INDEX('Exercise Table'!$B$4:$E$70,MATCH(C42,'Exercise Table'!$E$4:$E$70,0),1)</f>
        <v>Back</v>
      </c>
      <c r="C42" s="3" t="str">
        <f>'General Overview'!$F$22</f>
        <v>Cable Rows</v>
      </c>
      <c r="D42" s="47">
        <v>5</v>
      </c>
      <c r="E42" s="36">
        <v>15</v>
      </c>
      <c r="F42" s="36">
        <f>'Week 3'!F42+10</f>
        <v>151</v>
      </c>
      <c r="H42" s="38"/>
    </row>
    <row r="43" spans="1:24" ht="15.75" customHeight="1" x14ac:dyDescent="0.15">
      <c r="A43" s="83"/>
      <c r="B43" s="3" t="str">
        <f t="array" ref="B43">INDEX('Exercise Table'!$B$4:$E$70,MATCH(C43,'Exercise Table'!$E$4:$E$70,0),1)</f>
        <v>Hamstrings</v>
      </c>
      <c r="C43" s="3" t="str">
        <f>'General Overview'!$F$23</f>
        <v>Lying Leg Curls</v>
      </c>
      <c r="D43" s="47">
        <v>9</v>
      </c>
      <c r="E43" s="36">
        <v>12</v>
      </c>
      <c r="F43" s="36">
        <f>'Week 3'!F43+5</f>
        <v>95</v>
      </c>
      <c r="H43" s="38"/>
    </row>
    <row r="44" spans="1:24" ht="15.75" customHeight="1" x14ac:dyDescent="0.15">
      <c r="A44" s="83"/>
      <c r="B44" s="3" t="e">
        <f t="array" ref="B44">INDEX('Exercise Table'!$B$4:$E$70,MATCH(C44,'Exercise Table'!$E$4:$E$70,0),1)</f>
        <v>#N/A</v>
      </c>
      <c r="C44" s="3" t="str">
        <f>'General Overview'!$F$24</f>
        <v>Hip Thrusts</v>
      </c>
      <c r="D44" s="47">
        <v>6</v>
      </c>
      <c r="E44" s="36">
        <v>15</v>
      </c>
      <c r="F44" s="36">
        <f>'Week 3'!F44+10</f>
        <v>125</v>
      </c>
      <c r="H44" s="38"/>
    </row>
    <row r="45" spans="1:24" ht="15.75" customHeight="1" x14ac:dyDescent="0.15">
      <c r="D45" s="49"/>
      <c r="E45" s="49"/>
      <c r="F45" s="49"/>
      <c r="H45" s="38"/>
    </row>
    <row r="46" spans="1:24" ht="15.75" customHeight="1" x14ac:dyDescent="0.15">
      <c r="D46" s="49"/>
      <c r="E46" s="49"/>
      <c r="F46" s="49"/>
      <c r="H46" s="38"/>
    </row>
    <row r="47" spans="1:24" ht="15.75" customHeight="1" x14ac:dyDescent="0.15">
      <c r="D47" s="49"/>
      <c r="E47" s="49"/>
      <c r="F47" s="49"/>
      <c r="H47" s="38"/>
    </row>
    <row r="48" spans="1:24" ht="15.75" customHeight="1" x14ac:dyDescent="0.15">
      <c r="D48" s="49"/>
      <c r="E48" s="49"/>
      <c r="F48" s="49"/>
      <c r="H48" s="38"/>
    </row>
    <row r="49" spans="4:8" ht="15.75" customHeight="1" x14ac:dyDescent="0.15">
      <c r="D49" s="49"/>
      <c r="E49" s="49"/>
      <c r="F49" s="49"/>
      <c r="H49" s="38"/>
    </row>
    <row r="50" spans="4:8" ht="15.75" customHeight="1" x14ac:dyDescent="0.15">
      <c r="D50" s="49"/>
      <c r="E50" s="49"/>
      <c r="F50" s="49"/>
      <c r="H50" s="38"/>
    </row>
    <row r="51" spans="4:8" ht="15.75" customHeight="1" x14ac:dyDescent="0.15">
      <c r="D51" s="49"/>
      <c r="E51" s="49"/>
      <c r="F51" s="49"/>
      <c r="H51" s="38"/>
    </row>
    <row r="52" spans="4:8" ht="15.75" customHeight="1" x14ac:dyDescent="0.15">
      <c r="D52" s="49"/>
      <c r="E52" s="49"/>
      <c r="F52" s="49"/>
      <c r="H52" s="38"/>
    </row>
    <row r="53" spans="4:8" ht="15.75" customHeight="1" x14ac:dyDescent="0.15">
      <c r="D53" s="49"/>
      <c r="E53" s="49"/>
      <c r="F53" s="49"/>
      <c r="H53" s="38"/>
    </row>
    <row r="54" spans="4:8" ht="15.75" customHeight="1" x14ac:dyDescent="0.15">
      <c r="D54" s="49"/>
      <c r="E54" s="49"/>
      <c r="F54" s="49"/>
      <c r="H54" s="38"/>
    </row>
    <row r="55" spans="4:8" ht="15.75" customHeight="1" x14ac:dyDescent="0.15">
      <c r="D55" s="49"/>
      <c r="E55" s="49"/>
      <c r="F55" s="49"/>
      <c r="H55" s="38"/>
    </row>
    <row r="56" spans="4:8" ht="15.75" customHeight="1" x14ac:dyDescent="0.15">
      <c r="D56" s="49"/>
      <c r="E56" s="49"/>
      <c r="F56" s="49"/>
      <c r="H56" s="38"/>
    </row>
    <row r="57" spans="4:8" ht="15.75" customHeight="1" x14ac:dyDescent="0.15">
      <c r="D57" s="49"/>
      <c r="E57" s="49"/>
      <c r="F57" s="49"/>
      <c r="H57" s="38"/>
    </row>
    <row r="58" spans="4:8" ht="15.75" customHeight="1" x14ac:dyDescent="0.15">
      <c r="D58" s="49"/>
      <c r="E58" s="49"/>
      <c r="F58" s="49"/>
      <c r="H58" s="38"/>
    </row>
    <row r="59" spans="4:8" ht="15.75" customHeight="1" x14ac:dyDescent="0.15">
      <c r="D59" s="49"/>
      <c r="E59" s="49"/>
      <c r="F59" s="49"/>
      <c r="H59" s="38"/>
    </row>
    <row r="60" spans="4:8" ht="15.75" customHeight="1" x14ac:dyDescent="0.15">
      <c r="D60" s="49"/>
      <c r="E60" s="49"/>
      <c r="F60" s="49"/>
      <c r="H60" s="38"/>
    </row>
    <row r="61" spans="4:8" ht="15.75" customHeight="1" x14ac:dyDescent="0.15">
      <c r="D61" s="49"/>
      <c r="E61" s="49"/>
      <c r="F61" s="49"/>
      <c r="H61" s="38"/>
    </row>
    <row r="62" spans="4:8" ht="15.75" customHeight="1" x14ac:dyDescent="0.15">
      <c r="D62" s="49"/>
      <c r="E62" s="49"/>
      <c r="F62" s="49"/>
      <c r="H62" s="38"/>
    </row>
    <row r="63" spans="4:8" ht="15.75" customHeight="1" x14ac:dyDescent="0.15">
      <c r="D63" s="49"/>
      <c r="E63" s="49"/>
      <c r="F63" s="49"/>
      <c r="H63" s="38"/>
    </row>
    <row r="64" spans="4:8" ht="15.75" customHeight="1" x14ac:dyDescent="0.15">
      <c r="D64" s="49"/>
      <c r="E64" s="49"/>
      <c r="F64" s="49"/>
      <c r="H64" s="38"/>
    </row>
    <row r="65" spans="4:8" ht="15.75" customHeight="1" x14ac:dyDescent="0.15">
      <c r="D65" s="49"/>
      <c r="E65" s="49"/>
      <c r="F65" s="49"/>
      <c r="H65" s="38"/>
    </row>
    <row r="66" spans="4:8" ht="15.75" customHeight="1" x14ac:dyDescent="0.15">
      <c r="D66" s="49"/>
      <c r="E66" s="49"/>
      <c r="F66" s="49"/>
      <c r="H66" s="38"/>
    </row>
    <row r="67" spans="4:8" ht="13" x14ac:dyDescent="0.15">
      <c r="D67" s="49"/>
      <c r="E67" s="49"/>
      <c r="F67" s="49"/>
      <c r="H67" s="38"/>
    </row>
    <row r="68" spans="4:8" ht="13" x14ac:dyDescent="0.15">
      <c r="D68" s="49"/>
      <c r="E68" s="49"/>
      <c r="F68" s="49"/>
      <c r="H68" s="38"/>
    </row>
    <row r="69" spans="4:8" ht="13" x14ac:dyDescent="0.15">
      <c r="D69" s="49"/>
      <c r="E69" s="49"/>
      <c r="F69" s="49"/>
      <c r="H69" s="38"/>
    </row>
    <row r="70" spans="4:8" ht="13" x14ac:dyDescent="0.15">
      <c r="D70" s="49"/>
      <c r="E70" s="49"/>
      <c r="F70" s="49"/>
      <c r="H70" s="38"/>
    </row>
    <row r="71" spans="4:8" ht="13" x14ac:dyDescent="0.15">
      <c r="D71" s="49"/>
      <c r="E71" s="49"/>
      <c r="F71" s="49"/>
      <c r="H71" s="38"/>
    </row>
    <row r="72" spans="4:8" ht="13" x14ac:dyDescent="0.15">
      <c r="D72" s="49"/>
      <c r="E72" s="49"/>
      <c r="F72" s="49"/>
      <c r="H72" s="38"/>
    </row>
    <row r="73" spans="4:8" ht="13" x14ac:dyDescent="0.15">
      <c r="D73" s="49"/>
      <c r="E73" s="49"/>
      <c r="F73" s="49"/>
      <c r="H73" s="38"/>
    </row>
    <row r="74" spans="4:8" ht="13" x14ac:dyDescent="0.15">
      <c r="D74" s="49"/>
      <c r="E74" s="49"/>
      <c r="F74" s="49"/>
      <c r="H74" s="38"/>
    </row>
    <row r="75" spans="4:8" ht="13" x14ac:dyDescent="0.15">
      <c r="D75" s="49"/>
      <c r="E75" s="49"/>
      <c r="F75" s="49"/>
      <c r="H75" s="38"/>
    </row>
    <row r="76" spans="4:8" ht="13" x14ac:dyDescent="0.15">
      <c r="D76" s="49"/>
      <c r="E76" s="49"/>
      <c r="F76" s="49"/>
      <c r="H76" s="38"/>
    </row>
    <row r="77" spans="4:8" ht="13" x14ac:dyDescent="0.15">
      <c r="D77" s="49"/>
      <c r="E77" s="49"/>
      <c r="F77" s="49"/>
      <c r="H77" s="38"/>
    </row>
    <row r="78" spans="4:8" ht="13" x14ac:dyDescent="0.15">
      <c r="D78" s="49"/>
      <c r="E78" s="49"/>
      <c r="F78" s="49"/>
      <c r="H78" s="38"/>
    </row>
    <row r="79" spans="4:8" ht="13" x14ac:dyDescent="0.15">
      <c r="D79" s="49"/>
      <c r="E79" s="49"/>
      <c r="F79" s="49"/>
      <c r="H79" s="38"/>
    </row>
    <row r="80" spans="4:8" ht="13" x14ac:dyDescent="0.15">
      <c r="D80" s="49"/>
      <c r="E80" s="49"/>
      <c r="F80" s="49"/>
      <c r="H80" s="38"/>
    </row>
    <row r="81" spans="4:8" ht="13" x14ac:dyDescent="0.15">
      <c r="D81" s="49"/>
      <c r="E81" s="49"/>
      <c r="F81" s="49"/>
      <c r="H81" s="38"/>
    </row>
    <row r="82" spans="4:8" ht="13" x14ac:dyDescent="0.15">
      <c r="D82" s="49"/>
      <c r="E82" s="49"/>
      <c r="F82" s="49"/>
      <c r="H82" s="38"/>
    </row>
    <row r="83" spans="4:8" ht="13" x14ac:dyDescent="0.15">
      <c r="D83" s="49"/>
      <c r="E83" s="49"/>
      <c r="F83" s="49"/>
      <c r="H83" s="38"/>
    </row>
    <row r="84" spans="4:8" ht="13" x14ac:dyDescent="0.15">
      <c r="D84" s="49"/>
      <c r="E84" s="49"/>
      <c r="F84" s="49"/>
      <c r="H84" s="38"/>
    </row>
    <row r="85" spans="4:8" ht="13" x14ac:dyDescent="0.15">
      <c r="D85" s="49"/>
      <c r="E85" s="49"/>
      <c r="F85" s="49"/>
      <c r="H85" s="38"/>
    </row>
    <row r="86" spans="4:8" ht="13" x14ac:dyDescent="0.15">
      <c r="D86" s="49"/>
      <c r="E86" s="49"/>
      <c r="F86" s="49"/>
      <c r="H86" s="38"/>
    </row>
    <row r="87" spans="4:8" ht="13" x14ac:dyDescent="0.15">
      <c r="D87" s="49"/>
      <c r="E87" s="49"/>
      <c r="F87" s="49"/>
      <c r="H87" s="38"/>
    </row>
    <row r="88" spans="4:8" ht="13" x14ac:dyDescent="0.15">
      <c r="D88" s="49"/>
      <c r="E88" s="49"/>
      <c r="F88" s="49"/>
      <c r="H88" s="38"/>
    </row>
    <row r="89" spans="4:8" ht="13" x14ac:dyDescent="0.15">
      <c r="D89" s="49"/>
      <c r="E89" s="49"/>
      <c r="F89" s="49"/>
      <c r="H89" s="38"/>
    </row>
    <row r="90" spans="4:8" ht="13" x14ac:dyDescent="0.15">
      <c r="D90" s="49"/>
      <c r="E90" s="49"/>
      <c r="F90" s="49"/>
      <c r="H90" s="38"/>
    </row>
    <row r="91" spans="4:8" ht="13" x14ac:dyDescent="0.15">
      <c r="D91" s="49"/>
      <c r="E91" s="49"/>
      <c r="F91" s="49"/>
      <c r="H91" s="38"/>
    </row>
    <row r="92" spans="4:8" ht="13" x14ac:dyDescent="0.15">
      <c r="D92" s="49"/>
      <c r="E92" s="49"/>
      <c r="F92" s="49"/>
      <c r="H92" s="38"/>
    </row>
    <row r="93" spans="4:8" ht="13" x14ac:dyDescent="0.15">
      <c r="D93" s="49"/>
      <c r="E93" s="49"/>
      <c r="F93" s="49"/>
      <c r="H93" s="38"/>
    </row>
    <row r="94" spans="4:8" ht="13" x14ac:dyDescent="0.15">
      <c r="D94" s="49"/>
      <c r="E94" s="49"/>
      <c r="F94" s="49"/>
      <c r="H94" s="38"/>
    </row>
    <row r="95" spans="4:8" ht="13" x14ac:dyDescent="0.15">
      <c r="D95" s="49"/>
      <c r="E95" s="49"/>
      <c r="F95" s="49"/>
      <c r="H95" s="38"/>
    </row>
    <row r="96" spans="4:8" ht="13" x14ac:dyDescent="0.15">
      <c r="D96" s="49"/>
      <c r="E96" s="49"/>
      <c r="F96" s="49"/>
      <c r="H96" s="38"/>
    </row>
    <row r="97" spans="4:8" ht="13" x14ac:dyDescent="0.15">
      <c r="D97" s="49"/>
      <c r="E97" s="49"/>
      <c r="F97" s="49"/>
      <c r="H97" s="38"/>
    </row>
    <row r="98" spans="4:8" ht="13" x14ac:dyDescent="0.15">
      <c r="D98" s="49"/>
      <c r="E98" s="49"/>
      <c r="F98" s="49"/>
      <c r="H98" s="38"/>
    </row>
    <row r="99" spans="4:8" ht="13" x14ac:dyDescent="0.15">
      <c r="D99" s="49"/>
      <c r="E99" s="49"/>
      <c r="F99" s="49"/>
      <c r="H99" s="38"/>
    </row>
    <row r="100" spans="4:8" ht="13" x14ac:dyDescent="0.15">
      <c r="D100" s="49"/>
      <c r="E100" s="49"/>
      <c r="F100" s="49"/>
      <c r="H100" s="38"/>
    </row>
    <row r="101" spans="4:8" ht="13" x14ac:dyDescent="0.15">
      <c r="D101" s="49"/>
      <c r="E101" s="49"/>
      <c r="F101" s="49"/>
      <c r="H101" s="38"/>
    </row>
    <row r="102" spans="4:8" ht="13" x14ac:dyDescent="0.15">
      <c r="D102" s="49"/>
      <c r="E102" s="49"/>
      <c r="F102" s="49"/>
      <c r="H102" s="38"/>
    </row>
    <row r="103" spans="4:8" ht="13" x14ac:dyDescent="0.15">
      <c r="D103" s="49"/>
      <c r="E103" s="49"/>
      <c r="F103" s="49"/>
      <c r="H103" s="38"/>
    </row>
    <row r="104" spans="4:8" ht="13" x14ac:dyDescent="0.15">
      <c r="D104" s="49"/>
      <c r="E104" s="49"/>
      <c r="F104" s="49"/>
      <c r="H104" s="38"/>
    </row>
    <row r="105" spans="4:8" ht="13" x14ac:dyDescent="0.15">
      <c r="D105" s="49"/>
      <c r="E105" s="49"/>
      <c r="F105" s="49"/>
      <c r="H105" s="38"/>
    </row>
    <row r="106" spans="4:8" ht="13" x14ac:dyDescent="0.15">
      <c r="D106" s="49"/>
      <c r="E106" s="49"/>
      <c r="F106" s="49"/>
      <c r="H106" s="38"/>
    </row>
    <row r="107" spans="4:8" ht="13" x14ac:dyDescent="0.15">
      <c r="D107" s="49"/>
      <c r="E107" s="49"/>
      <c r="F107" s="49"/>
      <c r="H107" s="38"/>
    </row>
    <row r="108" spans="4:8" ht="13" x14ac:dyDescent="0.15">
      <c r="D108" s="49"/>
      <c r="E108" s="49"/>
      <c r="F108" s="49"/>
      <c r="H108" s="38"/>
    </row>
    <row r="109" spans="4:8" ht="13" x14ac:dyDescent="0.15">
      <c r="D109" s="49"/>
      <c r="E109" s="49"/>
      <c r="F109" s="49"/>
      <c r="H109" s="38"/>
    </row>
    <row r="110" spans="4:8" ht="13" x14ac:dyDescent="0.15">
      <c r="D110" s="49"/>
      <c r="E110" s="49"/>
      <c r="F110" s="49"/>
      <c r="H110" s="38"/>
    </row>
    <row r="111" spans="4:8" ht="13" x14ac:dyDescent="0.15">
      <c r="D111" s="49"/>
      <c r="E111" s="49"/>
      <c r="F111" s="49"/>
      <c r="H111" s="38"/>
    </row>
    <row r="112" spans="4:8" ht="13" x14ac:dyDescent="0.15">
      <c r="D112" s="49"/>
      <c r="E112" s="49"/>
      <c r="F112" s="49"/>
      <c r="H112" s="38"/>
    </row>
    <row r="113" spans="4:8" ht="13" x14ac:dyDescent="0.15">
      <c r="D113" s="49"/>
      <c r="E113" s="49"/>
      <c r="F113" s="49"/>
      <c r="H113" s="38"/>
    </row>
    <row r="114" spans="4:8" ht="13" x14ac:dyDescent="0.15">
      <c r="D114" s="49"/>
      <c r="E114" s="49"/>
      <c r="F114" s="49"/>
      <c r="H114" s="38"/>
    </row>
    <row r="115" spans="4:8" ht="13" x14ac:dyDescent="0.15">
      <c r="D115" s="49"/>
      <c r="E115" s="49"/>
      <c r="F115" s="49"/>
      <c r="H115" s="38"/>
    </row>
    <row r="116" spans="4:8" ht="13" x14ac:dyDescent="0.15">
      <c r="D116" s="49"/>
      <c r="E116" s="49"/>
      <c r="F116" s="49"/>
      <c r="H116" s="38"/>
    </row>
    <row r="117" spans="4:8" ht="13" x14ac:dyDescent="0.15">
      <c r="D117" s="49"/>
      <c r="E117" s="49"/>
      <c r="F117" s="49"/>
      <c r="H117" s="38"/>
    </row>
    <row r="118" spans="4:8" ht="13" x14ac:dyDescent="0.15">
      <c r="D118" s="49"/>
      <c r="E118" s="49"/>
      <c r="F118" s="49"/>
      <c r="H118" s="38"/>
    </row>
    <row r="119" spans="4:8" ht="13" x14ac:dyDescent="0.15">
      <c r="D119" s="49"/>
      <c r="E119" s="49"/>
      <c r="F119" s="49"/>
      <c r="H119" s="38"/>
    </row>
    <row r="120" spans="4:8" ht="13" x14ac:dyDescent="0.15">
      <c r="D120" s="49"/>
      <c r="E120" s="49"/>
      <c r="F120" s="49"/>
      <c r="H120" s="38"/>
    </row>
    <row r="121" spans="4:8" ht="13" x14ac:dyDescent="0.15">
      <c r="D121" s="49"/>
      <c r="E121" s="49"/>
      <c r="F121" s="49"/>
      <c r="H121" s="38"/>
    </row>
    <row r="122" spans="4:8" ht="13" x14ac:dyDescent="0.15">
      <c r="D122" s="49"/>
      <c r="E122" s="49"/>
      <c r="F122" s="49"/>
      <c r="H122" s="38"/>
    </row>
    <row r="123" spans="4:8" ht="13" x14ac:dyDescent="0.15">
      <c r="D123" s="49"/>
      <c r="E123" s="49"/>
      <c r="F123" s="49"/>
      <c r="H123" s="38"/>
    </row>
    <row r="124" spans="4:8" ht="13" x14ac:dyDescent="0.15">
      <c r="D124" s="49"/>
      <c r="E124" s="49"/>
      <c r="F124" s="49"/>
      <c r="H124" s="38"/>
    </row>
    <row r="125" spans="4:8" ht="13" x14ac:dyDescent="0.15">
      <c r="D125" s="49"/>
      <c r="E125" s="49"/>
      <c r="F125" s="49"/>
      <c r="H125" s="38"/>
    </row>
    <row r="126" spans="4:8" ht="13" x14ac:dyDescent="0.15">
      <c r="D126" s="49"/>
      <c r="E126" s="49"/>
      <c r="F126" s="49"/>
      <c r="H126" s="38"/>
    </row>
    <row r="127" spans="4:8" ht="13" x14ac:dyDescent="0.15">
      <c r="D127" s="49"/>
      <c r="E127" s="49"/>
      <c r="F127" s="49"/>
      <c r="H127" s="38"/>
    </row>
    <row r="128" spans="4:8" ht="13" x14ac:dyDescent="0.15">
      <c r="D128" s="49"/>
      <c r="E128" s="49"/>
      <c r="F128" s="49"/>
      <c r="H128" s="38"/>
    </row>
    <row r="129" spans="4:8" ht="13" x14ac:dyDescent="0.15">
      <c r="D129" s="49"/>
      <c r="E129" s="49"/>
      <c r="F129" s="49"/>
      <c r="H129" s="38"/>
    </row>
    <row r="130" spans="4:8" ht="13" x14ac:dyDescent="0.15">
      <c r="D130" s="49"/>
      <c r="E130" s="49"/>
      <c r="F130" s="49"/>
      <c r="H130" s="38"/>
    </row>
    <row r="131" spans="4:8" ht="13" x14ac:dyDescent="0.15">
      <c r="D131" s="49"/>
      <c r="E131" s="49"/>
      <c r="F131" s="49"/>
      <c r="H131" s="38"/>
    </row>
    <row r="132" spans="4:8" ht="13" x14ac:dyDescent="0.15">
      <c r="D132" s="49"/>
      <c r="E132" s="49"/>
      <c r="F132" s="49"/>
      <c r="H132" s="38"/>
    </row>
    <row r="133" spans="4:8" ht="13" x14ac:dyDescent="0.15">
      <c r="D133" s="49"/>
      <c r="E133" s="49"/>
      <c r="F133" s="49"/>
      <c r="H133" s="38"/>
    </row>
    <row r="134" spans="4:8" ht="13" x14ac:dyDescent="0.15">
      <c r="D134" s="49"/>
      <c r="E134" s="49"/>
      <c r="F134" s="49"/>
      <c r="H134" s="38"/>
    </row>
    <row r="135" spans="4:8" ht="13" x14ac:dyDescent="0.15">
      <c r="D135" s="49"/>
      <c r="E135" s="49"/>
      <c r="F135" s="49"/>
      <c r="H135" s="38"/>
    </row>
    <row r="136" spans="4:8" ht="13" x14ac:dyDescent="0.15">
      <c r="D136" s="49"/>
      <c r="E136" s="49"/>
      <c r="F136" s="49"/>
      <c r="H136" s="38"/>
    </row>
    <row r="137" spans="4:8" ht="13" x14ac:dyDescent="0.15">
      <c r="D137" s="49"/>
      <c r="E137" s="49"/>
      <c r="F137" s="49"/>
      <c r="H137" s="38"/>
    </row>
    <row r="138" spans="4:8" ht="13" x14ac:dyDescent="0.15">
      <c r="D138" s="49"/>
      <c r="E138" s="49"/>
      <c r="F138" s="49"/>
      <c r="H138" s="38"/>
    </row>
    <row r="139" spans="4:8" ht="13" x14ac:dyDescent="0.15">
      <c r="D139" s="49"/>
      <c r="E139" s="49"/>
      <c r="F139" s="49"/>
      <c r="H139" s="38"/>
    </row>
    <row r="140" spans="4:8" ht="13" x14ac:dyDescent="0.15">
      <c r="D140" s="49"/>
      <c r="E140" s="49"/>
      <c r="F140" s="49"/>
      <c r="H140" s="38"/>
    </row>
    <row r="141" spans="4:8" ht="13" x14ac:dyDescent="0.15">
      <c r="D141" s="49"/>
      <c r="E141" s="49"/>
      <c r="F141" s="49"/>
      <c r="H141" s="38"/>
    </row>
    <row r="142" spans="4:8" ht="13" x14ac:dyDescent="0.15">
      <c r="D142" s="49"/>
      <c r="E142" s="49"/>
      <c r="F142" s="49"/>
      <c r="H142" s="38"/>
    </row>
    <row r="143" spans="4:8" ht="13" x14ac:dyDescent="0.15">
      <c r="D143" s="49"/>
      <c r="E143" s="49"/>
      <c r="F143" s="49"/>
      <c r="H143" s="38"/>
    </row>
    <row r="144" spans="4:8" ht="13" x14ac:dyDescent="0.15">
      <c r="D144" s="49"/>
      <c r="E144" s="49"/>
      <c r="F144" s="49"/>
      <c r="H144" s="38"/>
    </row>
    <row r="145" spans="4:8" ht="13" x14ac:dyDescent="0.15">
      <c r="D145" s="49"/>
      <c r="E145" s="49"/>
      <c r="F145" s="49"/>
      <c r="H145" s="38"/>
    </row>
    <row r="146" spans="4:8" ht="13" x14ac:dyDescent="0.15">
      <c r="D146" s="49"/>
      <c r="E146" s="49"/>
      <c r="F146" s="49"/>
      <c r="H146" s="38"/>
    </row>
    <row r="147" spans="4:8" ht="13" x14ac:dyDescent="0.15">
      <c r="D147" s="49"/>
      <c r="E147" s="49"/>
      <c r="F147" s="49"/>
      <c r="H147" s="38"/>
    </row>
    <row r="148" spans="4:8" ht="13" x14ac:dyDescent="0.15">
      <c r="D148" s="49"/>
      <c r="E148" s="49"/>
      <c r="F148" s="49"/>
      <c r="H148" s="38"/>
    </row>
    <row r="149" spans="4:8" ht="13" x14ac:dyDescent="0.15">
      <c r="D149" s="49"/>
      <c r="E149" s="49"/>
      <c r="F149" s="49"/>
      <c r="H149" s="38"/>
    </row>
    <row r="150" spans="4:8" ht="13" x14ac:dyDescent="0.15">
      <c r="D150" s="49"/>
      <c r="E150" s="49"/>
      <c r="F150" s="49"/>
      <c r="H150" s="38"/>
    </row>
    <row r="151" spans="4:8" ht="13" x14ac:dyDescent="0.15">
      <c r="D151" s="49"/>
      <c r="E151" s="49"/>
      <c r="F151" s="49"/>
      <c r="H151" s="38"/>
    </row>
    <row r="152" spans="4:8" ht="13" x14ac:dyDescent="0.15">
      <c r="D152" s="49"/>
      <c r="E152" s="49"/>
      <c r="F152" s="49"/>
      <c r="H152" s="38"/>
    </row>
    <row r="153" spans="4:8" ht="13" x14ac:dyDescent="0.15">
      <c r="D153" s="49"/>
      <c r="E153" s="49"/>
      <c r="F153" s="49"/>
      <c r="H153" s="38"/>
    </row>
    <row r="154" spans="4:8" ht="13" x14ac:dyDescent="0.15">
      <c r="D154" s="49"/>
      <c r="E154" s="49"/>
      <c r="F154" s="49"/>
      <c r="H154" s="38"/>
    </row>
    <row r="155" spans="4:8" ht="13" x14ac:dyDescent="0.15">
      <c r="D155" s="49"/>
      <c r="E155" s="49"/>
      <c r="F155" s="49"/>
      <c r="H155" s="38"/>
    </row>
    <row r="156" spans="4:8" ht="13" x14ac:dyDescent="0.15">
      <c r="D156" s="49"/>
      <c r="E156" s="49"/>
      <c r="F156" s="49"/>
      <c r="H156" s="38"/>
    </row>
    <row r="157" spans="4:8" ht="13" x14ac:dyDescent="0.15">
      <c r="D157" s="49"/>
      <c r="E157" s="49"/>
      <c r="F157" s="49"/>
      <c r="H157" s="38"/>
    </row>
    <row r="158" spans="4:8" ht="13" x14ac:dyDescent="0.15">
      <c r="D158" s="49"/>
      <c r="E158" s="49"/>
      <c r="F158" s="49"/>
      <c r="H158" s="38"/>
    </row>
    <row r="159" spans="4:8" ht="13" x14ac:dyDescent="0.15">
      <c r="D159" s="49"/>
      <c r="E159" s="49"/>
      <c r="F159" s="49"/>
      <c r="H159" s="38"/>
    </row>
    <row r="160" spans="4:8" ht="13" x14ac:dyDescent="0.15">
      <c r="D160" s="49"/>
      <c r="E160" s="49"/>
      <c r="F160" s="49"/>
      <c r="H160" s="38"/>
    </row>
    <row r="161" spans="4:8" ht="13" x14ac:dyDescent="0.15">
      <c r="D161" s="49"/>
      <c r="E161" s="49"/>
      <c r="F161" s="49"/>
      <c r="H161" s="38"/>
    </row>
    <row r="162" spans="4:8" ht="13" x14ac:dyDescent="0.15">
      <c r="D162" s="49"/>
      <c r="E162" s="49"/>
      <c r="F162" s="49"/>
      <c r="H162" s="38"/>
    </row>
    <row r="163" spans="4:8" ht="13" x14ac:dyDescent="0.15">
      <c r="D163" s="49"/>
      <c r="E163" s="49"/>
      <c r="F163" s="49"/>
      <c r="H163" s="38"/>
    </row>
    <row r="164" spans="4:8" ht="13" x14ac:dyDescent="0.15">
      <c r="D164" s="49"/>
      <c r="E164" s="49"/>
      <c r="F164" s="49"/>
      <c r="H164" s="38"/>
    </row>
    <row r="165" spans="4:8" ht="13" x14ac:dyDescent="0.15">
      <c r="D165" s="49"/>
      <c r="E165" s="49"/>
      <c r="F165" s="49"/>
      <c r="H165" s="38"/>
    </row>
    <row r="166" spans="4:8" ht="13" x14ac:dyDescent="0.15">
      <c r="D166" s="49"/>
      <c r="E166" s="49"/>
      <c r="F166" s="49"/>
      <c r="H166" s="38"/>
    </row>
    <row r="167" spans="4:8" ht="13" x14ac:dyDescent="0.15">
      <c r="D167" s="49"/>
      <c r="E167" s="49"/>
      <c r="F167" s="49"/>
      <c r="H167" s="38"/>
    </row>
    <row r="168" spans="4:8" ht="13" x14ac:dyDescent="0.15">
      <c r="D168" s="49"/>
      <c r="E168" s="49"/>
      <c r="F168" s="49"/>
      <c r="H168" s="38"/>
    </row>
    <row r="169" spans="4:8" ht="13" x14ac:dyDescent="0.15">
      <c r="D169" s="49"/>
      <c r="E169" s="49"/>
      <c r="F169" s="49"/>
      <c r="H169" s="38"/>
    </row>
    <row r="170" spans="4:8" ht="13" x14ac:dyDescent="0.15">
      <c r="D170" s="49"/>
      <c r="E170" s="49"/>
      <c r="F170" s="49"/>
      <c r="H170" s="38"/>
    </row>
    <row r="171" spans="4:8" ht="13" x14ac:dyDescent="0.15">
      <c r="D171" s="49"/>
      <c r="E171" s="49"/>
      <c r="F171" s="49"/>
      <c r="H171" s="38"/>
    </row>
    <row r="172" spans="4:8" ht="13" x14ac:dyDescent="0.15">
      <c r="D172" s="49"/>
      <c r="E172" s="49"/>
      <c r="F172" s="49"/>
      <c r="H172" s="38"/>
    </row>
    <row r="173" spans="4:8" ht="13" x14ac:dyDescent="0.15">
      <c r="D173" s="49"/>
      <c r="E173" s="49"/>
      <c r="F173" s="49"/>
      <c r="H173" s="38"/>
    </row>
    <row r="174" spans="4:8" ht="13" x14ac:dyDescent="0.15">
      <c r="D174" s="49"/>
      <c r="E174" s="49"/>
      <c r="F174" s="49"/>
      <c r="H174" s="38"/>
    </row>
    <row r="175" spans="4:8" ht="13" x14ac:dyDescent="0.15">
      <c r="D175" s="49"/>
      <c r="E175" s="49"/>
      <c r="F175" s="49"/>
      <c r="H175" s="38"/>
    </row>
    <row r="176" spans="4:8" ht="13" x14ac:dyDescent="0.15">
      <c r="D176" s="49"/>
      <c r="E176" s="49"/>
      <c r="F176" s="49"/>
      <c r="H176" s="38"/>
    </row>
    <row r="177" spans="4:8" ht="13" x14ac:dyDescent="0.15">
      <c r="D177" s="49"/>
      <c r="E177" s="49"/>
      <c r="F177" s="49"/>
      <c r="H177" s="38"/>
    </row>
    <row r="178" spans="4:8" ht="13" x14ac:dyDescent="0.15">
      <c r="D178" s="49"/>
      <c r="E178" s="49"/>
      <c r="F178" s="49"/>
      <c r="H178" s="38"/>
    </row>
    <row r="179" spans="4:8" ht="13" x14ac:dyDescent="0.15">
      <c r="D179" s="49"/>
      <c r="E179" s="49"/>
      <c r="F179" s="49"/>
      <c r="H179" s="38"/>
    </row>
    <row r="180" spans="4:8" ht="13" x14ac:dyDescent="0.15">
      <c r="D180" s="49"/>
      <c r="E180" s="49"/>
      <c r="F180" s="49"/>
      <c r="H180" s="38"/>
    </row>
    <row r="181" spans="4:8" ht="13" x14ac:dyDescent="0.15">
      <c r="D181" s="49"/>
      <c r="E181" s="49"/>
      <c r="F181" s="49"/>
      <c r="H181" s="38"/>
    </row>
    <row r="182" spans="4:8" ht="13" x14ac:dyDescent="0.15">
      <c r="D182" s="49"/>
      <c r="E182" s="49"/>
      <c r="F182" s="49"/>
      <c r="H182" s="38"/>
    </row>
    <row r="183" spans="4:8" ht="13" x14ac:dyDescent="0.15">
      <c r="D183" s="49"/>
      <c r="E183" s="49"/>
      <c r="F183" s="49"/>
      <c r="H183" s="38"/>
    </row>
    <row r="184" spans="4:8" ht="13" x14ac:dyDescent="0.15">
      <c r="D184" s="49"/>
      <c r="E184" s="49"/>
      <c r="F184" s="49"/>
      <c r="H184" s="38"/>
    </row>
    <row r="185" spans="4:8" ht="13" x14ac:dyDescent="0.15">
      <c r="D185" s="49"/>
      <c r="E185" s="49"/>
      <c r="F185" s="49"/>
      <c r="H185" s="38"/>
    </row>
    <row r="186" spans="4:8" ht="13" x14ac:dyDescent="0.15">
      <c r="D186" s="49"/>
      <c r="E186" s="49"/>
      <c r="F186" s="49"/>
      <c r="H186" s="38"/>
    </row>
    <row r="187" spans="4:8" ht="13" x14ac:dyDescent="0.15">
      <c r="D187" s="49"/>
      <c r="E187" s="49"/>
      <c r="F187" s="49"/>
      <c r="H187" s="38"/>
    </row>
    <row r="188" spans="4:8" ht="13" x14ac:dyDescent="0.15">
      <c r="D188" s="49"/>
      <c r="E188" s="49"/>
      <c r="F188" s="49"/>
      <c r="H188" s="38"/>
    </row>
    <row r="189" spans="4:8" ht="13" x14ac:dyDescent="0.15">
      <c r="D189" s="49"/>
      <c r="E189" s="49"/>
      <c r="F189" s="49"/>
      <c r="H189" s="38"/>
    </row>
    <row r="190" spans="4:8" ht="13" x14ac:dyDescent="0.15">
      <c r="D190" s="49"/>
      <c r="E190" s="49"/>
      <c r="F190" s="49"/>
      <c r="H190" s="38"/>
    </row>
    <row r="191" spans="4:8" ht="13" x14ac:dyDescent="0.15">
      <c r="D191" s="49"/>
      <c r="E191" s="49"/>
      <c r="F191" s="49"/>
      <c r="H191" s="38"/>
    </row>
    <row r="192" spans="4:8" ht="13" x14ac:dyDescent="0.15">
      <c r="D192" s="49"/>
      <c r="E192" s="49"/>
      <c r="F192" s="49"/>
      <c r="H192" s="38"/>
    </row>
    <row r="193" spans="4:8" ht="13" x14ac:dyDescent="0.15">
      <c r="D193" s="49"/>
      <c r="E193" s="49"/>
      <c r="F193" s="49"/>
      <c r="H193" s="38"/>
    </row>
    <row r="194" spans="4:8" ht="13" x14ac:dyDescent="0.15">
      <c r="D194" s="49"/>
      <c r="E194" s="49"/>
      <c r="F194" s="49"/>
      <c r="H194" s="38"/>
    </row>
    <row r="195" spans="4:8" ht="13" x14ac:dyDescent="0.15">
      <c r="D195" s="49"/>
      <c r="E195" s="49"/>
      <c r="F195" s="49"/>
      <c r="H195" s="38"/>
    </row>
    <row r="196" spans="4:8" ht="13" x14ac:dyDescent="0.15">
      <c r="D196" s="49"/>
      <c r="E196" s="49"/>
      <c r="F196" s="49"/>
      <c r="H196" s="38"/>
    </row>
    <row r="197" spans="4:8" ht="13" x14ac:dyDescent="0.15">
      <c r="D197" s="49"/>
      <c r="E197" s="49"/>
      <c r="F197" s="49"/>
      <c r="H197" s="38"/>
    </row>
    <row r="198" spans="4:8" ht="13" x14ac:dyDescent="0.15">
      <c r="D198" s="49"/>
      <c r="E198" s="49"/>
      <c r="F198" s="49"/>
      <c r="H198" s="38"/>
    </row>
    <row r="199" spans="4:8" ht="13" x14ac:dyDescent="0.15">
      <c r="D199" s="49"/>
      <c r="E199" s="49"/>
      <c r="F199" s="49"/>
      <c r="H199" s="38"/>
    </row>
    <row r="200" spans="4:8" ht="13" x14ac:dyDescent="0.15">
      <c r="D200" s="49"/>
      <c r="E200" s="49"/>
      <c r="F200" s="49"/>
      <c r="H200" s="38"/>
    </row>
    <row r="201" spans="4:8" ht="13" x14ac:dyDescent="0.15">
      <c r="D201" s="49"/>
      <c r="E201" s="49"/>
      <c r="F201" s="49"/>
      <c r="H201" s="38"/>
    </row>
    <row r="202" spans="4:8" ht="13" x14ac:dyDescent="0.15">
      <c r="D202" s="49"/>
      <c r="E202" s="49"/>
      <c r="F202" s="49"/>
      <c r="H202" s="38"/>
    </row>
    <row r="203" spans="4:8" ht="13" x14ac:dyDescent="0.15">
      <c r="D203" s="49"/>
      <c r="E203" s="49"/>
      <c r="F203" s="49"/>
      <c r="H203" s="38"/>
    </row>
    <row r="204" spans="4:8" ht="13" x14ac:dyDescent="0.15">
      <c r="D204" s="49"/>
      <c r="E204" s="49"/>
      <c r="F204" s="49"/>
      <c r="H204" s="38"/>
    </row>
    <row r="205" spans="4:8" ht="13" x14ac:dyDescent="0.15">
      <c r="D205" s="49"/>
      <c r="E205" s="49"/>
      <c r="F205" s="49"/>
      <c r="H205" s="38"/>
    </row>
    <row r="206" spans="4:8" ht="13" x14ac:dyDescent="0.15">
      <c r="D206" s="49"/>
      <c r="E206" s="49"/>
      <c r="F206" s="49"/>
      <c r="H206" s="38"/>
    </row>
    <row r="207" spans="4:8" ht="13" x14ac:dyDescent="0.15">
      <c r="D207" s="49"/>
      <c r="E207" s="49"/>
      <c r="F207" s="49"/>
      <c r="H207" s="38"/>
    </row>
    <row r="208" spans="4:8" ht="13" x14ac:dyDescent="0.15">
      <c r="D208" s="49"/>
      <c r="E208" s="49"/>
      <c r="F208" s="49"/>
      <c r="H208" s="38"/>
    </row>
    <row r="209" spans="4:8" ht="13" x14ac:dyDescent="0.15">
      <c r="D209" s="49"/>
      <c r="E209" s="49"/>
      <c r="F209" s="49"/>
      <c r="H209" s="38"/>
    </row>
    <row r="210" spans="4:8" ht="13" x14ac:dyDescent="0.15">
      <c r="D210" s="49"/>
      <c r="E210" s="49"/>
      <c r="F210" s="49"/>
      <c r="H210" s="38"/>
    </row>
    <row r="211" spans="4:8" ht="13" x14ac:dyDescent="0.15">
      <c r="D211" s="49"/>
      <c r="E211" s="49"/>
      <c r="F211" s="49"/>
      <c r="H211" s="38"/>
    </row>
    <row r="212" spans="4:8" ht="13" x14ac:dyDescent="0.15">
      <c r="D212" s="49"/>
      <c r="E212" s="49"/>
      <c r="F212" s="49"/>
      <c r="H212" s="38"/>
    </row>
    <row r="213" spans="4:8" ht="13" x14ac:dyDescent="0.15">
      <c r="D213" s="49"/>
      <c r="E213" s="49"/>
      <c r="F213" s="49"/>
      <c r="H213" s="38"/>
    </row>
    <row r="214" spans="4:8" ht="13" x14ac:dyDescent="0.15">
      <c r="D214" s="49"/>
      <c r="E214" s="49"/>
      <c r="F214" s="49"/>
      <c r="H214" s="38"/>
    </row>
    <row r="215" spans="4:8" ht="13" x14ac:dyDescent="0.15">
      <c r="D215" s="49"/>
      <c r="E215" s="49"/>
      <c r="F215" s="49"/>
      <c r="H215" s="38"/>
    </row>
    <row r="216" spans="4:8" ht="13" x14ac:dyDescent="0.15">
      <c r="D216" s="49"/>
      <c r="E216" s="49"/>
      <c r="F216" s="49"/>
      <c r="H216" s="38"/>
    </row>
    <row r="217" spans="4:8" ht="13" x14ac:dyDescent="0.15">
      <c r="D217" s="49"/>
      <c r="E217" s="49"/>
      <c r="F217" s="49"/>
      <c r="H217" s="38"/>
    </row>
    <row r="218" spans="4:8" ht="13" x14ac:dyDescent="0.15">
      <c r="D218" s="49"/>
      <c r="E218" s="49"/>
      <c r="F218" s="49"/>
      <c r="H218" s="38"/>
    </row>
    <row r="219" spans="4:8" ht="13" x14ac:dyDescent="0.15">
      <c r="D219" s="49"/>
      <c r="E219" s="49"/>
      <c r="F219" s="49"/>
      <c r="H219" s="38"/>
    </row>
    <row r="220" spans="4:8" ht="13" x14ac:dyDescent="0.15">
      <c r="D220" s="49"/>
      <c r="E220" s="49"/>
      <c r="F220" s="49"/>
      <c r="H220" s="38"/>
    </row>
    <row r="221" spans="4:8" ht="13" x14ac:dyDescent="0.15">
      <c r="D221" s="49"/>
      <c r="E221" s="49"/>
      <c r="F221" s="49"/>
      <c r="H221" s="38"/>
    </row>
    <row r="222" spans="4:8" ht="13" x14ac:dyDescent="0.15">
      <c r="D222" s="49"/>
      <c r="E222" s="49"/>
      <c r="F222" s="49"/>
      <c r="H222" s="38"/>
    </row>
    <row r="223" spans="4:8" ht="13" x14ac:dyDescent="0.15">
      <c r="D223" s="49"/>
      <c r="E223" s="49"/>
      <c r="F223" s="49"/>
      <c r="H223" s="38"/>
    </row>
    <row r="224" spans="4:8" ht="13" x14ac:dyDescent="0.15">
      <c r="D224" s="49"/>
      <c r="E224" s="49"/>
      <c r="F224" s="49"/>
      <c r="H224" s="38"/>
    </row>
    <row r="225" spans="4:8" ht="13" x14ac:dyDescent="0.15">
      <c r="D225" s="49"/>
      <c r="E225" s="49"/>
      <c r="F225" s="49"/>
      <c r="H225" s="38"/>
    </row>
    <row r="226" spans="4:8" ht="13" x14ac:dyDescent="0.15">
      <c r="D226" s="49"/>
      <c r="E226" s="49"/>
      <c r="F226" s="49"/>
      <c r="H226" s="38"/>
    </row>
    <row r="227" spans="4:8" ht="13" x14ac:dyDescent="0.15">
      <c r="D227" s="49"/>
      <c r="E227" s="49"/>
      <c r="F227" s="49"/>
      <c r="H227" s="38"/>
    </row>
    <row r="228" spans="4:8" ht="13" x14ac:dyDescent="0.15">
      <c r="D228" s="49"/>
      <c r="E228" s="49"/>
      <c r="F228" s="49"/>
      <c r="H228" s="38"/>
    </row>
    <row r="229" spans="4:8" ht="13" x14ac:dyDescent="0.15">
      <c r="D229" s="49"/>
      <c r="E229" s="49"/>
      <c r="F229" s="49"/>
      <c r="H229" s="38"/>
    </row>
    <row r="230" spans="4:8" ht="13" x14ac:dyDescent="0.15">
      <c r="D230" s="49"/>
      <c r="E230" s="49"/>
      <c r="F230" s="49"/>
      <c r="H230" s="38"/>
    </row>
    <row r="231" spans="4:8" ht="13" x14ac:dyDescent="0.15">
      <c r="D231" s="49"/>
      <c r="E231" s="49"/>
      <c r="F231" s="49"/>
      <c r="H231" s="38"/>
    </row>
    <row r="232" spans="4:8" ht="13" x14ac:dyDescent="0.15">
      <c r="D232" s="49"/>
      <c r="E232" s="49"/>
      <c r="F232" s="49"/>
      <c r="H232" s="38"/>
    </row>
    <row r="233" spans="4:8" ht="13" x14ac:dyDescent="0.15">
      <c r="D233" s="49"/>
      <c r="E233" s="49"/>
      <c r="F233" s="49"/>
      <c r="H233" s="38"/>
    </row>
    <row r="234" spans="4:8" ht="13" x14ac:dyDescent="0.15">
      <c r="D234" s="49"/>
      <c r="E234" s="49"/>
      <c r="F234" s="49"/>
      <c r="H234" s="38"/>
    </row>
    <row r="235" spans="4:8" ht="13" x14ac:dyDescent="0.15">
      <c r="D235" s="49"/>
      <c r="E235" s="49"/>
      <c r="F235" s="49"/>
      <c r="H235" s="38"/>
    </row>
    <row r="236" spans="4:8" ht="13" x14ac:dyDescent="0.15">
      <c r="D236" s="49"/>
      <c r="E236" s="49"/>
      <c r="F236" s="49"/>
      <c r="H236" s="38"/>
    </row>
    <row r="237" spans="4:8" ht="13" x14ac:dyDescent="0.15">
      <c r="D237" s="49"/>
      <c r="E237" s="49"/>
      <c r="F237" s="49"/>
      <c r="H237" s="38"/>
    </row>
    <row r="238" spans="4:8" ht="13" x14ac:dyDescent="0.15">
      <c r="D238" s="49"/>
      <c r="E238" s="49"/>
      <c r="F238" s="49"/>
      <c r="H238" s="38"/>
    </row>
    <row r="239" spans="4:8" ht="13" x14ac:dyDescent="0.15">
      <c r="D239" s="49"/>
      <c r="E239" s="49"/>
      <c r="F239" s="49"/>
      <c r="H239" s="38"/>
    </row>
    <row r="240" spans="4:8" ht="13" x14ac:dyDescent="0.15">
      <c r="D240" s="49"/>
      <c r="E240" s="49"/>
      <c r="F240" s="49"/>
      <c r="H240" s="38"/>
    </row>
    <row r="241" spans="4:8" ht="13" x14ac:dyDescent="0.15">
      <c r="D241" s="49"/>
      <c r="E241" s="49"/>
      <c r="F241" s="49"/>
      <c r="H241" s="38"/>
    </row>
    <row r="242" spans="4:8" ht="13" x14ac:dyDescent="0.15">
      <c r="D242" s="49"/>
      <c r="E242" s="49"/>
      <c r="F242" s="49"/>
      <c r="H242" s="38"/>
    </row>
    <row r="243" spans="4:8" ht="13" x14ac:dyDescent="0.15">
      <c r="D243" s="49"/>
      <c r="E243" s="49"/>
      <c r="F243" s="49"/>
      <c r="H243" s="38"/>
    </row>
    <row r="244" spans="4:8" ht="13" x14ac:dyDescent="0.15">
      <c r="D244" s="49"/>
      <c r="E244" s="49"/>
      <c r="F244" s="49"/>
      <c r="H244" s="38"/>
    </row>
    <row r="245" spans="4:8" ht="13" x14ac:dyDescent="0.15">
      <c r="D245" s="49"/>
      <c r="E245" s="49"/>
      <c r="F245" s="49"/>
      <c r="H245" s="38"/>
    </row>
    <row r="246" spans="4:8" ht="13" x14ac:dyDescent="0.15">
      <c r="D246" s="49"/>
      <c r="E246" s="49"/>
      <c r="F246" s="49"/>
      <c r="H246" s="38"/>
    </row>
    <row r="247" spans="4:8" ht="13" x14ac:dyDescent="0.15">
      <c r="D247" s="49"/>
      <c r="E247" s="49"/>
      <c r="F247" s="49"/>
      <c r="H247" s="38"/>
    </row>
    <row r="248" spans="4:8" ht="13" x14ac:dyDescent="0.15">
      <c r="D248" s="49"/>
      <c r="E248" s="49"/>
      <c r="F248" s="49"/>
      <c r="H248" s="38"/>
    </row>
    <row r="249" spans="4:8" ht="13" x14ac:dyDescent="0.15">
      <c r="D249" s="49"/>
      <c r="E249" s="49"/>
      <c r="F249" s="49"/>
      <c r="H249" s="38"/>
    </row>
    <row r="250" spans="4:8" ht="13" x14ac:dyDescent="0.15">
      <c r="D250" s="49"/>
      <c r="E250" s="49"/>
      <c r="F250" s="49"/>
      <c r="H250" s="38"/>
    </row>
    <row r="251" spans="4:8" ht="13" x14ac:dyDescent="0.15">
      <c r="D251" s="49"/>
      <c r="E251" s="49"/>
      <c r="F251" s="49"/>
      <c r="H251" s="38"/>
    </row>
    <row r="252" spans="4:8" ht="13" x14ac:dyDescent="0.15">
      <c r="D252" s="49"/>
      <c r="E252" s="49"/>
      <c r="F252" s="49"/>
      <c r="H252" s="38"/>
    </row>
    <row r="253" spans="4:8" ht="13" x14ac:dyDescent="0.15">
      <c r="D253" s="49"/>
      <c r="E253" s="49"/>
      <c r="F253" s="49"/>
      <c r="H253" s="38"/>
    </row>
    <row r="254" spans="4:8" ht="13" x14ac:dyDescent="0.15">
      <c r="D254" s="49"/>
      <c r="E254" s="49"/>
      <c r="F254" s="49"/>
      <c r="H254" s="38"/>
    </row>
    <row r="255" spans="4:8" ht="13" x14ac:dyDescent="0.15">
      <c r="D255" s="49"/>
      <c r="E255" s="49"/>
      <c r="F255" s="49"/>
      <c r="H255" s="38"/>
    </row>
    <row r="256" spans="4:8" ht="13" x14ac:dyDescent="0.15">
      <c r="D256" s="49"/>
      <c r="E256" s="49"/>
      <c r="F256" s="49"/>
      <c r="H256" s="38"/>
    </row>
    <row r="257" spans="4:8" ht="13" x14ac:dyDescent="0.15">
      <c r="D257" s="49"/>
      <c r="E257" s="49"/>
      <c r="F257" s="49"/>
      <c r="H257" s="38"/>
    </row>
    <row r="258" spans="4:8" ht="13" x14ac:dyDescent="0.15">
      <c r="D258" s="49"/>
      <c r="E258" s="49"/>
      <c r="F258" s="49"/>
      <c r="H258" s="38"/>
    </row>
    <row r="259" spans="4:8" ht="13" x14ac:dyDescent="0.15">
      <c r="D259" s="49"/>
      <c r="E259" s="49"/>
      <c r="F259" s="49"/>
      <c r="H259" s="38"/>
    </row>
    <row r="260" spans="4:8" ht="13" x14ac:dyDescent="0.15">
      <c r="D260" s="49"/>
      <c r="E260" s="49"/>
      <c r="F260" s="49"/>
      <c r="H260" s="38"/>
    </row>
    <row r="261" spans="4:8" ht="13" x14ac:dyDescent="0.15">
      <c r="D261" s="49"/>
      <c r="E261" s="49"/>
      <c r="F261" s="49"/>
      <c r="H261" s="38"/>
    </row>
    <row r="262" spans="4:8" ht="13" x14ac:dyDescent="0.15">
      <c r="D262" s="49"/>
      <c r="E262" s="49"/>
      <c r="F262" s="49"/>
      <c r="H262" s="38"/>
    </row>
    <row r="263" spans="4:8" ht="13" x14ac:dyDescent="0.15">
      <c r="D263" s="49"/>
      <c r="E263" s="49"/>
      <c r="F263" s="49"/>
      <c r="H263" s="38"/>
    </row>
    <row r="264" spans="4:8" ht="13" x14ac:dyDescent="0.15">
      <c r="D264" s="49"/>
      <c r="E264" s="49"/>
      <c r="F264" s="49"/>
      <c r="H264" s="38"/>
    </row>
    <row r="265" spans="4:8" ht="13" x14ac:dyDescent="0.15">
      <c r="D265" s="49"/>
      <c r="E265" s="49"/>
      <c r="F265" s="49"/>
      <c r="H265" s="38"/>
    </row>
    <row r="266" spans="4:8" ht="13" x14ac:dyDescent="0.15">
      <c r="D266" s="49"/>
      <c r="E266" s="49"/>
      <c r="F266" s="49"/>
      <c r="H266" s="38"/>
    </row>
    <row r="267" spans="4:8" ht="13" x14ac:dyDescent="0.15">
      <c r="D267" s="49"/>
      <c r="E267" s="49"/>
      <c r="F267" s="49"/>
      <c r="H267" s="38"/>
    </row>
    <row r="268" spans="4:8" ht="13" x14ac:dyDescent="0.15">
      <c r="D268" s="49"/>
      <c r="E268" s="49"/>
      <c r="F268" s="49"/>
      <c r="H268" s="38"/>
    </row>
    <row r="269" spans="4:8" ht="13" x14ac:dyDescent="0.15">
      <c r="D269" s="49"/>
      <c r="E269" s="49"/>
      <c r="F269" s="49"/>
      <c r="H269" s="38"/>
    </row>
    <row r="270" spans="4:8" ht="13" x14ac:dyDescent="0.15">
      <c r="D270" s="49"/>
      <c r="E270" s="49"/>
      <c r="F270" s="49"/>
      <c r="H270" s="38"/>
    </row>
    <row r="271" spans="4:8" ht="13" x14ac:dyDescent="0.15">
      <c r="D271" s="49"/>
      <c r="E271" s="49"/>
      <c r="F271" s="49"/>
      <c r="H271" s="38"/>
    </row>
    <row r="272" spans="4:8" ht="13" x14ac:dyDescent="0.15">
      <c r="D272" s="49"/>
      <c r="E272" s="49"/>
      <c r="F272" s="49"/>
      <c r="H272" s="38"/>
    </row>
    <row r="273" spans="4:8" ht="13" x14ac:dyDescent="0.15">
      <c r="D273" s="49"/>
      <c r="E273" s="49"/>
      <c r="F273" s="49"/>
      <c r="H273" s="38"/>
    </row>
    <row r="274" spans="4:8" ht="13" x14ac:dyDescent="0.15">
      <c r="D274" s="49"/>
      <c r="E274" s="49"/>
      <c r="F274" s="49"/>
      <c r="H274" s="38"/>
    </row>
    <row r="275" spans="4:8" ht="13" x14ac:dyDescent="0.15">
      <c r="D275" s="49"/>
      <c r="E275" s="49"/>
      <c r="F275" s="49"/>
      <c r="H275" s="38"/>
    </row>
    <row r="276" spans="4:8" ht="13" x14ac:dyDescent="0.15">
      <c r="D276" s="49"/>
      <c r="E276" s="49"/>
      <c r="F276" s="49"/>
      <c r="H276" s="38"/>
    </row>
    <row r="277" spans="4:8" ht="13" x14ac:dyDescent="0.15">
      <c r="D277" s="49"/>
      <c r="E277" s="49"/>
      <c r="F277" s="49"/>
      <c r="H277" s="38"/>
    </row>
    <row r="278" spans="4:8" ht="13" x14ac:dyDescent="0.15">
      <c r="D278" s="49"/>
      <c r="E278" s="49"/>
      <c r="F278" s="49"/>
      <c r="H278" s="38"/>
    </row>
    <row r="279" spans="4:8" ht="13" x14ac:dyDescent="0.15">
      <c r="D279" s="49"/>
      <c r="E279" s="49"/>
      <c r="F279" s="49"/>
      <c r="H279" s="38"/>
    </row>
    <row r="280" spans="4:8" ht="13" x14ac:dyDescent="0.15">
      <c r="D280" s="49"/>
      <c r="E280" s="49"/>
      <c r="F280" s="49"/>
      <c r="H280" s="38"/>
    </row>
    <row r="281" spans="4:8" ht="13" x14ac:dyDescent="0.15">
      <c r="D281" s="49"/>
      <c r="E281" s="49"/>
      <c r="F281" s="49"/>
      <c r="H281" s="38"/>
    </row>
    <row r="282" spans="4:8" ht="13" x14ac:dyDescent="0.15">
      <c r="D282" s="49"/>
      <c r="E282" s="49"/>
      <c r="F282" s="49"/>
      <c r="H282" s="38"/>
    </row>
    <row r="283" spans="4:8" ht="13" x14ac:dyDescent="0.15">
      <c r="D283" s="49"/>
      <c r="E283" s="49"/>
      <c r="F283" s="49"/>
      <c r="H283" s="38"/>
    </row>
    <row r="284" spans="4:8" ht="13" x14ac:dyDescent="0.15">
      <c r="D284" s="49"/>
      <c r="E284" s="49"/>
      <c r="F284" s="49"/>
      <c r="H284" s="38"/>
    </row>
    <row r="285" spans="4:8" ht="13" x14ac:dyDescent="0.15">
      <c r="D285" s="49"/>
      <c r="E285" s="49"/>
      <c r="F285" s="49"/>
      <c r="H285" s="38"/>
    </row>
    <row r="286" spans="4:8" ht="13" x14ac:dyDescent="0.15">
      <c r="D286" s="49"/>
      <c r="E286" s="49"/>
      <c r="F286" s="49"/>
      <c r="H286" s="38"/>
    </row>
    <row r="287" spans="4:8" ht="13" x14ac:dyDescent="0.15">
      <c r="D287" s="49"/>
      <c r="E287" s="49"/>
      <c r="F287" s="49"/>
      <c r="H287" s="38"/>
    </row>
    <row r="288" spans="4:8" ht="13" x14ac:dyDescent="0.15">
      <c r="D288" s="49"/>
      <c r="E288" s="49"/>
      <c r="F288" s="49"/>
      <c r="H288" s="38"/>
    </row>
    <row r="289" spans="4:8" ht="13" x14ac:dyDescent="0.15">
      <c r="D289" s="49"/>
      <c r="E289" s="49"/>
      <c r="F289" s="49"/>
      <c r="H289" s="38"/>
    </row>
    <row r="290" spans="4:8" ht="13" x14ac:dyDescent="0.15">
      <c r="D290" s="49"/>
      <c r="E290" s="49"/>
      <c r="F290" s="49"/>
      <c r="H290" s="38"/>
    </row>
    <row r="291" spans="4:8" ht="13" x14ac:dyDescent="0.15">
      <c r="D291" s="49"/>
      <c r="E291" s="49"/>
      <c r="F291" s="49"/>
      <c r="H291" s="38"/>
    </row>
    <row r="292" spans="4:8" ht="13" x14ac:dyDescent="0.15">
      <c r="D292" s="49"/>
      <c r="E292" s="49"/>
      <c r="F292" s="49"/>
      <c r="H292" s="38"/>
    </row>
    <row r="293" spans="4:8" ht="13" x14ac:dyDescent="0.15">
      <c r="D293" s="49"/>
      <c r="E293" s="49"/>
      <c r="F293" s="49"/>
      <c r="H293" s="38"/>
    </row>
    <row r="294" spans="4:8" ht="13" x14ac:dyDescent="0.15">
      <c r="D294" s="49"/>
      <c r="E294" s="49"/>
      <c r="F294" s="49"/>
      <c r="H294" s="38"/>
    </row>
    <row r="295" spans="4:8" ht="13" x14ac:dyDescent="0.15">
      <c r="D295" s="49"/>
      <c r="E295" s="49"/>
      <c r="F295" s="49"/>
      <c r="H295" s="38"/>
    </row>
    <row r="296" spans="4:8" ht="13" x14ac:dyDescent="0.15">
      <c r="D296" s="49"/>
      <c r="E296" s="49"/>
      <c r="F296" s="49"/>
      <c r="H296" s="38"/>
    </row>
    <row r="297" spans="4:8" ht="13" x14ac:dyDescent="0.15">
      <c r="D297" s="49"/>
      <c r="E297" s="49"/>
      <c r="F297" s="49"/>
      <c r="H297" s="38"/>
    </row>
    <row r="298" spans="4:8" ht="13" x14ac:dyDescent="0.15">
      <c r="D298" s="49"/>
      <c r="E298" s="49"/>
      <c r="F298" s="49"/>
      <c r="H298" s="38"/>
    </row>
    <row r="299" spans="4:8" ht="13" x14ac:dyDescent="0.15">
      <c r="D299" s="49"/>
      <c r="E299" s="49"/>
      <c r="F299" s="49"/>
      <c r="H299" s="38"/>
    </row>
    <row r="300" spans="4:8" ht="13" x14ac:dyDescent="0.15">
      <c r="D300" s="49"/>
      <c r="E300" s="49"/>
      <c r="F300" s="49"/>
      <c r="H300" s="38"/>
    </row>
    <row r="301" spans="4:8" ht="13" x14ac:dyDescent="0.15">
      <c r="D301" s="49"/>
      <c r="E301" s="49"/>
      <c r="F301" s="49"/>
      <c r="H301" s="38"/>
    </row>
    <row r="302" spans="4:8" ht="13" x14ac:dyDescent="0.15">
      <c r="D302" s="49"/>
      <c r="E302" s="49"/>
      <c r="F302" s="49"/>
      <c r="H302" s="38"/>
    </row>
    <row r="303" spans="4:8" ht="13" x14ac:dyDescent="0.15">
      <c r="D303" s="49"/>
      <c r="E303" s="49"/>
      <c r="F303" s="49"/>
      <c r="H303" s="38"/>
    </row>
    <row r="304" spans="4:8" ht="13" x14ac:dyDescent="0.15">
      <c r="D304" s="49"/>
      <c r="E304" s="49"/>
      <c r="F304" s="49"/>
      <c r="H304" s="38"/>
    </row>
    <row r="305" spans="4:8" ht="13" x14ac:dyDescent="0.15">
      <c r="D305" s="49"/>
      <c r="E305" s="49"/>
      <c r="F305" s="49"/>
      <c r="H305" s="38"/>
    </row>
    <row r="306" spans="4:8" ht="13" x14ac:dyDescent="0.15">
      <c r="D306" s="49"/>
      <c r="E306" s="49"/>
      <c r="F306" s="49"/>
      <c r="H306" s="38"/>
    </row>
    <row r="307" spans="4:8" ht="13" x14ac:dyDescent="0.15">
      <c r="D307" s="49"/>
      <c r="E307" s="49"/>
      <c r="F307" s="49"/>
      <c r="H307" s="38"/>
    </row>
    <row r="308" spans="4:8" ht="13" x14ac:dyDescent="0.15">
      <c r="D308" s="49"/>
      <c r="E308" s="49"/>
      <c r="F308" s="49"/>
      <c r="H308" s="38"/>
    </row>
    <row r="309" spans="4:8" ht="13" x14ac:dyDescent="0.15">
      <c r="D309" s="49"/>
      <c r="E309" s="49"/>
      <c r="F309" s="49"/>
      <c r="H309" s="38"/>
    </row>
    <row r="310" spans="4:8" ht="13" x14ac:dyDescent="0.15">
      <c r="D310" s="49"/>
      <c r="E310" s="49"/>
      <c r="F310" s="49"/>
      <c r="H310" s="38"/>
    </row>
    <row r="311" spans="4:8" ht="13" x14ac:dyDescent="0.15">
      <c r="D311" s="49"/>
      <c r="E311" s="49"/>
      <c r="F311" s="49"/>
      <c r="H311" s="38"/>
    </row>
    <row r="312" spans="4:8" ht="13" x14ac:dyDescent="0.15">
      <c r="D312" s="49"/>
      <c r="E312" s="49"/>
      <c r="F312" s="49"/>
      <c r="H312" s="38"/>
    </row>
    <row r="313" spans="4:8" ht="13" x14ac:dyDescent="0.15">
      <c r="D313" s="49"/>
      <c r="E313" s="49"/>
      <c r="F313" s="49"/>
      <c r="H313" s="38"/>
    </row>
    <row r="314" spans="4:8" ht="13" x14ac:dyDescent="0.15">
      <c r="D314" s="49"/>
      <c r="E314" s="49"/>
      <c r="F314" s="49"/>
      <c r="H314" s="38"/>
    </row>
    <row r="315" spans="4:8" ht="13" x14ac:dyDescent="0.15">
      <c r="D315" s="49"/>
      <c r="E315" s="49"/>
      <c r="F315" s="49"/>
      <c r="H315" s="38"/>
    </row>
    <row r="316" spans="4:8" ht="13" x14ac:dyDescent="0.15">
      <c r="D316" s="49"/>
      <c r="E316" s="49"/>
      <c r="F316" s="49"/>
      <c r="H316" s="38"/>
    </row>
    <row r="317" spans="4:8" ht="13" x14ac:dyDescent="0.15">
      <c r="D317" s="49"/>
      <c r="E317" s="49"/>
      <c r="F317" s="49"/>
      <c r="H317" s="38"/>
    </row>
    <row r="318" spans="4:8" ht="13" x14ac:dyDescent="0.15">
      <c r="D318" s="49"/>
      <c r="E318" s="49"/>
      <c r="F318" s="49"/>
      <c r="H318" s="38"/>
    </row>
    <row r="319" spans="4:8" ht="13" x14ac:dyDescent="0.15">
      <c r="D319" s="49"/>
      <c r="E319" s="49"/>
      <c r="F319" s="49"/>
      <c r="H319" s="38"/>
    </row>
    <row r="320" spans="4:8" ht="13" x14ac:dyDescent="0.15">
      <c r="D320" s="49"/>
      <c r="E320" s="49"/>
      <c r="F320" s="49"/>
      <c r="H320" s="38"/>
    </row>
    <row r="321" spans="4:8" ht="13" x14ac:dyDescent="0.15">
      <c r="D321" s="49"/>
      <c r="E321" s="49"/>
      <c r="F321" s="49"/>
      <c r="H321" s="38"/>
    </row>
    <row r="322" spans="4:8" ht="13" x14ac:dyDescent="0.15">
      <c r="D322" s="49"/>
      <c r="E322" s="49"/>
      <c r="F322" s="49"/>
      <c r="H322" s="38"/>
    </row>
    <row r="323" spans="4:8" ht="13" x14ac:dyDescent="0.15">
      <c r="D323" s="49"/>
      <c r="E323" s="49"/>
      <c r="F323" s="49"/>
      <c r="H323" s="38"/>
    </row>
    <row r="324" spans="4:8" ht="13" x14ac:dyDescent="0.15">
      <c r="D324" s="49"/>
      <c r="E324" s="49"/>
      <c r="F324" s="49"/>
      <c r="H324" s="38"/>
    </row>
    <row r="325" spans="4:8" ht="13" x14ac:dyDescent="0.15">
      <c r="D325" s="49"/>
      <c r="E325" s="49"/>
      <c r="F325" s="49"/>
      <c r="H325" s="38"/>
    </row>
    <row r="326" spans="4:8" ht="13" x14ac:dyDescent="0.15">
      <c r="D326" s="49"/>
      <c r="E326" s="49"/>
      <c r="F326" s="49"/>
      <c r="H326" s="38"/>
    </row>
    <row r="327" spans="4:8" ht="13" x14ac:dyDescent="0.15">
      <c r="D327" s="49"/>
      <c r="E327" s="49"/>
      <c r="F327" s="49"/>
      <c r="H327" s="38"/>
    </row>
    <row r="328" spans="4:8" ht="13" x14ac:dyDescent="0.15">
      <c r="D328" s="49"/>
      <c r="E328" s="49"/>
      <c r="F328" s="49"/>
      <c r="H328" s="38"/>
    </row>
    <row r="329" spans="4:8" ht="13" x14ac:dyDescent="0.15">
      <c r="D329" s="49"/>
      <c r="E329" s="49"/>
      <c r="F329" s="49"/>
      <c r="H329" s="38"/>
    </row>
    <row r="330" spans="4:8" ht="13" x14ac:dyDescent="0.15">
      <c r="D330" s="49"/>
      <c r="E330" s="49"/>
      <c r="F330" s="49"/>
      <c r="H330" s="38"/>
    </row>
    <row r="331" spans="4:8" ht="13" x14ac:dyDescent="0.15">
      <c r="D331" s="49"/>
      <c r="E331" s="49"/>
      <c r="F331" s="49"/>
      <c r="H331" s="38"/>
    </row>
    <row r="332" spans="4:8" ht="13" x14ac:dyDescent="0.15">
      <c r="D332" s="49"/>
      <c r="E332" s="49"/>
      <c r="F332" s="49"/>
      <c r="H332" s="38"/>
    </row>
    <row r="333" spans="4:8" ht="13" x14ac:dyDescent="0.15">
      <c r="D333" s="49"/>
      <c r="E333" s="49"/>
      <c r="F333" s="49"/>
      <c r="H333" s="38"/>
    </row>
    <row r="334" spans="4:8" ht="13" x14ac:dyDescent="0.15">
      <c r="D334" s="49"/>
      <c r="E334" s="49"/>
      <c r="F334" s="49"/>
      <c r="H334" s="38"/>
    </row>
    <row r="335" spans="4:8" ht="13" x14ac:dyDescent="0.15">
      <c r="D335" s="49"/>
      <c r="E335" s="49"/>
      <c r="F335" s="49"/>
      <c r="H335" s="38"/>
    </row>
    <row r="336" spans="4:8" ht="13" x14ac:dyDescent="0.15">
      <c r="D336" s="49"/>
      <c r="E336" s="49"/>
      <c r="F336" s="49"/>
      <c r="H336" s="38"/>
    </row>
    <row r="337" spans="4:8" ht="13" x14ac:dyDescent="0.15">
      <c r="D337" s="49"/>
      <c r="E337" s="49"/>
      <c r="F337" s="49"/>
      <c r="H337" s="38"/>
    </row>
    <row r="338" spans="4:8" ht="13" x14ac:dyDescent="0.15">
      <c r="D338" s="49"/>
      <c r="E338" s="49"/>
      <c r="F338" s="49"/>
      <c r="H338" s="38"/>
    </row>
    <row r="339" spans="4:8" ht="13" x14ac:dyDescent="0.15">
      <c r="D339" s="49"/>
      <c r="E339" s="49"/>
      <c r="F339" s="49"/>
      <c r="H339" s="38"/>
    </row>
    <row r="340" spans="4:8" ht="13" x14ac:dyDescent="0.15">
      <c r="D340" s="49"/>
      <c r="E340" s="49"/>
      <c r="F340" s="49"/>
      <c r="H340" s="38"/>
    </row>
    <row r="341" spans="4:8" ht="13" x14ac:dyDescent="0.15">
      <c r="D341" s="49"/>
      <c r="E341" s="49"/>
      <c r="F341" s="49"/>
      <c r="H341" s="38"/>
    </row>
    <row r="342" spans="4:8" ht="13" x14ac:dyDescent="0.15">
      <c r="D342" s="49"/>
      <c r="E342" s="49"/>
      <c r="F342" s="49"/>
      <c r="H342" s="38"/>
    </row>
    <row r="343" spans="4:8" ht="13" x14ac:dyDescent="0.15">
      <c r="D343" s="49"/>
      <c r="E343" s="49"/>
      <c r="F343" s="49"/>
      <c r="H343" s="38"/>
    </row>
    <row r="344" spans="4:8" ht="13" x14ac:dyDescent="0.15">
      <c r="D344" s="49"/>
      <c r="E344" s="49"/>
      <c r="F344" s="49"/>
      <c r="H344" s="38"/>
    </row>
    <row r="345" spans="4:8" ht="13" x14ac:dyDescent="0.15">
      <c r="D345" s="49"/>
      <c r="E345" s="49"/>
      <c r="F345" s="49"/>
      <c r="H345" s="38"/>
    </row>
    <row r="346" spans="4:8" ht="13" x14ac:dyDescent="0.15">
      <c r="D346" s="49"/>
      <c r="E346" s="49"/>
      <c r="F346" s="49"/>
      <c r="H346" s="38"/>
    </row>
    <row r="347" spans="4:8" ht="13" x14ac:dyDescent="0.15">
      <c r="D347" s="49"/>
      <c r="E347" s="49"/>
      <c r="F347" s="49"/>
      <c r="H347" s="38"/>
    </row>
    <row r="348" spans="4:8" ht="13" x14ac:dyDescent="0.15">
      <c r="D348" s="49"/>
      <c r="E348" s="49"/>
      <c r="F348" s="49"/>
      <c r="H348" s="38"/>
    </row>
    <row r="349" spans="4:8" ht="13" x14ac:dyDescent="0.15">
      <c r="D349" s="49"/>
      <c r="E349" s="49"/>
      <c r="F349" s="49"/>
      <c r="H349" s="38"/>
    </row>
    <row r="350" spans="4:8" ht="13" x14ac:dyDescent="0.15">
      <c r="D350" s="49"/>
      <c r="E350" s="49"/>
      <c r="F350" s="49"/>
      <c r="H350" s="38"/>
    </row>
    <row r="351" spans="4:8" ht="13" x14ac:dyDescent="0.15">
      <c r="D351" s="49"/>
      <c r="E351" s="49"/>
      <c r="F351" s="49"/>
      <c r="H351" s="38"/>
    </row>
    <row r="352" spans="4:8" ht="13" x14ac:dyDescent="0.15">
      <c r="D352" s="49"/>
      <c r="E352" s="49"/>
      <c r="F352" s="49"/>
      <c r="H352" s="38"/>
    </row>
    <row r="353" spans="4:8" ht="13" x14ac:dyDescent="0.15">
      <c r="D353" s="49"/>
      <c r="E353" s="49"/>
      <c r="F353" s="49"/>
      <c r="H353" s="38"/>
    </row>
    <row r="354" spans="4:8" ht="13" x14ac:dyDescent="0.15">
      <c r="D354" s="49"/>
      <c r="E354" s="49"/>
      <c r="F354" s="49"/>
      <c r="H354" s="38"/>
    </row>
    <row r="355" spans="4:8" ht="13" x14ac:dyDescent="0.15">
      <c r="D355" s="49"/>
      <c r="E355" s="49"/>
      <c r="F355" s="49"/>
      <c r="H355" s="38"/>
    </row>
    <row r="356" spans="4:8" ht="13" x14ac:dyDescent="0.15">
      <c r="D356" s="49"/>
      <c r="E356" s="49"/>
      <c r="F356" s="49"/>
      <c r="H356" s="38"/>
    </row>
    <row r="357" spans="4:8" ht="13" x14ac:dyDescent="0.15">
      <c r="D357" s="49"/>
      <c r="E357" s="49"/>
      <c r="F357" s="49"/>
      <c r="H357" s="38"/>
    </row>
    <row r="358" spans="4:8" ht="13" x14ac:dyDescent="0.15">
      <c r="D358" s="49"/>
      <c r="E358" s="49"/>
      <c r="F358" s="49"/>
      <c r="H358" s="38"/>
    </row>
    <row r="359" spans="4:8" ht="13" x14ac:dyDescent="0.15">
      <c r="D359" s="49"/>
      <c r="E359" s="49"/>
      <c r="F359" s="49"/>
      <c r="H359" s="38"/>
    </row>
    <row r="360" spans="4:8" ht="13" x14ac:dyDescent="0.15">
      <c r="D360" s="49"/>
      <c r="E360" s="49"/>
      <c r="F360" s="49"/>
      <c r="H360" s="38"/>
    </row>
    <row r="361" spans="4:8" ht="13" x14ac:dyDescent="0.15">
      <c r="D361" s="49"/>
      <c r="E361" s="49"/>
      <c r="F361" s="49"/>
      <c r="H361" s="38"/>
    </row>
    <row r="362" spans="4:8" ht="13" x14ac:dyDescent="0.15">
      <c r="D362" s="49"/>
      <c r="E362" s="49"/>
      <c r="F362" s="49"/>
      <c r="H362" s="38"/>
    </row>
    <row r="363" spans="4:8" ht="13" x14ac:dyDescent="0.15">
      <c r="D363" s="49"/>
      <c r="E363" s="49"/>
      <c r="F363" s="49"/>
      <c r="H363" s="38"/>
    </row>
    <row r="364" spans="4:8" ht="13" x14ac:dyDescent="0.15">
      <c r="D364" s="49"/>
      <c r="E364" s="49"/>
      <c r="F364" s="49"/>
      <c r="H364" s="38"/>
    </row>
    <row r="365" spans="4:8" ht="13" x14ac:dyDescent="0.15">
      <c r="D365" s="49"/>
      <c r="E365" s="49"/>
      <c r="F365" s="49"/>
      <c r="H365" s="38"/>
    </row>
    <row r="366" spans="4:8" ht="13" x14ac:dyDescent="0.15">
      <c r="D366" s="49"/>
      <c r="E366" s="49"/>
      <c r="F366" s="49"/>
      <c r="H366" s="38"/>
    </row>
    <row r="367" spans="4:8" ht="13" x14ac:dyDescent="0.15">
      <c r="D367" s="49"/>
      <c r="E367" s="49"/>
      <c r="F367" s="49"/>
      <c r="H367" s="38"/>
    </row>
    <row r="368" spans="4:8" ht="13" x14ac:dyDescent="0.15">
      <c r="D368" s="49"/>
      <c r="E368" s="49"/>
      <c r="F368" s="49"/>
      <c r="H368" s="38"/>
    </row>
    <row r="369" spans="4:8" ht="13" x14ac:dyDescent="0.15">
      <c r="D369" s="49"/>
      <c r="E369" s="49"/>
      <c r="F369" s="49"/>
      <c r="H369" s="38"/>
    </row>
    <row r="370" spans="4:8" ht="13" x14ac:dyDescent="0.15">
      <c r="D370" s="49"/>
      <c r="E370" s="49"/>
      <c r="F370" s="49"/>
      <c r="H370" s="38"/>
    </row>
    <row r="371" spans="4:8" ht="13" x14ac:dyDescent="0.15">
      <c r="D371" s="49"/>
      <c r="E371" s="49"/>
      <c r="F371" s="49"/>
      <c r="H371" s="38"/>
    </row>
    <row r="372" spans="4:8" ht="13" x14ac:dyDescent="0.15">
      <c r="D372" s="49"/>
      <c r="E372" s="49"/>
      <c r="F372" s="49"/>
      <c r="H372" s="38"/>
    </row>
    <row r="373" spans="4:8" ht="13" x14ac:dyDescent="0.15">
      <c r="D373" s="49"/>
      <c r="E373" s="49"/>
      <c r="F373" s="49"/>
      <c r="H373" s="38"/>
    </row>
    <row r="374" spans="4:8" ht="13" x14ac:dyDescent="0.15">
      <c r="D374" s="49"/>
      <c r="E374" s="49"/>
      <c r="F374" s="49"/>
      <c r="H374" s="38"/>
    </row>
    <row r="375" spans="4:8" ht="13" x14ac:dyDescent="0.15">
      <c r="D375" s="49"/>
      <c r="E375" s="49"/>
      <c r="F375" s="49"/>
      <c r="H375" s="38"/>
    </row>
    <row r="376" spans="4:8" ht="13" x14ac:dyDescent="0.15">
      <c r="D376" s="49"/>
      <c r="E376" s="49"/>
      <c r="F376" s="49"/>
      <c r="H376" s="38"/>
    </row>
    <row r="377" spans="4:8" ht="13" x14ac:dyDescent="0.15">
      <c r="D377" s="49"/>
      <c r="E377" s="49"/>
      <c r="F377" s="49"/>
      <c r="H377" s="38"/>
    </row>
    <row r="378" spans="4:8" ht="13" x14ac:dyDescent="0.15">
      <c r="D378" s="49"/>
      <c r="E378" s="49"/>
      <c r="F378" s="49"/>
      <c r="H378" s="38"/>
    </row>
    <row r="379" spans="4:8" ht="13" x14ac:dyDescent="0.15">
      <c r="D379" s="49"/>
      <c r="E379" s="49"/>
      <c r="F379" s="49"/>
      <c r="H379" s="38"/>
    </row>
    <row r="380" spans="4:8" ht="13" x14ac:dyDescent="0.15">
      <c r="D380" s="49"/>
      <c r="E380" s="49"/>
      <c r="F380" s="49"/>
      <c r="H380" s="38"/>
    </row>
    <row r="381" spans="4:8" ht="13" x14ac:dyDescent="0.15">
      <c r="D381" s="49"/>
      <c r="E381" s="49"/>
      <c r="F381" s="49"/>
      <c r="H381" s="38"/>
    </row>
    <row r="382" spans="4:8" ht="13" x14ac:dyDescent="0.15">
      <c r="D382" s="49"/>
      <c r="E382" s="49"/>
      <c r="F382" s="49"/>
      <c r="H382" s="38"/>
    </row>
    <row r="383" spans="4:8" ht="13" x14ac:dyDescent="0.15">
      <c r="D383" s="49"/>
      <c r="E383" s="49"/>
      <c r="F383" s="49"/>
      <c r="H383" s="38"/>
    </row>
    <row r="384" spans="4:8" ht="13" x14ac:dyDescent="0.15">
      <c r="D384" s="49"/>
      <c r="E384" s="49"/>
      <c r="F384" s="49"/>
      <c r="H384" s="38"/>
    </row>
    <row r="385" spans="4:8" ht="13" x14ac:dyDescent="0.15">
      <c r="D385" s="49"/>
      <c r="E385" s="49"/>
      <c r="F385" s="49"/>
      <c r="H385" s="38"/>
    </row>
    <row r="386" spans="4:8" ht="13" x14ac:dyDescent="0.15">
      <c r="D386" s="49"/>
      <c r="E386" s="49"/>
      <c r="F386" s="49"/>
      <c r="H386" s="38"/>
    </row>
    <row r="387" spans="4:8" ht="13" x14ac:dyDescent="0.15">
      <c r="D387" s="49"/>
      <c r="E387" s="49"/>
      <c r="F387" s="49"/>
      <c r="H387" s="38"/>
    </row>
    <row r="388" spans="4:8" ht="13" x14ac:dyDescent="0.15">
      <c r="D388" s="49"/>
      <c r="E388" s="49"/>
      <c r="F388" s="49"/>
      <c r="H388" s="38"/>
    </row>
    <row r="389" spans="4:8" ht="13" x14ac:dyDescent="0.15">
      <c r="D389" s="49"/>
      <c r="E389" s="49"/>
      <c r="F389" s="49"/>
      <c r="H389" s="38"/>
    </row>
    <row r="390" spans="4:8" ht="13" x14ac:dyDescent="0.15">
      <c r="D390" s="49"/>
      <c r="E390" s="49"/>
      <c r="F390" s="49"/>
      <c r="H390" s="38"/>
    </row>
    <row r="391" spans="4:8" ht="13" x14ac:dyDescent="0.15">
      <c r="D391" s="49"/>
      <c r="E391" s="49"/>
      <c r="F391" s="49"/>
      <c r="H391" s="38"/>
    </row>
    <row r="392" spans="4:8" ht="13" x14ac:dyDescent="0.15">
      <c r="D392" s="49"/>
      <c r="E392" s="49"/>
      <c r="F392" s="49"/>
      <c r="H392" s="38"/>
    </row>
    <row r="393" spans="4:8" ht="13" x14ac:dyDescent="0.15">
      <c r="D393" s="49"/>
      <c r="E393" s="49"/>
      <c r="F393" s="49"/>
      <c r="H393" s="38"/>
    </row>
    <row r="394" spans="4:8" ht="13" x14ac:dyDescent="0.15">
      <c r="D394" s="49"/>
      <c r="E394" s="49"/>
      <c r="F394" s="49"/>
      <c r="H394" s="38"/>
    </row>
    <row r="395" spans="4:8" ht="13" x14ac:dyDescent="0.15">
      <c r="D395" s="49"/>
      <c r="E395" s="49"/>
      <c r="F395" s="49"/>
      <c r="H395" s="38"/>
    </row>
    <row r="396" spans="4:8" ht="13" x14ac:dyDescent="0.15">
      <c r="D396" s="49"/>
      <c r="E396" s="49"/>
      <c r="F396" s="49"/>
      <c r="H396" s="38"/>
    </row>
    <row r="397" spans="4:8" ht="13" x14ac:dyDescent="0.15">
      <c r="D397" s="49"/>
      <c r="E397" s="49"/>
      <c r="F397" s="49"/>
      <c r="H397" s="38"/>
    </row>
    <row r="398" spans="4:8" ht="13" x14ac:dyDescent="0.15">
      <c r="D398" s="49"/>
      <c r="E398" s="49"/>
      <c r="F398" s="49"/>
      <c r="H398" s="38"/>
    </row>
    <row r="399" spans="4:8" ht="13" x14ac:dyDescent="0.15">
      <c r="D399" s="49"/>
      <c r="E399" s="49"/>
      <c r="F399" s="49"/>
      <c r="H399" s="38"/>
    </row>
    <row r="400" spans="4:8" ht="13" x14ac:dyDescent="0.15">
      <c r="D400" s="49"/>
      <c r="E400" s="49"/>
      <c r="F400" s="49"/>
      <c r="H400" s="38"/>
    </row>
    <row r="401" spans="4:8" ht="13" x14ac:dyDescent="0.15">
      <c r="D401" s="49"/>
      <c r="E401" s="49"/>
      <c r="F401" s="49"/>
      <c r="H401" s="38"/>
    </row>
    <row r="402" spans="4:8" ht="13" x14ac:dyDescent="0.15">
      <c r="D402" s="49"/>
      <c r="E402" s="49"/>
      <c r="F402" s="49"/>
      <c r="H402" s="38"/>
    </row>
    <row r="403" spans="4:8" ht="13" x14ac:dyDescent="0.15">
      <c r="D403" s="49"/>
      <c r="E403" s="49"/>
      <c r="F403" s="49"/>
      <c r="H403" s="38"/>
    </row>
    <row r="404" spans="4:8" ht="13" x14ac:dyDescent="0.15">
      <c r="D404" s="49"/>
      <c r="E404" s="49"/>
      <c r="F404" s="49"/>
      <c r="H404" s="38"/>
    </row>
    <row r="405" spans="4:8" ht="13" x14ac:dyDescent="0.15">
      <c r="D405" s="49"/>
      <c r="E405" s="49"/>
      <c r="F405" s="49"/>
      <c r="H405" s="38"/>
    </row>
    <row r="406" spans="4:8" ht="13" x14ac:dyDescent="0.15">
      <c r="D406" s="49"/>
      <c r="E406" s="49"/>
      <c r="F406" s="49"/>
      <c r="H406" s="38"/>
    </row>
    <row r="407" spans="4:8" ht="13" x14ac:dyDescent="0.15">
      <c r="D407" s="49"/>
      <c r="E407" s="49"/>
      <c r="F407" s="49"/>
      <c r="H407" s="38"/>
    </row>
    <row r="408" spans="4:8" ht="13" x14ac:dyDescent="0.15">
      <c r="D408" s="49"/>
      <c r="E408" s="49"/>
      <c r="F408" s="49"/>
      <c r="H408" s="38"/>
    </row>
    <row r="409" spans="4:8" ht="13" x14ac:dyDescent="0.15">
      <c r="D409" s="49"/>
      <c r="E409" s="49"/>
      <c r="F409" s="49"/>
      <c r="H409" s="38"/>
    </row>
    <row r="410" spans="4:8" ht="13" x14ac:dyDescent="0.15">
      <c r="D410" s="49"/>
      <c r="E410" s="49"/>
      <c r="F410" s="49"/>
      <c r="H410" s="38"/>
    </row>
    <row r="411" spans="4:8" ht="13" x14ac:dyDescent="0.15">
      <c r="D411" s="49"/>
      <c r="E411" s="49"/>
      <c r="F411" s="49"/>
      <c r="H411" s="38"/>
    </row>
    <row r="412" spans="4:8" ht="13" x14ac:dyDescent="0.15">
      <c r="D412" s="49"/>
      <c r="E412" s="49"/>
      <c r="F412" s="49"/>
      <c r="H412" s="38"/>
    </row>
    <row r="413" spans="4:8" ht="13" x14ac:dyDescent="0.15">
      <c r="D413" s="49"/>
      <c r="E413" s="49"/>
      <c r="F413" s="49"/>
      <c r="H413" s="38"/>
    </row>
    <row r="414" spans="4:8" ht="13" x14ac:dyDescent="0.15">
      <c r="D414" s="49"/>
      <c r="E414" s="49"/>
      <c r="F414" s="49"/>
      <c r="H414" s="38"/>
    </row>
    <row r="415" spans="4:8" ht="13" x14ac:dyDescent="0.15">
      <c r="D415" s="49"/>
      <c r="E415" s="49"/>
      <c r="F415" s="49"/>
      <c r="H415" s="38"/>
    </row>
    <row r="416" spans="4:8" ht="13" x14ac:dyDescent="0.15">
      <c r="D416" s="49"/>
      <c r="E416" s="49"/>
      <c r="F416" s="49"/>
      <c r="H416" s="38"/>
    </row>
    <row r="417" spans="4:8" ht="13" x14ac:dyDescent="0.15">
      <c r="D417" s="49"/>
      <c r="E417" s="49"/>
      <c r="F417" s="49"/>
      <c r="H417" s="38"/>
    </row>
    <row r="418" spans="4:8" ht="13" x14ac:dyDescent="0.15">
      <c r="D418" s="49"/>
      <c r="E418" s="49"/>
      <c r="F418" s="49"/>
      <c r="H418" s="38"/>
    </row>
    <row r="419" spans="4:8" ht="13" x14ac:dyDescent="0.15">
      <c r="D419" s="49"/>
      <c r="E419" s="49"/>
      <c r="F419" s="49"/>
      <c r="H419" s="38"/>
    </row>
    <row r="420" spans="4:8" ht="13" x14ac:dyDescent="0.15">
      <c r="D420" s="49"/>
      <c r="E420" s="49"/>
      <c r="F420" s="49"/>
      <c r="H420" s="38"/>
    </row>
    <row r="421" spans="4:8" ht="13" x14ac:dyDescent="0.15">
      <c r="D421" s="49"/>
      <c r="E421" s="49"/>
      <c r="F421" s="49"/>
      <c r="H421" s="38"/>
    </row>
    <row r="422" spans="4:8" ht="13" x14ac:dyDescent="0.15">
      <c r="D422" s="49"/>
      <c r="E422" s="49"/>
      <c r="F422" s="49"/>
      <c r="H422" s="38"/>
    </row>
    <row r="423" spans="4:8" ht="13" x14ac:dyDescent="0.15">
      <c r="D423" s="49"/>
      <c r="E423" s="49"/>
      <c r="F423" s="49"/>
      <c r="H423" s="38"/>
    </row>
    <row r="424" spans="4:8" ht="13" x14ac:dyDescent="0.15">
      <c r="D424" s="49"/>
      <c r="E424" s="49"/>
      <c r="F424" s="49"/>
      <c r="H424" s="38"/>
    </row>
    <row r="425" spans="4:8" ht="13" x14ac:dyDescent="0.15">
      <c r="D425" s="49"/>
      <c r="E425" s="49"/>
      <c r="F425" s="49"/>
      <c r="H425" s="38"/>
    </row>
    <row r="426" spans="4:8" ht="13" x14ac:dyDescent="0.15">
      <c r="D426" s="49"/>
      <c r="E426" s="49"/>
      <c r="F426" s="49"/>
      <c r="H426" s="38"/>
    </row>
    <row r="427" spans="4:8" ht="13" x14ac:dyDescent="0.15">
      <c r="D427" s="49"/>
      <c r="E427" s="49"/>
      <c r="F427" s="49"/>
      <c r="H427" s="38"/>
    </row>
    <row r="428" spans="4:8" ht="13" x14ac:dyDescent="0.15">
      <c r="D428" s="49"/>
      <c r="E428" s="49"/>
      <c r="F428" s="49"/>
      <c r="H428" s="38"/>
    </row>
    <row r="429" spans="4:8" ht="13" x14ac:dyDescent="0.15">
      <c r="D429" s="49"/>
      <c r="E429" s="49"/>
      <c r="F429" s="49"/>
      <c r="H429" s="38"/>
    </row>
    <row r="430" spans="4:8" ht="13" x14ac:dyDescent="0.15">
      <c r="D430" s="49"/>
      <c r="E430" s="49"/>
      <c r="F430" s="49"/>
      <c r="H430" s="38"/>
    </row>
    <row r="431" spans="4:8" ht="13" x14ac:dyDescent="0.15">
      <c r="D431" s="49"/>
      <c r="E431" s="49"/>
      <c r="F431" s="49"/>
      <c r="H431" s="38"/>
    </row>
    <row r="432" spans="4:8" ht="13" x14ac:dyDescent="0.15">
      <c r="D432" s="49"/>
      <c r="E432" s="49"/>
      <c r="F432" s="49"/>
      <c r="H432" s="38"/>
    </row>
    <row r="433" spans="4:8" ht="13" x14ac:dyDescent="0.15">
      <c r="D433" s="49"/>
      <c r="E433" s="49"/>
      <c r="F433" s="49"/>
      <c r="H433" s="38"/>
    </row>
    <row r="434" spans="4:8" ht="13" x14ac:dyDescent="0.15">
      <c r="D434" s="49"/>
      <c r="E434" s="49"/>
      <c r="F434" s="49"/>
      <c r="H434" s="38"/>
    </row>
    <row r="435" spans="4:8" ht="13" x14ac:dyDescent="0.15">
      <c r="D435" s="49"/>
      <c r="E435" s="49"/>
      <c r="F435" s="49"/>
      <c r="H435" s="38"/>
    </row>
    <row r="436" spans="4:8" ht="13" x14ac:dyDescent="0.15">
      <c r="D436" s="49"/>
      <c r="E436" s="49"/>
      <c r="F436" s="49"/>
      <c r="H436" s="38"/>
    </row>
    <row r="437" spans="4:8" ht="13" x14ac:dyDescent="0.15">
      <c r="D437" s="49"/>
      <c r="E437" s="49"/>
      <c r="F437" s="49"/>
      <c r="H437" s="38"/>
    </row>
    <row r="438" spans="4:8" ht="13" x14ac:dyDescent="0.15">
      <c r="D438" s="49"/>
      <c r="E438" s="49"/>
      <c r="F438" s="49"/>
      <c r="H438" s="38"/>
    </row>
    <row r="439" spans="4:8" ht="13" x14ac:dyDescent="0.15">
      <c r="D439" s="49"/>
      <c r="E439" s="49"/>
      <c r="F439" s="49"/>
      <c r="H439" s="38"/>
    </row>
    <row r="440" spans="4:8" ht="13" x14ac:dyDescent="0.15">
      <c r="D440" s="49"/>
      <c r="E440" s="49"/>
      <c r="F440" s="49"/>
      <c r="H440" s="38"/>
    </row>
    <row r="441" spans="4:8" ht="13" x14ac:dyDescent="0.15">
      <c r="D441" s="49"/>
      <c r="E441" s="49"/>
      <c r="F441" s="49"/>
      <c r="H441" s="38"/>
    </row>
    <row r="442" spans="4:8" ht="13" x14ac:dyDescent="0.15">
      <c r="D442" s="49"/>
      <c r="E442" s="49"/>
      <c r="F442" s="49"/>
      <c r="H442" s="38"/>
    </row>
    <row r="443" spans="4:8" ht="13" x14ac:dyDescent="0.15">
      <c r="D443" s="49"/>
      <c r="E443" s="49"/>
      <c r="F443" s="49"/>
      <c r="H443" s="38"/>
    </row>
    <row r="444" spans="4:8" ht="13" x14ac:dyDescent="0.15">
      <c r="D444" s="49"/>
      <c r="E444" s="49"/>
      <c r="F444" s="49"/>
      <c r="H444" s="38"/>
    </row>
    <row r="445" spans="4:8" ht="13" x14ac:dyDescent="0.15">
      <c r="D445" s="49"/>
      <c r="E445" s="49"/>
      <c r="F445" s="49"/>
      <c r="H445" s="38"/>
    </row>
    <row r="446" spans="4:8" ht="13" x14ac:dyDescent="0.15">
      <c r="D446" s="49"/>
      <c r="E446" s="49"/>
      <c r="F446" s="49"/>
      <c r="H446" s="38"/>
    </row>
    <row r="447" spans="4:8" ht="13" x14ac:dyDescent="0.15">
      <c r="D447" s="49"/>
      <c r="E447" s="49"/>
      <c r="F447" s="49"/>
      <c r="H447" s="38"/>
    </row>
    <row r="448" spans="4:8" ht="13" x14ac:dyDescent="0.15">
      <c r="D448" s="49"/>
      <c r="E448" s="49"/>
      <c r="F448" s="49"/>
      <c r="H448" s="38"/>
    </row>
    <row r="449" spans="4:8" ht="13" x14ac:dyDescent="0.15">
      <c r="D449" s="49"/>
      <c r="E449" s="49"/>
      <c r="F449" s="49"/>
      <c r="H449" s="38"/>
    </row>
    <row r="450" spans="4:8" ht="13" x14ac:dyDescent="0.15">
      <c r="D450" s="49"/>
      <c r="E450" s="49"/>
      <c r="F450" s="49"/>
      <c r="H450" s="38"/>
    </row>
    <row r="451" spans="4:8" ht="13" x14ac:dyDescent="0.15">
      <c r="D451" s="49"/>
      <c r="E451" s="49"/>
      <c r="F451" s="49"/>
      <c r="H451" s="38"/>
    </row>
    <row r="452" spans="4:8" ht="13" x14ac:dyDescent="0.15">
      <c r="D452" s="49"/>
      <c r="E452" s="49"/>
      <c r="F452" s="49"/>
      <c r="H452" s="38"/>
    </row>
    <row r="453" spans="4:8" ht="13" x14ac:dyDescent="0.15">
      <c r="D453" s="49"/>
      <c r="E453" s="49"/>
      <c r="F453" s="49"/>
      <c r="H453" s="38"/>
    </row>
    <row r="454" spans="4:8" ht="13" x14ac:dyDescent="0.15">
      <c r="D454" s="49"/>
      <c r="E454" s="49"/>
      <c r="F454" s="49"/>
      <c r="H454" s="38"/>
    </row>
    <row r="455" spans="4:8" ht="13" x14ac:dyDescent="0.15">
      <c r="D455" s="49"/>
      <c r="E455" s="49"/>
      <c r="F455" s="49"/>
      <c r="H455" s="38"/>
    </row>
    <row r="456" spans="4:8" ht="13" x14ac:dyDescent="0.15">
      <c r="D456" s="49"/>
      <c r="E456" s="49"/>
      <c r="F456" s="49"/>
      <c r="H456" s="38"/>
    </row>
    <row r="457" spans="4:8" ht="13" x14ac:dyDescent="0.15">
      <c r="D457" s="49"/>
      <c r="E457" s="49"/>
      <c r="F457" s="49"/>
      <c r="H457" s="38"/>
    </row>
    <row r="458" spans="4:8" ht="13" x14ac:dyDescent="0.15">
      <c r="D458" s="49"/>
      <c r="E458" s="49"/>
      <c r="F458" s="49"/>
      <c r="H458" s="38"/>
    </row>
    <row r="459" spans="4:8" ht="13" x14ac:dyDescent="0.15">
      <c r="D459" s="49"/>
      <c r="E459" s="49"/>
      <c r="F459" s="49"/>
      <c r="H459" s="38"/>
    </row>
    <row r="460" spans="4:8" ht="13" x14ac:dyDescent="0.15">
      <c r="D460" s="49"/>
      <c r="E460" s="49"/>
      <c r="F460" s="49"/>
      <c r="H460" s="38"/>
    </row>
    <row r="461" spans="4:8" ht="13" x14ac:dyDescent="0.15">
      <c r="D461" s="49"/>
      <c r="E461" s="49"/>
      <c r="F461" s="49"/>
      <c r="H461" s="38"/>
    </row>
    <row r="462" spans="4:8" ht="13" x14ac:dyDescent="0.15">
      <c r="D462" s="49"/>
      <c r="E462" s="49"/>
      <c r="F462" s="49"/>
      <c r="H462" s="38"/>
    </row>
    <row r="463" spans="4:8" ht="13" x14ac:dyDescent="0.15">
      <c r="D463" s="49"/>
      <c r="E463" s="49"/>
      <c r="F463" s="49"/>
      <c r="H463" s="38"/>
    </row>
    <row r="464" spans="4:8" ht="13" x14ac:dyDescent="0.15">
      <c r="D464" s="49"/>
      <c r="E464" s="49"/>
      <c r="F464" s="49"/>
      <c r="H464" s="38"/>
    </row>
    <row r="465" spans="4:8" ht="13" x14ac:dyDescent="0.15">
      <c r="D465" s="49"/>
      <c r="E465" s="49"/>
      <c r="F465" s="49"/>
      <c r="H465" s="38"/>
    </row>
    <row r="466" spans="4:8" ht="13" x14ac:dyDescent="0.15">
      <c r="D466" s="49"/>
      <c r="E466" s="49"/>
      <c r="F466" s="49"/>
      <c r="H466" s="38"/>
    </row>
    <row r="467" spans="4:8" ht="13" x14ac:dyDescent="0.15">
      <c r="D467" s="49"/>
      <c r="E467" s="49"/>
      <c r="F467" s="49"/>
      <c r="H467" s="38"/>
    </row>
    <row r="468" spans="4:8" ht="13" x14ac:dyDescent="0.15">
      <c r="D468" s="49"/>
      <c r="E468" s="49"/>
      <c r="F468" s="49"/>
      <c r="H468" s="38"/>
    </row>
    <row r="469" spans="4:8" ht="13" x14ac:dyDescent="0.15">
      <c r="D469" s="49"/>
      <c r="E469" s="49"/>
      <c r="F469" s="49"/>
      <c r="H469" s="38"/>
    </row>
    <row r="470" spans="4:8" ht="13" x14ac:dyDescent="0.15">
      <c r="D470" s="49"/>
      <c r="E470" s="49"/>
      <c r="F470" s="49"/>
      <c r="H470" s="38"/>
    </row>
    <row r="471" spans="4:8" ht="13" x14ac:dyDescent="0.15">
      <c r="D471" s="49"/>
      <c r="E471" s="49"/>
      <c r="F471" s="49"/>
      <c r="H471" s="38"/>
    </row>
    <row r="472" spans="4:8" ht="13" x14ac:dyDescent="0.15">
      <c r="D472" s="49"/>
      <c r="E472" s="49"/>
      <c r="F472" s="49"/>
      <c r="H472" s="38"/>
    </row>
    <row r="473" spans="4:8" ht="13" x14ac:dyDescent="0.15">
      <c r="D473" s="49"/>
      <c r="E473" s="49"/>
      <c r="F473" s="49"/>
      <c r="H473" s="38"/>
    </row>
    <row r="474" spans="4:8" ht="13" x14ac:dyDescent="0.15">
      <c r="D474" s="49"/>
      <c r="E474" s="49"/>
      <c r="F474" s="49"/>
      <c r="H474" s="38"/>
    </row>
    <row r="475" spans="4:8" ht="13" x14ac:dyDescent="0.15">
      <c r="D475" s="49"/>
      <c r="E475" s="49"/>
      <c r="F475" s="49"/>
      <c r="H475" s="38"/>
    </row>
    <row r="476" spans="4:8" ht="13" x14ac:dyDescent="0.15">
      <c r="D476" s="49"/>
      <c r="E476" s="49"/>
      <c r="F476" s="49"/>
      <c r="H476" s="38"/>
    </row>
    <row r="477" spans="4:8" ht="13" x14ac:dyDescent="0.15">
      <c r="D477" s="49"/>
      <c r="E477" s="49"/>
      <c r="F477" s="49"/>
      <c r="H477" s="38"/>
    </row>
    <row r="478" spans="4:8" ht="13" x14ac:dyDescent="0.15">
      <c r="D478" s="49"/>
      <c r="E478" s="49"/>
      <c r="F478" s="49"/>
      <c r="H478" s="38"/>
    </row>
    <row r="479" spans="4:8" ht="13" x14ac:dyDescent="0.15">
      <c r="D479" s="49"/>
      <c r="E479" s="49"/>
      <c r="F479" s="49"/>
      <c r="H479" s="38"/>
    </row>
    <row r="480" spans="4:8" ht="13" x14ac:dyDescent="0.15">
      <c r="D480" s="49"/>
      <c r="E480" s="49"/>
      <c r="F480" s="49"/>
      <c r="H480" s="38"/>
    </row>
    <row r="481" spans="4:8" ht="13" x14ac:dyDescent="0.15">
      <c r="D481" s="49"/>
      <c r="E481" s="49"/>
      <c r="F481" s="49"/>
      <c r="H481" s="38"/>
    </row>
    <row r="482" spans="4:8" ht="13" x14ac:dyDescent="0.15">
      <c r="D482" s="49"/>
      <c r="E482" s="49"/>
      <c r="F482" s="49"/>
      <c r="H482" s="38"/>
    </row>
    <row r="483" spans="4:8" ht="13" x14ac:dyDescent="0.15">
      <c r="D483" s="49"/>
      <c r="E483" s="49"/>
      <c r="F483" s="49"/>
      <c r="H483" s="38"/>
    </row>
    <row r="484" spans="4:8" ht="13" x14ac:dyDescent="0.15">
      <c r="D484" s="49"/>
      <c r="E484" s="49"/>
      <c r="F484" s="49"/>
      <c r="H484" s="38"/>
    </row>
    <row r="485" spans="4:8" ht="13" x14ac:dyDescent="0.15">
      <c r="D485" s="49"/>
      <c r="E485" s="49"/>
      <c r="F485" s="49"/>
      <c r="H485" s="38"/>
    </row>
    <row r="486" spans="4:8" ht="13" x14ac:dyDescent="0.15">
      <c r="D486" s="49"/>
      <c r="E486" s="49"/>
      <c r="F486" s="49"/>
      <c r="H486" s="38"/>
    </row>
    <row r="487" spans="4:8" ht="13" x14ac:dyDescent="0.15">
      <c r="D487" s="49"/>
      <c r="E487" s="49"/>
      <c r="F487" s="49"/>
      <c r="H487" s="38"/>
    </row>
    <row r="488" spans="4:8" ht="13" x14ac:dyDescent="0.15">
      <c r="D488" s="49"/>
      <c r="E488" s="49"/>
      <c r="F488" s="49"/>
      <c r="H488" s="38"/>
    </row>
    <row r="489" spans="4:8" ht="13" x14ac:dyDescent="0.15">
      <c r="D489" s="49"/>
      <c r="E489" s="49"/>
      <c r="F489" s="49"/>
      <c r="H489" s="38"/>
    </row>
    <row r="490" spans="4:8" ht="13" x14ac:dyDescent="0.15">
      <c r="D490" s="49"/>
      <c r="E490" s="49"/>
      <c r="F490" s="49"/>
      <c r="H490" s="38"/>
    </row>
    <row r="491" spans="4:8" ht="13" x14ac:dyDescent="0.15">
      <c r="D491" s="49"/>
      <c r="E491" s="49"/>
      <c r="F491" s="49"/>
      <c r="H491" s="38"/>
    </row>
    <row r="492" spans="4:8" ht="13" x14ac:dyDescent="0.15">
      <c r="D492" s="49"/>
      <c r="E492" s="49"/>
      <c r="F492" s="49"/>
      <c r="H492" s="38"/>
    </row>
    <row r="493" spans="4:8" ht="13" x14ac:dyDescent="0.15">
      <c r="D493" s="49"/>
      <c r="E493" s="49"/>
      <c r="F493" s="49"/>
      <c r="H493" s="38"/>
    </row>
    <row r="494" spans="4:8" ht="13" x14ac:dyDescent="0.15">
      <c r="D494" s="49"/>
      <c r="E494" s="49"/>
      <c r="F494" s="49"/>
      <c r="H494" s="38"/>
    </row>
    <row r="495" spans="4:8" ht="13" x14ac:dyDescent="0.15">
      <c r="D495" s="49"/>
      <c r="E495" s="49"/>
      <c r="F495" s="49"/>
      <c r="H495" s="38"/>
    </row>
    <row r="496" spans="4:8" ht="13" x14ac:dyDescent="0.15">
      <c r="D496" s="49"/>
      <c r="E496" s="49"/>
      <c r="F496" s="49"/>
      <c r="H496" s="38"/>
    </row>
    <row r="497" spans="4:8" ht="13" x14ac:dyDescent="0.15">
      <c r="D497" s="49"/>
      <c r="E497" s="49"/>
      <c r="F497" s="49"/>
      <c r="H497" s="38"/>
    </row>
    <row r="498" spans="4:8" ht="13" x14ac:dyDescent="0.15">
      <c r="D498" s="49"/>
      <c r="E498" s="49"/>
      <c r="F498" s="49"/>
      <c r="H498" s="38"/>
    </row>
    <row r="499" spans="4:8" ht="13" x14ac:dyDescent="0.15">
      <c r="D499" s="49"/>
      <c r="E499" s="49"/>
      <c r="F499" s="49"/>
      <c r="H499" s="38"/>
    </row>
    <row r="500" spans="4:8" ht="13" x14ac:dyDescent="0.15">
      <c r="D500" s="49"/>
      <c r="E500" s="49"/>
      <c r="F500" s="49"/>
      <c r="H500" s="38"/>
    </row>
    <row r="501" spans="4:8" ht="13" x14ac:dyDescent="0.15">
      <c r="D501" s="49"/>
      <c r="E501" s="49"/>
      <c r="F501" s="49"/>
      <c r="H501" s="38"/>
    </row>
    <row r="502" spans="4:8" ht="13" x14ac:dyDescent="0.15">
      <c r="D502" s="49"/>
      <c r="E502" s="49"/>
      <c r="F502" s="49"/>
      <c r="H502" s="38"/>
    </row>
    <row r="503" spans="4:8" ht="13" x14ac:dyDescent="0.15">
      <c r="D503" s="49"/>
      <c r="E503" s="49"/>
      <c r="F503" s="49"/>
      <c r="H503" s="38"/>
    </row>
    <row r="504" spans="4:8" ht="13" x14ac:dyDescent="0.15">
      <c r="D504" s="49"/>
      <c r="E504" s="49"/>
      <c r="F504" s="49"/>
      <c r="H504" s="38"/>
    </row>
    <row r="505" spans="4:8" ht="13" x14ac:dyDescent="0.15">
      <c r="D505" s="49"/>
      <c r="E505" s="49"/>
      <c r="F505" s="49"/>
      <c r="H505" s="38"/>
    </row>
    <row r="506" spans="4:8" ht="13" x14ac:dyDescent="0.15">
      <c r="D506" s="49"/>
      <c r="E506" s="49"/>
      <c r="F506" s="49"/>
      <c r="H506" s="38"/>
    </row>
    <row r="507" spans="4:8" ht="13" x14ac:dyDescent="0.15">
      <c r="D507" s="49"/>
      <c r="E507" s="49"/>
      <c r="F507" s="49"/>
      <c r="H507" s="38"/>
    </row>
    <row r="508" spans="4:8" ht="13" x14ac:dyDescent="0.15">
      <c r="D508" s="49"/>
      <c r="E508" s="49"/>
      <c r="F508" s="49"/>
      <c r="H508" s="38"/>
    </row>
    <row r="509" spans="4:8" ht="13" x14ac:dyDescent="0.15">
      <c r="D509" s="49"/>
      <c r="E509" s="49"/>
      <c r="F509" s="49"/>
      <c r="H509" s="38"/>
    </row>
    <row r="510" spans="4:8" ht="13" x14ac:dyDescent="0.15">
      <c r="D510" s="49"/>
      <c r="E510" s="49"/>
      <c r="F510" s="49"/>
      <c r="H510" s="38"/>
    </row>
    <row r="511" spans="4:8" ht="13" x14ac:dyDescent="0.15">
      <c r="D511" s="49"/>
      <c r="E511" s="49"/>
      <c r="F511" s="49"/>
      <c r="H511" s="38"/>
    </row>
    <row r="512" spans="4:8" ht="13" x14ac:dyDescent="0.15">
      <c r="D512" s="49"/>
      <c r="E512" s="49"/>
      <c r="F512" s="49"/>
      <c r="H512" s="38"/>
    </row>
    <row r="513" spans="4:8" ht="13" x14ac:dyDescent="0.15">
      <c r="D513" s="49"/>
      <c r="E513" s="49"/>
      <c r="F513" s="49"/>
      <c r="H513" s="38"/>
    </row>
    <row r="514" spans="4:8" ht="13" x14ac:dyDescent="0.15">
      <c r="D514" s="49"/>
      <c r="E514" s="49"/>
      <c r="F514" s="49"/>
      <c r="H514" s="38"/>
    </row>
    <row r="515" spans="4:8" ht="13" x14ac:dyDescent="0.15">
      <c r="D515" s="49"/>
      <c r="E515" s="49"/>
      <c r="F515" s="49"/>
      <c r="H515" s="38"/>
    </row>
    <row r="516" spans="4:8" ht="13" x14ac:dyDescent="0.15">
      <c r="D516" s="49"/>
      <c r="E516" s="49"/>
      <c r="F516" s="49"/>
      <c r="H516" s="38"/>
    </row>
    <row r="517" spans="4:8" ht="13" x14ac:dyDescent="0.15">
      <c r="D517" s="49"/>
      <c r="E517" s="49"/>
      <c r="F517" s="49"/>
      <c r="H517" s="38"/>
    </row>
    <row r="518" spans="4:8" ht="13" x14ac:dyDescent="0.15">
      <c r="D518" s="49"/>
      <c r="E518" s="49"/>
      <c r="F518" s="49"/>
      <c r="H518" s="38"/>
    </row>
    <row r="519" spans="4:8" ht="13" x14ac:dyDescent="0.15">
      <c r="D519" s="49"/>
      <c r="E519" s="49"/>
      <c r="F519" s="49"/>
      <c r="H519" s="38"/>
    </row>
    <row r="520" spans="4:8" ht="13" x14ac:dyDescent="0.15">
      <c r="D520" s="49"/>
      <c r="E520" s="49"/>
      <c r="F520" s="49"/>
      <c r="H520" s="38"/>
    </row>
    <row r="521" spans="4:8" ht="13" x14ac:dyDescent="0.15">
      <c r="D521" s="49"/>
      <c r="E521" s="49"/>
      <c r="F521" s="49"/>
      <c r="H521" s="38"/>
    </row>
    <row r="522" spans="4:8" ht="13" x14ac:dyDescent="0.15">
      <c r="D522" s="49"/>
      <c r="E522" s="49"/>
      <c r="F522" s="49"/>
      <c r="H522" s="38"/>
    </row>
    <row r="523" spans="4:8" ht="13" x14ac:dyDescent="0.15">
      <c r="D523" s="49"/>
      <c r="E523" s="49"/>
      <c r="F523" s="49"/>
      <c r="H523" s="38"/>
    </row>
    <row r="524" spans="4:8" ht="13" x14ac:dyDescent="0.15">
      <c r="D524" s="49"/>
      <c r="E524" s="49"/>
      <c r="F524" s="49"/>
      <c r="H524" s="38"/>
    </row>
    <row r="525" spans="4:8" ht="13" x14ac:dyDescent="0.15">
      <c r="D525" s="49"/>
      <c r="E525" s="49"/>
      <c r="F525" s="49"/>
      <c r="H525" s="38"/>
    </row>
    <row r="526" spans="4:8" ht="13" x14ac:dyDescent="0.15">
      <c r="D526" s="49"/>
      <c r="E526" s="49"/>
      <c r="F526" s="49"/>
      <c r="H526" s="38"/>
    </row>
    <row r="527" spans="4:8" ht="13" x14ac:dyDescent="0.15">
      <c r="D527" s="49"/>
      <c r="E527" s="49"/>
      <c r="F527" s="49"/>
      <c r="H527" s="38"/>
    </row>
    <row r="528" spans="4:8" ht="13" x14ac:dyDescent="0.15">
      <c r="D528" s="49"/>
      <c r="E528" s="49"/>
      <c r="F528" s="49"/>
      <c r="H528" s="38"/>
    </row>
    <row r="529" spans="4:8" ht="13" x14ac:dyDescent="0.15">
      <c r="D529" s="49"/>
      <c r="E529" s="49"/>
      <c r="F529" s="49"/>
      <c r="H529" s="38"/>
    </row>
    <row r="530" spans="4:8" ht="13" x14ac:dyDescent="0.15">
      <c r="D530" s="49"/>
      <c r="E530" s="49"/>
      <c r="F530" s="49"/>
      <c r="H530" s="38"/>
    </row>
    <row r="531" spans="4:8" ht="13" x14ac:dyDescent="0.15">
      <c r="D531" s="49"/>
      <c r="E531" s="49"/>
      <c r="F531" s="49"/>
      <c r="H531" s="38"/>
    </row>
    <row r="532" spans="4:8" ht="13" x14ac:dyDescent="0.15">
      <c r="D532" s="49"/>
      <c r="E532" s="49"/>
      <c r="F532" s="49"/>
      <c r="H532" s="38"/>
    </row>
    <row r="533" spans="4:8" ht="13" x14ac:dyDescent="0.15">
      <c r="D533" s="49"/>
      <c r="E533" s="49"/>
      <c r="F533" s="49"/>
      <c r="H533" s="38"/>
    </row>
    <row r="534" spans="4:8" ht="13" x14ac:dyDescent="0.15">
      <c r="D534" s="49"/>
      <c r="E534" s="49"/>
      <c r="F534" s="49"/>
      <c r="H534" s="38"/>
    </row>
    <row r="535" spans="4:8" ht="13" x14ac:dyDescent="0.15">
      <c r="D535" s="49"/>
      <c r="E535" s="49"/>
      <c r="F535" s="49"/>
      <c r="H535" s="38"/>
    </row>
    <row r="536" spans="4:8" ht="13" x14ac:dyDescent="0.15">
      <c r="D536" s="49"/>
      <c r="E536" s="49"/>
      <c r="F536" s="49"/>
      <c r="H536" s="38"/>
    </row>
    <row r="537" spans="4:8" ht="13" x14ac:dyDescent="0.15">
      <c r="D537" s="49"/>
      <c r="E537" s="49"/>
      <c r="F537" s="49"/>
      <c r="H537" s="38"/>
    </row>
    <row r="538" spans="4:8" ht="13" x14ac:dyDescent="0.15">
      <c r="D538" s="49"/>
      <c r="E538" s="49"/>
      <c r="F538" s="49"/>
      <c r="H538" s="38"/>
    </row>
    <row r="539" spans="4:8" ht="13" x14ac:dyDescent="0.15">
      <c r="D539" s="49"/>
      <c r="E539" s="49"/>
      <c r="F539" s="49"/>
      <c r="H539" s="38"/>
    </row>
    <row r="540" spans="4:8" ht="13" x14ac:dyDescent="0.15">
      <c r="D540" s="49"/>
      <c r="E540" s="49"/>
      <c r="F540" s="49"/>
      <c r="H540" s="38"/>
    </row>
    <row r="541" spans="4:8" ht="13" x14ac:dyDescent="0.15">
      <c r="D541" s="49"/>
      <c r="E541" s="49"/>
      <c r="F541" s="49"/>
      <c r="H541" s="38"/>
    </row>
    <row r="542" spans="4:8" ht="13" x14ac:dyDescent="0.15">
      <c r="D542" s="49"/>
      <c r="E542" s="49"/>
      <c r="F542" s="49"/>
      <c r="H542" s="38"/>
    </row>
    <row r="543" spans="4:8" ht="13" x14ac:dyDescent="0.15">
      <c r="D543" s="49"/>
      <c r="E543" s="49"/>
      <c r="F543" s="49"/>
      <c r="H543" s="38"/>
    </row>
    <row r="544" spans="4:8" ht="13" x14ac:dyDescent="0.15">
      <c r="D544" s="49"/>
      <c r="E544" s="49"/>
      <c r="F544" s="49"/>
      <c r="H544" s="38"/>
    </row>
    <row r="545" spans="4:8" ht="13" x14ac:dyDescent="0.15">
      <c r="D545" s="49"/>
      <c r="E545" s="49"/>
      <c r="F545" s="49"/>
      <c r="H545" s="38"/>
    </row>
    <row r="546" spans="4:8" ht="13" x14ac:dyDescent="0.15">
      <c r="D546" s="49"/>
      <c r="E546" s="49"/>
      <c r="F546" s="49"/>
      <c r="H546" s="38"/>
    </row>
    <row r="547" spans="4:8" ht="13" x14ac:dyDescent="0.15">
      <c r="D547" s="49"/>
      <c r="E547" s="49"/>
      <c r="F547" s="49"/>
      <c r="H547" s="38"/>
    </row>
    <row r="548" spans="4:8" ht="13" x14ac:dyDescent="0.15">
      <c r="D548" s="49"/>
      <c r="E548" s="49"/>
      <c r="F548" s="49"/>
      <c r="H548" s="38"/>
    </row>
    <row r="549" spans="4:8" ht="13" x14ac:dyDescent="0.15">
      <c r="D549" s="49"/>
      <c r="E549" s="49"/>
      <c r="F549" s="49"/>
      <c r="H549" s="38"/>
    </row>
    <row r="550" spans="4:8" ht="13" x14ac:dyDescent="0.15">
      <c r="D550" s="49"/>
      <c r="E550" s="49"/>
      <c r="F550" s="49"/>
      <c r="H550" s="38"/>
    </row>
    <row r="551" spans="4:8" ht="13" x14ac:dyDescent="0.15">
      <c r="D551" s="49"/>
      <c r="E551" s="49"/>
      <c r="F551" s="49"/>
      <c r="H551" s="38"/>
    </row>
    <row r="552" spans="4:8" ht="13" x14ac:dyDescent="0.15">
      <c r="D552" s="49"/>
      <c r="E552" s="49"/>
      <c r="F552" s="49"/>
      <c r="H552" s="38"/>
    </row>
    <row r="553" spans="4:8" ht="13" x14ac:dyDescent="0.15">
      <c r="D553" s="49"/>
      <c r="E553" s="49"/>
      <c r="F553" s="49"/>
      <c r="H553" s="38"/>
    </row>
    <row r="554" spans="4:8" ht="13" x14ac:dyDescent="0.15">
      <c r="D554" s="49"/>
      <c r="E554" s="49"/>
      <c r="F554" s="49"/>
      <c r="H554" s="38"/>
    </row>
    <row r="555" spans="4:8" ht="13" x14ac:dyDescent="0.15">
      <c r="D555" s="49"/>
      <c r="E555" s="49"/>
      <c r="F555" s="49"/>
      <c r="H555" s="38"/>
    </row>
    <row r="556" spans="4:8" ht="13" x14ac:dyDescent="0.15">
      <c r="D556" s="49"/>
      <c r="E556" s="49"/>
      <c r="F556" s="49"/>
      <c r="H556" s="38"/>
    </row>
    <row r="557" spans="4:8" ht="13" x14ac:dyDescent="0.15">
      <c r="D557" s="49"/>
      <c r="E557" s="49"/>
      <c r="F557" s="49"/>
      <c r="H557" s="38"/>
    </row>
    <row r="558" spans="4:8" ht="13" x14ac:dyDescent="0.15">
      <c r="D558" s="49"/>
      <c r="E558" s="49"/>
      <c r="F558" s="49"/>
      <c r="H558" s="38"/>
    </row>
    <row r="559" spans="4:8" ht="13" x14ac:dyDescent="0.15">
      <c r="D559" s="49"/>
      <c r="E559" s="49"/>
      <c r="F559" s="49"/>
      <c r="H559" s="38"/>
    </row>
    <row r="560" spans="4:8" ht="13" x14ac:dyDescent="0.15">
      <c r="D560" s="49"/>
      <c r="E560" s="49"/>
      <c r="F560" s="49"/>
      <c r="H560" s="38"/>
    </row>
    <row r="561" spans="4:8" ht="13" x14ac:dyDescent="0.15">
      <c r="D561" s="49"/>
      <c r="E561" s="49"/>
      <c r="F561" s="49"/>
      <c r="H561" s="38"/>
    </row>
    <row r="562" spans="4:8" ht="13" x14ac:dyDescent="0.15">
      <c r="D562" s="49"/>
      <c r="E562" s="49"/>
      <c r="F562" s="49"/>
      <c r="H562" s="38"/>
    </row>
    <row r="563" spans="4:8" ht="13" x14ac:dyDescent="0.15">
      <c r="D563" s="49"/>
      <c r="E563" s="49"/>
      <c r="F563" s="49"/>
      <c r="H563" s="38"/>
    </row>
    <row r="564" spans="4:8" ht="13" x14ac:dyDescent="0.15">
      <c r="D564" s="49"/>
      <c r="E564" s="49"/>
      <c r="F564" s="49"/>
      <c r="H564" s="38"/>
    </row>
    <row r="565" spans="4:8" ht="13" x14ac:dyDescent="0.15">
      <c r="D565" s="49"/>
      <c r="E565" s="49"/>
      <c r="F565" s="49"/>
      <c r="H565" s="38"/>
    </row>
    <row r="566" spans="4:8" ht="13" x14ac:dyDescent="0.15">
      <c r="D566" s="49"/>
      <c r="E566" s="49"/>
      <c r="F566" s="49"/>
      <c r="H566" s="38"/>
    </row>
    <row r="567" spans="4:8" ht="13" x14ac:dyDescent="0.15">
      <c r="D567" s="49"/>
      <c r="E567" s="49"/>
      <c r="F567" s="49"/>
      <c r="H567" s="38"/>
    </row>
    <row r="568" spans="4:8" ht="13" x14ac:dyDescent="0.15">
      <c r="D568" s="49"/>
      <c r="E568" s="49"/>
      <c r="F568" s="49"/>
      <c r="H568" s="38"/>
    </row>
    <row r="569" spans="4:8" ht="13" x14ac:dyDescent="0.15">
      <c r="D569" s="49"/>
      <c r="E569" s="49"/>
      <c r="F569" s="49"/>
      <c r="H569" s="38"/>
    </row>
    <row r="570" spans="4:8" ht="13" x14ac:dyDescent="0.15">
      <c r="D570" s="49"/>
      <c r="E570" s="49"/>
      <c r="F570" s="49"/>
      <c r="H570" s="38"/>
    </row>
    <row r="571" spans="4:8" ht="13" x14ac:dyDescent="0.15">
      <c r="D571" s="49"/>
      <c r="E571" s="49"/>
      <c r="F571" s="49"/>
      <c r="H571" s="38"/>
    </row>
    <row r="572" spans="4:8" ht="13" x14ac:dyDescent="0.15">
      <c r="D572" s="49"/>
      <c r="E572" s="49"/>
      <c r="F572" s="49"/>
      <c r="H572" s="38"/>
    </row>
    <row r="573" spans="4:8" ht="13" x14ac:dyDescent="0.15">
      <c r="D573" s="49"/>
      <c r="E573" s="49"/>
      <c r="F573" s="49"/>
      <c r="H573" s="38"/>
    </row>
    <row r="574" spans="4:8" ht="13" x14ac:dyDescent="0.15">
      <c r="D574" s="49"/>
      <c r="E574" s="49"/>
      <c r="F574" s="49"/>
      <c r="H574" s="38"/>
    </row>
    <row r="575" spans="4:8" ht="13" x14ac:dyDescent="0.15">
      <c r="D575" s="49"/>
      <c r="E575" s="49"/>
      <c r="F575" s="49"/>
      <c r="H575" s="38"/>
    </row>
    <row r="576" spans="4:8" ht="13" x14ac:dyDescent="0.15">
      <c r="D576" s="49"/>
      <c r="E576" s="49"/>
      <c r="F576" s="49"/>
      <c r="H576" s="38"/>
    </row>
    <row r="577" spans="4:8" ht="13" x14ac:dyDescent="0.15">
      <c r="D577" s="49"/>
      <c r="E577" s="49"/>
      <c r="F577" s="49"/>
      <c r="H577" s="38"/>
    </row>
    <row r="578" spans="4:8" ht="13" x14ac:dyDescent="0.15">
      <c r="D578" s="49"/>
      <c r="E578" s="49"/>
      <c r="F578" s="49"/>
      <c r="H578" s="38"/>
    </row>
    <row r="579" spans="4:8" ht="13" x14ac:dyDescent="0.15">
      <c r="D579" s="49"/>
      <c r="E579" s="49"/>
      <c r="F579" s="49"/>
      <c r="H579" s="38"/>
    </row>
    <row r="580" spans="4:8" ht="13" x14ac:dyDescent="0.15">
      <c r="D580" s="49"/>
      <c r="E580" s="49"/>
      <c r="F580" s="49"/>
      <c r="H580" s="38"/>
    </row>
    <row r="581" spans="4:8" ht="13" x14ac:dyDescent="0.15">
      <c r="D581" s="49"/>
      <c r="E581" s="49"/>
      <c r="F581" s="49"/>
      <c r="H581" s="38"/>
    </row>
    <row r="582" spans="4:8" ht="13" x14ac:dyDescent="0.15">
      <c r="D582" s="49"/>
      <c r="E582" s="49"/>
      <c r="F582" s="49"/>
      <c r="H582" s="38"/>
    </row>
    <row r="583" spans="4:8" ht="13" x14ac:dyDescent="0.15">
      <c r="D583" s="49"/>
      <c r="E583" s="49"/>
      <c r="F583" s="49"/>
      <c r="H583" s="38"/>
    </row>
    <row r="584" spans="4:8" ht="13" x14ac:dyDescent="0.15">
      <c r="D584" s="49"/>
      <c r="E584" s="49"/>
      <c r="F584" s="49"/>
      <c r="H584" s="38"/>
    </row>
    <row r="585" spans="4:8" ht="13" x14ac:dyDescent="0.15">
      <c r="D585" s="49"/>
      <c r="E585" s="49"/>
      <c r="F585" s="49"/>
      <c r="H585" s="38"/>
    </row>
    <row r="586" spans="4:8" ht="13" x14ac:dyDescent="0.15">
      <c r="D586" s="49"/>
      <c r="E586" s="49"/>
      <c r="F586" s="49"/>
      <c r="H586" s="38"/>
    </row>
    <row r="587" spans="4:8" ht="13" x14ac:dyDescent="0.15">
      <c r="D587" s="49"/>
      <c r="E587" s="49"/>
      <c r="F587" s="49"/>
      <c r="H587" s="38"/>
    </row>
    <row r="588" spans="4:8" ht="13" x14ac:dyDescent="0.15">
      <c r="D588" s="49"/>
      <c r="E588" s="49"/>
      <c r="F588" s="49"/>
      <c r="H588" s="38"/>
    </row>
    <row r="589" spans="4:8" ht="13" x14ac:dyDescent="0.15">
      <c r="D589" s="49"/>
      <c r="E589" s="49"/>
      <c r="F589" s="49"/>
      <c r="H589" s="38"/>
    </row>
    <row r="590" spans="4:8" ht="13" x14ac:dyDescent="0.15">
      <c r="D590" s="49"/>
      <c r="E590" s="49"/>
      <c r="F590" s="49"/>
      <c r="H590" s="38"/>
    </row>
    <row r="591" spans="4:8" ht="13" x14ac:dyDescent="0.15">
      <c r="D591" s="49"/>
      <c r="E591" s="49"/>
      <c r="F591" s="49"/>
      <c r="H591" s="38"/>
    </row>
    <row r="592" spans="4:8" ht="13" x14ac:dyDescent="0.15">
      <c r="D592" s="49"/>
      <c r="E592" s="49"/>
      <c r="F592" s="49"/>
      <c r="H592" s="38"/>
    </row>
    <row r="593" spans="4:8" ht="13" x14ac:dyDescent="0.15">
      <c r="D593" s="49"/>
      <c r="E593" s="49"/>
      <c r="F593" s="49"/>
      <c r="H593" s="38"/>
    </row>
    <row r="594" spans="4:8" ht="13" x14ac:dyDescent="0.15">
      <c r="D594" s="49"/>
      <c r="E594" s="49"/>
      <c r="F594" s="49"/>
      <c r="H594" s="38"/>
    </row>
    <row r="595" spans="4:8" ht="13" x14ac:dyDescent="0.15">
      <c r="D595" s="49"/>
      <c r="E595" s="49"/>
      <c r="F595" s="49"/>
      <c r="H595" s="38"/>
    </row>
    <row r="596" spans="4:8" ht="13" x14ac:dyDescent="0.15">
      <c r="D596" s="49"/>
      <c r="E596" s="49"/>
      <c r="F596" s="49"/>
      <c r="H596" s="38"/>
    </row>
    <row r="597" spans="4:8" ht="13" x14ac:dyDescent="0.15">
      <c r="D597" s="49"/>
      <c r="E597" s="49"/>
      <c r="F597" s="49"/>
      <c r="H597" s="38"/>
    </row>
    <row r="598" spans="4:8" ht="13" x14ac:dyDescent="0.15">
      <c r="D598" s="49"/>
      <c r="E598" s="49"/>
      <c r="F598" s="49"/>
      <c r="H598" s="38"/>
    </row>
    <row r="599" spans="4:8" ht="13" x14ac:dyDescent="0.15">
      <c r="D599" s="49"/>
      <c r="E599" s="49"/>
      <c r="F599" s="49"/>
      <c r="H599" s="38"/>
    </row>
    <row r="600" spans="4:8" ht="13" x14ac:dyDescent="0.15">
      <c r="D600" s="49"/>
      <c r="E600" s="49"/>
      <c r="F600" s="49"/>
      <c r="H600" s="38"/>
    </row>
    <row r="601" spans="4:8" ht="13" x14ac:dyDescent="0.15">
      <c r="D601" s="49"/>
      <c r="E601" s="49"/>
      <c r="F601" s="49"/>
      <c r="H601" s="38"/>
    </row>
    <row r="602" spans="4:8" ht="13" x14ac:dyDescent="0.15">
      <c r="D602" s="49"/>
      <c r="E602" s="49"/>
      <c r="F602" s="49"/>
      <c r="H602" s="38"/>
    </row>
    <row r="603" spans="4:8" ht="13" x14ac:dyDescent="0.15">
      <c r="D603" s="49"/>
      <c r="E603" s="49"/>
      <c r="F603" s="49"/>
      <c r="H603" s="38"/>
    </row>
    <row r="604" spans="4:8" ht="13" x14ac:dyDescent="0.15">
      <c r="D604" s="49"/>
      <c r="E604" s="49"/>
      <c r="F604" s="49"/>
      <c r="H604" s="38"/>
    </row>
    <row r="605" spans="4:8" ht="13" x14ac:dyDescent="0.15">
      <c r="D605" s="49"/>
      <c r="E605" s="49"/>
      <c r="F605" s="49"/>
      <c r="H605" s="38"/>
    </row>
    <row r="606" spans="4:8" ht="13" x14ac:dyDescent="0.15">
      <c r="D606" s="49"/>
      <c r="E606" s="49"/>
      <c r="F606" s="49"/>
      <c r="H606" s="38"/>
    </row>
    <row r="607" spans="4:8" ht="13" x14ac:dyDescent="0.15">
      <c r="D607" s="49"/>
      <c r="E607" s="49"/>
      <c r="F607" s="49"/>
      <c r="H607" s="38"/>
    </row>
    <row r="608" spans="4:8" ht="13" x14ac:dyDescent="0.15">
      <c r="D608" s="49"/>
      <c r="E608" s="49"/>
      <c r="F608" s="49"/>
      <c r="H608" s="38"/>
    </row>
    <row r="609" spans="4:8" ht="13" x14ac:dyDescent="0.15">
      <c r="D609" s="49"/>
      <c r="E609" s="49"/>
      <c r="F609" s="49"/>
      <c r="H609" s="38"/>
    </row>
    <row r="610" spans="4:8" ht="13" x14ac:dyDescent="0.15">
      <c r="D610" s="49"/>
      <c r="E610" s="49"/>
      <c r="F610" s="49"/>
      <c r="H610" s="38"/>
    </row>
    <row r="611" spans="4:8" ht="13" x14ac:dyDescent="0.15">
      <c r="D611" s="49"/>
      <c r="E611" s="49"/>
      <c r="F611" s="49"/>
      <c r="H611" s="38"/>
    </row>
    <row r="612" spans="4:8" ht="13" x14ac:dyDescent="0.15">
      <c r="D612" s="49"/>
      <c r="E612" s="49"/>
      <c r="F612" s="49"/>
      <c r="H612" s="38"/>
    </row>
    <row r="613" spans="4:8" ht="13" x14ac:dyDescent="0.15">
      <c r="D613" s="49"/>
      <c r="E613" s="49"/>
      <c r="F613" s="49"/>
      <c r="H613" s="38"/>
    </row>
    <row r="614" spans="4:8" ht="13" x14ac:dyDescent="0.15">
      <c r="D614" s="49"/>
      <c r="E614" s="49"/>
      <c r="F614" s="49"/>
      <c r="H614" s="38"/>
    </row>
    <row r="615" spans="4:8" ht="13" x14ac:dyDescent="0.15">
      <c r="D615" s="49"/>
      <c r="E615" s="49"/>
      <c r="F615" s="49"/>
      <c r="H615" s="38"/>
    </row>
    <row r="616" spans="4:8" ht="13" x14ac:dyDescent="0.15">
      <c r="D616" s="49"/>
      <c r="E616" s="49"/>
      <c r="F616" s="49"/>
      <c r="H616" s="38"/>
    </row>
    <row r="617" spans="4:8" ht="13" x14ac:dyDescent="0.15">
      <c r="D617" s="49"/>
      <c r="E617" s="49"/>
      <c r="F617" s="49"/>
      <c r="H617" s="38"/>
    </row>
    <row r="618" spans="4:8" ht="13" x14ac:dyDescent="0.15">
      <c r="D618" s="49"/>
      <c r="E618" s="49"/>
      <c r="F618" s="49"/>
      <c r="H618" s="38"/>
    </row>
    <row r="619" spans="4:8" ht="13" x14ac:dyDescent="0.15">
      <c r="D619" s="49"/>
      <c r="E619" s="49"/>
      <c r="F619" s="49"/>
      <c r="H619" s="38"/>
    </row>
    <row r="620" spans="4:8" ht="13" x14ac:dyDescent="0.15">
      <c r="D620" s="49"/>
      <c r="E620" s="49"/>
      <c r="F620" s="49"/>
      <c r="H620" s="38"/>
    </row>
    <row r="621" spans="4:8" ht="13" x14ac:dyDescent="0.15">
      <c r="D621" s="49"/>
      <c r="E621" s="49"/>
      <c r="F621" s="49"/>
      <c r="H621" s="38"/>
    </row>
    <row r="622" spans="4:8" ht="13" x14ac:dyDescent="0.15">
      <c r="D622" s="49"/>
      <c r="E622" s="49"/>
      <c r="F622" s="49"/>
      <c r="H622" s="38"/>
    </row>
    <row r="623" spans="4:8" ht="13" x14ac:dyDescent="0.15">
      <c r="D623" s="49"/>
      <c r="E623" s="49"/>
      <c r="F623" s="49"/>
      <c r="H623" s="38"/>
    </row>
    <row r="624" spans="4:8" ht="13" x14ac:dyDescent="0.15">
      <c r="D624" s="49"/>
      <c r="E624" s="49"/>
      <c r="F624" s="49"/>
      <c r="H624" s="38"/>
    </row>
    <row r="625" spans="4:8" ht="13" x14ac:dyDescent="0.15">
      <c r="D625" s="49"/>
      <c r="E625" s="49"/>
      <c r="F625" s="49"/>
      <c r="H625" s="38"/>
    </row>
    <row r="626" spans="4:8" ht="13" x14ac:dyDescent="0.15">
      <c r="D626" s="49"/>
      <c r="E626" s="49"/>
      <c r="F626" s="49"/>
      <c r="H626" s="38"/>
    </row>
    <row r="627" spans="4:8" ht="13" x14ac:dyDescent="0.15">
      <c r="D627" s="49"/>
      <c r="E627" s="49"/>
      <c r="F627" s="49"/>
      <c r="H627" s="38"/>
    </row>
    <row r="628" spans="4:8" ht="13" x14ac:dyDescent="0.15">
      <c r="D628" s="49"/>
      <c r="E628" s="49"/>
      <c r="F628" s="49"/>
      <c r="H628" s="38"/>
    </row>
    <row r="629" spans="4:8" ht="13" x14ac:dyDescent="0.15">
      <c r="D629" s="49"/>
      <c r="E629" s="49"/>
      <c r="F629" s="49"/>
      <c r="H629" s="38"/>
    </row>
    <row r="630" spans="4:8" ht="13" x14ac:dyDescent="0.15">
      <c r="D630" s="49"/>
      <c r="E630" s="49"/>
      <c r="F630" s="49"/>
      <c r="H630" s="38"/>
    </row>
    <row r="631" spans="4:8" ht="13" x14ac:dyDescent="0.15">
      <c r="D631" s="49"/>
      <c r="E631" s="49"/>
      <c r="F631" s="49"/>
      <c r="H631" s="38"/>
    </row>
    <row r="632" spans="4:8" ht="13" x14ac:dyDescent="0.15">
      <c r="D632" s="49"/>
      <c r="E632" s="49"/>
      <c r="F632" s="49"/>
      <c r="H632" s="38"/>
    </row>
    <row r="633" spans="4:8" ht="13" x14ac:dyDescent="0.15">
      <c r="D633" s="49"/>
      <c r="E633" s="49"/>
      <c r="F633" s="49"/>
      <c r="H633" s="38"/>
    </row>
    <row r="634" spans="4:8" ht="13" x14ac:dyDescent="0.15">
      <c r="D634" s="49"/>
      <c r="E634" s="49"/>
      <c r="F634" s="49"/>
      <c r="H634" s="38"/>
    </row>
    <row r="635" spans="4:8" ht="13" x14ac:dyDescent="0.15">
      <c r="D635" s="49"/>
      <c r="E635" s="49"/>
      <c r="F635" s="49"/>
      <c r="H635" s="38"/>
    </row>
    <row r="636" spans="4:8" ht="13" x14ac:dyDescent="0.15">
      <c r="D636" s="49"/>
      <c r="E636" s="49"/>
      <c r="F636" s="49"/>
      <c r="H636" s="38"/>
    </row>
    <row r="637" spans="4:8" ht="13" x14ac:dyDescent="0.15">
      <c r="D637" s="49"/>
      <c r="E637" s="49"/>
      <c r="F637" s="49"/>
      <c r="H637" s="38"/>
    </row>
    <row r="638" spans="4:8" ht="13" x14ac:dyDescent="0.15">
      <c r="D638" s="49"/>
      <c r="E638" s="49"/>
      <c r="F638" s="49"/>
      <c r="H638" s="38"/>
    </row>
    <row r="639" spans="4:8" ht="13" x14ac:dyDescent="0.15">
      <c r="D639" s="49"/>
      <c r="E639" s="49"/>
      <c r="F639" s="49"/>
      <c r="H639" s="38"/>
    </row>
    <row r="640" spans="4:8" ht="13" x14ac:dyDescent="0.15">
      <c r="D640" s="49"/>
      <c r="E640" s="49"/>
      <c r="F640" s="49"/>
      <c r="H640" s="38"/>
    </row>
    <row r="641" spans="4:8" ht="13" x14ac:dyDescent="0.15">
      <c r="D641" s="49"/>
      <c r="E641" s="49"/>
      <c r="F641" s="49"/>
      <c r="H641" s="38"/>
    </row>
    <row r="642" spans="4:8" ht="13" x14ac:dyDescent="0.15">
      <c r="D642" s="49"/>
      <c r="E642" s="49"/>
      <c r="F642" s="49"/>
      <c r="H642" s="38"/>
    </row>
    <row r="643" spans="4:8" ht="13" x14ac:dyDescent="0.15">
      <c r="D643" s="49"/>
      <c r="E643" s="49"/>
      <c r="F643" s="49"/>
      <c r="H643" s="38"/>
    </row>
    <row r="644" spans="4:8" ht="13" x14ac:dyDescent="0.15">
      <c r="D644" s="49"/>
      <c r="E644" s="49"/>
      <c r="F644" s="49"/>
      <c r="H644" s="38"/>
    </row>
    <row r="645" spans="4:8" ht="13" x14ac:dyDescent="0.15">
      <c r="D645" s="49"/>
      <c r="E645" s="49"/>
      <c r="F645" s="49"/>
      <c r="H645" s="38"/>
    </row>
    <row r="646" spans="4:8" ht="13" x14ac:dyDescent="0.15">
      <c r="D646" s="49"/>
      <c r="E646" s="49"/>
      <c r="F646" s="49"/>
      <c r="H646" s="38"/>
    </row>
    <row r="647" spans="4:8" ht="13" x14ac:dyDescent="0.15">
      <c r="D647" s="49"/>
      <c r="E647" s="49"/>
      <c r="F647" s="49"/>
      <c r="H647" s="38"/>
    </row>
    <row r="648" spans="4:8" ht="13" x14ac:dyDescent="0.15">
      <c r="D648" s="49"/>
      <c r="E648" s="49"/>
      <c r="F648" s="49"/>
      <c r="H648" s="38"/>
    </row>
    <row r="649" spans="4:8" ht="13" x14ac:dyDescent="0.15">
      <c r="D649" s="49"/>
      <c r="E649" s="49"/>
      <c r="F649" s="49"/>
      <c r="H649" s="38"/>
    </row>
    <row r="650" spans="4:8" ht="13" x14ac:dyDescent="0.15">
      <c r="D650" s="49"/>
      <c r="E650" s="49"/>
      <c r="F650" s="49"/>
      <c r="H650" s="38"/>
    </row>
    <row r="651" spans="4:8" ht="13" x14ac:dyDescent="0.15">
      <c r="D651" s="49"/>
      <c r="E651" s="49"/>
      <c r="F651" s="49"/>
      <c r="H651" s="38"/>
    </row>
    <row r="652" spans="4:8" ht="13" x14ac:dyDescent="0.15">
      <c r="D652" s="49"/>
      <c r="E652" s="49"/>
      <c r="F652" s="49"/>
      <c r="H652" s="38"/>
    </row>
    <row r="653" spans="4:8" ht="13" x14ac:dyDescent="0.15">
      <c r="D653" s="49"/>
      <c r="E653" s="49"/>
      <c r="F653" s="49"/>
      <c r="H653" s="38"/>
    </row>
    <row r="654" spans="4:8" ht="13" x14ac:dyDescent="0.15">
      <c r="D654" s="49"/>
      <c r="E654" s="49"/>
      <c r="F654" s="49"/>
      <c r="H654" s="38"/>
    </row>
    <row r="655" spans="4:8" ht="13" x14ac:dyDescent="0.15">
      <c r="D655" s="49"/>
      <c r="E655" s="49"/>
      <c r="F655" s="49"/>
      <c r="H655" s="38"/>
    </row>
    <row r="656" spans="4:8" ht="13" x14ac:dyDescent="0.15">
      <c r="D656" s="49"/>
      <c r="E656" s="49"/>
      <c r="F656" s="49"/>
      <c r="H656" s="38"/>
    </row>
    <row r="657" spans="4:8" ht="13" x14ac:dyDescent="0.15">
      <c r="D657" s="49"/>
      <c r="E657" s="49"/>
      <c r="F657" s="49"/>
      <c r="H657" s="38"/>
    </row>
    <row r="658" spans="4:8" ht="13" x14ac:dyDescent="0.15">
      <c r="D658" s="49"/>
      <c r="E658" s="49"/>
      <c r="F658" s="49"/>
      <c r="H658" s="38"/>
    </row>
    <row r="659" spans="4:8" ht="13" x14ac:dyDescent="0.15">
      <c r="D659" s="49"/>
      <c r="E659" s="49"/>
      <c r="F659" s="49"/>
      <c r="H659" s="38"/>
    </row>
    <row r="660" spans="4:8" ht="13" x14ac:dyDescent="0.15">
      <c r="D660" s="49"/>
      <c r="E660" s="49"/>
      <c r="F660" s="49"/>
      <c r="H660" s="38"/>
    </row>
    <row r="661" spans="4:8" ht="13" x14ac:dyDescent="0.15">
      <c r="D661" s="49"/>
      <c r="E661" s="49"/>
      <c r="F661" s="49"/>
      <c r="H661" s="38"/>
    </row>
    <row r="662" spans="4:8" ht="13" x14ac:dyDescent="0.15">
      <c r="D662" s="49"/>
      <c r="E662" s="49"/>
      <c r="F662" s="49"/>
      <c r="H662" s="38"/>
    </row>
    <row r="663" spans="4:8" ht="13" x14ac:dyDescent="0.15">
      <c r="D663" s="49"/>
      <c r="E663" s="49"/>
      <c r="F663" s="49"/>
      <c r="H663" s="38"/>
    </row>
    <row r="664" spans="4:8" ht="13" x14ac:dyDescent="0.15">
      <c r="D664" s="49"/>
      <c r="E664" s="49"/>
      <c r="F664" s="49"/>
      <c r="H664" s="38"/>
    </row>
    <row r="665" spans="4:8" ht="13" x14ac:dyDescent="0.15">
      <c r="D665" s="49"/>
      <c r="E665" s="49"/>
      <c r="F665" s="49"/>
      <c r="H665" s="38"/>
    </row>
    <row r="666" spans="4:8" ht="13" x14ac:dyDescent="0.15">
      <c r="D666" s="49"/>
      <c r="E666" s="49"/>
      <c r="F666" s="49"/>
      <c r="H666" s="38"/>
    </row>
    <row r="667" spans="4:8" ht="13" x14ac:dyDescent="0.15">
      <c r="D667" s="49"/>
      <c r="E667" s="49"/>
      <c r="F667" s="49"/>
      <c r="H667" s="38"/>
    </row>
    <row r="668" spans="4:8" ht="13" x14ac:dyDescent="0.15">
      <c r="D668" s="49"/>
      <c r="E668" s="49"/>
      <c r="F668" s="49"/>
      <c r="H668" s="38"/>
    </row>
    <row r="669" spans="4:8" ht="13" x14ac:dyDescent="0.15">
      <c r="D669" s="49"/>
      <c r="E669" s="49"/>
      <c r="F669" s="49"/>
      <c r="H669" s="38"/>
    </row>
    <row r="670" spans="4:8" ht="13" x14ac:dyDescent="0.15">
      <c r="D670" s="49"/>
      <c r="E670" s="49"/>
      <c r="F670" s="49"/>
      <c r="H670" s="38"/>
    </row>
    <row r="671" spans="4:8" ht="13" x14ac:dyDescent="0.15">
      <c r="D671" s="49"/>
      <c r="E671" s="49"/>
      <c r="F671" s="49"/>
      <c r="H671" s="38"/>
    </row>
    <row r="672" spans="4:8" ht="13" x14ac:dyDescent="0.15">
      <c r="D672" s="49"/>
      <c r="E672" s="49"/>
      <c r="F672" s="49"/>
      <c r="H672" s="38"/>
    </row>
    <row r="673" spans="4:8" ht="13" x14ac:dyDescent="0.15">
      <c r="D673" s="49"/>
      <c r="E673" s="49"/>
      <c r="F673" s="49"/>
      <c r="H673" s="38"/>
    </row>
    <row r="674" spans="4:8" ht="13" x14ac:dyDescent="0.15">
      <c r="D674" s="49"/>
      <c r="E674" s="49"/>
      <c r="F674" s="49"/>
      <c r="H674" s="38"/>
    </row>
    <row r="675" spans="4:8" ht="13" x14ac:dyDescent="0.15">
      <c r="D675" s="49"/>
      <c r="E675" s="49"/>
      <c r="F675" s="49"/>
      <c r="H675" s="38"/>
    </row>
    <row r="676" spans="4:8" ht="13" x14ac:dyDescent="0.15">
      <c r="D676" s="49"/>
      <c r="E676" s="49"/>
      <c r="F676" s="49"/>
      <c r="H676" s="38"/>
    </row>
    <row r="677" spans="4:8" ht="13" x14ac:dyDescent="0.15">
      <c r="D677" s="49"/>
      <c r="E677" s="49"/>
      <c r="F677" s="49"/>
      <c r="H677" s="38"/>
    </row>
    <row r="678" spans="4:8" ht="13" x14ac:dyDescent="0.15">
      <c r="D678" s="49"/>
      <c r="E678" s="49"/>
      <c r="F678" s="49"/>
      <c r="H678" s="38"/>
    </row>
    <row r="679" spans="4:8" ht="13" x14ac:dyDescent="0.15">
      <c r="D679" s="49"/>
      <c r="E679" s="49"/>
      <c r="F679" s="49"/>
      <c r="H679" s="38"/>
    </row>
    <row r="680" spans="4:8" ht="13" x14ac:dyDescent="0.15">
      <c r="D680" s="49"/>
      <c r="E680" s="49"/>
      <c r="F680" s="49"/>
      <c r="H680" s="38"/>
    </row>
    <row r="681" spans="4:8" ht="13" x14ac:dyDescent="0.15">
      <c r="D681" s="49"/>
      <c r="E681" s="49"/>
      <c r="F681" s="49"/>
      <c r="H681" s="38"/>
    </row>
    <row r="682" spans="4:8" ht="13" x14ac:dyDescent="0.15">
      <c r="D682" s="49"/>
      <c r="E682" s="49"/>
      <c r="F682" s="49"/>
      <c r="H682" s="38"/>
    </row>
    <row r="683" spans="4:8" ht="13" x14ac:dyDescent="0.15">
      <c r="D683" s="49"/>
      <c r="E683" s="49"/>
      <c r="F683" s="49"/>
      <c r="H683" s="38"/>
    </row>
    <row r="684" spans="4:8" ht="13" x14ac:dyDescent="0.15">
      <c r="D684" s="49"/>
      <c r="E684" s="49"/>
      <c r="F684" s="49"/>
      <c r="H684" s="38"/>
    </row>
    <row r="685" spans="4:8" ht="13" x14ac:dyDescent="0.15">
      <c r="D685" s="49"/>
      <c r="E685" s="49"/>
      <c r="F685" s="49"/>
      <c r="H685" s="38"/>
    </row>
    <row r="686" spans="4:8" ht="13" x14ac:dyDescent="0.15">
      <c r="D686" s="49"/>
      <c r="E686" s="49"/>
      <c r="F686" s="49"/>
      <c r="H686" s="38"/>
    </row>
    <row r="687" spans="4:8" ht="13" x14ac:dyDescent="0.15">
      <c r="D687" s="49"/>
      <c r="E687" s="49"/>
      <c r="F687" s="49"/>
      <c r="H687" s="38"/>
    </row>
    <row r="688" spans="4:8" ht="13" x14ac:dyDescent="0.15">
      <c r="D688" s="49"/>
      <c r="E688" s="49"/>
      <c r="F688" s="49"/>
      <c r="H688" s="38"/>
    </row>
    <row r="689" spans="4:8" ht="13" x14ac:dyDescent="0.15">
      <c r="D689" s="49"/>
      <c r="E689" s="49"/>
      <c r="F689" s="49"/>
      <c r="H689" s="38"/>
    </row>
    <row r="690" spans="4:8" ht="13" x14ac:dyDescent="0.15">
      <c r="D690" s="49"/>
      <c r="E690" s="49"/>
      <c r="F690" s="49"/>
      <c r="H690" s="38"/>
    </row>
    <row r="691" spans="4:8" ht="13" x14ac:dyDescent="0.15">
      <c r="D691" s="49"/>
      <c r="E691" s="49"/>
      <c r="F691" s="49"/>
      <c r="H691" s="38"/>
    </row>
    <row r="692" spans="4:8" ht="13" x14ac:dyDescent="0.15">
      <c r="D692" s="49"/>
      <c r="E692" s="49"/>
      <c r="F692" s="49"/>
      <c r="H692" s="38"/>
    </row>
    <row r="693" spans="4:8" ht="13" x14ac:dyDescent="0.15">
      <c r="D693" s="49"/>
      <c r="E693" s="49"/>
      <c r="F693" s="49"/>
      <c r="H693" s="38"/>
    </row>
    <row r="694" spans="4:8" ht="13" x14ac:dyDescent="0.15">
      <c r="D694" s="49"/>
      <c r="E694" s="49"/>
      <c r="F694" s="49"/>
      <c r="H694" s="38"/>
    </row>
    <row r="695" spans="4:8" ht="13" x14ac:dyDescent="0.15">
      <c r="D695" s="49"/>
      <c r="E695" s="49"/>
      <c r="F695" s="49"/>
      <c r="H695" s="38"/>
    </row>
    <row r="696" spans="4:8" ht="13" x14ac:dyDescent="0.15">
      <c r="D696" s="49"/>
      <c r="E696" s="49"/>
      <c r="F696" s="49"/>
      <c r="H696" s="38"/>
    </row>
    <row r="697" spans="4:8" ht="13" x14ac:dyDescent="0.15">
      <c r="D697" s="49"/>
      <c r="E697" s="49"/>
      <c r="F697" s="49"/>
      <c r="H697" s="38"/>
    </row>
    <row r="698" spans="4:8" ht="13" x14ac:dyDescent="0.15">
      <c r="D698" s="49"/>
      <c r="E698" s="49"/>
      <c r="F698" s="49"/>
      <c r="H698" s="38"/>
    </row>
    <row r="699" spans="4:8" ht="13" x14ac:dyDescent="0.15">
      <c r="D699" s="49"/>
      <c r="E699" s="49"/>
      <c r="F699" s="49"/>
      <c r="H699" s="38"/>
    </row>
    <row r="700" spans="4:8" ht="13" x14ac:dyDescent="0.15">
      <c r="D700" s="49"/>
      <c r="E700" s="49"/>
      <c r="F700" s="49"/>
      <c r="H700" s="38"/>
    </row>
    <row r="701" spans="4:8" ht="13" x14ac:dyDescent="0.15">
      <c r="D701" s="49"/>
      <c r="E701" s="49"/>
      <c r="F701" s="49"/>
      <c r="H701" s="38"/>
    </row>
    <row r="702" spans="4:8" ht="13" x14ac:dyDescent="0.15">
      <c r="D702" s="49"/>
      <c r="E702" s="49"/>
      <c r="F702" s="49"/>
      <c r="H702" s="38"/>
    </row>
    <row r="703" spans="4:8" ht="13" x14ac:dyDescent="0.15">
      <c r="D703" s="49"/>
      <c r="E703" s="49"/>
      <c r="F703" s="49"/>
      <c r="H703" s="38"/>
    </row>
    <row r="704" spans="4:8" ht="13" x14ac:dyDescent="0.15">
      <c r="D704" s="49"/>
      <c r="E704" s="49"/>
      <c r="F704" s="49"/>
      <c r="H704" s="38"/>
    </row>
    <row r="705" spans="4:8" ht="13" x14ac:dyDescent="0.15">
      <c r="D705" s="49"/>
      <c r="E705" s="49"/>
      <c r="F705" s="49"/>
      <c r="H705" s="38"/>
    </row>
    <row r="706" spans="4:8" ht="13" x14ac:dyDescent="0.15">
      <c r="D706" s="49"/>
      <c r="E706" s="49"/>
      <c r="F706" s="49"/>
      <c r="H706" s="38"/>
    </row>
    <row r="707" spans="4:8" ht="13" x14ac:dyDescent="0.15">
      <c r="D707" s="49"/>
      <c r="E707" s="49"/>
      <c r="F707" s="49"/>
      <c r="H707" s="38"/>
    </row>
    <row r="708" spans="4:8" ht="13" x14ac:dyDescent="0.15">
      <c r="D708" s="49"/>
      <c r="E708" s="49"/>
      <c r="F708" s="49"/>
      <c r="H708" s="38"/>
    </row>
    <row r="709" spans="4:8" ht="13" x14ac:dyDescent="0.15">
      <c r="D709" s="49"/>
      <c r="E709" s="49"/>
      <c r="F709" s="49"/>
      <c r="H709" s="38"/>
    </row>
    <row r="710" spans="4:8" ht="13" x14ac:dyDescent="0.15">
      <c r="D710" s="49"/>
      <c r="E710" s="49"/>
      <c r="F710" s="49"/>
      <c r="H710" s="38"/>
    </row>
    <row r="711" spans="4:8" ht="13" x14ac:dyDescent="0.15">
      <c r="D711" s="49"/>
      <c r="E711" s="49"/>
      <c r="F711" s="49"/>
      <c r="H711" s="38"/>
    </row>
    <row r="712" spans="4:8" ht="13" x14ac:dyDescent="0.15">
      <c r="D712" s="49"/>
      <c r="E712" s="49"/>
      <c r="F712" s="49"/>
      <c r="H712" s="38"/>
    </row>
    <row r="713" spans="4:8" ht="13" x14ac:dyDescent="0.15">
      <c r="D713" s="49"/>
      <c r="E713" s="49"/>
      <c r="F713" s="49"/>
      <c r="H713" s="38"/>
    </row>
    <row r="714" spans="4:8" ht="13" x14ac:dyDescent="0.15">
      <c r="D714" s="49"/>
      <c r="E714" s="49"/>
      <c r="F714" s="49"/>
      <c r="H714" s="38"/>
    </row>
    <row r="715" spans="4:8" ht="13" x14ac:dyDescent="0.15">
      <c r="D715" s="49"/>
      <c r="E715" s="49"/>
      <c r="F715" s="49"/>
      <c r="H715" s="38"/>
    </row>
    <row r="716" spans="4:8" ht="13" x14ac:dyDescent="0.15">
      <c r="D716" s="49"/>
      <c r="E716" s="49"/>
      <c r="F716" s="49"/>
      <c r="H716" s="38"/>
    </row>
    <row r="717" spans="4:8" ht="13" x14ac:dyDescent="0.15">
      <c r="D717" s="49"/>
      <c r="E717" s="49"/>
      <c r="F717" s="49"/>
      <c r="H717" s="38"/>
    </row>
    <row r="718" spans="4:8" ht="13" x14ac:dyDescent="0.15">
      <c r="D718" s="49"/>
      <c r="E718" s="49"/>
      <c r="F718" s="49"/>
      <c r="H718" s="38"/>
    </row>
    <row r="719" spans="4:8" ht="13" x14ac:dyDescent="0.15">
      <c r="D719" s="49"/>
      <c r="E719" s="49"/>
      <c r="F719" s="49"/>
      <c r="H719" s="38"/>
    </row>
    <row r="720" spans="4:8" ht="13" x14ac:dyDescent="0.15">
      <c r="D720" s="49"/>
      <c r="E720" s="49"/>
      <c r="F720" s="49"/>
      <c r="H720" s="38"/>
    </row>
    <row r="721" spans="4:8" ht="13" x14ac:dyDescent="0.15">
      <c r="D721" s="49"/>
      <c r="E721" s="49"/>
      <c r="F721" s="49"/>
      <c r="H721" s="38"/>
    </row>
    <row r="722" spans="4:8" ht="13" x14ac:dyDescent="0.15">
      <c r="D722" s="49"/>
      <c r="E722" s="49"/>
      <c r="F722" s="49"/>
      <c r="H722" s="38"/>
    </row>
    <row r="723" spans="4:8" ht="13" x14ac:dyDescent="0.15">
      <c r="D723" s="49"/>
      <c r="E723" s="49"/>
      <c r="F723" s="49"/>
      <c r="H723" s="38"/>
    </row>
    <row r="724" spans="4:8" ht="13" x14ac:dyDescent="0.15">
      <c r="D724" s="49"/>
      <c r="E724" s="49"/>
      <c r="F724" s="49"/>
      <c r="H724" s="38"/>
    </row>
    <row r="725" spans="4:8" ht="13" x14ac:dyDescent="0.15">
      <c r="D725" s="49"/>
      <c r="E725" s="49"/>
      <c r="F725" s="49"/>
      <c r="H725" s="38"/>
    </row>
    <row r="726" spans="4:8" ht="13" x14ac:dyDescent="0.15">
      <c r="D726" s="49"/>
      <c r="E726" s="49"/>
      <c r="F726" s="49"/>
      <c r="H726" s="38"/>
    </row>
    <row r="727" spans="4:8" ht="13" x14ac:dyDescent="0.15">
      <c r="D727" s="49"/>
      <c r="E727" s="49"/>
      <c r="F727" s="49"/>
      <c r="H727" s="38"/>
    </row>
    <row r="728" spans="4:8" ht="13" x14ac:dyDescent="0.15">
      <c r="D728" s="49"/>
      <c r="E728" s="49"/>
      <c r="F728" s="49"/>
      <c r="H728" s="38"/>
    </row>
    <row r="729" spans="4:8" ht="13" x14ac:dyDescent="0.15">
      <c r="D729" s="49"/>
      <c r="E729" s="49"/>
      <c r="F729" s="49"/>
      <c r="H729" s="38"/>
    </row>
    <row r="730" spans="4:8" ht="13" x14ac:dyDescent="0.15">
      <c r="D730" s="49"/>
      <c r="E730" s="49"/>
      <c r="F730" s="49"/>
      <c r="H730" s="38"/>
    </row>
    <row r="731" spans="4:8" ht="13" x14ac:dyDescent="0.15">
      <c r="D731" s="49"/>
      <c r="E731" s="49"/>
      <c r="F731" s="49"/>
      <c r="H731" s="38"/>
    </row>
    <row r="732" spans="4:8" ht="13" x14ac:dyDescent="0.15">
      <c r="D732" s="49"/>
      <c r="E732" s="49"/>
      <c r="F732" s="49"/>
      <c r="H732" s="38"/>
    </row>
    <row r="733" spans="4:8" ht="13" x14ac:dyDescent="0.15">
      <c r="D733" s="49"/>
      <c r="E733" s="49"/>
      <c r="F733" s="49"/>
      <c r="H733" s="38"/>
    </row>
    <row r="734" spans="4:8" ht="13" x14ac:dyDescent="0.15">
      <c r="D734" s="49"/>
      <c r="E734" s="49"/>
      <c r="F734" s="49"/>
      <c r="H734" s="38"/>
    </row>
    <row r="735" spans="4:8" ht="13" x14ac:dyDescent="0.15">
      <c r="D735" s="49"/>
      <c r="E735" s="49"/>
      <c r="F735" s="49"/>
      <c r="H735" s="38"/>
    </row>
    <row r="736" spans="4:8" ht="13" x14ac:dyDescent="0.15">
      <c r="D736" s="49"/>
      <c r="E736" s="49"/>
      <c r="F736" s="49"/>
      <c r="H736" s="38"/>
    </row>
    <row r="737" spans="4:8" ht="13" x14ac:dyDescent="0.15">
      <c r="D737" s="49"/>
      <c r="E737" s="49"/>
      <c r="F737" s="49"/>
      <c r="H737" s="38"/>
    </row>
    <row r="738" spans="4:8" ht="13" x14ac:dyDescent="0.15">
      <c r="D738" s="49"/>
      <c r="E738" s="49"/>
      <c r="F738" s="49"/>
      <c r="H738" s="38"/>
    </row>
    <row r="739" spans="4:8" ht="13" x14ac:dyDescent="0.15">
      <c r="D739" s="49"/>
      <c r="E739" s="49"/>
      <c r="F739" s="49"/>
      <c r="H739" s="38"/>
    </row>
    <row r="740" spans="4:8" ht="13" x14ac:dyDescent="0.15">
      <c r="D740" s="49"/>
      <c r="E740" s="49"/>
      <c r="F740" s="49"/>
      <c r="H740" s="38"/>
    </row>
    <row r="741" spans="4:8" ht="13" x14ac:dyDescent="0.15">
      <c r="D741" s="49"/>
      <c r="E741" s="49"/>
      <c r="F741" s="49"/>
      <c r="H741" s="38"/>
    </row>
    <row r="742" spans="4:8" ht="13" x14ac:dyDescent="0.15">
      <c r="D742" s="49"/>
      <c r="E742" s="49"/>
      <c r="F742" s="49"/>
      <c r="H742" s="38"/>
    </row>
    <row r="743" spans="4:8" ht="13" x14ac:dyDescent="0.15">
      <c r="D743" s="49"/>
      <c r="E743" s="49"/>
      <c r="F743" s="49"/>
      <c r="H743" s="38"/>
    </row>
    <row r="744" spans="4:8" ht="13" x14ac:dyDescent="0.15">
      <c r="D744" s="49"/>
      <c r="E744" s="49"/>
      <c r="F744" s="49"/>
      <c r="H744" s="38"/>
    </row>
    <row r="745" spans="4:8" ht="13" x14ac:dyDescent="0.15">
      <c r="D745" s="49"/>
      <c r="E745" s="49"/>
      <c r="F745" s="49"/>
      <c r="H745" s="38"/>
    </row>
    <row r="746" spans="4:8" ht="13" x14ac:dyDescent="0.15">
      <c r="D746" s="49"/>
      <c r="E746" s="49"/>
      <c r="F746" s="49"/>
      <c r="H746" s="38"/>
    </row>
    <row r="747" spans="4:8" ht="13" x14ac:dyDescent="0.15">
      <c r="D747" s="49"/>
      <c r="E747" s="49"/>
      <c r="F747" s="49"/>
      <c r="H747" s="38"/>
    </row>
    <row r="748" spans="4:8" ht="13" x14ac:dyDescent="0.15">
      <c r="D748" s="49"/>
      <c r="E748" s="49"/>
      <c r="F748" s="49"/>
      <c r="H748" s="38"/>
    </row>
    <row r="749" spans="4:8" ht="13" x14ac:dyDescent="0.15">
      <c r="D749" s="49"/>
      <c r="E749" s="49"/>
      <c r="F749" s="49"/>
      <c r="H749" s="38"/>
    </row>
    <row r="750" spans="4:8" ht="13" x14ac:dyDescent="0.15">
      <c r="D750" s="49"/>
      <c r="E750" s="49"/>
      <c r="F750" s="49"/>
      <c r="H750" s="38"/>
    </row>
    <row r="751" spans="4:8" ht="13" x14ac:dyDescent="0.15">
      <c r="D751" s="49"/>
      <c r="E751" s="49"/>
      <c r="F751" s="49"/>
      <c r="H751" s="38"/>
    </row>
    <row r="752" spans="4:8" ht="13" x14ac:dyDescent="0.15">
      <c r="D752" s="49"/>
      <c r="E752" s="49"/>
      <c r="F752" s="49"/>
      <c r="H752" s="38"/>
    </row>
    <row r="753" spans="4:8" ht="13" x14ac:dyDescent="0.15">
      <c r="D753" s="49"/>
      <c r="E753" s="49"/>
      <c r="F753" s="49"/>
      <c r="H753" s="38"/>
    </row>
    <row r="754" spans="4:8" ht="13" x14ac:dyDescent="0.15">
      <c r="D754" s="49"/>
      <c r="E754" s="49"/>
      <c r="F754" s="49"/>
      <c r="H754" s="38"/>
    </row>
    <row r="755" spans="4:8" ht="13" x14ac:dyDescent="0.15">
      <c r="D755" s="49"/>
      <c r="E755" s="49"/>
      <c r="F755" s="49"/>
      <c r="H755" s="38"/>
    </row>
    <row r="756" spans="4:8" ht="13" x14ac:dyDescent="0.15">
      <c r="D756" s="49"/>
      <c r="E756" s="49"/>
      <c r="F756" s="49"/>
      <c r="H756" s="38"/>
    </row>
    <row r="757" spans="4:8" ht="13" x14ac:dyDescent="0.15">
      <c r="D757" s="49"/>
      <c r="E757" s="49"/>
      <c r="F757" s="49"/>
      <c r="H757" s="38"/>
    </row>
    <row r="758" spans="4:8" ht="13" x14ac:dyDescent="0.15">
      <c r="D758" s="49"/>
      <c r="E758" s="49"/>
      <c r="F758" s="49"/>
      <c r="H758" s="38"/>
    </row>
    <row r="759" spans="4:8" ht="13" x14ac:dyDescent="0.15">
      <c r="D759" s="49"/>
      <c r="E759" s="49"/>
      <c r="F759" s="49"/>
      <c r="H759" s="38"/>
    </row>
    <row r="760" spans="4:8" ht="13" x14ac:dyDescent="0.15">
      <c r="D760" s="49"/>
      <c r="E760" s="49"/>
      <c r="F760" s="49"/>
      <c r="H760" s="38"/>
    </row>
    <row r="761" spans="4:8" ht="13" x14ac:dyDescent="0.15">
      <c r="D761" s="49"/>
      <c r="E761" s="49"/>
      <c r="F761" s="49"/>
      <c r="H761" s="38"/>
    </row>
    <row r="762" spans="4:8" ht="13" x14ac:dyDescent="0.15">
      <c r="D762" s="49"/>
      <c r="E762" s="49"/>
      <c r="F762" s="49"/>
      <c r="H762" s="38"/>
    </row>
    <row r="763" spans="4:8" ht="13" x14ac:dyDescent="0.15">
      <c r="D763" s="49"/>
      <c r="E763" s="49"/>
      <c r="F763" s="49"/>
      <c r="H763" s="38"/>
    </row>
    <row r="764" spans="4:8" ht="13" x14ac:dyDescent="0.15">
      <c r="D764" s="49"/>
      <c r="E764" s="49"/>
      <c r="F764" s="49"/>
      <c r="H764" s="38"/>
    </row>
    <row r="765" spans="4:8" ht="13" x14ac:dyDescent="0.15">
      <c r="D765" s="49"/>
      <c r="E765" s="49"/>
      <c r="F765" s="49"/>
      <c r="H765" s="38"/>
    </row>
    <row r="766" spans="4:8" ht="13" x14ac:dyDescent="0.15">
      <c r="D766" s="49"/>
      <c r="E766" s="49"/>
      <c r="F766" s="49"/>
      <c r="H766" s="38"/>
    </row>
    <row r="767" spans="4:8" ht="13" x14ac:dyDescent="0.15">
      <c r="D767" s="49"/>
      <c r="E767" s="49"/>
      <c r="F767" s="49"/>
      <c r="H767" s="38"/>
    </row>
    <row r="768" spans="4:8" ht="13" x14ac:dyDescent="0.15">
      <c r="D768" s="49"/>
      <c r="E768" s="49"/>
      <c r="F768" s="49"/>
      <c r="H768" s="38"/>
    </row>
    <row r="769" spans="4:8" ht="13" x14ac:dyDescent="0.15">
      <c r="D769" s="49"/>
      <c r="E769" s="49"/>
      <c r="F769" s="49"/>
      <c r="H769" s="38"/>
    </row>
    <row r="770" spans="4:8" ht="13" x14ac:dyDescent="0.15">
      <c r="D770" s="49"/>
      <c r="E770" s="49"/>
      <c r="F770" s="49"/>
      <c r="H770" s="38"/>
    </row>
    <row r="771" spans="4:8" ht="13" x14ac:dyDescent="0.15">
      <c r="D771" s="49"/>
      <c r="E771" s="49"/>
      <c r="F771" s="49"/>
      <c r="H771" s="38"/>
    </row>
    <row r="772" spans="4:8" ht="13" x14ac:dyDescent="0.15">
      <c r="D772" s="49"/>
      <c r="E772" s="49"/>
      <c r="F772" s="49"/>
      <c r="H772" s="38"/>
    </row>
    <row r="773" spans="4:8" ht="13" x14ac:dyDescent="0.15">
      <c r="D773" s="49"/>
      <c r="E773" s="49"/>
      <c r="F773" s="49"/>
      <c r="H773" s="38"/>
    </row>
    <row r="774" spans="4:8" ht="13" x14ac:dyDescent="0.15">
      <c r="D774" s="49"/>
      <c r="E774" s="49"/>
      <c r="F774" s="49"/>
      <c r="H774" s="38"/>
    </row>
    <row r="775" spans="4:8" ht="13" x14ac:dyDescent="0.15">
      <c r="D775" s="49"/>
      <c r="E775" s="49"/>
      <c r="F775" s="49"/>
      <c r="H775" s="38"/>
    </row>
    <row r="776" spans="4:8" ht="13" x14ac:dyDescent="0.15">
      <c r="D776" s="49"/>
      <c r="E776" s="49"/>
      <c r="F776" s="49"/>
      <c r="H776" s="38"/>
    </row>
    <row r="777" spans="4:8" ht="13" x14ac:dyDescent="0.15">
      <c r="D777" s="49"/>
      <c r="E777" s="49"/>
      <c r="F777" s="49"/>
      <c r="H777" s="38"/>
    </row>
    <row r="778" spans="4:8" ht="13" x14ac:dyDescent="0.15">
      <c r="D778" s="49"/>
      <c r="E778" s="49"/>
      <c r="F778" s="49"/>
      <c r="H778" s="38"/>
    </row>
    <row r="779" spans="4:8" ht="13" x14ac:dyDescent="0.15">
      <c r="D779" s="49"/>
      <c r="E779" s="49"/>
      <c r="F779" s="49"/>
      <c r="H779" s="38"/>
    </row>
    <row r="780" spans="4:8" ht="13" x14ac:dyDescent="0.15">
      <c r="D780" s="49"/>
      <c r="E780" s="49"/>
      <c r="F780" s="49"/>
      <c r="H780" s="38"/>
    </row>
    <row r="781" spans="4:8" ht="13" x14ac:dyDescent="0.15">
      <c r="D781" s="49"/>
      <c r="E781" s="49"/>
      <c r="F781" s="49"/>
      <c r="H781" s="38"/>
    </row>
    <row r="782" spans="4:8" ht="13" x14ac:dyDescent="0.15">
      <c r="D782" s="49"/>
      <c r="E782" s="49"/>
      <c r="F782" s="49"/>
      <c r="H782" s="38"/>
    </row>
    <row r="783" spans="4:8" ht="13" x14ac:dyDescent="0.15">
      <c r="D783" s="49"/>
      <c r="E783" s="49"/>
      <c r="F783" s="49"/>
      <c r="H783" s="38"/>
    </row>
    <row r="784" spans="4:8" ht="13" x14ac:dyDescent="0.15">
      <c r="D784" s="49"/>
      <c r="E784" s="49"/>
      <c r="F784" s="49"/>
      <c r="H784" s="38"/>
    </row>
    <row r="785" spans="4:8" ht="13" x14ac:dyDescent="0.15">
      <c r="D785" s="49"/>
      <c r="E785" s="49"/>
      <c r="F785" s="49"/>
      <c r="H785" s="38"/>
    </row>
    <row r="786" spans="4:8" ht="13" x14ac:dyDescent="0.15">
      <c r="D786" s="49"/>
      <c r="E786" s="49"/>
      <c r="F786" s="49"/>
      <c r="H786" s="38"/>
    </row>
    <row r="787" spans="4:8" ht="13" x14ac:dyDescent="0.15">
      <c r="D787" s="49"/>
      <c r="E787" s="49"/>
      <c r="F787" s="49"/>
      <c r="H787" s="38"/>
    </row>
    <row r="788" spans="4:8" ht="13" x14ac:dyDescent="0.15">
      <c r="D788" s="49"/>
      <c r="E788" s="49"/>
      <c r="F788" s="49"/>
      <c r="H788" s="38"/>
    </row>
    <row r="789" spans="4:8" ht="13" x14ac:dyDescent="0.15">
      <c r="D789" s="49"/>
      <c r="E789" s="49"/>
      <c r="F789" s="49"/>
      <c r="H789" s="38"/>
    </row>
    <row r="790" spans="4:8" ht="13" x14ac:dyDescent="0.15">
      <c r="D790" s="49"/>
      <c r="E790" s="49"/>
      <c r="F790" s="49"/>
      <c r="H790" s="38"/>
    </row>
    <row r="791" spans="4:8" ht="13" x14ac:dyDescent="0.15">
      <c r="D791" s="49"/>
      <c r="E791" s="49"/>
      <c r="F791" s="49"/>
      <c r="H791" s="38"/>
    </row>
    <row r="792" spans="4:8" ht="13" x14ac:dyDescent="0.15">
      <c r="D792" s="49"/>
      <c r="E792" s="49"/>
      <c r="F792" s="49"/>
      <c r="H792" s="38"/>
    </row>
    <row r="793" spans="4:8" ht="13" x14ac:dyDescent="0.15">
      <c r="D793" s="49"/>
      <c r="E793" s="49"/>
      <c r="F793" s="49"/>
      <c r="H793" s="38"/>
    </row>
    <row r="794" spans="4:8" ht="13" x14ac:dyDescent="0.15">
      <c r="D794" s="49"/>
      <c r="E794" s="49"/>
      <c r="F794" s="49"/>
      <c r="H794" s="38"/>
    </row>
    <row r="795" spans="4:8" ht="13" x14ac:dyDescent="0.15">
      <c r="D795" s="49"/>
      <c r="E795" s="49"/>
      <c r="F795" s="49"/>
      <c r="H795" s="38"/>
    </row>
    <row r="796" spans="4:8" ht="13" x14ac:dyDescent="0.15">
      <c r="D796" s="49"/>
      <c r="E796" s="49"/>
      <c r="F796" s="49"/>
      <c r="H796" s="38"/>
    </row>
    <row r="797" spans="4:8" ht="13" x14ac:dyDescent="0.15">
      <c r="D797" s="49"/>
      <c r="E797" s="49"/>
      <c r="F797" s="49"/>
      <c r="H797" s="38"/>
    </row>
    <row r="798" spans="4:8" ht="13" x14ac:dyDescent="0.15">
      <c r="D798" s="49"/>
      <c r="E798" s="49"/>
      <c r="F798" s="49"/>
      <c r="H798" s="38"/>
    </row>
    <row r="799" spans="4:8" ht="13" x14ac:dyDescent="0.15">
      <c r="D799" s="49"/>
      <c r="E799" s="49"/>
      <c r="F799" s="49"/>
      <c r="H799" s="38"/>
    </row>
    <row r="800" spans="4:8" ht="13" x14ac:dyDescent="0.15">
      <c r="D800" s="49"/>
      <c r="E800" s="49"/>
      <c r="F800" s="49"/>
      <c r="H800" s="38"/>
    </row>
    <row r="801" spans="4:8" ht="13" x14ac:dyDescent="0.15">
      <c r="D801" s="49"/>
      <c r="E801" s="49"/>
      <c r="F801" s="49"/>
      <c r="H801" s="38"/>
    </row>
    <row r="802" spans="4:8" ht="13" x14ac:dyDescent="0.15">
      <c r="D802" s="49"/>
      <c r="E802" s="49"/>
      <c r="F802" s="49"/>
      <c r="H802" s="38"/>
    </row>
    <row r="803" spans="4:8" ht="13" x14ac:dyDescent="0.15">
      <c r="D803" s="49"/>
      <c r="E803" s="49"/>
      <c r="F803" s="49"/>
      <c r="H803" s="38"/>
    </row>
    <row r="804" spans="4:8" ht="13" x14ac:dyDescent="0.15">
      <c r="D804" s="49"/>
      <c r="E804" s="49"/>
      <c r="F804" s="49"/>
      <c r="H804" s="38"/>
    </row>
    <row r="805" spans="4:8" ht="13" x14ac:dyDescent="0.15">
      <c r="D805" s="49"/>
      <c r="E805" s="49"/>
      <c r="F805" s="49"/>
      <c r="H805" s="38"/>
    </row>
    <row r="806" spans="4:8" ht="13" x14ac:dyDescent="0.15">
      <c r="D806" s="49"/>
      <c r="E806" s="49"/>
      <c r="F806" s="49"/>
      <c r="H806" s="38"/>
    </row>
    <row r="807" spans="4:8" ht="13" x14ac:dyDescent="0.15">
      <c r="D807" s="49"/>
      <c r="E807" s="49"/>
      <c r="F807" s="49"/>
      <c r="H807" s="38"/>
    </row>
    <row r="808" spans="4:8" ht="13" x14ac:dyDescent="0.15">
      <c r="D808" s="49"/>
      <c r="E808" s="49"/>
      <c r="F808" s="49"/>
      <c r="H808" s="38"/>
    </row>
    <row r="809" spans="4:8" ht="13" x14ac:dyDescent="0.15">
      <c r="D809" s="49"/>
      <c r="E809" s="49"/>
      <c r="F809" s="49"/>
      <c r="H809" s="38"/>
    </row>
    <row r="810" spans="4:8" ht="13" x14ac:dyDescent="0.15">
      <c r="D810" s="49"/>
      <c r="E810" s="49"/>
      <c r="F810" s="49"/>
      <c r="H810" s="38"/>
    </row>
    <row r="811" spans="4:8" ht="13" x14ac:dyDescent="0.15">
      <c r="D811" s="49"/>
      <c r="E811" s="49"/>
      <c r="F811" s="49"/>
      <c r="H811" s="38"/>
    </row>
    <row r="812" spans="4:8" ht="13" x14ac:dyDescent="0.15">
      <c r="D812" s="49"/>
      <c r="E812" s="49"/>
      <c r="F812" s="49"/>
      <c r="H812" s="38"/>
    </row>
    <row r="813" spans="4:8" ht="13" x14ac:dyDescent="0.15">
      <c r="D813" s="49"/>
      <c r="E813" s="49"/>
      <c r="F813" s="49"/>
      <c r="H813" s="38"/>
    </row>
    <row r="814" spans="4:8" ht="13" x14ac:dyDescent="0.15">
      <c r="D814" s="49"/>
      <c r="E814" s="49"/>
      <c r="F814" s="49"/>
      <c r="H814" s="38"/>
    </row>
    <row r="815" spans="4:8" ht="13" x14ac:dyDescent="0.15">
      <c r="D815" s="49"/>
      <c r="E815" s="49"/>
      <c r="F815" s="49"/>
      <c r="H815" s="38"/>
    </row>
    <row r="816" spans="4:8" ht="13" x14ac:dyDescent="0.15">
      <c r="D816" s="49"/>
      <c r="E816" s="49"/>
      <c r="F816" s="49"/>
      <c r="H816" s="38"/>
    </row>
    <row r="817" spans="4:8" ht="13" x14ac:dyDescent="0.15">
      <c r="D817" s="49"/>
      <c r="E817" s="49"/>
      <c r="F817" s="49"/>
      <c r="H817" s="38"/>
    </row>
    <row r="818" spans="4:8" ht="13" x14ac:dyDescent="0.15">
      <c r="D818" s="49"/>
      <c r="E818" s="49"/>
      <c r="F818" s="49"/>
      <c r="H818" s="38"/>
    </row>
    <row r="819" spans="4:8" ht="13" x14ac:dyDescent="0.15">
      <c r="D819" s="49"/>
      <c r="E819" s="49"/>
      <c r="F819" s="49"/>
      <c r="H819" s="38"/>
    </row>
    <row r="820" spans="4:8" ht="13" x14ac:dyDescent="0.15">
      <c r="D820" s="49"/>
      <c r="E820" s="49"/>
      <c r="F820" s="49"/>
      <c r="H820" s="38"/>
    </row>
    <row r="821" spans="4:8" ht="13" x14ac:dyDescent="0.15">
      <c r="D821" s="49"/>
      <c r="E821" s="49"/>
      <c r="F821" s="49"/>
      <c r="H821" s="38"/>
    </row>
    <row r="822" spans="4:8" ht="13" x14ac:dyDescent="0.15">
      <c r="D822" s="49"/>
      <c r="E822" s="49"/>
      <c r="F822" s="49"/>
      <c r="H822" s="38"/>
    </row>
    <row r="823" spans="4:8" ht="13" x14ac:dyDescent="0.15">
      <c r="D823" s="49"/>
      <c r="E823" s="49"/>
      <c r="F823" s="49"/>
      <c r="H823" s="38"/>
    </row>
    <row r="824" spans="4:8" ht="13" x14ac:dyDescent="0.15">
      <c r="D824" s="49"/>
      <c r="E824" s="49"/>
      <c r="F824" s="49"/>
      <c r="H824" s="38"/>
    </row>
    <row r="825" spans="4:8" ht="13" x14ac:dyDescent="0.15">
      <c r="D825" s="49"/>
      <c r="E825" s="49"/>
      <c r="F825" s="49"/>
      <c r="H825" s="38"/>
    </row>
    <row r="826" spans="4:8" ht="13" x14ac:dyDescent="0.15">
      <c r="D826" s="49"/>
      <c r="E826" s="49"/>
      <c r="F826" s="49"/>
      <c r="H826" s="38"/>
    </row>
    <row r="827" spans="4:8" ht="13" x14ac:dyDescent="0.15">
      <c r="D827" s="49"/>
      <c r="E827" s="49"/>
      <c r="F827" s="49"/>
      <c r="H827" s="38"/>
    </row>
    <row r="828" spans="4:8" ht="13" x14ac:dyDescent="0.15">
      <c r="D828" s="49"/>
      <c r="E828" s="49"/>
      <c r="F828" s="49"/>
      <c r="H828" s="38"/>
    </row>
    <row r="829" spans="4:8" ht="13" x14ac:dyDescent="0.15">
      <c r="D829" s="49"/>
      <c r="E829" s="49"/>
      <c r="F829" s="49"/>
      <c r="H829" s="38"/>
    </row>
    <row r="830" spans="4:8" ht="13" x14ac:dyDescent="0.15">
      <c r="D830" s="49"/>
      <c r="E830" s="49"/>
      <c r="F830" s="49"/>
      <c r="H830" s="38"/>
    </row>
    <row r="831" spans="4:8" ht="13" x14ac:dyDescent="0.15">
      <c r="D831" s="49"/>
      <c r="E831" s="49"/>
      <c r="F831" s="49"/>
      <c r="H831" s="38"/>
    </row>
    <row r="832" spans="4:8" ht="13" x14ac:dyDescent="0.15">
      <c r="D832" s="49"/>
      <c r="E832" s="49"/>
      <c r="F832" s="49"/>
      <c r="H832" s="38"/>
    </row>
    <row r="833" spans="4:8" ht="13" x14ac:dyDescent="0.15">
      <c r="D833" s="49"/>
      <c r="E833" s="49"/>
      <c r="F833" s="49"/>
      <c r="H833" s="38"/>
    </row>
    <row r="834" spans="4:8" ht="13" x14ac:dyDescent="0.15">
      <c r="D834" s="49"/>
      <c r="E834" s="49"/>
      <c r="F834" s="49"/>
      <c r="H834" s="38"/>
    </row>
    <row r="835" spans="4:8" ht="13" x14ac:dyDescent="0.15">
      <c r="D835" s="49"/>
      <c r="E835" s="49"/>
      <c r="F835" s="49"/>
      <c r="H835" s="38"/>
    </row>
    <row r="836" spans="4:8" ht="13" x14ac:dyDescent="0.15">
      <c r="D836" s="49"/>
      <c r="E836" s="49"/>
      <c r="F836" s="49"/>
      <c r="H836" s="38"/>
    </row>
    <row r="837" spans="4:8" ht="13" x14ac:dyDescent="0.15">
      <c r="D837" s="49"/>
      <c r="E837" s="49"/>
      <c r="F837" s="49"/>
      <c r="H837" s="38"/>
    </row>
    <row r="838" spans="4:8" ht="13" x14ac:dyDescent="0.15">
      <c r="D838" s="49"/>
      <c r="E838" s="49"/>
      <c r="F838" s="49"/>
      <c r="H838" s="38"/>
    </row>
    <row r="839" spans="4:8" ht="13" x14ac:dyDescent="0.15">
      <c r="D839" s="49"/>
      <c r="E839" s="49"/>
      <c r="F839" s="49"/>
      <c r="H839" s="38"/>
    </row>
    <row r="840" spans="4:8" ht="13" x14ac:dyDescent="0.15">
      <c r="D840" s="49"/>
      <c r="E840" s="49"/>
      <c r="F840" s="49"/>
      <c r="H840" s="38"/>
    </row>
    <row r="841" spans="4:8" ht="13" x14ac:dyDescent="0.15">
      <c r="D841" s="49"/>
      <c r="E841" s="49"/>
      <c r="F841" s="49"/>
      <c r="H841" s="38"/>
    </row>
    <row r="842" spans="4:8" ht="13" x14ac:dyDescent="0.15">
      <c r="D842" s="49"/>
      <c r="E842" s="49"/>
      <c r="F842" s="49"/>
      <c r="H842" s="38"/>
    </row>
    <row r="843" spans="4:8" ht="13" x14ac:dyDescent="0.15">
      <c r="D843" s="49"/>
      <c r="E843" s="49"/>
      <c r="F843" s="49"/>
      <c r="H843" s="38"/>
    </row>
    <row r="844" spans="4:8" ht="13" x14ac:dyDescent="0.15">
      <c r="D844" s="49"/>
      <c r="E844" s="49"/>
      <c r="F844" s="49"/>
      <c r="H844" s="38"/>
    </row>
    <row r="845" spans="4:8" ht="13" x14ac:dyDescent="0.15">
      <c r="D845" s="49"/>
      <c r="E845" s="49"/>
      <c r="F845" s="49"/>
      <c r="H845" s="38"/>
    </row>
    <row r="846" spans="4:8" ht="13" x14ac:dyDescent="0.15">
      <c r="D846" s="49"/>
      <c r="E846" s="49"/>
      <c r="F846" s="49"/>
      <c r="H846" s="38"/>
    </row>
    <row r="847" spans="4:8" ht="13" x14ac:dyDescent="0.15">
      <c r="D847" s="49"/>
      <c r="E847" s="49"/>
      <c r="F847" s="49"/>
      <c r="H847" s="38"/>
    </row>
    <row r="848" spans="4:8" ht="13" x14ac:dyDescent="0.15">
      <c r="D848" s="49"/>
      <c r="E848" s="49"/>
      <c r="F848" s="49"/>
      <c r="H848" s="38"/>
    </row>
    <row r="849" spans="4:8" ht="13" x14ac:dyDescent="0.15">
      <c r="D849" s="49"/>
      <c r="E849" s="49"/>
      <c r="F849" s="49"/>
      <c r="H849" s="38"/>
    </row>
    <row r="850" spans="4:8" ht="13" x14ac:dyDescent="0.15">
      <c r="D850" s="49"/>
      <c r="E850" s="49"/>
      <c r="F850" s="49"/>
      <c r="H850" s="38"/>
    </row>
    <row r="851" spans="4:8" ht="13" x14ac:dyDescent="0.15">
      <c r="D851" s="49"/>
      <c r="E851" s="49"/>
      <c r="F851" s="49"/>
      <c r="H851" s="38"/>
    </row>
    <row r="852" spans="4:8" ht="13" x14ac:dyDescent="0.15">
      <c r="D852" s="49"/>
      <c r="E852" s="49"/>
      <c r="F852" s="49"/>
      <c r="H852" s="38"/>
    </row>
    <row r="853" spans="4:8" ht="13" x14ac:dyDescent="0.15">
      <c r="D853" s="49"/>
      <c r="E853" s="49"/>
      <c r="F853" s="49"/>
      <c r="H853" s="38"/>
    </row>
    <row r="854" spans="4:8" ht="13" x14ac:dyDescent="0.15">
      <c r="D854" s="49"/>
      <c r="E854" s="49"/>
      <c r="F854" s="49"/>
      <c r="H854" s="38"/>
    </row>
    <row r="855" spans="4:8" ht="13" x14ac:dyDescent="0.15">
      <c r="D855" s="49"/>
      <c r="E855" s="49"/>
      <c r="F855" s="49"/>
      <c r="H855" s="38"/>
    </row>
    <row r="856" spans="4:8" ht="13" x14ac:dyDescent="0.15">
      <c r="D856" s="49"/>
      <c r="E856" s="49"/>
      <c r="F856" s="49"/>
      <c r="H856" s="38"/>
    </row>
    <row r="857" spans="4:8" ht="13" x14ac:dyDescent="0.15">
      <c r="D857" s="49"/>
      <c r="E857" s="49"/>
      <c r="F857" s="49"/>
      <c r="H857" s="38"/>
    </row>
    <row r="858" spans="4:8" ht="13" x14ac:dyDescent="0.15">
      <c r="D858" s="49"/>
      <c r="E858" s="49"/>
      <c r="F858" s="49"/>
      <c r="H858" s="38"/>
    </row>
    <row r="859" spans="4:8" ht="13" x14ac:dyDescent="0.15">
      <c r="D859" s="49"/>
      <c r="E859" s="49"/>
      <c r="F859" s="49"/>
      <c r="H859" s="38"/>
    </row>
    <row r="860" spans="4:8" ht="13" x14ac:dyDescent="0.15">
      <c r="D860" s="49"/>
      <c r="E860" s="49"/>
      <c r="F860" s="49"/>
      <c r="H860" s="38"/>
    </row>
    <row r="861" spans="4:8" ht="13" x14ac:dyDescent="0.15">
      <c r="D861" s="49"/>
      <c r="E861" s="49"/>
      <c r="F861" s="49"/>
      <c r="H861" s="38"/>
    </row>
    <row r="862" spans="4:8" ht="13" x14ac:dyDescent="0.15">
      <c r="D862" s="49"/>
      <c r="E862" s="49"/>
      <c r="F862" s="49"/>
      <c r="H862" s="38"/>
    </row>
    <row r="863" spans="4:8" ht="13" x14ac:dyDescent="0.15">
      <c r="D863" s="49"/>
      <c r="E863" s="49"/>
      <c r="F863" s="49"/>
      <c r="H863" s="38"/>
    </row>
    <row r="864" spans="4:8" ht="13" x14ac:dyDescent="0.15">
      <c r="D864" s="49"/>
      <c r="E864" s="49"/>
      <c r="F864" s="49"/>
      <c r="H864" s="38"/>
    </row>
    <row r="865" spans="4:8" ht="13" x14ac:dyDescent="0.15">
      <c r="D865" s="49"/>
      <c r="E865" s="49"/>
      <c r="F865" s="49"/>
      <c r="H865" s="38"/>
    </row>
    <row r="866" spans="4:8" ht="13" x14ac:dyDescent="0.15">
      <c r="D866" s="49"/>
      <c r="E866" s="49"/>
      <c r="F866" s="49"/>
      <c r="H866" s="38"/>
    </row>
    <row r="867" spans="4:8" ht="13" x14ac:dyDescent="0.15">
      <c r="D867" s="49"/>
      <c r="E867" s="49"/>
      <c r="F867" s="49"/>
      <c r="H867" s="38"/>
    </row>
    <row r="868" spans="4:8" ht="13" x14ac:dyDescent="0.15">
      <c r="D868" s="49"/>
      <c r="E868" s="49"/>
      <c r="F868" s="49"/>
      <c r="H868" s="38"/>
    </row>
    <row r="869" spans="4:8" ht="13" x14ac:dyDescent="0.15">
      <c r="D869" s="49"/>
      <c r="E869" s="49"/>
      <c r="F869" s="49"/>
      <c r="H869" s="38"/>
    </row>
    <row r="870" spans="4:8" ht="13" x14ac:dyDescent="0.15">
      <c r="D870" s="49"/>
      <c r="E870" s="49"/>
      <c r="F870" s="49"/>
      <c r="H870" s="38"/>
    </row>
    <row r="871" spans="4:8" ht="13" x14ac:dyDescent="0.15">
      <c r="D871" s="49"/>
      <c r="E871" s="49"/>
      <c r="F871" s="49"/>
      <c r="H871" s="38"/>
    </row>
    <row r="872" spans="4:8" ht="13" x14ac:dyDescent="0.15">
      <c r="D872" s="49"/>
      <c r="E872" s="49"/>
      <c r="F872" s="49"/>
      <c r="H872" s="38"/>
    </row>
    <row r="873" spans="4:8" ht="13" x14ac:dyDescent="0.15">
      <c r="D873" s="49"/>
      <c r="E873" s="49"/>
      <c r="F873" s="49"/>
      <c r="H873" s="38"/>
    </row>
    <row r="874" spans="4:8" ht="13" x14ac:dyDescent="0.15">
      <c r="D874" s="49"/>
      <c r="E874" s="49"/>
      <c r="F874" s="49"/>
      <c r="H874" s="38"/>
    </row>
    <row r="875" spans="4:8" ht="13" x14ac:dyDescent="0.15">
      <c r="D875" s="49"/>
      <c r="E875" s="49"/>
      <c r="F875" s="49"/>
      <c r="H875" s="38"/>
    </row>
    <row r="876" spans="4:8" ht="13" x14ac:dyDescent="0.15">
      <c r="D876" s="49"/>
      <c r="E876" s="49"/>
      <c r="F876" s="49"/>
      <c r="H876" s="38"/>
    </row>
    <row r="877" spans="4:8" ht="13" x14ac:dyDescent="0.15">
      <c r="D877" s="49"/>
      <c r="E877" s="49"/>
      <c r="F877" s="49"/>
      <c r="H877" s="38"/>
    </row>
    <row r="878" spans="4:8" ht="13" x14ac:dyDescent="0.15">
      <c r="D878" s="49"/>
      <c r="E878" s="49"/>
      <c r="F878" s="49"/>
      <c r="H878" s="38"/>
    </row>
    <row r="879" spans="4:8" ht="13" x14ac:dyDescent="0.15">
      <c r="D879" s="49"/>
      <c r="E879" s="49"/>
      <c r="F879" s="49"/>
      <c r="H879" s="38"/>
    </row>
    <row r="880" spans="4:8" ht="13" x14ac:dyDescent="0.15">
      <c r="D880" s="49"/>
      <c r="E880" s="49"/>
      <c r="F880" s="49"/>
      <c r="H880" s="38"/>
    </row>
    <row r="881" spans="4:8" ht="13" x14ac:dyDescent="0.15">
      <c r="D881" s="49"/>
      <c r="E881" s="49"/>
      <c r="F881" s="49"/>
      <c r="H881" s="38"/>
    </row>
    <row r="882" spans="4:8" ht="13" x14ac:dyDescent="0.15">
      <c r="D882" s="49"/>
      <c r="E882" s="49"/>
      <c r="F882" s="49"/>
      <c r="H882" s="38"/>
    </row>
    <row r="883" spans="4:8" ht="13" x14ac:dyDescent="0.15">
      <c r="D883" s="49"/>
      <c r="E883" s="49"/>
      <c r="F883" s="49"/>
      <c r="H883" s="38"/>
    </row>
    <row r="884" spans="4:8" ht="13" x14ac:dyDescent="0.15">
      <c r="D884" s="49"/>
      <c r="E884" s="49"/>
      <c r="F884" s="49"/>
      <c r="H884" s="38"/>
    </row>
    <row r="885" spans="4:8" ht="13" x14ac:dyDescent="0.15">
      <c r="D885" s="49"/>
      <c r="E885" s="49"/>
      <c r="F885" s="49"/>
      <c r="H885" s="38"/>
    </row>
    <row r="886" spans="4:8" ht="13" x14ac:dyDescent="0.15">
      <c r="D886" s="49"/>
      <c r="E886" s="49"/>
      <c r="F886" s="49"/>
      <c r="H886" s="38"/>
    </row>
    <row r="887" spans="4:8" ht="13" x14ac:dyDescent="0.15">
      <c r="D887" s="49"/>
      <c r="E887" s="49"/>
      <c r="F887" s="49"/>
      <c r="H887" s="38"/>
    </row>
    <row r="888" spans="4:8" ht="13" x14ac:dyDescent="0.15">
      <c r="D888" s="49"/>
      <c r="E888" s="49"/>
      <c r="F888" s="49"/>
      <c r="H888" s="38"/>
    </row>
    <row r="889" spans="4:8" ht="13" x14ac:dyDescent="0.15">
      <c r="D889" s="49"/>
      <c r="E889" s="49"/>
      <c r="F889" s="49"/>
      <c r="H889" s="38"/>
    </row>
    <row r="890" spans="4:8" ht="13" x14ac:dyDescent="0.15">
      <c r="D890" s="49"/>
      <c r="E890" s="49"/>
      <c r="F890" s="49"/>
      <c r="H890" s="38"/>
    </row>
    <row r="891" spans="4:8" ht="13" x14ac:dyDescent="0.15">
      <c r="D891" s="49"/>
      <c r="E891" s="49"/>
      <c r="F891" s="49"/>
      <c r="H891" s="38"/>
    </row>
    <row r="892" spans="4:8" ht="13" x14ac:dyDescent="0.15">
      <c r="D892" s="49"/>
      <c r="E892" s="49"/>
      <c r="F892" s="49"/>
      <c r="H892" s="38"/>
    </row>
    <row r="893" spans="4:8" ht="13" x14ac:dyDescent="0.15">
      <c r="D893" s="49"/>
      <c r="E893" s="49"/>
      <c r="F893" s="49"/>
      <c r="H893" s="38"/>
    </row>
    <row r="894" spans="4:8" ht="13" x14ac:dyDescent="0.15">
      <c r="D894" s="49"/>
      <c r="E894" s="49"/>
      <c r="F894" s="49"/>
      <c r="H894" s="38"/>
    </row>
    <row r="895" spans="4:8" ht="13" x14ac:dyDescent="0.15">
      <c r="D895" s="49"/>
      <c r="E895" s="49"/>
      <c r="F895" s="49"/>
      <c r="H895" s="38"/>
    </row>
    <row r="896" spans="4:8" ht="13" x14ac:dyDescent="0.15">
      <c r="D896" s="49"/>
      <c r="E896" s="49"/>
      <c r="F896" s="49"/>
      <c r="H896" s="38"/>
    </row>
    <row r="897" spans="4:8" ht="13" x14ac:dyDescent="0.15">
      <c r="D897" s="49"/>
      <c r="E897" s="49"/>
      <c r="F897" s="49"/>
      <c r="H897" s="38"/>
    </row>
    <row r="898" spans="4:8" ht="13" x14ac:dyDescent="0.15">
      <c r="D898" s="49"/>
      <c r="E898" s="49"/>
      <c r="F898" s="49"/>
      <c r="H898" s="38"/>
    </row>
    <row r="899" spans="4:8" ht="13" x14ac:dyDescent="0.15">
      <c r="D899" s="49"/>
      <c r="E899" s="49"/>
      <c r="F899" s="49"/>
      <c r="H899" s="38"/>
    </row>
    <row r="900" spans="4:8" ht="13" x14ac:dyDescent="0.15">
      <c r="D900" s="49"/>
      <c r="E900" s="49"/>
      <c r="F900" s="49"/>
      <c r="H900" s="38"/>
    </row>
    <row r="901" spans="4:8" ht="13" x14ac:dyDescent="0.15">
      <c r="D901" s="49"/>
      <c r="E901" s="49"/>
      <c r="F901" s="49"/>
      <c r="H901" s="38"/>
    </row>
    <row r="902" spans="4:8" ht="13" x14ac:dyDescent="0.15">
      <c r="D902" s="49"/>
      <c r="E902" s="49"/>
      <c r="F902" s="49"/>
      <c r="H902" s="38"/>
    </row>
    <row r="903" spans="4:8" ht="13" x14ac:dyDescent="0.15">
      <c r="D903" s="49"/>
      <c r="E903" s="49"/>
      <c r="F903" s="49"/>
      <c r="H903" s="38"/>
    </row>
    <row r="904" spans="4:8" ht="13" x14ac:dyDescent="0.15">
      <c r="D904" s="49"/>
      <c r="E904" s="49"/>
      <c r="F904" s="49"/>
      <c r="H904" s="38"/>
    </row>
    <row r="905" spans="4:8" ht="13" x14ac:dyDescent="0.15">
      <c r="D905" s="49"/>
      <c r="E905" s="49"/>
      <c r="F905" s="49"/>
      <c r="H905" s="38"/>
    </row>
    <row r="906" spans="4:8" ht="13" x14ac:dyDescent="0.15">
      <c r="D906" s="49"/>
      <c r="E906" s="49"/>
      <c r="F906" s="49"/>
      <c r="H906" s="38"/>
    </row>
    <row r="907" spans="4:8" ht="13" x14ac:dyDescent="0.15">
      <c r="D907" s="49"/>
      <c r="E907" s="49"/>
      <c r="F907" s="49"/>
      <c r="H907" s="38"/>
    </row>
    <row r="908" spans="4:8" ht="13" x14ac:dyDescent="0.15">
      <c r="D908" s="49"/>
      <c r="E908" s="49"/>
      <c r="F908" s="49"/>
      <c r="H908" s="38"/>
    </row>
    <row r="909" spans="4:8" ht="13" x14ac:dyDescent="0.15">
      <c r="D909" s="49"/>
      <c r="E909" s="49"/>
      <c r="F909" s="49"/>
      <c r="H909" s="38"/>
    </row>
    <row r="910" spans="4:8" ht="13" x14ac:dyDescent="0.15">
      <c r="D910" s="49"/>
      <c r="E910" s="49"/>
      <c r="F910" s="49"/>
      <c r="H910" s="38"/>
    </row>
    <row r="911" spans="4:8" ht="13" x14ac:dyDescent="0.15">
      <c r="D911" s="49"/>
      <c r="E911" s="49"/>
      <c r="F911" s="49"/>
      <c r="H911" s="38"/>
    </row>
    <row r="912" spans="4:8" ht="13" x14ac:dyDescent="0.15">
      <c r="D912" s="49"/>
      <c r="E912" s="49"/>
      <c r="F912" s="49"/>
      <c r="H912" s="38"/>
    </row>
    <row r="913" spans="4:8" ht="13" x14ac:dyDescent="0.15">
      <c r="D913" s="49"/>
      <c r="E913" s="49"/>
      <c r="F913" s="49"/>
      <c r="H913" s="38"/>
    </row>
    <row r="914" spans="4:8" ht="13" x14ac:dyDescent="0.15">
      <c r="D914" s="49"/>
      <c r="E914" s="49"/>
      <c r="F914" s="49"/>
      <c r="H914" s="38"/>
    </row>
    <row r="915" spans="4:8" ht="13" x14ac:dyDescent="0.15">
      <c r="D915" s="49"/>
      <c r="E915" s="49"/>
      <c r="F915" s="49"/>
      <c r="H915" s="38"/>
    </row>
    <row r="916" spans="4:8" ht="13" x14ac:dyDescent="0.15">
      <c r="D916" s="49"/>
      <c r="E916" s="49"/>
      <c r="F916" s="49"/>
      <c r="H916" s="38"/>
    </row>
    <row r="917" spans="4:8" ht="13" x14ac:dyDescent="0.15">
      <c r="D917" s="49"/>
      <c r="E917" s="49"/>
      <c r="F917" s="49"/>
      <c r="H917" s="38"/>
    </row>
    <row r="918" spans="4:8" ht="13" x14ac:dyDescent="0.15">
      <c r="D918" s="49"/>
      <c r="E918" s="49"/>
      <c r="F918" s="49"/>
      <c r="H918" s="38"/>
    </row>
    <row r="919" spans="4:8" ht="13" x14ac:dyDescent="0.15">
      <c r="D919" s="49"/>
      <c r="E919" s="49"/>
      <c r="F919" s="49"/>
      <c r="H919" s="38"/>
    </row>
    <row r="920" spans="4:8" ht="13" x14ac:dyDescent="0.15">
      <c r="D920" s="49"/>
      <c r="E920" s="49"/>
      <c r="F920" s="49"/>
      <c r="H920" s="38"/>
    </row>
    <row r="921" spans="4:8" ht="13" x14ac:dyDescent="0.15">
      <c r="D921" s="49"/>
      <c r="E921" s="49"/>
      <c r="F921" s="49"/>
      <c r="H921" s="38"/>
    </row>
    <row r="922" spans="4:8" ht="13" x14ac:dyDescent="0.15">
      <c r="D922" s="49"/>
      <c r="E922" s="49"/>
      <c r="F922" s="49"/>
      <c r="H922" s="38"/>
    </row>
    <row r="923" spans="4:8" ht="13" x14ac:dyDescent="0.15">
      <c r="D923" s="49"/>
      <c r="E923" s="49"/>
      <c r="F923" s="49"/>
      <c r="H923" s="38"/>
    </row>
    <row r="924" spans="4:8" ht="13" x14ac:dyDescent="0.15">
      <c r="D924" s="49"/>
      <c r="E924" s="49"/>
      <c r="F924" s="49"/>
      <c r="H924" s="38"/>
    </row>
    <row r="925" spans="4:8" ht="13" x14ac:dyDescent="0.15">
      <c r="D925" s="49"/>
      <c r="E925" s="49"/>
      <c r="F925" s="49"/>
      <c r="H925" s="38"/>
    </row>
    <row r="926" spans="4:8" ht="13" x14ac:dyDescent="0.15">
      <c r="D926" s="49"/>
      <c r="E926" s="49"/>
      <c r="F926" s="49"/>
      <c r="H926" s="38"/>
    </row>
    <row r="927" spans="4:8" ht="13" x14ac:dyDescent="0.15">
      <c r="D927" s="49"/>
      <c r="E927" s="49"/>
      <c r="F927" s="49"/>
      <c r="H927" s="38"/>
    </row>
    <row r="928" spans="4:8" ht="13" x14ac:dyDescent="0.15">
      <c r="D928" s="49"/>
      <c r="E928" s="49"/>
      <c r="F928" s="49"/>
      <c r="H928" s="38"/>
    </row>
    <row r="929" spans="4:8" ht="13" x14ac:dyDescent="0.15">
      <c r="D929" s="49"/>
      <c r="E929" s="49"/>
      <c r="F929" s="49"/>
      <c r="H929" s="38"/>
    </row>
    <row r="930" spans="4:8" ht="13" x14ac:dyDescent="0.15">
      <c r="D930" s="49"/>
      <c r="E930" s="49"/>
      <c r="F930" s="49"/>
      <c r="H930" s="38"/>
    </row>
    <row r="931" spans="4:8" ht="13" x14ac:dyDescent="0.15">
      <c r="D931" s="49"/>
      <c r="E931" s="49"/>
      <c r="F931" s="49"/>
      <c r="H931" s="38"/>
    </row>
    <row r="932" spans="4:8" ht="13" x14ac:dyDescent="0.15">
      <c r="D932" s="49"/>
      <c r="E932" s="49"/>
      <c r="F932" s="49"/>
      <c r="H932" s="38"/>
    </row>
    <row r="933" spans="4:8" ht="13" x14ac:dyDescent="0.15">
      <c r="D933" s="49"/>
      <c r="E933" s="49"/>
      <c r="F933" s="49"/>
      <c r="H933" s="38"/>
    </row>
    <row r="934" spans="4:8" ht="13" x14ac:dyDescent="0.15">
      <c r="D934" s="49"/>
      <c r="E934" s="49"/>
      <c r="F934" s="49"/>
      <c r="H934" s="38"/>
    </row>
    <row r="935" spans="4:8" ht="13" x14ac:dyDescent="0.15">
      <c r="D935" s="49"/>
      <c r="E935" s="49"/>
      <c r="F935" s="49"/>
      <c r="H935" s="38"/>
    </row>
    <row r="936" spans="4:8" ht="13" x14ac:dyDescent="0.15">
      <c r="D936" s="49"/>
      <c r="E936" s="49"/>
      <c r="F936" s="49"/>
      <c r="H936" s="38"/>
    </row>
    <row r="937" spans="4:8" ht="13" x14ac:dyDescent="0.15">
      <c r="D937" s="49"/>
      <c r="E937" s="49"/>
      <c r="F937" s="49"/>
      <c r="H937" s="38"/>
    </row>
    <row r="938" spans="4:8" ht="13" x14ac:dyDescent="0.15">
      <c r="D938" s="49"/>
      <c r="E938" s="49"/>
      <c r="F938" s="49"/>
      <c r="H938" s="38"/>
    </row>
    <row r="939" spans="4:8" ht="13" x14ac:dyDescent="0.15">
      <c r="D939" s="49"/>
      <c r="E939" s="49"/>
      <c r="F939" s="49"/>
      <c r="H939" s="38"/>
    </row>
    <row r="940" spans="4:8" ht="13" x14ac:dyDescent="0.15">
      <c r="D940" s="49"/>
      <c r="E940" s="49"/>
      <c r="F940" s="49"/>
      <c r="H940" s="38"/>
    </row>
    <row r="941" spans="4:8" ht="13" x14ac:dyDescent="0.15">
      <c r="D941" s="49"/>
      <c r="E941" s="49"/>
      <c r="F941" s="49"/>
      <c r="H941" s="38"/>
    </row>
    <row r="942" spans="4:8" ht="13" x14ac:dyDescent="0.15">
      <c r="D942" s="49"/>
      <c r="E942" s="49"/>
      <c r="F942" s="49"/>
      <c r="H942" s="38"/>
    </row>
    <row r="943" spans="4:8" ht="13" x14ac:dyDescent="0.15">
      <c r="D943" s="49"/>
      <c r="E943" s="49"/>
      <c r="F943" s="49"/>
      <c r="H943" s="38"/>
    </row>
    <row r="944" spans="4:8" ht="13" x14ac:dyDescent="0.15">
      <c r="D944" s="49"/>
      <c r="E944" s="49"/>
      <c r="F944" s="49"/>
      <c r="H944" s="38"/>
    </row>
    <row r="945" spans="4:8" ht="13" x14ac:dyDescent="0.15">
      <c r="D945" s="49"/>
      <c r="E945" s="49"/>
      <c r="F945" s="49"/>
      <c r="H945" s="38"/>
    </row>
    <row r="946" spans="4:8" ht="13" x14ac:dyDescent="0.15">
      <c r="D946" s="49"/>
      <c r="E946" s="49"/>
      <c r="F946" s="49"/>
      <c r="H946" s="38"/>
    </row>
    <row r="947" spans="4:8" ht="13" x14ac:dyDescent="0.15">
      <c r="D947" s="49"/>
      <c r="E947" s="49"/>
      <c r="F947" s="49"/>
      <c r="H947" s="38"/>
    </row>
    <row r="948" spans="4:8" ht="13" x14ac:dyDescent="0.15">
      <c r="D948" s="49"/>
      <c r="E948" s="49"/>
      <c r="F948" s="49"/>
      <c r="H948" s="38"/>
    </row>
    <row r="949" spans="4:8" ht="13" x14ac:dyDescent="0.15">
      <c r="D949" s="49"/>
      <c r="E949" s="49"/>
      <c r="F949" s="49"/>
      <c r="H949" s="38"/>
    </row>
    <row r="950" spans="4:8" ht="13" x14ac:dyDescent="0.15">
      <c r="D950" s="49"/>
      <c r="E950" s="49"/>
      <c r="F950" s="49"/>
      <c r="H950" s="38"/>
    </row>
    <row r="951" spans="4:8" ht="13" x14ac:dyDescent="0.15">
      <c r="D951" s="49"/>
      <c r="E951" s="49"/>
      <c r="F951" s="49"/>
      <c r="H951" s="38"/>
    </row>
    <row r="952" spans="4:8" ht="13" x14ac:dyDescent="0.15">
      <c r="D952" s="49"/>
      <c r="E952" s="49"/>
      <c r="F952" s="49"/>
      <c r="H952" s="38"/>
    </row>
    <row r="953" spans="4:8" ht="13" x14ac:dyDescent="0.15">
      <c r="D953" s="49"/>
      <c r="E953" s="49"/>
      <c r="F953" s="49"/>
      <c r="H953" s="38"/>
    </row>
    <row r="954" spans="4:8" ht="13" x14ac:dyDescent="0.15">
      <c r="D954" s="49"/>
      <c r="E954" s="49"/>
      <c r="F954" s="49"/>
      <c r="H954" s="38"/>
    </row>
    <row r="955" spans="4:8" ht="13" x14ac:dyDescent="0.15">
      <c r="D955" s="49"/>
      <c r="E955" s="49"/>
      <c r="F955" s="49"/>
      <c r="H955" s="38"/>
    </row>
    <row r="956" spans="4:8" ht="13" x14ac:dyDescent="0.15">
      <c r="D956" s="49"/>
      <c r="E956" s="49"/>
      <c r="F956" s="49"/>
      <c r="H956" s="38"/>
    </row>
    <row r="957" spans="4:8" ht="13" x14ac:dyDescent="0.15">
      <c r="D957" s="49"/>
      <c r="E957" s="49"/>
      <c r="F957" s="49"/>
      <c r="H957" s="38"/>
    </row>
    <row r="958" spans="4:8" ht="13" x14ac:dyDescent="0.15">
      <c r="D958" s="49"/>
      <c r="E958" s="49"/>
      <c r="F958" s="49"/>
      <c r="H958" s="38"/>
    </row>
    <row r="959" spans="4:8" ht="13" x14ac:dyDescent="0.15">
      <c r="D959" s="49"/>
      <c r="E959" s="49"/>
      <c r="F959" s="49"/>
      <c r="H959" s="38"/>
    </row>
    <row r="960" spans="4:8" ht="13" x14ac:dyDescent="0.15">
      <c r="D960" s="49"/>
      <c r="E960" s="49"/>
      <c r="F960" s="49"/>
      <c r="H960" s="38"/>
    </row>
    <row r="961" spans="4:8" ht="13" x14ac:dyDescent="0.15">
      <c r="D961" s="49"/>
      <c r="E961" s="49"/>
      <c r="F961" s="49"/>
      <c r="H961" s="38"/>
    </row>
    <row r="962" spans="4:8" ht="13" x14ac:dyDescent="0.15">
      <c r="D962" s="49"/>
      <c r="E962" s="49"/>
      <c r="F962" s="49"/>
      <c r="H962" s="38"/>
    </row>
    <row r="963" spans="4:8" ht="13" x14ac:dyDescent="0.15">
      <c r="D963" s="49"/>
      <c r="E963" s="49"/>
      <c r="F963" s="49"/>
      <c r="H963" s="38"/>
    </row>
    <row r="964" spans="4:8" ht="13" x14ac:dyDescent="0.15">
      <c r="D964" s="49"/>
      <c r="E964" s="49"/>
      <c r="F964" s="49"/>
      <c r="H964" s="38"/>
    </row>
    <row r="965" spans="4:8" ht="13" x14ac:dyDescent="0.15">
      <c r="D965" s="49"/>
      <c r="E965" s="49"/>
      <c r="F965" s="49"/>
      <c r="H965" s="38"/>
    </row>
    <row r="966" spans="4:8" ht="13" x14ac:dyDescent="0.15">
      <c r="D966" s="49"/>
      <c r="E966" s="49"/>
      <c r="F966" s="49"/>
      <c r="H966" s="38"/>
    </row>
    <row r="967" spans="4:8" ht="13" x14ac:dyDescent="0.15">
      <c r="D967" s="49"/>
      <c r="E967" s="49"/>
      <c r="F967" s="49"/>
      <c r="H967" s="38"/>
    </row>
    <row r="968" spans="4:8" ht="13" x14ac:dyDescent="0.15">
      <c r="D968" s="49"/>
      <c r="E968" s="49"/>
      <c r="F968" s="49"/>
      <c r="H968" s="38"/>
    </row>
    <row r="969" spans="4:8" ht="13" x14ac:dyDescent="0.15">
      <c r="D969" s="49"/>
      <c r="E969" s="49"/>
      <c r="F969" s="49"/>
      <c r="H969" s="38"/>
    </row>
    <row r="970" spans="4:8" ht="13" x14ac:dyDescent="0.15">
      <c r="D970" s="49"/>
      <c r="E970" s="49"/>
      <c r="F970" s="49"/>
      <c r="H970" s="38"/>
    </row>
    <row r="971" spans="4:8" ht="13" x14ac:dyDescent="0.15">
      <c r="D971" s="49"/>
      <c r="E971" s="49"/>
      <c r="F971" s="49"/>
      <c r="H971" s="38"/>
    </row>
    <row r="972" spans="4:8" ht="13" x14ac:dyDescent="0.15">
      <c r="D972" s="49"/>
      <c r="E972" s="49"/>
      <c r="F972" s="49"/>
      <c r="H972" s="38"/>
    </row>
    <row r="973" spans="4:8" ht="13" x14ac:dyDescent="0.15">
      <c r="D973" s="49"/>
      <c r="E973" s="49"/>
      <c r="F973" s="49"/>
      <c r="H973" s="38"/>
    </row>
    <row r="974" spans="4:8" ht="13" x14ac:dyDescent="0.15">
      <c r="D974" s="49"/>
      <c r="E974" s="49"/>
      <c r="F974" s="49"/>
      <c r="H974" s="38"/>
    </row>
    <row r="975" spans="4:8" ht="13" x14ac:dyDescent="0.15">
      <c r="D975" s="49"/>
      <c r="E975" s="49"/>
      <c r="F975" s="49"/>
      <c r="H975" s="38"/>
    </row>
    <row r="976" spans="4:8" ht="13" x14ac:dyDescent="0.15">
      <c r="D976" s="49"/>
      <c r="E976" s="49"/>
      <c r="F976" s="49"/>
      <c r="H976" s="38"/>
    </row>
    <row r="977" spans="4:8" ht="13" x14ac:dyDescent="0.15">
      <c r="D977" s="49"/>
      <c r="E977" s="49"/>
      <c r="F977" s="49"/>
      <c r="H977" s="38"/>
    </row>
    <row r="978" spans="4:8" ht="13" x14ac:dyDescent="0.15">
      <c r="D978" s="49"/>
      <c r="E978" s="49"/>
      <c r="F978" s="49"/>
      <c r="H978" s="38"/>
    </row>
    <row r="979" spans="4:8" ht="13" x14ac:dyDescent="0.15">
      <c r="D979" s="49"/>
      <c r="E979" s="49"/>
      <c r="F979" s="49"/>
      <c r="H979" s="38"/>
    </row>
    <row r="980" spans="4:8" ht="13" x14ac:dyDescent="0.15">
      <c r="D980" s="49"/>
      <c r="E980" s="49"/>
      <c r="F980" s="49"/>
      <c r="H980" s="38"/>
    </row>
    <row r="981" spans="4:8" ht="13" x14ac:dyDescent="0.15">
      <c r="D981" s="49"/>
      <c r="E981" s="49"/>
      <c r="F981" s="49"/>
      <c r="H981" s="38"/>
    </row>
    <row r="982" spans="4:8" ht="13" x14ac:dyDescent="0.15">
      <c r="D982" s="49"/>
      <c r="E982" s="49"/>
      <c r="F982" s="49"/>
      <c r="H982" s="38"/>
    </row>
    <row r="983" spans="4:8" ht="13" x14ac:dyDescent="0.15">
      <c r="D983" s="49"/>
      <c r="E983" s="49"/>
      <c r="F983" s="49"/>
      <c r="H983" s="38"/>
    </row>
    <row r="984" spans="4:8" ht="13" x14ac:dyDescent="0.15">
      <c r="D984" s="49"/>
      <c r="E984" s="49"/>
      <c r="F984" s="49"/>
      <c r="H984" s="38"/>
    </row>
    <row r="985" spans="4:8" ht="13" x14ac:dyDescent="0.15">
      <c r="D985" s="49"/>
      <c r="E985" s="49"/>
      <c r="F985" s="49"/>
      <c r="H985" s="38"/>
    </row>
    <row r="986" spans="4:8" ht="13" x14ac:dyDescent="0.15">
      <c r="D986" s="49"/>
      <c r="E986" s="49"/>
      <c r="F986" s="49"/>
      <c r="H986" s="38"/>
    </row>
    <row r="987" spans="4:8" ht="13" x14ac:dyDescent="0.15">
      <c r="D987" s="49"/>
      <c r="E987" s="49"/>
      <c r="F987" s="49"/>
      <c r="H987" s="38"/>
    </row>
    <row r="988" spans="4:8" ht="13" x14ac:dyDescent="0.15">
      <c r="D988" s="49"/>
      <c r="E988" s="49"/>
      <c r="F988" s="49"/>
      <c r="H988" s="38"/>
    </row>
    <row r="989" spans="4:8" ht="13" x14ac:dyDescent="0.15">
      <c r="D989" s="49"/>
      <c r="E989" s="49"/>
      <c r="F989" s="49"/>
      <c r="H989" s="38"/>
    </row>
    <row r="990" spans="4:8" ht="13" x14ac:dyDescent="0.15">
      <c r="D990" s="49"/>
      <c r="E990" s="49"/>
      <c r="F990" s="49"/>
      <c r="H990" s="38"/>
    </row>
    <row r="991" spans="4:8" ht="13" x14ac:dyDescent="0.15">
      <c r="D991" s="49"/>
      <c r="E991" s="49"/>
      <c r="F991" s="49"/>
      <c r="H991" s="38"/>
    </row>
    <row r="992" spans="4:8" ht="13" x14ac:dyDescent="0.15">
      <c r="D992" s="49"/>
      <c r="E992" s="49"/>
      <c r="F992" s="49"/>
      <c r="H992" s="38"/>
    </row>
    <row r="993" spans="4:8" ht="13" x14ac:dyDescent="0.15">
      <c r="D993" s="49"/>
      <c r="E993" s="49"/>
      <c r="F993" s="49"/>
      <c r="H993" s="38"/>
    </row>
    <row r="994" spans="4:8" ht="13" x14ac:dyDescent="0.15">
      <c r="D994" s="49"/>
      <c r="E994" s="49"/>
      <c r="F994" s="49"/>
      <c r="H994" s="38"/>
    </row>
    <row r="995" spans="4:8" ht="13" x14ac:dyDescent="0.15">
      <c r="D995" s="49"/>
      <c r="E995" s="49"/>
      <c r="F995" s="49"/>
      <c r="H995" s="38"/>
    </row>
    <row r="996" spans="4:8" ht="13" x14ac:dyDescent="0.15">
      <c r="D996" s="49"/>
      <c r="E996" s="49"/>
      <c r="F996" s="49"/>
      <c r="H996" s="38"/>
    </row>
    <row r="997" spans="4:8" ht="13" x14ac:dyDescent="0.15">
      <c r="D997" s="49"/>
      <c r="E997" s="49"/>
      <c r="F997" s="49"/>
      <c r="H997" s="38"/>
    </row>
    <row r="998" spans="4:8" ht="13" x14ac:dyDescent="0.15">
      <c r="D998" s="49"/>
      <c r="E998" s="49"/>
      <c r="F998" s="49"/>
      <c r="H998" s="38"/>
    </row>
    <row r="999" spans="4:8" ht="13" x14ac:dyDescent="0.15">
      <c r="D999" s="49"/>
      <c r="E999" s="49"/>
      <c r="F999" s="49"/>
      <c r="H999" s="38"/>
    </row>
    <row r="1000" spans="4:8" ht="13" x14ac:dyDescent="0.15">
      <c r="D1000" s="49"/>
      <c r="E1000" s="49"/>
      <c r="F1000" s="49"/>
      <c r="H1000" s="38"/>
    </row>
    <row r="1001" spans="4:8" ht="13" x14ac:dyDescent="0.15">
      <c r="D1001" s="49"/>
      <c r="E1001" s="49"/>
      <c r="F1001" s="49"/>
      <c r="H1001" s="38"/>
    </row>
    <row r="1002" spans="4:8" ht="13" x14ac:dyDescent="0.15">
      <c r="D1002" s="49"/>
      <c r="E1002" s="49"/>
      <c r="F1002" s="49"/>
      <c r="H1002" s="38"/>
    </row>
    <row r="1003" spans="4:8" ht="13" x14ac:dyDescent="0.15">
      <c r="D1003" s="49"/>
      <c r="E1003" s="49"/>
      <c r="F1003" s="49"/>
      <c r="H1003" s="38"/>
    </row>
  </sheetData>
  <mergeCells count="6">
    <mergeCell ref="A41:A44"/>
    <mergeCell ref="A2:A9"/>
    <mergeCell ref="A11:A17"/>
    <mergeCell ref="A21:A25"/>
    <mergeCell ref="A27:A32"/>
    <mergeCell ref="A34:A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1003"/>
  <sheetViews>
    <sheetView workbookViewId="0">
      <pane ySplit="1" topLeftCell="A19" activePane="bottomLeft" state="frozen"/>
      <selection pane="bottomLeft" activeCell="F37" sqref="F37"/>
    </sheetView>
  </sheetViews>
  <sheetFormatPr baseColWidth="10" defaultColWidth="14.5" defaultRowHeight="15.75" customHeight="1" x14ac:dyDescent="0.15"/>
  <cols>
    <col min="1" max="1" width="4.5" customWidth="1"/>
    <col min="2" max="3" width="31.33203125" customWidth="1"/>
    <col min="4" max="6" width="7.33203125" customWidth="1"/>
    <col min="8" max="8" width="57.83203125" customWidth="1"/>
  </cols>
  <sheetData>
    <row r="1" spans="1:24" ht="13" x14ac:dyDescent="0.15">
      <c r="A1" s="26" t="s">
        <v>128</v>
      </c>
      <c r="B1" s="26" t="s">
        <v>69</v>
      </c>
      <c r="C1" s="26" t="s">
        <v>129</v>
      </c>
      <c r="D1" s="26" t="s">
        <v>130</v>
      </c>
      <c r="E1" s="26" t="s">
        <v>131</v>
      </c>
      <c r="F1" s="26" t="s">
        <v>132</v>
      </c>
      <c r="G1" s="26" t="s">
        <v>133</v>
      </c>
      <c r="H1" s="34" t="s">
        <v>134</v>
      </c>
    </row>
    <row r="2" spans="1:24" ht="13" x14ac:dyDescent="0.15">
      <c r="A2" s="84">
        <v>1</v>
      </c>
      <c r="B2" s="3" t="str">
        <f t="array" ref="B2">INDEX('Exercise Table'!$B$4:$E$70,MATCH(C2,'Exercise Table'!$E$4:$E$70,0),1)</f>
        <v>Chest</v>
      </c>
      <c r="C2" s="3" t="str">
        <f>'General Overview'!$B$11</f>
        <v>Barbell Bench Press</v>
      </c>
      <c r="D2" s="47">
        <v>2</v>
      </c>
      <c r="E2" s="47">
        <v>5</v>
      </c>
      <c r="F2" s="36">
        <f>'Week 1'!F5</f>
        <v>135</v>
      </c>
      <c r="H2" s="38"/>
    </row>
    <row r="3" spans="1:24" ht="13" x14ac:dyDescent="0.15">
      <c r="A3" s="83"/>
      <c r="B3" s="3" t="str">
        <f t="array" ref="B3">INDEX('Exercise Table'!$B$4:$E$70,MATCH(C3,'Exercise Table'!$E$4:$E$70,0),1)</f>
        <v>Front Delts</v>
      </c>
      <c r="C3" s="3" t="str">
        <f>'General Overview'!$B$12</f>
        <v>Barbell Standing Press</v>
      </c>
      <c r="D3" s="47">
        <v>2</v>
      </c>
      <c r="E3" s="47">
        <v>6</v>
      </c>
      <c r="F3" s="36">
        <f>'Week 1'!F6</f>
        <v>65</v>
      </c>
      <c r="H3" s="38"/>
    </row>
    <row r="4" spans="1:24" ht="13" x14ac:dyDescent="0.15">
      <c r="A4" s="83"/>
      <c r="B4" s="3" t="str">
        <f t="array" ref="B4">INDEX('Exercise Table'!$B$4:$E$70,MATCH(C4,'Exercise Table'!$E$4:$E$70,0),1)</f>
        <v>Triceps</v>
      </c>
      <c r="C4" s="3" t="str">
        <f>'General Overview'!$B$13</f>
        <v>Weighted Dips</v>
      </c>
      <c r="D4" s="47">
        <v>2</v>
      </c>
      <c r="E4" s="47">
        <v>6</v>
      </c>
      <c r="F4" s="47" t="s">
        <v>144</v>
      </c>
      <c r="H4" s="38"/>
    </row>
    <row r="5" spans="1:24" ht="13" x14ac:dyDescent="0.15">
      <c r="A5" s="83"/>
      <c r="B5" s="3" t="str">
        <f t="array" ref="B5">INDEX('Exercise Table'!$B$4:$E$70,MATCH(C5,'Exercise Table'!$E$4:$E$70,0),1)</f>
        <v>Chest</v>
      </c>
      <c r="C5" s="3" t="str">
        <f>'General Overview'!$B$14</f>
        <v>Cable Flies</v>
      </c>
      <c r="D5" s="47">
        <v>2</v>
      </c>
      <c r="E5" s="47">
        <v>6</v>
      </c>
      <c r="F5" s="36">
        <f>'Week 1'!F8-10</f>
        <v>80</v>
      </c>
      <c r="H5" s="38"/>
    </row>
    <row r="6" spans="1:24" ht="13" x14ac:dyDescent="0.15">
      <c r="A6" s="83"/>
      <c r="B6" s="3" t="str">
        <f t="array" ref="B6">INDEX('Exercise Table'!$B$4:$E$70,MATCH(C6,'Exercise Table'!$E$4:$E$70,0),1)</f>
        <v>Traps</v>
      </c>
      <c r="C6" s="3" t="str">
        <f>'General Overview'!$B$15</f>
        <v>Barbell Shrug</v>
      </c>
      <c r="D6" s="47">
        <v>2</v>
      </c>
      <c r="E6" s="36">
        <v>10</v>
      </c>
      <c r="F6" s="36">
        <f>'Week 1'!F9</f>
        <v>135</v>
      </c>
      <c r="H6" s="38"/>
    </row>
    <row r="7" spans="1:24" ht="13" x14ac:dyDescent="0.15">
      <c r="A7" s="83"/>
      <c r="B7" s="3" t="str">
        <f t="array" ref="B7">INDEX('Exercise Table'!$B$4:$E$70,MATCH(C7,'Exercise Table'!$E$4:$E$70,0),1)</f>
        <v>Rear/Side Delts</v>
      </c>
      <c r="C7" s="3" t="str">
        <f>'General Overview'!$B$16</f>
        <v>Barbell Upright Row1</v>
      </c>
      <c r="D7" s="47">
        <v>2</v>
      </c>
      <c r="E7" s="47">
        <v>6</v>
      </c>
      <c r="F7" s="36">
        <f>'Week 1'!F10</f>
        <v>60</v>
      </c>
      <c r="H7" s="38"/>
    </row>
    <row r="8" spans="1:24" ht="13" x14ac:dyDescent="0.15">
      <c r="A8" s="83"/>
      <c r="B8" s="3" t="str">
        <f t="array" ref="B8">INDEX('Exercise Table'!$B$4:$E$70,MATCH(C8,'Exercise Table'!$E$4:$E$70,0),1)</f>
        <v>Biceps</v>
      </c>
      <c r="C8" s="3" t="str">
        <f>'General Overview'!$B$17</f>
        <v>EZ Bar Curls1</v>
      </c>
      <c r="D8" s="47">
        <v>2</v>
      </c>
      <c r="E8" s="47">
        <v>6</v>
      </c>
      <c r="F8" s="36">
        <f>'Week 1'!F11</f>
        <v>60</v>
      </c>
      <c r="H8" s="38"/>
    </row>
    <row r="9" spans="1:24" ht="13" x14ac:dyDescent="0.15">
      <c r="A9" s="83"/>
      <c r="B9" s="3" t="str">
        <f t="array" ref="B9">INDEX('Exercise Table'!$B$4:$E$70,MATCH(C9,'Exercise Table'!$E$4:$E$70,0),1)</f>
        <v>Abs</v>
      </c>
      <c r="C9" s="3" t="str">
        <f>'General Overview'!$B$18</f>
        <v>Machine Crunches1</v>
      </c>
      <c r="D9" s="64">
        <v>4</v>
      </c>
      <c r="E9" s="64">
        <v>10</v>
      </c>
      <c r="F9" s="36">
        <f>'Week 1'!F12</f>
        <v>140</v>
      </c>
      <c r="H9" s="63"/>
      <c r="I9" s="3"/>
      <c r="J9" s="3"/>
      <c r="K9" s="3"/>
      <c r="L9" s="3"/>
      <c r="M9" s="3"/>
      <c r="N9" s="3"/>
      <c r="O9" s="3"/>
      <c r="P9" s="3"/>
      <c r="Q9" s="3"/>
      <c r="R9" s="3"/>
      <c r="S9" s="3"/>
      <c r="T9" s="3"/>
      <c r="U9" s="3"/>
      <c r="V9" s="3"/>
      <c r="W9" s="3"/>
      <c r="X9" s="3"/>
    </row>
    <row r="10" spans="1:24" ht="13" x14ac:dyDescent="0.15">
      <c r="B10" s="3"/>
      <c r="D10" s="49"/>
      <c r="E10" s="49"/>
      <c r="F10" s="49"/>
      <c r="H10" s="38"/>
    </row>
    <row r="11" spans="1:24" ht="13" x14ac:dyDescent="0.15">
      <c r="A11" s="84">
        <v>2</v>
      </c>
      <c r="B11" s="3" t="str">
        <f t="array" ref="B11">INDEX('Exercise Table'!$B$4:$E$70,MATCH(C11,'Exercise Table'!$E$4:$E$70,0),1)</f>
        <v>Quads</v>
      </c>
      <c r="C11" s="3" t="str">
        <f>'General Overview'!$D$11</f>
        <v>High Bar Squats</v>
      </c>
      <c r="D11" s="47">
        <v>3</v>
      </c>
      <c r="E11" s="47">
        <v>5</v>
      </c>
      <c r="F11" s="36">
        <f>'Week 1'!F14</f>
        <v>135</v>
      </c>
      <c r="H11" s="38"/>
    </row>
    <row r="12" spans="1:24" ht="13" x14ac:dyDescent="0.15">
      <c r="A12" s="83"/>
      <c r="B12" s="3" t="str">
        <f t="array" ref="B12">INDEX('Exercise Table'!$B$4:$E$70,MATCH(C12,'Exercise Table'!$E$4:$E$70,0),1)</f>
        <v>Quads</v>
      </c>
      <c r="C12" s="3" t="str">
        <f>'General Overview'!$D$12</f>
        <v>Leg Press</v>
      </c>
      <c r="D12" s="47">
        <v>3</v>
      </c>
      <c r="E12" s="47">
        <v>5</v>
      </c>
      <c r="F12" s="36">
        <f>'Week 1'!F15</f>
        <v>225</v>
      </c>
      <c r="H12" s="38"/>
    </row>
    <row r="13" spans="1:24" ht="13" x14ac:dyDescent="0.15">
      <c r="A13" s="83"/>
      <c r="B13" s="3" t="str">
        <f t="array" ref="B13">INDEX('Exercise Table'!$B$4:$E$70,MATCH(C13,'Exercise Table'!$E$4:$E$70,0),1)</f>
        <v>Calves</v>
      </c>
      <c r="C13" s="3" t="str">
        <f>'General Overview'!$D$13</f>
        <v>Calves on Leg Press</v>
      </c>
      <c r="D13" s="47">
        <v>3</v>
      </c>
      <c r="E13" s="47">
        <v>4</v>
      </c>
      <c r="F13" s="36">
        <f>'Week 1'!F16</f>
        <v>205</v>
      </c>
      <c r="H13" s="38"/>
    </row>
    <row r="14" spans="1:24" ht="13" x14ac:dyDescent="0.15">
      <c r="A14" s="83"/>
      <c r="B14" s="3" t="str">
        <f t="array" ref="B14">INDEX('Exercise Table'!$B$4:$E$70,MATCH(C14,'Exercise Table'!$E$4:$E$70,0),1)</f>
        <v>Front Delts</v>
      </c>
      <c r="C14" s="3" t="str">
        <f>'General Overview'!$D$14</f>
        <v>Seated Dumbbell Overhead Press</v>
      </c>
      <c r="D14" s="47">
        <v>2</v>
      </c>
      <c r="E14" s="47">
        <v>6</v>
      </c>
      <c r="F14" s="36">
        <f>'Week 1'!F17-20</f>
        <v>5</v>
      </c>
      <c r="H14" s="38"/>
    </row>
    <row r="15" spans="1:24" ht="13" x14ac:dyDescent="0.15">
      <c r="A15" s="83"/>
      <c r="B15" s="3" t="str">
        <f t="array" ref="B15">INDEX('Exercise Table'!$B$4:$E$70,MATCH(C15,'Exercise Table'!$E$4:$E$70,0),1)</f>
        <v>Traps</v>
      </c>
      <c r="C15" s="3" t="str">
        <f>'General Overview'!$D$15</f>
        <v>Dumbbell Bent Shrug</v>
      </c>
      <c r="D15" s="47">
        <v>2</v>
      </c>
      <c r="E15" s="47">
        <v>10</v>
      </c>
      <c r="F15" s="36">
        <f>'Week 1'!F18-10</f>
        <v>15</v>
      </c>
      <c r="H15" s="38"/>
    </row>
    <row r="16" spans="1:24" ht="13" x14ac:dyDescent="0.15">
      <c r="A16" s="83"/>
      <c r="B16" s="3" t="str">
        <f t="array" ref="B16">INDEX('Exercise Table'!$B$4:$E$70,MATCH(C16,'Exercise Table'!$E$4:$E$70,0),1)</f>
        <v>Rear/Side Delts</v>
      </c>
      <c r="C16" s="3" t="str">
        <f>'General Overview'!$D$16</f>
        <v>Barbell Upright Row2</v>
      </c>
      <c r="D16" s="47">
        <v>3</v>
      </c>
      <c r="E16" s="47">
        <v>8</v>
      </c>
      <c r="F16" s="36">
        <f>'Week 1'!F19</f>
        <v>50</v>
      </c>
      <c r="H16" s="38"/>
    </row>
    <row r="17" spans="1:24" ht="13" x14ac:dyDescent="0.15">
      <c r="A17" s="83"/>
      <c r="B17" s="3" t="str">
        <f t="array" ref="B17">INDEX('Exercise Table'!$B$4:$E$70,MATCH(C17,'Exercise Table'!$E$4:$E$70,0),1)</f>
        <v>Biceps</v>
      </c>
      <c r="C17" s="3" t="str">
        <f>'General Overview'!$D$17</f>
        <v>EZ Bar Curls2</v>
      </c>
      <c r="D17" s="47">
        <v>3</v>
      </c>
      <c r="E17" s="47">
        <v>6</v>
      </c>
      <c r="F17" s="36">
        <f>'Week 1'!F20</f>
        <v>50</v>
      </c>
      <c r="H17" s="38"/>
    </row>
    <row r="18" spans="1:24" ht="13" x14ac:dyDescent="0.15">
      <c r="B18" s="3"/>
      <c r="D18" s="49"/>
      <c r="E18" s="49"/>
      <c r="F18" s="49"/>
      <c r="H18" s="38"/>
    </row>
    <row r="19" spans="1:24" ht="23" x14ac:dyDescent="0.15">
      <c r="A19" s="35">
        <v>3</v>
      </c>
      <c r="B19" s="3"/>
      <c r="C19" s="56" t="s">
        <v>142</v>
      </c>
      <c r="D19" s="49"/>
      <c r="E19" s="49"/>
      <c r="F19" s="49"/>
      <c r="H19" s="38"/>
    </row>
    <row r="20" spans="1:24" ht="13" x14ac:dyDescent="0.15">
      <c r="B20" s="3"/>
      <c r="D20" s="49"/>
      <c r="E20" s="49"/>
      <c r="F20" s="49"/>
      <c r="H20" s="38"/>
    </row>
    <row r="21" spans="1:24" ht="13" x14ac:dyDescent="0.15">
      <c r="A21" s="84">
        <v>4</v>
      </c>
      <c r="B21" s="3" t="str">
        <f t="array" ref="B21">INDEX('Exercise Table'!$B$4:$E$70,MATCH(C21,'Exercise Table'!$E$4:$E$70,0),1)</f>
        <v>Glutes</v>
      </c>
      <c r="C21" s="3" t="str">
        <f>'General Overview'!$G$11</f>
        <v>Sumo Deficit Deadlift</v>
      </c>
      <c r="D21" s="47">
        <v>2</v>
      </c>
      <c r="E21" s="47">
        <v>4</v>
      </c>
      <c r="F21" s="36">
        <f>'Week 1'!F24</f>
        <v>185</v>
      </c>
      <c r="H21" s="38"/>
      <c r="I21" s="3"/>
      <c r="J21" s="36"/>
      <c r="K21" s="36"/>
      <c r="L21" s="36"/>
    </row>
    <row r="22" spans="1:24" ht="13" x14ac:dyDescent="0.15">
      <c r="A22" s="83"/>
      <c r="B22" s="3" t="str">
        <f t="array" ref="B22">INDEX('Exercise Table'!$B$4:$E$70,MATCH(C22,'Exercise Table'!$E$4:$E$70,0),1)</f>
        <v>Hamstrings</v>
      </c>
      <c r="C22" s="3" t="str">
        <f>'General Overview'!$G$12</f>
        <v>SL Deadlift</v>
      </c>
      <c r="D22" s="47">
        <v>2</v>
      </c>
      <c r="E22" s="47">
        <v>6</v>
      </c>
      <c r="F22" s="36">
        <f>'Week 1'!F25</f>
        <v>135</v>
      </c>
      <c r="H22" s="38"/>
    </row>
    <row r="23" spans="1:24" ht="13" x14ac:dyDescent="0.15">
      <c r="A23" s="83"/>
      <c r="B23" s="3" t="e">
        <f t="array" ref="B23">INDEX('Exercise Table'!$B$4:$E$70,MATCH(C23,'Exercise Table'!$E$4:$E$70,0),1)</f>
        <v>#N/A</v>
      </c>
      <c r="C23" s="3" t="str">
        <f>'General Overview'!$G$13</f>
        <v>Pendlay Row</v>
      </c>
      <c r="D23" s="47">
        <v>2</v>
      </c>
      <c r="E23" s="47">
        <v>4</v>
      </c>
      <c r="F23" s="36">
        <f>'Week 1'!F26</f>
        <v>95</v>
      </c>
      <c r="H23" s="38"/>
    </row>
    <row r="24" spans="1:24" ht="36.75" customHeight="1" x14ac:dyDescent="0.15">
      <c r="A24" s="83"/>
      <c r="B24" s="3" t="str">
        <f t="array" ref="B24">INDEX('Exercise Table'!$B$4:$E$70,MATCH(C24,'Exercise Table'!$E$4:$E$70,0),1)</f>
        <v>Back</v>
      </c>
      <c r="C24" s="3" t="str">
        <f>'General Overview'!$G$14</f>
        <v>Pullups</v>
      </c>
      <c r="D24" s="37" t="s">
        <v>143</v>
      </c>
      <c r="E24" s="47">
        <v>15</v>
      </c>
      <c r="F24" s="47" t="s">
        <v>144</v>
      </c>
      <c r="H24" s="60" t="s">
        <v>145</v>
      </c>
    </row>
    <row r="25" spans="1:24" ht="13" x14ac:dyDescent="0.15">
      <c r="A25" s="83"/>
      <c r="B25" s="3" t="str">
        <f t="array" ref="B25">INDEX('Exercise Table'!$B$4:$E$70,MATCH(C25,'Exercise Table'!$E$4:$E$70,0),1)</f>
        <v>Abs</v>
      </c>
      <c r="C25" s="3" t="str">
        <f>'General Overview'!$G$15</f>
        <v>Machine Crunches2</v>
      </c>
      <c r="D25" s="36">
        <v>5</v>
      </c>
      <c r="E25" s="64">
        <v>15</v>
      </c>
      <c r="F25" s="64">
        <f>'Week 1'!F28</f>
        <v>120</v>
      </c>
      <c r="H25" s="63"/>
      <c r="I25" s="3"/>
      <c r="J25" s="3"/>
      <c r="K25" s="3"/>
      <c r="L25" s="3"/>
      <c r="M25" s="3"/>
      <c r="N25" s="3"/>
      <c r="O25" s="3"/>
      <c r="P25" s="3"/>
      <c r="Q25" s="3"/>
      <c r="R25" s="3"/>
      <c r="S25" s="3"/>
      <c r="T25" s="3"/>
      <c r="U25" s="3"/>
      <c r="V25" s="3"/>
      <c r="W25" s="3"/>
      <c r="X25" s="3"/>
    </row>
    <row r="26" spans="1:24" ht="13" x14ac:dyDescent="0.15">
      <c r="B26" s="3"/>
      <c r="D26" s="49"/>
      <c r="E26" s="49"/>
      <c r="F26" s="49"/>
      <c r="H26" s="38"/>
    </row>
    <row r="27" spans="1:24" ht="13" x14ac:dyDescent="0.15">
      <c r="A27" s="84">
        <v>5</v>
      </c>
      <c r="B27" s="3" t="str">
        <f t="array" ref="B27">INDEX('Exercise Table'!$B$4:$E$70,MATCH(C27,'Exercise Table'!$E$4:$E$70,0),1)</f>
        <v>Chest</v>
      </c>
      <c r="C27" s="3" t="str">
        <f>'General Overview'!$B$21</f>
        <v>Incline Close Grip Bench</v>
      </c>
      <c r="D27" s="47">
        <v>2</v>
      </c>
      <c r="E27" s="47">
        <v>6</v>
      </c>
      <c r="F27" s="36">
        <f>'Week 1'!F30-40</f>
        <v>55</v>
      </c>
      <c r="H27" s="38"/>
    </row>
    <row r="28" spans="1:24" ht="30" customHeight="1" x14ac:dyDescent="0.15">
      <c r="A28" s="83"/>
      <c r="B28" s="3" t="str">
        <f t="array" ref="B28">INDEX('Exercise Table'!$B$4:$E$70,MATCH(C28,'Exercise Table'!$E$4:$E$70,0),1)</f>
        <v>Chest</v>
      </c>
      <c r="C28" s="3" t="str">
        <f>'General Overview'!$B$22</f>
        <v>Wide Grip Pushup</v>
      </c>
      <c r="D28" s="37" t="s">
        <v>143</v>
      </c>
      <c r="E28" s="47">
        <v>20</v>
      </c>
      <c r="F28" s="36">
        <v>0</v>
      </c>
      <c r="H28" s="60" t="s">
        <v>149</v>
      </c>
    </row>
    <row r="29" spans="1:24" ht="13" x14ac:dyDescent="0.15">
      <c r="A29" s="83"/>
      <c r="B29" s="3" t="str">
        <f t="array" ref="B29">INDEX('Exercise Table'!$B$4:$E$70,MATCH(C29,'Exercise Table'!$E$4:$E$70,0),1)</f>
        <v>Triceps</v>
      </c>
      <c r="C29" s="3" t="str">
        <f>'General Overview'!$B$23</f>
        <v>Overhead EZ Extension SS</v>
      </c>
      <c r="D29" s="47">
        <v>2</v>
      </c>
      <c r="E29" s="47">
        <v>8</v>
      </c>
      <c r="F29" s="36">
        <f>'Week 1'!F32-20</f>
        <v>30</v>
      </c>
      <c r="H29" s="38"/>
    </row>
    <row r="30" spans="1:24" ht="13" x14ac:dyDescent="0.15">
      <c r="A30" s="83"/>
      <c r="B30" s="3" t="str">
        <f t="array" ref="B30">INDEX('Exercise Table'!$B$4:$E$70,MATCH(C30,'Exercise Table'!$E$4:$E$70,0),1)</f>
        <v>Triceps</v>
      </c>
      <c r="C30" s="3" t="str">
        <f>'General Overview'!$B$24</f>
        <v>Incline Close Grip Bench SS</v>
      </c>
      <c r="D30" s="47">
        <v>2</v>
      </c>
      <c r="E30" s="47">
        <v>8</v>
      </c>
      <c r="F30" s="36">
        <f>'Week 1'!F33-30</f>
        <v>45</v>
      </c>
      <c r="H30" s="38"/>
    </row>
    <row r="31" spans="1:24" ht="13" x14ac:dyDescent="0.15">
      <c r="A31" s="83"/>
      <c r="B31" s="3" t="str">
        <f t="array" ref="B31">INDEX('Exercise Table'!$B$4:$E$70,MATCH(C31,'Exercise Table'!$E$4:$E$70,0),1)</f>
        <v>Rear/Side Delts</v>
      </c>
      <c r="C31" s="3" t="str">
        <f>'General Overview'!$B$25</f>
        <v>Dumbbell Side Laterals</v>
      </c>
      <c r="D31" s="47">
        <v>2</v>
      </c>
      <c r="E31" s="47">
        <v>6</v>
      </c>
      <c r="F31" s="36">
        <f>'Week 1'!F34-15</f>
        <v>0</v>
      </c>
      <c r="H31" s="38"/>
    </row>
    <row r="32" spans="1:24" ht="13" x14ac:dyDescent="0.15">
      <c r="A32" s="83"/>
      <c r="B32" s="3" t="str">
        <f t="array" ref="B32">INDEX('Exercise Table'!$B$4:$E$70,MATCH(C32,'Exercise Table'!$E$4:$E$70,0),1)</f>
        <v>Biceps</v>
      </c>
      <c r="C32" s="3" t="str">
        <f>'General Overview'!$B$26</f>
        <v>Dumbbell Curls</v>
      </c>
      <c r="D32" s="47">
        <v>2</v>
      </c>
      <c r="E32" s="47">
        <v>6</v>
      </c>
      <c r="F32" s="36">
        <f>'Week 1'!F35-15</f>
        <v>5</v>
      </c>
      <c r="H32" s="38"/>
    </row>
    <row r="33" spans="1:24" ht="13" x14ac:dyDescent="0.15">
      <c r="B33" s="3"/>
      <c r="D33" s="49"/>
      <c r="E33" s="49"/>
      <c r="F33" s="49"/>
      <c r="H33" s="38"/>
    </row>
    <row r="34" spans="1:24" ht="13" x14ac:dyDescent="0.15">
      <c r="A34" s="84">
        <v>6</v>
      </c>
      <c r="B34" s="3" t="str">
        <f t="array" ref="B34">INDEX('Exercise Table'!$B$4:$E$70,MATCH(C34,'Exercise Table'!$E$4:$E$70,0),1)</f>
        <v>Quads</v>
      </c>
      <c r="C34" s="3" t="str">
        <f>'General Overview'!$D$21</f>
        <v>Smith Machine Feet Forward Squats</v>
      </c>
      <c r="D34" s="36">
        <v>4</v>
      </c>
      <c r="E34" s="36">
        <v>12</v>
      </c>
      <c r="F34" s="36">
        <f>'Week 1'!F37-20</f>
        <v>115</v>
      </c>
      <c r="H34" s="38"/>
    </row>
    <row r="35" spans="1:24" ht="13" x14ac:dyDescent="0.15">
      <c r="A35" s="83"/>
      <c r="B35" s="3" t="str">
        <f t="array" ref="B35">INDEX('Exercise Table'!$B$4:$E$70,MATCH(C35,'Exercise Table'!$E$4:$E$70,0),1)</f>
        <v>Calves</v>
      </c>
      <c r="C35" s="3" t="str">
        <f>'General Overview'!$D$22</f>
        <v>Smith Machine Calves</v>
      </c>
      <c r="D35" s="47">
        <v>3</v>
      </c>
      <c r="E35" s="47">
        <v>6</v>
      </c>
      <c r="F35" s="36">
        <f>'Week 1'!F38</f>
        <v>135</v>
      </c>
      <c r="H35" s="38"/>
    </row>
    <row r="36" spans="1:24" ht="13" x14ac:dyDescent="0.15">
      <c r="A36" s="83"/>
      <c r="B36" s="3" t="str">
        <f t="array" ref="B36">INDEX('Exercise Table'!$B$4:$E$70,MATCH(C36,'Exercise Table'!$E$4:$E$70,0),1)</f>
        <v>Rear/Side Delts</v>
      </c>
      <c r="C36" s="3" t="str">
        <f>'General Overview'!$D$23</f>
        <v>Dumbbell Rear Lateral Raise SS</v>
      </c>
      <c r="D36" s="47">
        <v>2</v>
      </c>
      <c r="E36" s="47">
        <v>6</v>
      </c>
      <c r="F36" s="36">
        <f>'Week 1'!F39</f>
        <v>10</v>
      </c>
      <c r="H36" s="38"/>
    </row>
    <row r="37" spans="1:24" ht="13" x14ac:dyDescent="0.15">
      <c r="A37" s="83"/>
      <c r="B37" s="3" t="str">
        <f t="array" ref="B37">INDEX('Exercise Table'!$B$4:$E$70,MATCH(C37,'Exercise Table'!$E$4:$E$70,0),1)</f>
        <v>Rear/Side Delts</v>
      </c>
      <c r="C37" s="3" t="str">
        <f>'General Overview'!$D$24</f>
        <v>Dumbbell Upright Row SS</v>
      </c>
      <c r="D37" s="47">
        <v>2</v>
      </c>
      <c r="E37" s="47">
        <v>6</v>
      </c>
      <c r="F37" s="36">
        <f>'Week 1'!F40+5</f>
        <v>30</v>
      </c>
      <c r="H37" s="38"/>
    </row>
    <row r="38" spans="1:24" ht="13" x14ac:dyDescent="0.15">
      <c r="A38" s="83"/>
      <c r="B38" s="3" t="str">
        <f t="array" ref="B38">INDEX('Exercise Table'!$B$4:$E$70,MATCH(C38,'Exercise Table'!$E$4:$E$70,0),1)</f>
        <v>Biceps</v>
      </c>
      <c r="C38" s="3" t="str">
        <f>'General Overview'!$D$25</f>
        <v>Dumbbell Occlusion Curls</v>
      </c>
      <c r="D38" s="37" t="s">
        <v>143</v>
      </c>
      <c r="E38" s="47">
        <v>15</v>
      </c>
      <c r="F38" s="36">
        <v>0</v>
      </c>
      <c r="H38" s="63"/>
      <c r="I38" s="3"/>
      <c r="J38" s="3"/>
      <c r="K38" s="3"/>
      <c r="L38" s="3"/>
      <c r="M38" s="3"/>
      <c r="N38" s="3"/>
      <c r="O38" s="3"/>
      <c r="P38" s="3"/>
      <c r="Q38" s="3"/>
      <c r="R38" s="3"/>
      <c r="S38" s="3"/>
      <c r="T38" s="3"/>
      <c r="U38" s="3"/>
      <c r="V38" s="3"/>
      <c r="W38" s="3"/>
      <c r="X38" s="3"/>
    </row>
    <row r="39" spans="1:24" ht="13" x14ac:dyDescent="0.15">
      <c r="B39" s="3"/>
      <c r="C39" s="3" t="str">
        <f>'General Overview'!$D$26</f>
        <v>Hanging Knee Raises</v>
      </c>
      <c r="D39" s="49"/>
      <c r="E39" s="49"/>
      <c r="F39" s="49"/>
      <c r="H39" s="38"/>
    </row>
    <row r="40" spans="1:24" ht="13" x14ac:dyDescent="0.15">
      <c r="A40" s="84">
        <v>7</v>
      </c>
      <c r="B40" s="3"/>
      <c r="D40" s="47">
        <v>2</v>
      </c>
      <c r="E40" s="47">
        <v>5</v>
      </c>
      <c r="F40" s="47">
        <v>0</v>
      </c>
      <c r="H40" s="38"/>
    </row>
    <row r="41" spans="1:24" ht="13" x14ac:dyDescent="0.15">
      <c r="A41" s="83"/>
      <c r="B41" s="3" t="str">
        <f t="array" ref="B41">INDEX('Exercise Table'!$B$4:$E$70,MATCH(C41,'Exercise Table'!$E$4:$E$70,0),1)</f>
        <v>Back</v>
      </c>
      <c r="C41" s="3" t="str">
        <f>'General Overview'!$F$21</f>
        <v>Weighted Pullups</v>
      </c>
      <c r="D41" s="47">
        <v>2</v>
      </c>
      <c r="E41" s="47">
        <v>8</v>
      </c>
      <c r="F41" s="36">
        <f>'Week 1'!F45-40</f>
        <v>81</v>
      </c>
      <c r="H41" s="38"/>
    </row>
    <row r="42" spans="1:24" ht="13" x14ac:dyDescent="0.15">
      <c r="A42" s="83"/>
      <c r="B42" s="3" t="str">
        <f t="array" ref="B42">INDEX('Exercise Table'!$B$4:$E$70,MATCH(C42,'Exercise Table'!$E$4:$E$70,0),1)</f>
        <v>Back</v>
      </c>
      <c r="C42" s="3" t="str">
        <f>'General Overview'!$F$22</f>
        <v>Cable Rows</v>
      </c>
      <c r="D42" s="47">
        <v>2</v>
      </c>
      <c r="E42" s="47">
        <v>8</v>
      </c>
      <c r="F42" s="36">
        <f>'Week 1'!F46-30</f>
        <v>50</v>
      </c>
      <c r="H42" s="38"/>
    </row>
    <row r="43" spans="1:24" ht="13" x14ac:dyDescent="0.15">
      <c r="A43" s="83"/>
      <c r="B43" s="3" t="str">
        <f t="array" ref="B43">INDEX('Exercise Table'!$B$4:$E$70,MATCH(C43,'Exercise Table'!$E$4:$E$70,0),1)</f>
        <v>Hamstrings</v>
      </c>
      <c r="C43" s="3" t="str">
        <f>'General Overview'!$F$23</f>
        <v>Lying Leg Curls</v>
      </c>
      <c r="D43" s="47">
        <v>2</v>
      </c>
      <c r="E43" s="47">
        <v>8</v>
      </c>
      <c r="F43" s="36">
        <f>'Week 1'!F47-40</f>
        <v>55</v>
      </c>
      <c r="H43" s="38"/>
    </row>
    <row r="44" spans="1:24" ht="13" x14ac:dyDescent="0.15">
      <c r="B44" s="3"/>
      <c r="C44" s="3" t="str">
        <f>'General Overview'!$F$24</f>
        <v>Hip Thrusts</v>
      </c>
      <c r="D44" s="49"/>
      <c r="E44" s="49"/>
      <c r="F44" s="49"/>
      <c r="H44" s="38"/>
    </row>
    <row r="45" spans="1:24" ht="13" x14ac:dyDescent="0.15">
      <c r="D45" s="49"/>
      <c r="E45" s="49"/>
      <c r="F45" s="49"/>
      <c r="H45" s="38"/>
    </row>
    <row r="46" spans="1:24" ht="13" x14ac:dyDescent="0.15">
      <c r="D46" s="49"/>
      <c r="E46" s="49"/>
      <c r="F46" s="49"/>
      <c r="H46" s="38"/>
    </row>
    <row r="47" spans="1:24" ht="13" x14ac:dyDescent="0.15">
      <c r="D47" s="49"/>
      <c r="E47" s="49"/>
      <c r="F47" s="49"/>
      <c r="H47" s="38"/>
    </row>
    <row r="48" spans="1:24" ht="13" x14ac:dyDescent="0.15">
      <c r="D48" s="49"/>
      <c r="E48" s="49"/>
      <c r="F48" s="49"/>
      <c r="H48" s="38"/>
    </row>
    <row r="49" spans="4:8" ht="13" x14ac:dyDescent="0.15">
      <c r="D49" s="49"/>
      <c r="E49" s="49"/>
      <c r="F49" s="49"/>
      <c r="H49" s="38"/>
    </row>
    <row r="50" spans="4:8" ht="13" x14ac:dyDescent="0.15">
      <c r="D50" s="49"/>
      <c r="E50" s="49"/>
      <c r="F50" s="49"/>
      <c r="H50" s="38"/>
    </row>
    <row r="51" spans="4:8" ht="13" x14ac:dyDescent="0.15">
      <c r="D51" s="49"/>
      <c r="E51" s="49"/>
      <c r="F51" s="49"/>
      <c r="H51" s="38"/>
    </row>
    <row r="52" spans="4:8" ht="13" x14ac:dyDescent="0.15">
      <c r="D52" s="49"/>
      <c r="E52" s="49"/>
      <c r="F52" s="49"/>
      <c r="H52" s="38"/>
    </row>
    <row r="53" spans="4:8" ht="13" x14ac:dyDescent="0.15">
      <c r="D53" s="49"/>
      <c r="E53" s="49"/>
      <c r="F53" s="49"/>
      <c r="H53" s="38"/>
    </row>
    <row r="54" spans="4:8" ht="13" x14ac:dyDescent="0.15">
      <c r="D54" s="49"/>
      <c r="E54" s="49"/>
      <c r="F54" s="49"/>
      <c r="H54" s="38"/>
    </row>
    <row r="55" spans="4:8" ht="13" x14ac:dyDescent="0.15">
      <c r="D55" s="49"/>
      <c r="E55" s="49"/>
      <c r="F55" s="49"/>
      <c r="H55" s="38"/>
    </row>
    <row r="56" spans="4:8" ht="13" x14ac:dyDescent="0.15">
      <c r="D56" s="49"/>
      <c r="E56" s="49"/>
      <c r="F56" s="49"/>
      <c r="H56" s="38"/>
    </row>
    <row r="57" spans="4:8" ht="13" x14ac:dyDescent="0.15">
      <c r="D57" s="49"/>
      <c r="E57" s="49"/>
      <c r="F57" s="49"/>
      <c r="H57" s="38"/>
    </row>
    <row r="58" spans="4:8" ht="13" x14ac:dyDescent="0.15">
      <c r="D58" s="49"/>
      <c r="E58" s="49"/>
      <c r="F58" s="49"/>
      <c r="H58" s="38"/>
    </row>
    <row r="59" spans="4:8" ht="13" x14ac:dyDescent="0.15">
      <c r="D59" s="49"/>
      <c r="E59" s="49"/>
      <c r="F59" s="49"/>
      <c r="H59" s="38"/>
    </row>
    <row r="60" spans="4:8" ht="13" x14ac:dyDescent="0.15">
      <c r="D60" s="49"/>
      <c r="E60" s="49"/>
      <c r="F60" s="49"/>
      <c r="H60" s="38"/>
    </row>
    <row r="61" spans="4:8" ht="13" x14ac:dyDescent="0.15">
      <c r="D61" s="49"/>
      <c r="E61" s="49"/>
      <c r="F61" s="49"/>
      <c r="H61" s="38"/>
    </row>
    <row r="62" spans="4:8" ht="13" x14ac:dyDescent="0.15">
      <c r="D62" s="49"/>
      <c r="E62" s="49"/>
      <c r="F62" s="49"/>
      <c r="H62" s="38"/>
    </row>
    <row r="63" spans="4:8" ht="13" x14ac:dyDescent="0.15">
      <c r="D63" s="49"/>
      <c r="E63" s="49"/>
      <c r="F63" s="49"/>
      <c r="H63" s="38"/>
    </row>
    <row r="64" spans="4:8" ht="13" x14ac:dyDescent="0.15">
      <c r="D64" s="49"/>
      <c r="E64" s="49"/>
      <c r="F64" s="49"/>
      <c r="H64" s="38"/>
    </row>
    <row r="65" spans="4:8" ht="13" x14ac:dyDescent="0.15">
      <c r="D65" s="49"/>
      <c r="E65" s="49"/>
      <c r="F65" s="49"/>
      <c r="H65" s="38"/>
    </row>
    <row r="66" spans="4:8" ht="13" x14ac:dyDescent="0.15">
      <c r="D66" s="49"/>
      <c r="E66" s="49"/>
      <c r="F66" s="49"/>
      <c r="H66" s="38"/>
    </row>
    <row r="67" spans="4:8" ht="13" x14ac:dyDescent="0.15">
      <c r="D67" s="49"/>
      <c r="E67" s="49"/>
      <c r="F67" s="49"/>
      <c r="H67" s="38"/>
    </row>
    <row r="68" spans="4:8" ht="13" x14ac:dyDescent="0.15">
      <c r="D68" s="49"/>
      <c r="E68" s="49"/>
      <c r="F68" s="49"/>
      <c r="H68" s="38"/>
    </row>
    <row r="69" spans="4:8" ht="13" x14ac:dyDescent="0.15">
      <c r="D69" s="49"/>
      <c r="E69" s="49"/>
      <c r="F69" s="49"/>
      <c r="H69" s="38"/>
    </row>
    <row r="70" spans="4:8" ht="13" x14ac:dyDescent="0.15">
      <c r="D70" s="49"/>
      <c r="E70" s="49"/>
      <c r="F70" s="49"/>
      <c r="H70" s="38"/>
    </row>
    <row r="71" spans="4:8" ht="13" x14ac:dyDescent="0.15">
      <c r="D71" s="49"/>
      <c r="E71" s="49"/>
      <c r="F71" s="49"/>
      <c r="H71" s="38"/>
    </row>
    <row r="72" spans="4:8" ht="13" x14ac:dyDescent="0.15">
      <c r="D72" s="49"/>
      <c r="E72" s="49"/>
      <c r="F72" s="49"/>
      <c r="H72" s="38"/>
    </row>
    <row r="73" spans="4:8" ht="13" x14ac:dyDescent="0.15">
      <c r="D73" s="49"/>
      <c r="E73" s="49"/>
      <c r="F73" s="49"/>
      <c r="H73" s="38"/>
    </row>
    <row r="74" spans="4:8" ht="13" x14ac:dyDescent="0.15">
      <c r="D74" s="49"/>
      <c r="E74" s="49"/>
      <c r="F74" s="49"/>
      <c r="H74" s="38"/>
    </row>
    <row r="75" spans="4:8" ht="13" x14ac:dyDescent="0.15">
      <c r="D75" s="49"/>
      <c r="E75" s="49"/>
      <c r="F75" s="49"/>
      <c r="H75" s="38"/>
    </row>
    <row r="76" spans="4:8" ht="13" x14ac:dyDescent="0.15">
      <c r="D76" s="49"/>
      <c r="E76" s="49"/>
      <c r="F76" s="49"/>
      <c r="H76" s="38"/>
    </row>
    <row r="77" spans="4:8" ht="13" x14ac:dyDescent="0.15">
      <c r="D77" s="49"/>
      <c r="E77" s="49"/>
      <c r="F77" s="49"/>
      <c r="H77" s="38"/>
    </row>
    <row r="78" spans="4:8" ht="13" x14ac:dyDescent="0.15">
      <c r="D78" s="49"/>
      <c r="E78" s="49"/>
      <c r="F78" s="49"/>
      <c r="H78" s="38"/>
    </row>
    <row r="79" spans="4:8" ht="13" x14ac:dyDescent="0.15">
      <c r="D79" s="49"/>
      <c r="E79" s="49"/>
      <c r="F79" s="49"/>
      <c r="H79" s="38"/>
    </row>
    <row r="80" spans="4:8" ht="13" x14ac:dyDescent="0.15">
      <c r="D80" s="49"/>
      <c r="E80" s="49"/>
      <c r="F80" s="49"/>
      <c r="H80" s="38"/>
    </row>
    <row r="81" spans="4:8" ht="13" x14ac:dyDescent="0.15">
      <c r="D81" s="49"/>
      <c r="E81" s="49"/>
      <c r="F81" s="49"/>
      <c r="H81" s="38"/>
    </row>
    <row r="82" spans="4:8" ht="13" x14ac:dyDescent="0.15">
      <c r="D82" s="49"/>
      <c r="E82" s="49"/>
      <c r="F82" s="49"/>
      <c r="H82" s="38"/>
    </row>
    <row r="83" spans="4:8" ht="13" x14ac:dyDescent="0.15">
      <c r="D83" s="49"/>
      <c r="E83" s="49"/>
      <c r="F83" s="49"/>
      <c r="H83" s="38"/>
    </row>
    <row r="84" spans="4:8" ht="13" x14ac:dyDescent="0.15">
      <c r="D84" s="49"/>
      <c r="E84" s="49"/>
      <c r="F84" s="49"/>
      <c r="H84" s="38"/>
    </row>
    <row r="85" spans="4:8" ht="13" x14ac:dyDescent="0.15">
      <c r="D85" s="49"/>
      <c r="E85" s="49"/>
      <c r="F85" s="49"/>
      <c r="H85" s="38"/>
    </row>
    <row r="86" spans="4:8" ht="13" x14ac:dyDescent="0.15">
      <c r="D86" s="49"/>
      <c r="E86" s="49"/>
      <c r="F86" s="49"/>
      <c r="H86" s="38"/>
    </row>
    <row r="87" spans="4:8" ht="13" x14ac:dyDescent="0.15">
      <c r="D87" s="49"/>
      <c r="E87" s="49"/>
      <c r="F87" s="49"/>
      <c r="H87" s="38"/>
    </row>
    <row r="88" spans="4:8" ht="13" x14ac:dyDescent="0.15">
      <c r="D88" s="49"/>
      <c r="E88" s="49"/>
      <c r="F88" s="49"/>
      <c r="H88" s="38"/>
    </row>
    <row r="89" spans="4:8" ht="13" x14ac:dyDescent="0.15">
      <c r="D89" s="49"/>
      <c r="E89" s="49"/>
      <c r="F89" s="49"/>
      <c r="H89" s="38"/>
    </row>
    <row r="90" spans="4:8" ht="13" x14ac:dyDescent="0.15">
      <c r="D90" s="49"/>
      <c r="E90" s="49"/>
      <c r="F90" s="49"/>
      <c r="H90" s="38"/>
    </row>
    <row r="91" spans="4:8" ht="13" x14ac:dyDescent="0.15">
      <c r="D91" s="49"/>
      <c r="E91" s="49"/>
      <c r="F91" s="49"/>
      <c r="H91" s="38"/>
    </row>
    <row r="92" spans="4:8" ht="13" x14ac:dyDescent="0.15">
      <c r="D92" s="49"/>
      <c r="E92" s="49"/>
      <c r="F92" s="49"/>
      <c r="H92" s="38"/>
    </row>
    <row r="93" spans="4:8" ht="13" x14ac:dyDescent="0.15">
      <c r="D93" s="49"/>
      <c r="E93" s="49"/>
      <c r="F93" s="49"/>
      <c r="H93" s="38"/>
    </row>
    <row r="94" spans="4:8" ht="13" x14ac:dyDescent="0.15">
      <c r="D94" s="49"/>
      <c r="E94" s="49"/>
      <c r="F94" s="49"/>
      <c r="H94" s="38"/>
    </row>
    <row r="95" spans="4:8" ht="13" x14ac:dyDescent="0.15">
      <c r="D95" s="49"/>
      <c r="E95" s="49"/>
      <c r="F95" s="49"/>
      <c r="H95" s="38"/>
    </row>
    <row r="96" spans="4:8" ht="13" x14ac:dyDescent="0.15">
      <c r="D96" s="49"/>
      <c r="E96" s="49"/>
      <c r="F96" s="49"/>
      <c r="H96" s="38"/>
    </row>
    <row r="97" spans="4:8" ht="13" x14ac:dyDescent="0.15">
      <c r="D97" s="49"/>
      <c r="E97" s="49"/>
      <c r="F97" s="49"/>
      <c r="H97" s="38"/>
    </row>
    <row r="98" spans="4:8" ht="13" x14ac:dyDescent="0.15">
      <c r="D98" s="49"/>
      <c r="E98" s="49"/>
      <c r="F98" s="49"/>
      <c r="H98" s="38"/>
    </row>
    <row r="99" spans="4:8" ht="13" x14ac:dyDescent="0.15">
      <c r="D99" s="49"/>
      <c r="E99" s="49"/>
      <c r="F99" s="49"/>
      <c r="H99" s="38"/>
    </row>
    <row r="100" spans="4:8" ht="13" x14ac:dyDescent="0.15">
      <c r="D100" s="49"/>
      <c r="E100" s="49"/>
      <c r="F100" s="49"/>
      <c r="H100" s="38"/>
    </row>
    <row r="101" spans="4:8" ht="13" x14ac:dyDescent="0.15">
      <c r="D101" s="49"/>
      <c r="E101" s="49"/>
      <c r="F101" s="49"/>
      <c r="H101" s="38"/>
    </row>
    <row r="102" spans="4:8" ht="13" x14ac:dyDescent="0.15">
      <c r="D102" s="49"/>
      <c r="E102" s="49"/>
      <c r="F102" s="49"/>
      <c r="H102" s="38"/>
    </row>
    <row r="103" spans="4:8" ht="13" x14ac:dyDescent="0.15">
      <c r="D103" s="49"/>
      <c r="E103" s="49"/>
      <c r="F103" s="49"/>
      <c r="H103" s="38"/>
    </row>
    <row r="104" spans="4:8" ht="13" x14ac:dyDescent="0.15">
      <c r="D104" s="49"/>
      <c r="E104" s="49"/>
      <c r="F104" s="49"/>
      <c r="H104" s="38"/>
    </row>
    <row r="105" spans="4:8" ht="13" x14ac:dyDescent="0.15">
      <c r="D105" s="49"/>
      <c r="E105" s="49"/>
      <c r="F105" s="49"/>
      <c r="H105" s="38"/>
    </row>
    <row r="106" spans="4:8" ht="13" x14ac:dyDescent="0.15">
      <c r="D106" s="49"/>
      <c r="E106" s="49"/>
      <c r="F106" s="49"/>
      <c r="H106" s="38"/>
    </row>
    <row r="107" spans="4:8" ht="13" x14ac:dyDescent="0.15">
      <c r="D107" s="49"/>
      <c r="E107" s="49"/>
      <c r="F107" s="49"/>
      <c r="H107" s="38"/>
    </row>
    <row r="108" spans="4:8" ht="13" x14ac:dyDescent="0.15">
      <c r="D108" s="49"/>
      <c r="E108" s="49"/>
      <c r="F108" s="49"/>
      <c r="H108" s="38"/>
    </row>
    <row r="109" spans="4:8" ht="13" x14ac:dyDescent="0.15">
      <c r="D109" s="49"/>
      <c r="E109" s="49"/>
      <c r="F109" s="49"/>
      <c r="H109" s="38"/>
    </row>
    <row r="110" spans="4:8" ht="13" x14ac:dyDescent="0.15">
      <c r="D110" s="49"/>
      <c r="E110" s="49"/>
      <c r="F110" s="49"/>
      <c r="H110" s="38"/>
    </row>
    <row r="111" spans="4:8" ht="13" x14ac:dyDescent="0.15">
      <c r="D111" s="49"/>
      <c r="E111" s="49"/>
      <c r="F111" s="49"/>
      <c r="H111" s="38"/>
    </row>
    <row r="112" spans="4:8" ht="13" x14ac:dyDescent="0.15">
      <c r="D112" s="49"/>
      <c r="E112" s="49"/>
      <c r="F112" s="49"/>
      <c r="H112" s="38"/>
    </row>
    <row r="113" spans="4:8" ht="13" x14ac:dyDescent="0.15">
      <c r="D113" s="49"/>
      <c r="E113" s="49"/>
      <c r="F113" s="49"/>
      <c r="H113" s="38"/>
    </row>
    <row r="114" spans="4:8" ht="13" x14ac:dyDescent="0.15">
      <c r="D114" s="49"/>
      <c r="E114" s="49"/>
      <c r="F114" s="49"/>
      <c r="H114" s="38"/>
    </row>
    <row r="115" spans="4:8" ht="13" x14ac:dyDescent="0.15">
      <c r="D115" s="49"/>
      <c r="E115" s="49"/>
      <c r="F115" s="49"/>
      <c r="H115" s="38"/>
    </row>
    <row r="116" spans="4:8" ht="13" x14ac:dyDescent="0.15">
      <c r="D116" s="49"/>
      <c r="E116" s="49"/>
      <c r="F116" s="49"/>
      <c r="H116" s="38"/>
    </row>
    <row r="117" spans="4:8" ht="13" x14ac:dyDescent="0.15">
      <c r="D117" s="49"/>
      <c r="E117" s="49"/>
      <c r="F117" s="49"/>
      <c r="H117" s="38"/>
    </row>
    <row r="118" spans="4:8" ht="13" x14ac:dyDescent="0.15">
      <c r="D118" s="49"/>
      <c r="E118" s="49"/>
      <c r="F118" s="49"/>
      <c r="H118" s="38"/>
    </row>
    <row r="119" spans="4:8" ht="13" x14ac:dyDescent="0.15">
      <c r="D119" s="49"/>
      <c r="E119" s="49"/>
      <c r="F119" s="49"/>
      <c r="H119" s="38"/>
    </row>
    <row r="120" spans="4:8" ht="13" x14ac:dyDescent="0.15">
      <c r="D120" s="49"/>
      <c r="E120" s="49"/>
      <c r="F120" s="49"/>
      <c r="H120" s="38"/>
    </row>
    <row r="121" spans="4:8" ht="13" x14ac:dyDescent="0.15">
      <c r="D121" s="49"/>
      <c r="E121" s="49"/>
      <c r="F121" s="49"/>
      <c r="H121" s="38"/>
    </row>
    <row r="122" spans="4:8" ht="13" x14ac:dyDescent="0.15">
      <c r="D122" s="49"/>
      <c r="E122" s="49"/>
      <c r="F122" s="49"/>
      <c r="H122" s="38"/>
    </row>
    <row r="123" spans="4:8" ht="13" x14ac:dyDescent="0.15">
      <c r="D123" s="49"/>
      <c r="E123" s="49"/>
      <c r="F123" s="49"/>
      <c r="H123" s="38"/>
    </row>
    <row r="124" spans="4:8" ht="13" x14ac:dyDescent="0.15">
      <c r="D124" s="49"/>
      <c r="E124" s="49"/>
      <c r="F124" s="49"/>
      <c r="H124" s="38"/>
    </row>
    <row r="125" spans="4:8" ht="13" x14ac:dyDescent="0.15">
      <c r="D125" s="49"/>
      <c r="E125" s="49"/>
      <c r="F125" s="49"/>
      <c r="H125" s="38"/>
    </row>
    <row r="126" spans="4:8" ht="13" x14ac:dyDescent="0.15">
      <c r="D126" s="49"/>
      <c r="E126" s="49"/>
      <c r="F126" s="49"/>
      <c r="H126" s="38"/>
    </row>
    <row r="127" spans="4:8" ht="13" x14ac:dyDescent="0.15">
      <c r="D127" s="49"/>
      <c r="E127" s="49"/>
      <c r="F127" s="49"/>
      <c r="H127" s="38"/>
    </row>
    <row r="128" spans="4:8" ht="13" x14ac:dyDescent="0.15">
      <c r="D128" s="49"/>
      <c r="E128" s="49"/>
      <c r="F128" s="49"/>
      <c r="H128" s="38"/>
    </row>
    <row r="129" spans="4:8" ht="13" x14ac:dyDescent="0.15">
      <c r="D129" s="49"/>
      <c r="E129" s="49"/>
      <c r="F129" s="49"/>
      <c r="H129" s="38"/>
    </row>
    <row r="130" spans="4:8" ht="13" x14ac:dyDescent="0.15">
      <c r="D130" s="49"/>
      <c r="E130" s="49"/>
      <c r="F130" s="49"/>
      <c r="H130" s="38"/>
    </row>
    <row r="131" spans="4:8" ht="13" x14ac:dyDescent="0.15">
      <c r="D131" s="49"/>
      <c r="E131" s="49"/>
      <c r="F131" s="49"/>
      <c r="H131" s="38"/>
    </row>
    <row r="132" spans="4:8" ht="13" x14ac:dyDescent="0.15">
      <c r="D132" s="49"/>
      <c r="E132" s="49"/>
      <c r="F132" s="49"/>
      <c r="H132" s="38"/>
    </row>
    <row r="133" spans="4:8" ht="13" x14ac:dyDescent="0.15">
      <c r="D133" s="49"/>
      <c r="E133" s="49"/>
      <c r="F133" s="49"/>
      <c r="H133" s="38"/>
    </row>
    <row r="134" spans="4:8" ht="13" x14ac:dyDescent="0.15">
      <c r="D134" s="49"/>
      <c r="E134" s="49"/>
      <c r="F134" s="49"/>
      <c r="H134" s="38"/>
    </row>
    <row r="135" spans="4:8" ht="13" x14ac:dyDescent="0.15">
      <c r="D135" s="49"/>
      <c r="E135" s="49"/>
      <c r="F135" s="49"/>
      <c r="H135" s="38"/>
    </row>
    <row r="136" spans="4:8" ht="13" x14ac:dyDescent="0.15">
      <c r="D136" s="49"/>
      <c r="E136" s="49"/>
      <c r="F136" s="49"/>
      <c r="H136" s="38"/>
    </row>
    <row r="137" spans="4:8" ht="13" x14ac:dyDescent="0.15">
      <c r="D137" s="49"/>
      <c r="E137" s="49"/>
      <c r="F137" s="49"/>
      <c r="H137" s="38"/>
    </row>
    <row r="138" spans="4:8" ht="13" x14ac:dyDescent="0.15">
      <c r="D138" s="49"/>
      <c r="E138" s="49"/>
      <c r="F138" s="49"/>
      <c r="H138" s="38"/>
    </row>
    <row r="139" spans="4:8" ht="13" x14ac:dyDescent="0.15">
      <c r="D139" s="49"/>
      <c r="E139" s="49"/>
      <c r="F139" s="49"/>
      <c r="H139" s="38"/>
    </row>
    <row r="140" spans="4:8" ht="13" x14ac:dyDescent="0.15">
      <c r="D140" s="49"/>
      <c r="E140" s="49"/>
      <c r="F140" s="49"/>
      <c r="H140" s="38"/>
    </row>
    <row r="141" spans="4:8" ht="13" x14ac:dyDescent="0.15">
      <c r="D141" s="49"/>
      <c r="E141" s="49"/>
      <c r="F141" s="49"/>
      <c r="H141" s="38"/>
    </row>
    <row r="142" spans="4:8" ht="13" x14ac:dyDescent="0.15">
      <c r="D142" s="49"/>
      <c r="E142" s="49"/>
      <c r="F142" s="49"/>
      <c r="H142" s="38"/>
    </row>
    <row r="143" spans="4:8" ht="13" x14ac:dyDescent="0.15">
      <c r="D143" s="49"/>
      <c r="E143" s="49"/>
      <c r="F143" s="49"/>
      <c r="H143" s="38"/>
    </row>
    <row r="144" spans="4:8" ht="13" x14ac:dyDescent="0.15">
      <c r="D144" s="49"/>
      <c r="E144" s="49"/>
      <c r="F144" s="49"/>
      <c r="H144" s="38"/>
    </row>
    <row r="145" spans="4:8" ht="13" x14ac:dyDescent="0.15">
      <c r="D145" s="49"/>
      <c r="E145" s="49"/>
      <c r="F145" s="49"/>
      <c r="H145" s="38"/>
    </row>
    <row r="146" spans="4:8" ht="13" x14ac:dyDescent="0.15">
      <c r="D146" s="49"/>
      <c r="E146" s="49"/>
      <c r="F146" s="49"/>
      <c r="H146" s="38"/>
    </row>
    <row r="147" spans="4:8" ht="13" x14ac:dyDescent="0.15">
      <c r="D147" s="49"/>
      <c r="E147" s="49"/>
      <c r="F147" s="49"/>
      <c r="H147" s="38"/>
    </row>
    <row r="148" spans="4:8" ht="13" x14ac:dyDescent="0.15">
      <c r="D148" s="49"/>
      <c r="E148" s="49"/>
      <c r="F148" s="49"/>
      <c r="H148" s="38"/>
    </row>
    <row r="149" spans="4:8" ht="13" x14ac:dyDescent="0.15">
      <c r="D149" s="49"/>
      <c r="E149" s="49"/>
      <c r="F149" s="49"/>
      <c r="H149" s="38"/>
    </row>
    <row r="150" spans="4:8" ht="13" x14ac:dyDescent="0.15">
      <c r="D150" s="49"/>
      <c r="E150" s="49"/>
      <c r="F150" s="49"/>
      <c r="H150" s="38"/>
    </row>
    <row r="151" spans="4:8" ht="13" x14ac:dyDescent="0.15">
      <c r="D151" s="49"/>
      <c r="E151" s="49"/>
      <c r="F151" s="49"/>
      <c r="H151" s="38"/>
    </row>
    <row r="152" spans="4:8" ht="13" x14ac:dyDescent="0.15">
      <c r="D152" s="49"/>
      <c r="E152" s="49"/>
      <c r="F152" s="49"/>
      <c r="H152" s="38"/>
    </row>
    <row r="153" spans="4:8" ht="13" x14ac:dyDescent="0.15">
      <c r="D153" s="49"/>
      <c r="E153" s="49"/>
      <c r="F153" s="49"/>
      <c r="H153" s="38"/>
    </row>
    <row r="154" spans="4:8" ht="13" x14ac:dyDescent="0.15">
      <c r="D154" s="49"/>
      <c r="E154" s="49"/>
      <c r="F154" s="49"/>
      <c r="H154" s="38"/>
    </row>
    <row r="155" spans="4:8" ht="13" x14ac:dyDescent="0.15">
      <c r="D155" s="49"/>
      <c r="E155" s="49"/>
      <c r="F155" s="49"/>
      <c r="H155" s="38"/>
    </row>
    <row r="156" spans="4:8" ht="13" x14ac:dyDescent="0.15">
      <c r="D156" s="49"/>
      <c r="E156" s="49"/>
      <c r="F156" s="49"/>
      <c r="H156" s="38"/>
    </row>
    <row r="157" spans="4:8" ht="13" x14ac:dyDescent="0.15">
      <c r="D157" s="49"/>
      <c r="E157" s="49"/>
      <c r="F157" s="49"/>
      <c r="H157" s="38"/>
    </row>
    <row r="158" spans="4:8" ht="13" x14ac:dyDescent="0.15">
      <c r="D158" s="49"/>
      <c r="E158" s="49"/>
      <c r="F158" s="49"/>
      <c r="H158" s="38"/>
    </row>
    <row r="159" spans="4:8" ht="13" x14ac:dyDescent="0.15">
      <c r="D159" s="49"/>
      <c r="E159" s="49"/>
      <c r="F159" s="49"/>
      <c r="H159" s="38"/>
    </row>
    <row r="160" spans="4:8" ht="13" x14ac:dyDescent="0.15">
      <c r="D160" s="49"/>
      <c r="E160" s="49"/>
      <c r="F160" s="49"/>
      <c r="H160" s="38"/>
    </row>
    <row r="161" spans="4:8" ht="13" x14ac:dyDescent="0.15">
      <c r="D161" s="49"/>
      <c r="E161" s="49"/>
      <c r="F161" s="49"/>
      <c r="H161" s="38"/>
    </row>
    <row r="162" spans="4:8" ht="13" x14ac:dyDescent="0.15">
      <c r="D162" s="49"/>
      <c r="E162" s="49"/>
      <c r="F162" s="49"/>
      <c r="H162" s="38"/>
    </row>
    <row r="163" spans="4:8" ht="13" x14ac:dyDescent="0.15">
      <c r="D163" s="49"/>
      <c r="E163" s="49"/>
      <c r="F163" s="49"/>
      <c r="H163" s="38"/>
    </row>
    <row r="164" spans="4:8" ht="13" x14ac:dyDescent="0.15">
      <c r="D164" s="49"/>
      <c r="E164" s="49"/>
      <c r="F164" s="49"/>
      <c r="H164" s="38"/>
    </row>
    <row r="165" spans="4:8" ht="13" x14ac:dyDescent="0.15">
      <c r="D165" s="49"/>
      <c r="E165" s="49"/>
      <c r="F165" s="49"/>
      <c r="H165" s="38"/>
    </row>
    <row r="166" spans="4:8" ht="13" x14ac:dyDescent="0.15">
      <c r="D166" s="49"/>
      <c r="E166" s="49"/>
      <c r="F166" s="49"/>
      <c r="H166" s="38"/>
    </row>
    <row r="167" spans="4:8" ht="13" x14ac:dyDescent="0.15">
      <c r="D167" s="49"/>
      <c r="E167" s="49"/>
      <c r="F167" s="49"/>
      <c r="H167" s="38"/>
    </row>
    <row r="168" spans="4:8" ht="13" x14ac:dyDescent="0.15">
      <c r="D168" s="49"/>
      <c r="E168" s="49"/>
      <c r="F168" s="49"/>
      <c r="H168" s="38"/>
    </row>
    <row r="169" spans="4:8" ht="13" x14ac:dyDescent="0.15">
      <c r="D169" s="49"/>
      <c r="E169" s="49"/>
      <c r="F169" s="49"/>
      <c r="H169" s="38"/>
    </row>
    <row r="170" spans="4:8" ht="13" x14ac:dyDescent="0.15">
      <c r="D170" s="49"/>
      <c r="E170" s="49"/>
      <c r="F170" s="49"/>
      <c r="H170" s="38"/>
    </row>
    <row r="171" spans="4:8" ht="13" x14ac:dyDescent="0.15">
      <c r="D171" s="49"/>
      <c r="E171" s="49"/>
      <c r="F171" s="49"/>
      <c r="H171" s="38"/>
    </row>
    <row r="172" spans="4:8" ht="13" x14ac:dyDescent="0.15">
      <c r="D172" s="49"/>
      <c r="E172" s="49"/>
      <c r="F172" s="49"/>
      <c r="H172" s="38"/>
    </row>
    <row r="173" spans="4:8" ht="13" x14ac:dyDescent="0.15">
      <c r="D173" s="49"/>
      <c r="E173" s="49"/>
      <c r="F173" s="49"/>
      <c r="H173" s="38"/>
    </row>
    <row r="174" spans="4:8" ht="13" x14ac:dyDescent="0.15">
      <c r="D174" s="49"/>
      <c r="E174" s="49"/>
      <c r="F174" s="49"/>
      <c r="H174" s="38"/>
    </row>
    <row r="175" spans="4:8" ht="13" x14ac:dyDescent="0.15">
      <c r="D175" s="49"/>
      <c r="E175" s="49"/>
      <c r="F175" s="49"/>
      <c r="H175" s="38"/>
    </row>
    <row r="176" spans="4:8" ht="13" x14ac:dyDescent="0.15">
      <c r="D176" s="49"/>
      <c r="E176" s="49"/>
      <c r="F176" s="49"/>
      <c r="H176" s="38"/>
    </row>
    <row r="177" spans="4:8" ht="13" x14ac:dyDescent="0.15">
      <c r="D177" s="49"/>
      <c r="E177" s="49"/>
      <c r="F177" s="49"/>
      <c r="H177" s="38"/>
    </row>
    <row r="178" spans="4:8" ht="13" x14ac:dyDescent="0.15">
      <c r="D178" s="49"/>
      <c r="E178" s="49"/>
      <c r="F178" s="49"/>
      <c r="H178" s="38"/>
    </row>
    <row r="179" spans="4:8" ht="13" x14ac:dyDescent="0.15">
      <c r="D179" s="49"/>
      <c r="E179" s="49"/>
      <c r="F179" s="49"/>
      <c r="H179" s="38"/>
    </row>
    <row r="180" spans="4:8" ht="13" x14ac:dyDescent="0.15">
      <c r="D180" s="49"/>
      <c r="E180" s="49"/>
      <c r="F180" s="49"/>
      <c r="H180" s="38"/>
    </row>
    <row r="181" spans="4:8" ht="13" x14ac:dyDescent="0.15">
      <c r="D181" s="49"/>
      <c r="E181" s="49"/>
      <c r="F181" s="49"/>
      <c r="H181" s="38"/>
    </row>
    <row r="182" spans="4:8" ht="13" x14ac:dyDescent="0.15">
      <c r="D182" s="49"/>
      <c r="E182" s="49"/>
      <c r="F182" s="49"/>
      <c r="H182" s="38"/>
    </row>
    <row r="183" spans="4:8" ht="13" x14ac:dyDescent="0.15">
      <c r="D183" s="49"/>
      <c r="E183" s="49"/>
      <c r="F183" s="49"/>
      <c r="H183" s="38"/>
    </row>
    <row r="184" spans="4:8" ht="13" x14ac:dyDescent="0.15">
      <c r="D184" s="49"/>
      <c r="E184" s="49"/>
      <c r="F184" s="49"/>
      <c r="H184" s="38"/>
    </row>
    <row r="185" spans="4:8" ht="13" x14ac:dyDescent="0.15">
      <c r="D185" s="49"/>
      <c r="E185" s="49"/>
      <c r="F185" s="49"/>
      <c r="H185" s="38"/>
    </row>
    <row r="186" spans="4:8" ht="13" x14ac:dyDescent="0.15">
      <c r="D186" s="49"/>
      <c r="E186" s="49"/>
      <c r="F186" s="49"/>
      <c r="H186" s="38"/>
    </row>
    <row r="187" spans="4:8" ht="13" x14ac:dyDescent="0.15">
      <c r="D187" s="49"/>
      <c r="E187" s="49"/>
      <c r="F187" s="49"/>
      <c r="H187" s="38"/>
    </row>
    <row r="188" spans="4:8" ht="13" x14ac:dyDescent="0.15">
      <c r="D188" s="49"/>
      <c r="E188" s="49"/>
      <c r="F188" s="49"/>
      <c r="H188" s="38"/>
    </row>
    <row r="189" spans="4:8" ht="13" x14ac:dyDescent="0.15">
      <c r="D189" s="49"/>
      <c r="E189" s="49"/>
      <c r="F189" s="49"/>
      <c r="H189" s="38"/>
    </row>
    <row r="190" spans="4:8" ht="13" x14ac:dyDescent="0.15">
      <c r="D190" s="49"/>
      <c r="E190" s="49"/>
      <c r="F190" s="49"/>
      <c r="H190" s="38"/>
    </row>
    <row r="191" spans="4:8" ht="13" x14ac:dyDescent="0.15">
      <c r="D191" s="49"/>
      <c r="E191" s="49"/>
      <c r="F191" s="49"/>
      <c r="H191" s="38"/>
    </row>
    <row r="192" spans="4:8" ht="13" x14ac:dyDescent="0.15">
      <c r="D192" s="49"/>
      <c r="E192" s="49"/>
      <c r="F192" s="49"/>
      <c r="H192" s="38"/>
    </row>
    <row r="193" spans="4:8" ht="13" x14ac:dyDescent="0.15">
      <c r="D193" s="49"/>
      <c r="E193" s="49"/>
      <c r="F193" s="49"/>
      <c r="H193" s="38"/>
    </row>
    <row r="194" spans="4:8" ht="13" x14ac:dyDescent="0.15">
      <c r="D194" s="49"/>
      <c r="E194" s="49"/>
      <c r="F194" s="49"/>
      <c r="H194" s="38"/>
    </row>
    <row r="195" spans="4:8" ht="13" x14ac:dyDescent="0.15">
      <c r="D195" s="49"/>
      <c r="E195" s="49"/>
      <c r="F195" s="49"/>
      <c r="H195" s="38"/>
    </row>
    <row r="196" spans="4:8" ht="13" x14ac:dyDescent="0.15">
      <c r="D196" s="49"/>
      <c r="E196" s="49"/>
      <c r="F196" s="49"/>
      <c r="H196" s="38"/>
    </row>
    <row r="197" spans="4:8" ht="13" x14ac:dyDescent="0.15">
      <c r="D197" s="49"/>
      <c r="E197" s="49"/>
      <c r="F197" s="49"/>
      <c r="H197" s="38"/>
    </row>
    <row r="198" spans="4:8" ht="13" x14ac:dyDescent="0.15">
      <c r="D198" s="49"/>
      <c r="E198" s="49"/>
      <c r="F198" s="49"/>
      <c r="H198" s="38"/>
    </row>
    <row r="199" spans="4:8" ht="13" x14ac:dyDescent="0.15">
      <c r="D199" s="49"/>
      <c r="E199" s="49"/>
      <c r="F199" s="49"/>
      <c r="H199" s="38"/>
    </row>
    <row r="200" spans="4:8" ht="13" x14ac:dyDescent="0.15">
      <c r="D200" s="49"/>
      <c r="E200" s="49"/>
      <c r="F200" s="49"/>
      <c r="H200" s="38"/>
    </row>
    <row r="201" spans="4:8" ht="13" x14ac:dyDescent="0.15">
      <c r="D201" s="49"/>
      <c r="E201" s="49"/>
      <c r="F201" s="49"/>
      <c r="H201" s="38"/>
    </row>
    <row r="202" spans="4:8" ht="13" x14ac:dyDescent="0.15">
      <c r="D202" s="49"/>
      <c r="E202" s="49"/>
      <c r="F202" s="49"/>
      <c r="H202" s="38"/>
    </row>
    <row r="203" spans="4:8" ht="13" x14ac:dyDescent="0.15">
      <c r="D203" s="49"/>
      <c r="E203" s="49"/>
      <c r="F203" s="49"/>
      <c r="H203" s="38"/>
    </row>
    <row r="204" spans="4:8" ht="13" x14ac:dyDescent="0.15">
      <c r="D204" s="49"/>
      <c r="E204" s="49"/>
      <c r="F204" s="49"/>
      <c r="H204" s="38"/>
    </row>
    <row r="205" spans="4:8" ht="13" x14ac:dyDescent="0.15">
      <c r="D205" s="49"/>
      <c r="E205" s="49"/>
      <c r="F205" s="49"/>
      <c r="H205" s="38"/>
    </row>
    <row r="206" spans="4:8" ht="13" x14ac:dyDescent="0.15">
      <c r="D206" s="49"/>
      <c r="E206" s="49"/>
      <c r="F206" s="49"/>
      <c r="H206" s="38"/>
    </row>
    <row r="207" spans="4:8" ht="13" x14ac:dyDescent="0.15">
      <c r="D207" s="49"/>
      <c r="E207" s="49"/>
      <c r="F207" s="49"/>
      <c r="H207" s="38"/>
    </row>
    <row r="208" spans="4:8" ht="13" x14ac:dyDescent="0.15">
      <c r="D208" s="49"/>
      <c r="E208" s="49"/>
      <c r="F208" s="49"/>
      <c r="H208" s="38"/>
    </row>
    <row r="209" spans="4:8" ht="13" x14ac:dyDescent="0.15">
      <c r="D209" s="49"/>
      <c r="E209" s="49"/>
      <c r="F209" s="49"/>
      <c r="H209" s="38"/>
    </row>
    <row r="210" spans="4:8" ht="13" x14ac:dyDescent="0.15">
      <c r="D210" s="49"/>
      <c r="E210" s="49"/>
      <c r="F210" s="49"/>
      <c r="H210" s="38"/>
    </row>
    <row r="211" spans="4:8" ht="13" x14ac:dyDescent="0.15">
      <c r="D211" s="49"/>
      <c r="E211" s="49"/>
      <c r="F211" s="49"/>
      <c r="H211" s="38"/>
    </row>
    <row r="212" spans="4:8" ht="13" x14ac:dyDescent="0.15">
      <c r="D212" s="49"/>
      <c r="E212" s="49"/>
      <c r="F212" s="49"/>
      <c r="H212" s="38"/>
    </row>
    <row r="213" spans="4:8" ht="13" x14ac:dyDescent="0.15">
      <c r="D213" s="49"/>
      <c r="E213" s="49"/>
      <c r="F213" s="49"/>
      <c r="H213" s="38"/>
    </row>
    <row r="214" spans="4:8" ht="13" x14ac:dyDescent="0.15">
      <c r="D214" s="49"/>
      <c r="E214" s="49"/>
      <c r="F214" s="49"/>
      <c r="H214" s="38"/>
    </row>
    <row r="215" spans="4:8" ht="13" x14ac:dyDescent="0.15">
      <c r="D215" s="49"/>
      <c r="E215" s="49"/>
      <c r="F215" s="49"/>
      <c r="H215" s="38"/>
    </row>
    <row r="216" spans="4:8" ht="13" x14ac:dyDescent="0.15">
      <c r="D216" s="49"/>
      <c r="E216" s="49"/>
      <c r="F216" s="49"/>
      <c r="H216" s="38"/>
    </row>
    <row r="217" spans="4:8" ht="13" x14ac:dyDescent="0.15">
      <c r="D217" s="49"/>
      <c r="E217" s="49"/>
      <c r="F217" s="49"/>
      <c r="H217" s="38"/>
    </row>
    <row r="218" spans="4:8" ht="13" x14ac:dyDescent="0.15">
      <c r="D218" s="49"/>
      <c r="E218" s="49"/>
      <c r="F218" s="49"/>
      <c r="H218" s="38"/>
    </row>
    <row r="219" spans="4:8" ht="13" x14ac:dyDescent="0.15">
      <c r="D219" s="49"/>
      <c r="E219" s="49"/>
      <c r="F219" s="49"/>
      <c r="H219" s="38"/>
    </row>
    <row r="220" spans="4:8" ht="13" x14ac:dyDescent="0.15">
      <c r="D220" s="49"/>
      <c r="E220" s="49"/>
      <c r="F220" s="49"/>
      <c r="H220" s="38"/>
    </row>
    <row r="221" spans="4:8" ht="13" x14ac:dyDescent="0.15">
      <c r="D221" s="49"/>
      <c r="E221" s="49"/>
      <c r="F221" s="49"/>
      <c r="H221" s="38"/>
    </row>
    <row r="222" spans="4:8" ht="13" x14ac:dyDescent="0.15">
      <c r="D222" s="49"/>
      <c r="E222" s="49"/>
      <c r="F222" s="49"/>
      <c r="H222" s="38"/>
    </row>
    <row r="223" spans="4:8" ht="13" x14ac:dyDescent="0.15">
      <c r="D223" s="49"/>
      <c r="E223" s="49"/>
      <c r="F223" s="49"/>
      <c r="H223" s="38"/>
    </row>
    <row r="224" spans="4:8" ht="13" x14ac:dyDescent="0.15">
      <c r="D224" s="49"/>
      <c r="E224" s="49"/>
      <c r="F224" s="49"/>
      <c r="H224" s="38"/>
    </row>
    <row r="225" spans="4:8" ht="13" x14ac:dyDescent="0.15">
      <c r="D225" s="49"/>
      <c r="E225" s="49"/>
      <c r="F225" s="49"/>
      <c r="H225" s="38"/>
    </row>
    <row r="226" spans="4:8" ht="13" x14ac:dyDescent="0.15">
      <c r="D226" s="49"/>
      <c r="E226" s="49"/>
      <c r="F226" s="49"/>
      <c r="H226" s="38"/>
    </row>
    <row r="227" spans="4:8" ht="13" x14ac:dyDescent="0.15">
      <c r="D227" s="49"/>
      <c r="E227" s="49"/>
      <c r="F227" s="49"/>
      <c r="H227" s="38"/>
    </row>
    <row r="228" spans="4:8" ht="13" x14ac:dyDescent="0.15">
      <c r="D228" s="49"/>
      <c r="E228" s="49"/>
      <c r="F228" s="49"/>
      <c r="H228" s="38"/>
    </row>
    <row r="229" spans="4:8" ht="13" x14ac:dyDescent="0.15">
      <c r="D229" s="49"/>
      <c r="E229" s="49"/>
      <c r="F229" s="49"/>
      <c r="H229" s="38"/>
    </row>
    <row r="230" spans="4:8" ht="13" x14ac:dyDescent="0.15">
      <c r="D230" s="49"/>
      <c r="E230" s="49"/>
      <c r="F230" s="49"/>
      <c r="H230" s="38"/>
    </row>
    <row r="231" spans="4:8" ht="13" x14ac:dyDescent="0.15">
      <c r="D231" s="49"/>
      <c r="E231" s="49"/>
      <c r="F231" s="49"/>
      <c r="H231" s="38"/>
    </row>
    <row r="232" spans="4:8" ht="13" x14ac:dyDescent="0.15">
      <c r="D232" s="49"/>
      <c r="E232" s="49"/>
      <c r="F232" s="49"/>
      <c r="H232" s="38"/>
    </row>
    <row r="233" spans="4:8" ht="13" x14ac:dyDescent="0.15">
      <c r="D233" s="49"/>
      <c r="E233" s="49"/>
      <c r="F233" s="49"/>
      <c r="H233" s="38"/>
    </row>
    <row r="234" spans="4:8" ht="13" x14ac:dyDescent="0.15">
      <c r="D234" s="49"/>
      <c r="E234" s="49"/>
      <c r="F234" s="49"/>
      <c r="H234" s="38"/>
    </row>
    <row r="235" spans="4:8" ht="13" x14ac:dyDescent="0.15">
      <c r="D235" s="49"/>
      <c r="E235" s="49"/>
      <c r="F235" s="49"/>
      <c r="H235" s="38"/>
    </row>
    <row r="236" spans="4:8" ht="13" x14ac:dyDescent="0.15">
      <c r="D236" s="49"/>
      <c r="E236" s="49"/>
      <c r="F236" s="49"/>
      <c r="H236" s="38"/>
    </row>
    <row r="237" spans="4:8" ht="13" x14ac:dyDescent="0.15">
      <c r="D237" s="49"/>
      <c r="E237" s="49"/>
      <c r="F237" s="49"/>
      <c r="H237" s="38"/>
    </row>
    <row r="238" spans="4:8" ht="13" x14ac:dyDescent="0.15">
      <c r="D238" s="49"/>
      <c r="E238" s="49"/>
      <c r="F238" s="49"/>
      <c r="H238" s="38"/>
    </row>
    <row r="239" spans="4:8" ht="13" x14ac:dyDescent="0.15">
      <c r="D239" s="49"/>
      <c r="E239" s="49"/>
      <c r="F239" s="49"/>
      <c r="H239" s="38"/>
    </row>
    <row r="240" spans="4:8" ht="13" x14ac:dyDescent="0.15">
      <c r="D240" s="49"/>
      <c r="E240" s="49"/>
      <c r="F240" s="49"/>
      <c r="H240" s="38"/>
    </row>
    <row r="241" spans="4:8" ht="13" x14ac:dyDescent="0.15">
      <c r="D241" s="49"/>
      <c r="E241" s="49"/>
      <c r="F241" s="49"/>
      <c r="H241" s="38"/>
    </row>
    <row r="242" spans="4:8" ht="13" x14ac:dyDescent="0.15">
      <c r="D242" s="49"/>
      <c r="E242" s="49"/>
      <c r="F242" s="49"/>
      <c r="H242" s="38"/>
    </row>
    <row r="243" spans="4:8" ht="13" x14ac:dyDescent="0.15">
      <c r="D243" s="49"/>
      <c r="E243" s="49"/>
      <c r="F243" s="49"/>
      <c r="H243" s="38"/>
    </row>
    <row r="244" spans="4:8" ht="13" x14ac:dyDescent="0.15">
      <c r="D244" s="49"/>
      <c r="E244" s="49"/>
      <c r="F244" s="49"/>
      <c r="H244" s="38"/>
    </row>
    <row r="245" spans="4:8" ht="13" x14ac:dyDescent="0.15">
      <c r="D245" s="49"/>
      <c r="E245" s="49"/>
      <c r="F245" s="49"/>
      <c r="H245" s="38"/>
    </row>
    <row r="246" spans="4:8" ht="13" x14ac:dyDescent="0.15">
      <c r="D246" s="49"/>
      <c r="E246" s="49"/>
      <c r="F246" s="49"/>
      <c r="H246" s="38"/>
    </row>
    <row r="247" spans="4:8" ht="13" x14ac:dyDescent="0.15">
      <c r="D247" s="49"/>
      <c r="E247" s="49"/>
      <c r="F247" s="49"/>
      <c r="H247" s="38"/>
    </row>
    <row r="248" spans="4:8" ht="13" x14ac:dyDescent="0.15">
      <c r="D248" s="49"/>
      <c r="E248" s="49"/>
      <c r="F248" s="49"/>
      <c r="H248" s="38"/>
    </row>
    <row r="249" spans="4:8" ht="13" x14ac:dyDescent="0.15">
      <c r="D249" s="49"/>
      <c r="E249" s="49"/>
      <c r="F249" s="49"/>
      <c r="H249" s="38"/>
    </row>
    <row r="250" spans="4:8" ht="13" x14ac:dyDescent="0.15">
      <c r="D250" s="49"/>
      <c r="E250" s="49"/>
      <c r="F250" s="49"/>
      <c r="H250" s="38"/>
    </row>
    <row r="251" spans="4:8" ht="13" x14ac:dyDescent="0.15">
      <c r="D251" s="49"/>
      <c r="E251" s="49"/>
      <c r="F251" s="49"/>
      <c r="H251" s="38"/>
    </row>
    <row r="252" spans="4:8" ht="13" x14ac:dyDescent="0.15">
      <c r="D252" s="49"/>
      <c r="E252" s="49"/>
      <c r="F252" s="49"/>
      <c r="H252" s="38"/>
    </row>
    <row r="253" spans="4:8" ht="13" x14ac:dyDescent="0.15">
      <c r="D253" s="49"/>
      <c r="E253" s="49"/>
      <c r="F253" s="49"/>
      <c r="H253" s="38"/>
    </row>
    <row r="254" spans="4:8" ht="13" x14ac:dyDescent="0.15">
      <c r="D254" s="49"/>
      <c r="E254" s="49"/>
      <c r="F254" s="49"/>
      <c r="H254" s="38"/>
    </row>
    <row r="255" spans="4:8" ht="13" x14ac:dyDescent="0.15">
      <c r="D255" s="49"/>
      <c r="E255" s="49"/>
      <c r="F255" s="49"/>
      <c r="H255" s="38"/>
    </row>
    <row r="256" spans="4:8" ht="13" x14ac:dyDescent="0.15">
      <c r="D256" s="49"/>
      <c r="E256" s="49"/>
      <c r="F256" s="49"/>
      <c r="H256" s="38"/>
    </row>
    <row r="257" spans="4:8" ht="13" x14ac:dyDescent="0.15">
      <c r="D257" s="49"/>
      <c r="E257" s="49"/>
      <c r="F257" s="49"/>
      <c r="H257" s="38"/>
    </row>
    <row r="258" spans="4:8" ht="13" x14ac:dyDescent="0.15">
      <c r="D258" s="49"/>
      <c r="E258" s="49"/>
      <c r="F258" s="49"/>
      <c r="H258" s="38"/>
    </row>
    <row r="259" spans="4:8" ht="13" x14ac:dyDescent="0.15">
      <c r="D259" s="49"/>
      <c r="E259" s="49"/>
      <c r="F259" s="49"/>
      <c r="H259" s="38"/>
    </row>
    <row r="260" spans="4:8" ht="13" x14ac:dyDescent="0.15">
      <c r="D260" s="49"/>
      <c r="E260" s="49"/>
      <c r="F260" s="49"/>
      <c r="H260" s="38"/>
    </row>
    <row r="261" spans="4:8" ht="13" x14ac:dyDescent="0.15">
      <c r="D261" s="49"/>
      <c r="E261" s="49"/>
      <c r="F261" s="49"/>
      <c r="H261" s="38"/>
    </row>
    <row r="262" spans="4:8" ht="13" x14ac:dyDescent="0.15">
      <c r="D262" s="49"/>
      <c r="E262" s="49"/>
      <c r="F262" s="49"/>
      <c r="H262" s="38"/>
    </row>
    <row r="263" spans="4:8" ht="13" x14ac:dyDescent="0.15">
      <c r="D263" s="49"/>
      <c r="E263" s="49"/>
      <c r="F263" s="49"/>
      <c r="H263" s="38"/>
    </row>
    <row r="264" spans="4:8" ht="13" x14ac:dyDescent="0.15">
      <c r="D264" s="49"/>
      <c r="E264" s="49"/>
      <c r="F264" s="49"/>
      <c r="H264" s="38"/>
    </row>
    <row r="265" spans="4:8" ht="13" x14ac:dyDescent="0.15">
      <c r="D265" s="49"/>
      <c r="E265" s="49"/>
      <c r="F265" s="49"/>
      <c r="H265" s="38"/>
    </row>
    <row r="266" spans="4:8" ht="13" x14ac:dyDescent="0.15">
      <c r="D266" s="49"/>
      <c r="E266" s="49"/>
      <c r="F266" s="49"/>
      <c r="H266" s="38"/>
    </row>
    <row r="267" spans="4:8" ht="13" x14ac:dyDescent="0.15">
      <c r="D267" s="49"/>
      <c r="E267" s="49"/>
      <c r="F267" s="49"/>
      <c r="H267" s="38"/>
    </row>
    <row r="268" spans="4:8" ht="13" x14ac:dyDescent="0.15">
      <c r="D268" s="49"/>
      <c r="E268" s="49"/>
      <c r="F268" s="49"/>
      <c r="H268" s="38"/>
    </row>
    <row r="269" spans="4:8" ht="13" x14ac:dyDescent="0.15">
      <c r="D269" s="49"/>
      <c r="E269" s="49"/>
      <c r="F269" s="49"/>
      <c r="H269" s="38"/>
    </row>
    <row r="270" spans="4:8" ht="13" x14ac:dyDescent="0.15">
      <c r="D270" s="49"/>
      <c r="E270" s="49"/>
      <c r="F270" s="49"/>
      <c r="H270" s="38"/>
    </row>
    <row r="271" spans="4:8" ht="13" x14ac:dyDescent="0.15">
      <c r="D271" s="49"/>
      <c r="E271" s="49"/>
      <c r="F271" s="49"/>
      <c r="H271" s="38"/>
    </row>
    <row r="272" spans="4:8" ht="13" x14ac:dyDescent="0.15">
      <c r="D272" s="49"/>
      <c r="E272" s="49"/>
      <c r="F272" s="49"/>
      <c r="H272" s="38"/>
    </row>
    <row r="273" spans="4:8" ht="13" x14ac:dyDescent="0.15">
      <c r="D273" s="49"/>
      <c r="E273" s="49"/>
      <c r="F273" s="49"/>
      <c r="H273" s="38"/>
    </row>
    <row r="274" spans="4:8" ht="13" x14ac:dyDescent="0.15">
      <c r="D274" s="49"/>
      <c r="E274" s="49"/>
      <c r="F274" s="49"/>
      <c r="H274" s="38"/>
    </row>
    <row r="275" spans="4:8" ht="13" x14ac:dyDescent="0.15">
      <c r="D275" s="49"/>
      <c r="E275" s="49"/>
      <c r="F275" s="49"/>
      <c r="H275" s="38"/>
    </row>
    <row r="276" spans="4:8" ht="13" x14ac:dyDescent="0.15">
      <c r="D276" s="49"/>
      <c r="E276" s="49"/>
      <c r="F276" s="49"/>
      <c r="H276" s="38"/>
    </row>
    <row r="277" spans="4:8" ht="13" x14ac:dyDescent="0.15">
      <c r="D277" s="49"/>
      <c r="E277" s="49"/>
      <c r="F277" s="49"/>
      <c r="H277" s="38"/>
    </row>
    <row r="278" spans="4:8" ht="13" x14ac:dyDescent="0.15">
      <c r="D278" s="49"/>
      <c r="E278" s="49"/>
      <c r="F278" s="49"/>
      <c r="H278" s="38"/>
    </row>
    <row r="279" spans="4:8" ht="13" x14ac:dyDescent="0.15">
      <c r="D279" s="49"/>
      <c r="E279" s="49"/>
      <c r="F279" s="49"/>
      <c r="H279" s="38"/>
    </row>
    <row r="280" spans="4:8" ht="13" x14ac:dyDescent="0.15">
      <c r="D280" s="49"/>
      <c r="E280" s="49"/>
      <c r="F280" s="49"/>
      <c r="H280" s="38"/>
    </row>
    <row r="281" spans="4:8" ht="13" x14ac:dyDescent="0.15">
      <c r="D281" s="49"/>
      <c r="E281" s="49"/>
      <c r="F281" s="49"/>
      <c r="H281" s="38"/>
    </row>
    <row r="282" spans="4:8" ht="13" x14ac:dyDescent="0.15">
      <c r="D282" s="49"/>
      <c r="E282" s="49"/>
      <c r="F282" s="49"/>
      <c r="H282" s="38"/>
    </row>
    <row r="283" spans="4:8" ht="13" x14ac:dyDescent="0.15">
      <c r="D283" s="49"/>
      <c r="E283" s="49"/>
      <c r="F283" s="49"/>
      <c r="H283" s="38"/>
    </row>
    <row r="284" spans="4:8" ht="13" x14ac:dyDescent="0.15">
      <c r="D284" s="49"/>
      <c r="E284" s="49"/>
      <c r="F284" s="49"/>
      <c r="H284" s="38"/>
    </row>
    <row r="285" spans="4:8" ht="13" x14ac:dyDescent="0.15">
      <c r="D285" s="49"/>
      <c r="E285" s="49"/>
      <c r="F285" s="49"/>
      <c r="H285" s="38"/>
    </row>
    <row r="286" spans="4:8" ht="13" x14ac:dyDescent="0.15">
      <c r="D286" s="49"/>
      <c r="E286" s="49"/>
      <c r="F286" s="49"/>
      <c r="H286" s="38"/>
    </row>
    <row r="287" spans="4:8" ht="13" x14ac:dyDescent="0.15">
      <c r="D287" s="49"/>
      <c r="E287" s="49"/>
      <c r="F287" s="49"/>
      <c r="H287" s="38"/>
    </row>
    <row r="288" spans="4:8" ht="13" x14ac:dyDescent="0.15">
      <c r="D288" s="49"/>
      <c r="E288" s="49"/>
      <c r="F288" s="49"/>
      <c r="H288" s="38"/>
    </row>
    <row r="289" spans="4:8" ht="13" x14ac:dyDescent="0.15">
      <c r="D289" s="49"/>
      <c r="E289" s="49"/>
      <c r="F289" s="49"/>
      <c r="H289" s="38"/>
    </row>
    <row r="290" spans="4:8" ht="13" x14ac:dyDescent="0.15">
      <c r="D290" s="49"/>
      <c r="E290" s="49"/>
      <c r="F290" s="49"/>
      <c r="H290" s="38"/>
    </row>
    <row r="291" spans="4:8" ht="13" x14ac:dyDescent="0.15">
      <c r="D291" s="49"/>
      <c r="E291" s="49"/>
      <c r="F291" s="49"/>
      <c r="H291" s="38"/>
    </row>
    <row r="292" spans="4:8" ht="13" x14ac:dyDescent="0.15">
      <c r="D292" s="49"/>
      <c r="E292" s="49"/>
      <c r="F292" s="49"/>
      <c r="H292" s="38"/>
    </row>
    <row r="293" spans="4:8" ht="13" x14ac:dyDescent="0.15">
      <c r="D293" s="49"/>
      <c r="E293" s="49"/>
      <c r="F293" s="49"/>
      <c r="H293" s="38"/>
    </row>
    <row r="294" spans="4:8" ht="13" x14ac:dyDescent="0.15">
      <c r="D294" s="49"/>
      <c r="E294" s="49"/>
      <c r="F294" s="49"/>
      <c r="H294" s="38"/>
    </row>
    <row r="295" spans="4:8" ht="13" x14ac:dyDescent="0.15">
      <c r="D295" s="49"/>
      <c r="E295" s="49"/>
      <c r="F295" s="49"/>
      <c r="H295" s="38"/>
    </row>
    <row r="296" spans="4:8" ht="13" x14ac:dyDescent="0.15">
      <c r="D296" s="49"/>
      <c r="E296" s="49"/>
      <c r="F296" s="49"/>
      <c r="H296" s="38"/>
    </row>
    <row r="297" spans="4:8" ht="13" x14ac:dyDescent="0.15">
      <c r="D297" s="49"/>
      <c r="E297" s="49"/>
      <c r="F297" s="49"/>
      <c r="H297" s="38"/>
    </row>
    <row r="298" spans="4:8" ht="13" x14ac:dyDescent="0.15">
      <c r="D298" s="49"/>
      <c r="E298" s="49"/>
      <c r="F298" s="49"/>
      <c r="H298" s="38"/>
    </row>
    <row r="299" spans="4:8" ht="13" x14ac:dyDescent="0.15">
      <c r="D299" s="49"/>
      <c r="E299" s="49"/>
      <c r="F299" s="49"/>
      <c r="H299" s="38"/>
    </row>
    <row r="300" spans="4:8" ht="13" x14ac:dyDescent="0.15">
      <c r="D300" s="49"/>
      <c r="E300" s="49"/>
      <c r="F300" s="49"/>
      <c r="H300" s="38"/>
    </row>
    <row r="301" spans="4:8" ht="13" x14ac:dyDescent="0.15">
      <c r="D301" s="49"/>
      <c r="E301" s="49"/>
      <c r="F301" s="49"/>
      <c r="H301" s="38"/>
    </row>
    <row r="302" spans="4:8" ht="13" x14ac:dyDescent="0.15">
      <c r="D302" s="49"/>
      <c r="E302" s="49"/>
      <c r="F302" s="49"/>
      <c r="H302" s="38"/>
    </row>
    <row r="303" spans="4:8" ht="13" x14ac:dyDescent="0.15">
      <c r="D303" s="49"/>
      <c r="E303" s="49"/>
      <c r="F303" s="49"/>
      <c r="H303" s="38"/>
    </row>
    <row r="304" spans="4:8" ht="13" x14ac:dyDescent="0.15">
      <c r="D304" s="49"/>
      <c r="E304" s="49"/>
      <c r="F304" s="49"/>
      <c r="H304" s="38"/>
    </row>
    <row r="305" spans="4:8" ht="13" x14ac:dyDescent="0.15">
      <c r="D305" s="49"/>
      <c r="E305" s="49"/>
      <c r="F305" s="49"/>
      <c r="H305" s="38"/>
    </row>
    <row r="306" spans="4:8" ht="13" x14ac:dyDescent="0.15">
      <c r="D306" s="49"/>
      <c r="E306" s="49"/>
      <c r="F306" s="49"/>
      <c r="H306" s="38"/>
    </row>
    <row r="307" spans="4:8" ht="13" x14ac:dyDescent="0.15">
      <c r="D307" s="49"/>
      <c r="E307" s="49"/>
      <c r="F307" s="49"/>
      <c r="H307" s="38"/>
    </row>
    <row r="308" spans="4:8" ht="13" x14ac:dyDescent="0.15">
      <c r="D308" s="49"/>
      <c r="E308" s="49"/>
      <c r="F308" s="49"/>
      <c r="H308" s="38"/>
    </row>
    <row r="309" spans="4:8" ht="13" x14ac:dyDescent="0.15">
      <c r="D309" s="49"/>
      <c r="E309" s="49"/>
      <c r="F309" s="49"/>
      <c r="H309" s="38"/>
    </row>
    <row r="310" spans="4:8" ht="13" x14ac:dyDescent="0.15">
      <c r="D310" s="49"/>
      <c r="E310" s="49"/>
      <c r="F310" s="49"/>
      <c r="H310" s="38"/>
    </row>
    <row r="311" spans="4:8" ht="13" x14ac:dyDescent="0.15">
      <c r="D311" s="49"/>
      <c r="E311" s="49"/>
      <c r="F311" s="49"/>
      <c r="H311" s="38"/>
    </row>
    <row r="312" spans="4:8" ht="13" x14ac:dyDescent="0.15">
      <c r="D312" s="49"/>
      <c r="E312" s="49"/>
      <c r="F312" s="49"/>
      <c r="H312" s="38"/>
    </row>
    <row r="313" spans="4:8" ht="13" x14ac:dyDescent="0.15">
      <c r="D313" s="49"/>
      <c r="E313" s="49"/>
      <c r="F313" s="49"/>
      <c r="H313" s="38"/>
    </row>
    <row r="314" spans="4:8" ht="13" x14ac:dyDescent="0.15">
      <c r="D314" s="49"/>
      <c r="E314" s="49"/>
      <c r="F314" s="49"/>
      <c r="H314" s="38"/>
    </row>
    <row r="315" spans="4:8" ht="13" x14ac:dyDescent="0.15">
      <c r="D315" s="49"/>
      <c r="E315" s="49"/>
      <c r="F315" s="49"/>
      <c r="H315" s="38"/>
    </row>
    <row r="316" spans="4:8" ht="13" x14ac:dyDescent="0.15">
      <c r="D316" s="49"/>
      <c r="E316" s="49"/>
      <c r="F316" s="49"/>
      <c r="H316" s="38"/>
    </row>
    <row r="317" spans="4:8" ht="13" x14ac:dyDescent="0.15">
      <c r="D317" s="49"/>
      <c r="E317" s="49"/>
      <c r="F317" s="49"/>
      <c r="H317" s="38"/>
    </row>
    <row r="318" spans="4:8" ht="13" x14ac:dyDescent="0.15">
      <c r="D318" s="49"/>
      <c r="E318" s="49"/>
      <c r="F318" s="49"/>
      <c r="H318" s="38"/>
    </row>
    <row r="319" spans="4:8" ht="13" x14ac:dyDescent="0.15">
      <c r="D319" s="49"/>
      <c r="E319" s="49"/>
      <c r="F319" s="49"/>
      <c r="H319" s="38"/>
    </row>
    <row r="320" spans="4:8" ht="13" x14ac:dyDescent="0.15">
      <c r="D320" s="49"/>
      <c r="E320" s="49"/>
      <c r="F320" s="49"/>
      <c r="H320" s="38"/>
    </row>
    <row r="321" spans="4:8" ht="13" x14ac:dyDescent="0.15">
      <c r="D321" s="49"/>
      <c r="E321" s="49"/>
      <c r="F321" s="49"/>
      <c r="H321" s="38"/>
    </row>
    <row r="322" spans="4:8" ht="13" x14ac:dyDescent="0.15">
      <c r="D322" s="49"/>
      <c r="E322" s="49"/>
      <c r="F322" s="49"/>
      <c r="H322" s="38"/>
    </row>
    <row r="323" spans="4:8" ht="13" x14ac:dyDescent="0.15">
      <c r="D323" s="49"/>
      <c r="E323" s="49"/>
      <c r="F323" s="49"/>
      <c r="H323" s="38"/>
    </row>
    <row r="324" spans="4:8" ht="13" x14ac:dyDescent="0.15">
      <c r="D324" s="49"/>
      <c r="E324" s="49"/>
      <c r="F324" s="49"/>
      <c r="H324" s="38"/>
    </row>
    <row r="325" spans="4:8" ht="13" x14ac:dyDescent="0.15">
      <c r="D325" s="49"/>
      <c r="E325" s="49"/>
      <c r="F325" s="49"/>
      <c r="H325" s="38"/>
    </row>
    <row r="326" spans="4:8" ht="13" x14ac:dyDescent="0.15">
      <c r="D326" s="49"/>
      <c r="E326" s="49"/>
      <c r="F326" s="49"/>
      <c r="H326" s="38"/>
    </row>
    <row r="327" spans="4:8" ht="13" x14ac:dyDescent="0.15">
      <c r="D327" s="49"/>
      <c r="E327" s="49"/>
      <c r="F327" s="49"/>
      <c r="H327" s="38"/>
    </row>
    <row r="328" spans="4:8" ht="13" x14ac:dyDescent="0.15">
      <c r="D328" s="49"/>
      <c r="E328" s="49"/>
      <c r="F328" s="49"/>
      <c r="H328" s="38"/>
    </row>
    <row r="329" spans="4:8" ht="13" x14ac:dyDescent="0.15">
      <c r="D329" s="49"/>
      <c r="E329" s="49"/>
      <c r="F329" s="49"/>
      <c r="H329" s="38"/>
    </row>
    <row r="330" spans="4:8" ht="13" x14ac:dyDescent="0.15">
      <c r="D330" s="49"/>
      <c r="E330" s="49"/>
      <c r="F330" s="49"/>
      <c r="H330" s="38"/>
    </row>
    <row r="331" spans="4:8" ht="13" x14ac:dyDescent="0.15">
      <c r="D331" s="49"/>
      <c r="E331" s="49"/>
      <c r="F331" s="49"/>
      <c r="H331" s="38"/>
    </row>
    <row r="332" spans="4:8" ht="13" x14ac:dyDescent="0.15">
      <c r="D332" s="49"/>
      <c r="E332" s="49"/>
      <c r="F332" s="49"/>
      <c r="H332" s="38"/>
    </row>
    <row r="333" spans="4:8" ht="13" x14ac:dyDescent="0.15">
      <c r="D333" s="49"/>
      <c r="E333" s="49"/>
      <c r="F333" s="49"/>
      <c r="H333" s="38"/>
    </row>
    <row r="334" spans="4:8" ht="13" x14ac:dyDescent="0.15">
      <c r="D334" s="49"/>
      <c r="E334" s="49"/>
      <c r="F334" s="49"/>
      <c r="H334" s="38"/>
    </row>
    <row r="335" spans="4:8" ht="13" x14ac:dyDescent="0.15">
      <c r="D335" s="49"/>
      <c r="E335" s="49"/>
      <c r="F335" s="49"/>
      <c r="H335" s="38"/>
    </row>
    <row r="336" spans="4:8" ht="13" x14ac:dyDescent="0.15">
      <c r="D336" s="49"/>
      <c r="E336" s="49"/>
      <c r="F336" s="49"/>
      <c r="H336" s="38"/>
    </row>
    <row r="337" spans="4:8" ht="13" x14ac:dyDescent="0.15">
      <c r="D337" s="49"/>
      <c r="E337" s="49"/>
      <c r="F337" s="49"/>
      <c r="H337" s="38"/>
    </row>
    <row r="338" spans="4:8" ht="13" x14ac:dyDescent="0.15">
      <c r="D338" s="49"/>
      <c r="E338" s="49"/>
      <c r="F338" s="49"/>
      <c r="H338" s="38"/>
    </row>
    <row r="339" spans="4:8" ht="13" x14ac:dyDescent="0.15">
      <c r="D339" s="49"/>
      <c r="E339" s="49"/>
      <c r="F339" s="49"/>
      <c r="H339" s="38"/>
    </row>
    <row r="340" spans="4:8" ht="13" x14ac:dyDescent="0.15">
      <c r="D340" s="49"/>
      <c r="E340" s="49"/>
      <c r="F340" s="49"/>
      <c r="H340" s="38"/>
    </row>
    <row r="341" spans="4:8" ht="13" x14ac:dyDescent="0.15">
      <c r="D341" s="49"/>
      <c r="E341" s="49"/>
      <c r="F341" s="49"/>
      <c r="H341" s="38"/>
    </row>
    <row r="342" spans="4:8" ht="13" x14ac:dyDescent="0.15">
      <c r="D342" s="49"/>
      <c r="E342" s="49"/>
      <c r="F342" s="49"/>
      <c r="H342" s="38"/>
    </row>
    <row r="343" spans="4:8" ht="13" x14ac:dyDescent="0.15">
      <c r="D343" s="49"/>
      <c r="E343" s="49"/>
      <c r="F343" s="49"/>
      <c r="H343" s="38"/>
    </row>
    <row r="344" spans="4:8" ht="13" x14ac:dyDescent="0.15">
      <c r="D344" s="49"/>
      <c r="E344" s="49"/>
      <c r="F344" s="49"/>
      <c r="H344" s="38"/>
    </row>
    <row r="345" spans="4:8" ht="13" x14ac:dyDescent="0.15">
      <c r="D345" s="49"/>
      <c r="E345" s="49"/>
      <c r="F345" s="49"/>
      <c r="H345" s="38"/>
    </row>
    <row r="346" spans="4:8" ht="13" x14ac:dyDescent="0.15">
      <c r="D346" s="49"/>
      <c r="E346" s="49"/>
      <c r="F346" s="49"/>
      <c r="H346" s="38"/>
    </row>
    <row r="347" spans="4:8" ht="13" x14ac:dyDescent="0.15">
      <c r="D347" s="49"/>
      <c r="E347" s="49"/>
      <c r="F347" s="49"/>
      <c r="H347" s="38"/>
    </row>
    <row r="348" spans="4:8" ht="13" x14ac:dyDescent="0.15">
      <c r="D348" s="49"/>
      <c r="E348" s="49"/>
      <c r="F348" s="49"/>
      <c r="H348" s="38"/>
    </row>
    <row r="349" spans="4:8" ht="13" x14ac:dyDescent="0.15">
      <c r="D349" s="49"/>
      <c r="E349" s="49"/>
      <c r="F349" s="49"/>
      <c r="H349" s="38"/>
    </row>
    <row r="350" spans="4:8" ht="13" x14ac:dyDescent="0.15">
      <c r="D350" s="49"/>
      <c r="E350" s="49"/>
      <c r="F350" s="49"/>
      <c r="H350" s="38"/>
    </row>
    <row r="351" spans="4:8" ht="13" x14ac:dyDescent="0.15">
      <c r="D351" s="49"/>
      <c r="E351" s="49"/>
      <c r="F351" s="49"/>
      <c r="H351" s="38"/>
    </row>
    <row r="352" spans="4:8" ht="13" x14ac:dyDescent="0.15">
      <c r="D352" s="49"/>
      <c r="E352" s="49"/>
      <c r="F352" s="49"/>
      <c r="H352" s="38"/>
    </row>
    <row r="353" spans="4:8" ht="13" x14ac:dyDescent="0.15">
      <c r="D353" s="49"/>
      <c r="E353" s="49"/>
      <c r="F353" s="49"/>
      <c r="H353" s="38"/>
    </row>
    <row r="354" spans="4:8" ht="13" x14ac:dyDescent="0.15">
      <c r="D354" s="49"/>
      <c r="E354" s="49"/>
      <c r="F354" s="49"/>
      <c r="H354" s="38"/>
    </row>
    <row r="355" spans="4:8" ht="13" x14ac:dyDescent="0.15">
      <c r="D355" s="49"/>
      <c r="E355" s="49"/>
      <c r="F355" s="49"/>
      <c r="H355" s="38"/>
    </row>
    <row r="356" spans="4:8" ht="13" x14ac:dyDescent="0.15">
      <c r="D356" s="49"/>
      <c r="E356" s="49"/>
      <c r="F356" s="49"/>
      <c r="H356" s="38"/>
    </row>
    <row r="357" spans="4:8" ht="13" x14ac:dyDescent="0.15">
      <c r="D357" s="49"/>
      <c r="E357" s="49"/>
      <c r="F357" s="49"/>
      <c r="H357" s="38"/>
    </row>
    <row r="358" spans="4:8" ht="13" x14ac:dyDescent="0.15">
      <c r="D358" s="49"/>
      <c r="E358" s="49"/>
      <c r="F358" s="49"/>
      <c r="H358" s="38"/>
    </row>
    <row r="359" spans="4:8" ht="13" x14ac:dyDescent="0.15">
      <c r="D359" s="49"/>
      <c r="E359" s="49"/>
      <c r="F359" s="49"/>
      <c r="H359" s="38"/>
    </row>
    <row r="360" spans="4:8" ht="13" x14ac:dyDescent="0.15">
      <c r="D360" s="49"/>
      <c r="E360" s="49"/>
      <c r="F360" s="49"/>
      <c r="H360" s="38"/>
    </row>
    <row r="361" spans="4:8" ht="13" x14ac:dyDescent="0.15">
      <c r="D361" s="49"/>
      <c r="E361" s="49"/>
      <c r="F361" s="49"/>
      <c r="H361" s="38"/>
    </row>
    <row r="362" spans="4:8" ht="13" x14ac:dyDescent="0.15">
      <c r="D362" s="49"/>
      <c r="E362" s="49"/>
      <c r="F362" s="49"/>
      <c r="H362" s="38"/>
    </row>
    <row r="363" spans="4:8" ht="13" x14ac:dyDescent="0.15">
      <c r="D363" s="49"/>
      <c r="E363" s="49"/>
      <c r="F363" s="49"/>
      <c r="H363" s="38"/>
    </row>
    <row r="364" spans="4:8" ht="13" x14ac:dyDescent="0.15">
      <c r="D364" s="49"/>
      <c r="E364" s="49"/>
      <c r="F364" s="49"/>
      <c r="H364" s="38"/>
    </row>
    <row r="365" spans="4:8" ht="13" x14ac:dyDescent="0.15">
      <c r="D365" s="49"/>
      <c r="E365" s="49"/>
      <c r="F365" s="49"/>
      <c r="H365" s="38"/>
    </row>
    <row r="366" spans="4:8" ht="13" x14ac:dyDescent="0.15">
      <c r="D366" s="49"/>
      <c r="E366" s="49"/>
      <c r="F366" s="49"/>
      <c r="H366" s="38"/>
    </row>
    <row r="367" spans="4:8" ht="13" x14ac:dyDescent="0.15">
      <c r="D367" s="49"/>
      <c r="E367" s="49"/>
      <c r="F367" s="49"/>
      <c r="H367" s="38"/>
    </row>
    <row r="368" spans="4:8" ht="13" x14ac:dyDescent="0.15">
      <c r="D368" s="49"/>
      <c r="E368" s="49"/>
      <c r="F368" s="49"/>
      <c r="H368" s="38"/>
    </row>
    <row r="369" spans="4:8" ht="13" x14ac:dyDescent="0.15">
      <c r="D369" s="49"/>
      <c r="E369" s="49"/>
      <c r="F369" s="49"/>
      <c r="H369" s="38"/>
    </row>
    <row r="370" spans="4:8" ht="13" x14ac:dyDescent="0.15">
      <c r="D370" s="49"/>
      <c r="E370" s="49"/>
      <c r="F370" s="49"/>
      <c r="H370" s="38"/>
    </row>
    <row r="371" spans="4:8" ht="13" x14ac:dyDescent="0.15">
      <c r="D371" s="49"/>
      <c r="E371" s="49"/>
      <c r="F371" s="49"/>
      <c r="H371" s="38"/>
    </row>
    <row r="372" spans="4:8" ht="13" x14ac:dyDescent="0.15">
      <c r="D372" s="49"/>
      <c r="E372" s="49"/>
      <c r="F372" s="49"/>
      <c r="H372" s="38"/>
    </row>
    <row r="373" spans="4:8" ht="13" x14ac:dyDescent="0.15">
      <c r="D373" s="49"/>
      <c r="E373" s="49"/>
      <c r="F373" s="49"/>
      <c r="H373" s="38"/>
    </row>
    <row r="374" spans="4:8" ht="13" x14ac:dyDescent="0.15">
      <c r="D374" s="49"/>
      <c r="E374" s="49"/>
      <c r="F374" s="49"/>
      <c r="H374" s="38"/>
    </row>
    <row r="375" spans="4:8" ht="13" x14ac:dyDescent="0.15">
      <c r="D375" s="49"/>
      <c r="E375" s="49"/>
      <c r="F375" s="49"/>
      <c r="H375" s="38"/>
    </row>
    <row r="376" spans="4:8" ht="13" x14ac:dyDescent="0.15">
      <c r="D376" s="49"/>
      <c r="E376" s="49"/>
      <c r="F376" s="49"/>
      <c r="H376" s="38"/>
    </row>
    <row r="377" spans="4:8" ht="13" x14ac:dyDescent="0.15">
      <c r="D377" s="49"/>
      <c r="E377" s="49"/>
      <c r="F377" s="49"/>
      <c r="H377" s="38"/>
    </row>
    <row r="378" spans="4:8" ht="13" x14ac:dyDescent="0.15">
      <c r="D378" s="49"/>
      <c r="E378" s="49"/>
      <c r="F378" s="49"/>
      <c r="H378" s="38"/>
    </row>
    <row r="379" spans="4:8" ht="13" x14ac:dyDescent="0.15">
      <c r="D379" s="49"/>
      <c r="E379" s="49"/>
      <c r="F379" s="49"/>
      <c r="H379" s="38"/>
    </row>
    <row r="380" spans="4:8" ht="13" x14ac:dyDescent="0.15">
      <c r="D380" s="49"/>
      <c r="E380" s="49"/>
      <c r="F380" s="49"/>
      <c r="H380" s="38"/>
    </row>
    <row r="381" spans="4:8" ht="13" x14ac:dyDescent="0.15">
      <c r="D381" s="49"/>
      <c r="E381" s="49"/>
      <c r="F381" s="49"/>
      <c r="H381" s="38"/>
    </row>
    <row r="382" spans="4:8" ht="13" x14ac:dyDescent="0.15">
      <c r="D382" s="49"/>
      <c r="E382" s="49"/>
      <c r="F382" s="49"/>
      <c r="H382" s="38"/>
    </row>
    <row r="383" spans="4:8" ht="13" x14ac:dyDescent="0.15">
      <c r="D383" s="49"/>
      <c r="E383" s="49"/>
      <c r="F383" s="49"/>
      <c r="H383" s="38"/>
    </row>
    <row r="384" spans="4:8" ht="13" x14ac:dyDescent="0.15">
      <c r="D384" s="49"/>
      <c r="E384" s="49"/>
      <c r="F384" s="49"/>
      <c r="H384" s="38"/>
    </row>
    <row r="385" spans="4:8" ht="13" x14ac:dyDescent="0.15">
      <c r="D385" s="49"/>
      <c r="E385" s="49"/>
      <c r="F385" s="49"/>
      <c r="H385" s="38"/>
    </row>
    <row r="386" spans="4:8" ht="13" x14ac:dyDescent="0.15">
      <c r="D386" s="49"/>
      <c r="E386" s="49"/>
      <c r="F386" s="49"/>
      <c r="H386" s="38"/>
    </row>
    <row r="387" spans="4:8" ht="13" x14ac:dyDescent="0.15">
      <c r="D387" s="49"/>
      <c r="E387" s="49"/>
      <c r="F387" s="49"/>
      <c r="H387" s="38"/>
    </row>
    <row r="388" spans="4:8" ht="13" x14ac:dyDescent="0.15">
      <c r="D388" s="49"/>
      <c r="E388" s="49"/>
      <c r="F388" s="49"/>
      <c r="H388" s="38"/>
    </row>
    <row r="389" spans="4:8" ht="13" x14ac:dyDescent="0.15">
      <c r="D389" s="49"/>
      <c r="E389" s="49"/>
      <c r="F389" s="49"/>
      <c r="H389" s="38"/>
    </row>
    <row r="390" spans="4:8" ht="13" x14ac:dyDescent="0.15">
      <c r="D390" s="49"/>
      <c r="E390" s="49"/>
      <c r="F390" s="49"/>
      <c r="H390" s="38"/>
    </row>
    <row r="391" spans="4:8" ht="13" x14ac:dyDescent="0.15">
      <c r="D391" s="49"/>
      <c r="E391" s="49"/>
      <c r="F391" s="49"/>
      <c r="H391" s="38"/>
    </row>
    <row r="392" spans="4:8" ht="13" x14ac:dyDescent="0.15">
      <c r="D392" s="49"/>
      <c r="E392" s="49"/>
      <c r="F392" s="49"/>
      <c r="H392" s="38"/>
    </row>
    <row r="393" spans="4:8" ht="13" x14ac:dyDescent="0.15">
      <c r="D393" s="49"/>
      <c r="E393" s="49"/>
      <c r="F393" s="49"/>
      <c r="H393" s="38"/>
    </row>
    <row r="394" spans="4:8" ht="13" x14ac:dyDescent="0.15">
      <c r="D394" s="49"/>
      <c r="E394" s="49"/>
      <c r="F394" s="49"/>
      <c r="H394" s="38"/>
    </row>
    <row r="395" spans="4:8" ht="13" x14ac:dyDescent="0.15">
      <c r="D395" s="49"/>
      <c r="E395" s="49"/>
      <c r="F395" s="49"/>
      <c r="H395" s="38"/>
    </row>
    <row r="396" spans="4:8" ht="13" x14ac:dyDescent="0.15">
      <c r="D396" s="49"/>
      <c r="E396" s="49"/>
      <c r="F396" s="49"/>
      <c r="H396" s="38"/>
    </row>
    <row r="397" spans="4:8" ht="13" x14ac:dyDescent="0.15">
      <c r="D397" s="49"/>
      <c r="E397" s="49"/>
      <c r="F397" s="49"/>
      <c r="H397" s="38"/>
    </row>
    <row r="398" spans="4:8" ht="13" x14ac:dyDescent="0.15">
      <c r="D398" s="49"/>
      <c r="E398" s="49"/>
      <c r="F398" s="49"/>
      <c r="H398" s="38"/>
    </row>
    <row r="399" spans="4:8" ht="13" x14ac:dyDescent="0.15">
      <c r="D399" s="49"/>
      <c r="E399" s="49"/>
      <c r="F399" s="49"/>
      <c r="H399" s="38"/>
    </row>
    <row r="400" spans="4:8" ht="13" x14ac:dyDescent="0.15">
      <c r="D400" s="49"/>
      <c r="E400" s="49"/>
      <c r="F400" s="49"/>
      <c r="H400" s="38"/>
    </row>
    <row r="401" spans="4:8" ht="13" x14ac:dyDescent="0.15">
      <c r="D401" s="49"/>
      <c r="E401" s="49"/>
      <c r="F401" s="49"/>
      <c r="H401" s="38"/>
    </row>
    <row r="402" spans="4:8" ht="13" x14ac:dyDescent="0.15">
      <c r="D402" s="49"/>
      <c r="E402" s="49"/>
      <c r="F402" s="49"/>
      <c r="H402" s="38"/>
    </row>
    <row r="403" spans="4:8" ht="13" x14ac:dyDescent="0.15">
      <c r="D403" s="49"/>
      <c r="E403" s="49"/>
      <c r="F403" s="49"/>
      <c r="H403" s="38"/>
    </row>
    <row r="404" spans="4:8" ht="13" x14ac:dyDescent="0.15">
      <c r="D404" s="49"/>
      <c r="E404" s="49"/>
      <c r="F404" s="49"/>
      <c r="H404" s="38"/>
    </row>
    <row r="405" spans="4:8" ht="13" x14ac:dyDescent="0.15">
      <c r="D405" s="49"/>
      <c r="E405" s="49"/>
      <c r="F405" s="49"/>
      <c r="H405" s="38"/>
    </row>
    <row r="406" spans="4:8" ht="13" x14ac:dyDescent="0.15">
      <c r="D406" s="49"/>
      <c r="E406" s="49"/>
      <c r="F406" s="49"/>
      <c r="H406" s="38"/>
    </row>
    <row r="407" spans="4:8" ht="13" x14ac:dyDescent="0.15">
      <c r="D407" s="49"/>
      <c r="E407" s="49"/>
      <c r="F407" s="49"/>
      <c r="H407" s="38"/>
    </row>
    <row r="408" spans="4:8" ht="13" x14ac:dyDescent="0.15">
      <c r="D408" s="49"/>
      <c r="E408" s="49"/>
      <c r="F408" s="49"/>
      <c r="H408" s="38"/>
    </row>
    <row r="409" spans="4:8" ht="13" x14ac:dyDescent="0.15">
      <c r="D409" s="49"/>
      <c r="E409" s="49"/>
      <c r="F409" s="49"/>
      <c r="H409" s="38"/>
    </row>
    <row r="410" spans="4:8" ht="13" x14ac:dyDescent="0.15">
      <c r="D410" s="49"/>
      <c r="E410" s="49"/>
      <c r="F410" s="49"/>
      <c r="H410" s="38"/>
    </row>
    <row r="411" spans="4:8" ht="13" x14ac:dyDescent="0.15">
      <c r="D411" s="49"/>
      <c r="E411" s="49"/>
      <c r="F411" s="49"/>
      <c r="H411" s="38"/>
    </row>
    <row r="412" spans="4:8" ht="13" x14ac:dyDescent="0.15">
      <c r="D412" s="49"/>
      <c r="E412" s="49"/>
      <c r="F412" s="49"/>
      <c r="H412" s="38"/>
    </row>
    <row r="413" spans="4:8" ht="13" x14ac:dyDescent="0.15">
      <c r="D413" s="49"/>
      <c r="E413" s="49"/>
      <c r="F413" s="49"/>
      <c r="H413" s="38"/>
    </row>
    <row r="414" spans="4:8" ht="13" x14ac:dyDescent="0.15">
      <c r="D414" s="49"/>
      <c r="E414" s="49"/>
      <c r="F414" s="49"/>
      <c r="H414" s="38"/>
    </row>
    <row r="415" spans="4:8" ht="13" x14ac:dyDescent="0.15">
      <c r="D415" s="49"/>
      <c r="E415" s="49"/>
      <c r="F415" s="49"/>
      <c r="H415" s="38"/>
    </row>
    <row r="416" spans="4:8" ht="13" x14ac:dyDescent="0.15">
      <c r="D416" s="49"/>
      <c r="E416" s="49"/>
      <c r="F416" s="49"/>
      <c r="H416" s="38"/>
    </row>
    <row r="417" spans="4:8" ht="13" x14ac:dyDescent="0.15">
      <c r="D417" s="49"/>
      <c r="E417" s="49"/>
      <c r="F417" s="49"/>
      <c r="H417" s="38"/>
    </row>
    <row r="418" spans="4:8" ht="13" x14ac:dyDescent="0.15">
      <c r="D418" s="49"/>
      <c r="E418" s="49"/>
      <c r="F418" s="49"/>
      <c r="H418" s="38"/>
    </row>
    <row r="419" spans="4:8" ht="13" x14ac:dyDescent="0.15">
      <c r="D419" s="49"/>
      <c r="E419" s="49"/>
      <c r="F419" s="49"/>
      <c r="H419" s="38"/>
    </row>
    <row r="420" spans="4:8" ht="13" x14ac:dyDescent="0.15">
      <c r="D420" s="49"/>
      <c r="E420" s="49"/>
      <c r="F420" s="49"/>
      <c r="H420" s="38"/>
    </row>
    <row r="421" spans="4:8" ht="13" x14ac:dyDescent="0.15">
      <c r="D421" s="49"/>
      <c r="E421" s="49"/>
      <c r="F421" s="49"/>
      <c r="H421" s="38"/>
    </row>
    <row r="422" spans="4:8" ht="13" x14ac:dyDescent="0.15">
      <c r="D422" s="49"/>
      <c r="E422" s="49"/>
      <c r="F422" s="49"/>
      <c r="H422" s="38"/>
    </row>
    <row r="423" spans="4:8" ht="13" x14ac:dyDescent="0.15">
      <c r="D423" s="49"/>
      <c r="E423" s="49"/>
      <c r="F423" s="49"/>
      <c r="H423" s="38"/>
    </row>
    <row r="424" spans="4:8" ht="13" x14ac:dyDescent="0.15">
      <c r="D424" s="49"/>
      <c r="E424" s="49"/>
      <c r="F424" s="49"/>
      <c r="H424" s="38"/>
    </row>
    <row r="425" spans="4:8" ht="13" x14ac:dyDescent="0.15">
      <c r="D425" s="49"/>
      <c r="E425" s="49"/>
      <c r="F425" s="49"/>
      <c r="H425" s="38"/>
    </row>
    <row r="426" spans="4:8" ht="13" x14ac:dyDescent="0.15">
      <c r="D426" s="49"/>
      <c r="E426" s="49"/>
      <c r="F426" s="49"/>
      <c r="H426" s="38"/>
    </row>
    <row r="427" spans="4:8" ht="13" x14ac:dyDescent="0.15">
      <c r="D427" s="49"/>
      <c r="E427" s="49"/>
      <c r="F427" s="49"/>
      <c r="H427" s="38"/>
    </row>
    <row r="428" spans="4:8" ht="13" x14ac:dyDescent="0.15">
      <c r="D428" s="49"/>
      <c r="E428" s="49"/>
      <c r="F428" s="49"/>
      <c r="H428" s="38"/>
    </row>
    <row r="429" spans="4:8" ht="13" x14ac:dyDescent="0.15">
      <c r="D429" s="49"/>
      <c r="E429" s="49"/>
      <c r="F429" s="49"/>
      <c r="H429" s="38"/>
    </row>
    <row r="430" spans="4:8" ht="13" x14ac:dyDescent="0.15">
      <c r="D430" s="49"/>
      <c r="E430" s="49"/>
      <c r="F430" s="49"/>
      <c r="H430" s="38"/>
    </row>
    <row r="431" spans="4:8" ht="13" x14ac:dyDescent="0.15">
      <c r="D431" s="49"/>
      <c r="E431" s="49"/>
      <c r="F431" s="49"/>
      <c r="H431" s="38"/>
    </row>
    <row r="432" spans="4:8" ht="13" x14ac:dyDescent="0.15">
      <c r="D432" s="49"/>
      <c r="E432" s="49"/>
      <c r="F432" s="49"/>
      <c r="H432" s="38"/>
    </row>
    <row r="433" spans="4:8" ht="13" x14ac:dyDescent="0.15">
      <c r="D433" s="49"/>
      <c r="E433" s="49"/>
      <c r="F433" s="49"/>
      <c r="H433" s="38"/>
    </row>
    <row r="434" spans="4:8" ht="13" x14ac:dyDescent="0.15">
      <c r="D434" s="49"/>
      <c r="E434" s="49"/>
      <c r="F434" s="49"/>
      <c r="H434" s="38"/>
    </row>
    <row r="435" spans="4:8" ht="13" x14ac:dyDescent="0.15">
      <c r="D435" s="49"/>
      <c r="E435" s="49"/>
      <c r="F435" s="49"/>
      <c r="H435" s="38"/>
    </row>
    <row r="436" spans="4:8" ht="13" x14ac:dyDescent="0.15">
      <c r="D436" s="49"/>
      <c r="E436" s="49"/>
      <c r="F436" s="49"/>
      <c r="H436" s="38"/>
    </row>
    <row r="437" spans="4:8" ht="13" x14ac:dyDescent="0.15">
      <c r="D437" s="49"/>
      <c r="E437" s="49"/>
      <c r="F437" s="49"/>
      <c r="H437" s="38"/>
    </row>
    <row r="438" spans="4:8" ht="13" x14ac:dyDescent="0.15">
      <c r="D438" s="49"/>
      <c r="E438" s="49"/>
      <c r="F438" s="49"/>
      <c r="H438" s="38"/>
    </row>
    <row r="439" spans="4:8" ht="13" x14ac:dyDescent="0.15">
      <c r="D439" s="49"/>
      <c r="E439" s="49"/>
      <c r="F439" s="49"/>
      <c r="H439" s="38"/>
    </row>
    <row r="440" spans="4:8" ht="13" x14ac:dyDescent="0.15">
      <c r="D440" s="49"/>
      <c r="E440" s="49"/>
      <c r="F440" s="49"/>
      <c r="H440" s="38"/>
    </row>
    <row r="441" spans="4:8" ht="13" x14ac:dyDescent="0.15">
      <c r="D441" s="49"/>
      <c r="E441" s="49"/>
      <c r="F441" s="49"/>
      <c r="H441" s="38"/>
    </row>
    <row r="442" spans="4:8" ht="13" x14ac:dyDescent="0.15">
      <c r="D442" s="49"/>
      <c r="E442" s="49"/>
      <c r="F442" s="49"/>
      <c r="H442" s="38"/>
    </row>
    <row r="443" spans="4:8" ht="13" x14ac:dyDescent="0.15">
      <c r="D443" s="49"/>
      <c r="E443" s="49"/>
      <c r="F443" s="49"/>
      <c r="H443" s="38"/>
    </row>
    <row r="444" spans="4:8" ht="13" x14ac:dyDescent="0.15">
      <c r="D444" s="49"/>
      <c r="E444" s="49"/>
      <c r="F444" s="49"/>
      <c r="H444" s="38"/>
    </row>
    <row r="445" spans="4:8" ht="13" x14ac:dyDescent="0.15">
      <c r="D445" s="49"/>
      <c r="E445" s="49"/>
      <c r="F445" s="49"/>
      <c r="H445" s="38"/>
    </row>
    <row r="446" spans="4:8" ht="13" x14ac:dyDescent="0.15">
      <c r="D446" s="49"/>
      <c r="E446" s="49"/>
      <c r="F446" s="49"/>
      <c r="H446" s="38"/>
    </row>
    <row r="447" spans="4:8" ht="13" x14ac:dyDescent="0.15">
      <c r="D447" s="49"/>
      <c r="E447" s="49"/>
      <c r="F447" s="49"/>
      <c r="H447" s="38"/>
    </row>
    <row r="448" spans="4:8" ht="13" x14ac:dyDescent="0.15">
      <c r="D448" s="49"/>
      <c r="E448" s="49"/>
      <c r="F448" s="49"/>
      <c r="H448" s="38"/>
    </row>
    <row r="449" spans="4:8" ht="13" x14ac:dyDescent="0.15">
      <c r="D449" s="49"/>
      <c r="E449" s="49"/>
      <c r="F449" s="49"/>
      <c r="H449" s="38"/>
    </row>
    <row r="450" spans="4:8" ht="13" x14ac:dyDescent="0.15">
      <c r="D450" s="49"/>
      <c r="E450" s="49"/>
      <c r="F450" s="49"/>
      <c r="H450" s="38"/>
    </row>
    <row r="451" spans="4:8" ht="13" x14ac:dyDescent="0.15">
      <c r="D451" s="49"/>
      <c r="E451" s="49"/>
      <c r="F451" s="49"/>
      <c r="H451" s="38"/>
    </row>
    <row r="452" spans="4:8" ht="13" x14ac:dyDescent="0.15">
      <c r="D452" s="49"/>
      <c r="E452" s="49"/>
      <c r="F452" s="49"/>
      <c r="H452" s="38"/>
    </row>
    <row r="453" spans="4:8" ht="13" x14ac:dyDescent="0.15">
      <c r="D453" s="49"/>
      <c r="E453" s="49"/>
      <c r="F453" s="49"/>
      <c r="H453" s="38"/>
    </row>
    <row r="454" spans="4:8" ht="13" x14ac:dyDescent="0.15">
      <c r="D454" s="49"/>
      <c r="E454" s="49"/>
      <c r="F454" s="49"/>
      <c r="H454" s="38"/>
    </row>
    <row r="455" spans="4:8" ht="13" x14ac:dyDescent="0.15">
      <c r="D455" s="49"/>
      <c r="E455" s="49"/>
      <c r="F455" s="49"/>
      <c r="H455" s="38"/>
    </row>
    <row r="456" spans="4:8" ht="13" x14ac:dyDescent="0.15">
      <c r="D456" s="49"/>
      <c r="E456" s="49"/>
      <c r="F456" s="49"/>
      <c r="H456" s="38"/>
    </row>
    <row r="457" spans="4:8" ht="13" x14ac:dyDescent="0.15">
      <c r="D457" s="49"/>
      <c r="E457" s="49"/>
      <c r="F457" s="49"/>
      <c r="H457" s="38"/>
    </row>
    <row r="458" spans="4:8" ht="13" x14ac:dyDescent="0.15">
      <c r="D458" s="49"/>
      <c r="E458" s="49"/>
      <c r="F458" s="49"/>
      <c r="H458" s="38"/>
    </row>
    <row r="459" spans="4:8" ht="13" x14ac:dyDescent="0.15">
      <c r="D459" s="49"/>
      <c r="E459" s="49"/>
      <c r="F459" s="49"/>
      <c r="H459" s="38"/>
    </row>
    <row r="460" spans="4:8" ht="13" x14ac:dyDescent="0.15">
      <c r="D460" s="49"/>
      <c r="E460" s="49"/>
      <c r="F460" s="49"/>
      <c r="H460" s="38"/>
    </row>
    <row r="461" spans="4:8" ht="13" x14ac:dyDescent="0.15">
      <c r="D461" s="49"/>
      <c r="E461" s="49"/>
      <c r="F461" s="49"/>
      <c r="H461" s="38"/>
    </row>
    <row r="462" spans="4:8" ht="13" x14ac:dyDescent="0.15">
      <c r="D462" s="49"/>
      <c r="E462" s="49"/>
      <c r="F462" s="49"/>
      <c r="H462" s="38"/>
    </row>
    <row r="463" spans="4:8" ht="13" x14ac:dyDescent="0.15">
      <c r="D463" s="49"/>
      <c r="E463" s="49"/>
      <c r="F463" s="49"/>
      <c r="H463" s="38"/>
    </row>
    <row r="464" spans="4:8" ht="13" x14ac:dyDescent="0.15">
      <c r="D464" s="49"/>
      <c r="E464" s="49"/>
      <c r="F464" s="49"/>
      <c r="H464" s="38"/>
    </row>
    <row r="465" spans="4:8" ht="13" x14ac:dyDescent="0.15">
      <c r="D465" s="49"/>
      <c r="E465" s="49"/>
      <c r="F465" s="49"/>
      <c r="H465" s="38"/>
    </row>
    <row r="466" spans="4:8" ht="13" x14ac:dyDescent="0.15">
      <c r="D466" s="49"/>
      <c r="E466" s="49"/>
      <c r="F466" s="49"/>
      <c r="H466" s="38"/>
    </row>
    <row r="467" spans="4:8" ht="13" x14ac:dyDescent="0.15">
      <c r="D467" s="49"/>
      <c r="E467" s="49"/>
      <c r="F467" s="49"/>
      <c r="H467" s="38"/>
    </row>
    <row r="468" spans="4:8" ht="13" x14ac:dyDescent="0.15">
      <c r="D468" s="49"/>
      <c r="E468" s="49"/>
      <c r="F468" s="49"/>
      <c r="H468" s="38"/>
    </row>
    <row r="469" spans="4:8" ht="13" x14ac:dyDescent="0.15">
      <c r="D469" s="49"/>
      <c r="E469" s="49"/>
      <c r="F469" s="49"/>
      <c r="H469" s="38"/>
    </row>
    <row r="470" spans="4:8" ht="13" x14ac:dyDescent="0.15">
      <c r="D470" s="49"/>
      <c r="E470" s="49"/>
      <c r="F470" s="49"/>
      <c r="H470" s="38"/>
    </row>
    <row r="471" spans="4:8" ht="13" x14ac:dyDescent="0.15">
      <c r="D471" s="49"/>
      <c r="E471" s="49"/>
      <c r="F471" s="49"/>
      <c r="H471" s="38"/>
    </row>
    <row r="472" spans="4:8" ht="13" x14ac:dyDescent="0.15">
      <c r="D472" s="49"/>
      <c r="E472" s="49"/>
      <c r="F472" s="49"/>
      <c r="H472" s="38"/>
    </row>
    <row r="473" spans="4:8" ht="13" x14ac:dyDescent="0.15">
      <c r="D473" s="49"/>
      <c r="E473" s="49"/>
      <c r="F473" s="49"/>
      <c r="H473" s="38"/>
    </row>
    <row r="474" spans="4:8" ht="13" x14ac:dyDescent="0.15">
      <c r="D474" s="49"/>
      <c r="E474" s="49"/>
      <c r="F474" s="49"/>
      <c r="H474" s="38"/>
    </row>
    <row r="475" spans="4:8" ht="13" x14ac:dyDescent="0.15">
      <c r="D475" s="49"/>
      <c r="E475" s="49"/>
      <c r="F475" s="49"/>
      <c r="H475" s="38"/>
    </row>
    <row r="476" spans="4:8" ht="13" x14ac:dyDescent="0.15">
      <c r="D476" s="49"/>
      <c r="E476" s="49"/>
      <c r="F476" s="49"/>
      <c r="H476" s="38"/>
    </row>
    <row r="477" spans="4:8" ht="13" x14ac:dyDescent="0.15">
      <c r="D477" s="49"/>
      <c r="E477" s="49"/>
      <c r="F477" s="49"/>
      <c r="H477" s="38"/>
    </row>
    <row r="478" spans="4:8" ht="13" x14ac:dyDescent="0.15">
      <c r="D478" s="49"/>
      <c r="E478" s="49"/>
      <c r="F478" s="49"/>
      <c r="H478" s="38"/>
    </row>
    <row r="479" spans="4:8" ht="13" x14ac:dyDescent="0.15">
      <c r="D479" s="49"/>
      <c r="E479" s="49"/>
      <c r="F479" s="49"/>
      <c r="H479" s="38"/>
    </row>
    <row r="480" spans="4:8" ht="13" x14ac:dyDescent="0.15">
      <c r="D480" s="49"/>
      <c r="E480" s="49"/>
      <c r="F480" s="49"/>
      <c r="H480" s="38"/>
    </row>
    <row r="481" spans="4:8" ht="13" x14ac:dyDescent="0.15">
      <c r="D481" s="49"/>
      <c r="E481" s="49"/>
      <c r="F481" s="49"/>
      <c r="H481" s="38"/>
    </row>
    <row r="482" spans="4:8" ht="13" x14ac:dyDescent="0.15">
      <c r="D482" s="49"/>
      <c r="E482" s="49"/>
      <c r="F482" s="49"/>
      <c r="H482" s="38"/>
    </row>
    <row r="483" spans="4:8" ht="13" x14ac:dyDescent="0.15">
      <c r="D483" s="49"/>
      <c r="E483" s="49"/>
      <c r="F483" s="49"/>
      <c r="H483" s="38"/>
    </row>
    <row r="484" spans="4:8" ht="13" x14ac:dyDescent="0.15">
      <c r="D484" s="49"/>
      <c r="E484" s="49"/>
      <c r="F484" s="49"/>
      <c r="H484" s="38"/>
    </row>
    <row r="485" spans="4:8" ht="13" x14ac:dyDescent="0.15">
      <c r="D485" s="49"/>
      <c r="E485" s="49"/>
      <c r="F485" s="49"/>
      <c r="H485" s="38"/>
    </row>
    <row r="486" spans="4:8" ht="13" x14ac:dyDescent="0.15">
      <c r="D486" s="49"/>
      <c r="E486" s="49"/>
      <c r="F486" s="49"/>
      <c r="H486" s="38"/>
    </row>
    <row r="487" spans="4:8" ht="13" x14ac:dyDescent="0.15">
      <c r="D487" s="49"/>
      <c r="E487" s="49"/>
      <c r="F487" s="49"/>
      <c r="H487" s="38"/>
    </row>
    <row r="488" spans="4:8" ht="13" x14ac:dyDescent="0.15">
      <c r="D488" s="49"/>
      <c r="E488" s="49"/>
      <c r="F488" s="49"/>
      <c r="H488" s="38"/>
    </row>
    <row r="489" spans="4:8" ht="13" x14ac:dyDescent="0.15">
      <c r="D489" s="49"/>
      <c r="E489" s="49"/>
      <c r="F489" s="49"/>
      <c r="H489" s="38"/>
    </row>
    <row r="490" spans="4:8" ht="13" x14ac:dyDescent="0.15">
      <c r="D490" s="49"/>
      <c r="E490" s="49"/>
      <c r="F490" s="49"/>
      <c r="H490" s="38"/>
    </row>
    <row r="491" spans="4:8" ht="13" x14ac:dyDescent="0.15">
      <c r="D491" s="49"/>
      <c r="E491" s="49"/>
      <c r="F491" s="49"/>
      <c r="H491" s="38"/>
    </row>
    <row r="492" spans="4:8" ht="13" x14ac:dyDescent="0.15">
      <c r="D492" s="49"/>
      <c r="E492" s="49"/>
      <c r="F492" s="49"/>
      <c r="H492" s="38"/>
    </row>
    <row r="493" spans="4:8" ht="13" x14ac:dyDescent="0.15">
      <c r="D493" s="49"/>
      <c r="E493" s="49"/>
      <c r="F493" s="49"/>
      <c r="H493" s="38"/>
    </row>
    <row r="494" spans="4:8" ht="13" x14ac:dyDescent="0.15">
      <c r="D494" s="49"/>
      <c r="E494" s="49"/>
      <c r="F494" s="49"/>
      <c r="H494" s="38"/>
    </row>
    <row r="495" spans="4:8" ht="13" x14ac:dyDescent="0.15">
      <c r="D495" s="49"/>
      <c r="E495" s="49"/>
      <c r="F495" s="49"/>
      <c r="H495" s="38"/>
    </row>
    <row r="496" spans="4:8" ht="13" x14ac:dyDescent="0.15">
      <c r="D496" s="49"/>
      <c r="E496" s="49"/>
      <c r="F496" s="49"/>
      <c r="H496" s="38"/>
    </row>
    <row r="497" spans="4:8" ht="13" x14ac:dyDescent="0.15">
      <c r="D497" s="49"/>
      <c r="E497" s="49"/>
      <c r="F497" s="49"/>
      <c r="H497" s="38"/>
    </row>
    <row r="498" spans="4:8" ht="13" x14ac:dyDescent="0.15">
      <c r="D498" s="49"/>
      <c r="E498" s="49"/>
      <c r="F498" s="49"/>
      <c r="H498" s="38"/>
    </row>
    <row r="499" spans="4:8" ht="13" x14ac:dyDescent="0.15">
      <c r="D499" s="49"/>
      <c r="E499" s="49"/>
      <c r="F499" s="49"/>
      <c r="H499" s="38"/>
    </row>
    <row r="500" spans="4:8" ht="13" x14ac:dyDescent="0.15">
      <c r="D500" s="49"/>
      <c r="E500" s="49"/>
      <c r="F500" s="49"/>
      <c r="H500" s="38"/>
    </row>
    <row r="501" spans="4:8" ht="13" x14ac:dyDescent="0.15">
      <c r="D501" s="49"/>
      <c r="E501" s="49"/>
      <c r="F501" s="49"/>
      <c r="H501" s="38"/>
    </row>
    <row r="502" spans="4:8" ht="13" x14ac:dyDescent="0.15">
      <c r="D502" s="49"/>
      <c r="E502" s="49"/>
      <c r="F502" s="49"/>
      <c r="H502" s="38"/>
    </row>
    <row r="503" spans="4:8" ht="13" x14ac:dyDescent="0.15">
      <c r="D503" s="49"/>
      <c r="E503" s="49"/>
      <c r="F503" s="49"/>
      <c r="H503" s="38"/>
    </row>
    <row r="504" spans="4:8" ht="13" x14ac:dyDescent="0.15">
      <c r="D504" s="49"/>
      <c r="E504" s="49"/>
      <c r="F504" s="49"/>
      <c r="H504" s="38"/>
    </row>
    <row r="505" spans="4:8" ht="13" x14ac:dyDescent="0.15">
      <c r="D505" s="49"/>
      <c r="E505" s="49"/>
      <c r="F505" s="49"/>
      <c r="H505" s="38"/>
    </row>
    <row r="506" spans="4:8" ht="13" x14ac:dyDescent="0.15">
      <c r="D506" s="49"/>
      <c r="E506" s="49"/>
      <c r="F506" s="49"/>
      <c r="H506" s="38"/>
    </row>
    <row r="507" spans="4:8" ht="13" x14ac:dyDescent="0.15">
      <c r="D507" s="49"/>
      <c r="E507" s="49"/>
      <c r="F507" s="49"/>
      <c r="H507" s="38"/>
    </row>
    <row r="508" spans="4:8" ht="13" x14ac:dyDescent="0.15">
      <c r="D508" s="49"/>
      <c r="E508" s="49"/>
      <c r="F508" s="49"/>
      <c r="H508" s="38"/>
    </row>
    <row r="509" spans="4:8" ht="13" x14ac:dyDescent="0.15">
      <c r="D509" s="49"/>
      <c r="E509" s="49"/>
      <c r="F509" s="49"/>
      <c r="H509" s="38"/>
    </row>
    <row r="510" spans="4:8" ht="13" x14ac:dyDescent="0.15">
      <c r="D510" s="49"/>
      <c r="E510" s="49"/>
      <c r="F510" s="49"/>
      <c r="H510" s="38"/>
    </row>
    <row r="511" spans="4:8" ht="13" x14ac:dyDescent="0.15">
      <c r="D511" s="49"/>
      <c r="E511" s="49"/>
      <c r="F511" s="49"/>
      <c r="H511" s="38"/>
    </row>
    <row r="512" spans="4:8" ht="13" x14ac:dyDescent="0.15">
      <c r="D512" s="49"/>
      <c r="E512" s="49"/>
      <c r="F512" s="49"/>
      <c r="H512" s="38"/>
    </row>
    <row r="513" spans="4:8" ht="13" x14ac:dyDescent="0.15">
      <c r="D513" s="49"/>
      <c r="E513" s="49"/>
      <c r="F513" s="49"/>
      <c r="H513" s="38"/>
    </row>
    <row r="514" spans="4:8" ht="13" x14ac:dyDescent="0.15">
      <c r="D514" s="49"/>
      <c r="E514" s="49"/>
      <c r="F514" s="49"/>
      <c r="H514" s="38"/>
    </row>
    <row r="515" spans="4:8" ht="13" x14ac:dyDescent="0.15">
      <c r="D515" s="49"/>
      <c r="E515" s="49"/>
      <c r="F515" s="49"/>
      <c r="H515" s="38"/>
    </row>
    <row r="516" spans="4:8" ht="13" x14ac:dyDescent="0.15">
      <c r="D516" s="49"/>
      <c r="E516" s="49"/>
      <c r="F516" s="49"/>
      <c r="H516" s="38"/>
    </row>
    <row r="517" spans="4:8" ht="13" x14ac:dyDescent="0.15">
      <c r="D517" s="49"/>
      <c r="E517" s="49"/>
      <c r="F517" s="49"/>
      <c r="H517" s="38"/>
    </row>
    <row r="518" spans="4:8" ht="13" x14ac:dyDescent="0.15">
      <c r="D518" s="49"/>
      <c r="E518" s="49"/>
      <c r="F518" s="49"/>
      <c r="H518" s="38"/>
    </row>
    <row r="519" spans="4:8" ht="13" x14ac:dyDescent="0.15">
      <c r="D519" s="49"/>
      <c r="E519" s="49"/>
      <c r="F519" s="49"/>
      <c r="H519" s="38"/>
    </row>
    <row r="520" spans="4:8" ht="13" x14ac:dyDescent="0.15">
      <c r="D520" s="49"/>
      <c r="E520" s="49"/>
      <c r="F520" s="49"/>
      <c r="H520" s="38"/>
    </row>
    <row r="521" spans="4:8" ht="13" x14ac:dyDescent="0.15">
      <c r="D521" s="49"/>
      <c r="E521" s="49"/>
      <c r="F521" s="49"/>
      <c r="H521" s="38"/>
    </row>
    <row r="522" spans="4:8" ht="13" x14ac:dyDescent="0.15">
      <c r="D522" s="49"/>
      <c r="E522" s="49"/>
      <c r="F522" s="49"/>
      <c r="H522" s="38"/>
    </row>
    <row r="523" spans="4:8" ht="13" x14ac:dyDescent="0.15">
      <c r="D523" s="49"/>
      <c r="E523" s="49"/>
      <c r="F523" s="49"/>
      <c r="H523" s="38"/>
    </row>
    <row r="524" spans="4:8" ht="13" x14ac:dyDescent="0.15">
      <c r="D524" s="49"/>
      <c r="E524" s="49"/>
      <c r="F524" s="49"/>
      <c r="H524" s="38"/>
    </row>
    <row r="525" spans="4:8" ht="13" x14ac:dyDescent="0.15">
      <c r="D525" s="49"/>
      <c r="E525" s="49"/>
      <c r="F525" s="49"/>
      <c r="H525" s="38"/>
    </row>
    <row r="526" spans="4:8" ht="13" x14ac:dyDescent="0.15">
      <c r="D526" s="49"/>
      <c r="E526" s="49"/>
      <c r="F526" s="49"/>
      <c r="H526" s="38"/>
    </row>
    <row r="527" spans="4:8" ht="13" x14ac:dyDescent="0.15">
      <c r="D527" s="49"/>
      <c r="E527" s="49"/>
      <c r="F527" s="49"/>
      <c r="H527" s="38"/>
    </row>
    <row r="528" spans="4:8" ht="13" x14ac:dyDescent="0.15">
      <c r="D528" s="49"/>
      <c r="E528" s="49"/>
      <c r="F528" s="49"/>
      <c r="H528" s="38"/>
    </row>
    <row r="529" spans="4:8" ht="13" x14ac:dyDescent="0.15">
      <c r="D529" s="49"/>
      <c r="E529" s="49"/>
      <c r="F529" s="49"/>
      <c r="H529" s="38"/>
    </row>
    <row r="530" spans="4:8" ht="13" x14ac:dyDescent="0.15">
      <c r="D530" s="49"/>
      <c r="E530" s="49"/>
      <c r="F530" s="49"/>
      <c r="H530" s="38"/>
    </row>
    <row r="531" spans="4:8" ht="13" x14ac:dyDescent="0.15">
      <c r="D531" s="49"/>
      <c r="E531" s="49"/>
      <c r="F531" s="49"/>
      <c r="H531" s="38"/>
    </row>
    <row r="532" spans="4:8" ht="13" x14ac:dyDescent="0.15">
      <c r="D532" s="49"/>
      <c r="E532" s="49"/>
      <c r="F532" s="49"/>
      <c r="H532" s="38"/>
    </row>
    <row r="533" spans="4:8" ht="13" x14ac:dyDescent="0.15">
      <c r="D533" s="49"/>
      <c r="E533" s="49"/>
      <c r="F533" s="49"/>
      <c r="H533" s="38"/>
    </row>
    <row r="534" spans="4:8" ht="13" x14ac:dyDescent="0.15">
      <c r="D534" s="49"/>
      <c r="E534" s="49"/>
      <c r="F534" s="49"/>
      <c r="H534" s="38"/>
    </row>
    <row r="535" spans="4:8" ht="13" x14ac:dyDescent="0.15">
      <c r="D535" s="49"/>
      <c r="E535" s="49"/>
      <c r="F535" s="49"/>
      <c r="H535" s="38"/>
    </row>
    <row r="536" spans="4:8" ht="13" x14ac:dyDescent="0.15">
      <c r="D536" s="49"/>
      <c r="E536" s="49"/>
      <c r="F536" s="49"/>
      <c r="H536" s="38"/>
    </row>
    <row r="537" spans="4:8" ht="13" x14ac:dyDescent="0.15">
      <c r="D537" s="49"/>
      <c r="E537" s="49"/>
      <c r="F537" s="49"/>
      <c r="H537" s="38"/>
    </row>
    <row r="538" spans="4:8" ht="13" x14ac:dyDescent="0.15">
      <c r="D538" s="49"/>
      <c r="E538" s="49"/>
      <c r="F538" s="49"/>
      <c r="H538" s="38"/>
    </row>
    <row r="539" spans="4:8" ht="13" x14ac:dyDescent="0.15">
      <c r="D539" s="49"/>
      <c r="E539" s="49"/>
      <c r="F539" s="49"/>
      <c r="H539" s="38"/>
    </row>
    <row r="540" spans="4:8" ht="13" x14ac:dyDescent="0.15">
      <c r="D540" s="49"/>
      <c r="E540" s="49"/>
      <c r="F540" s="49"/>
      <c r="H540" s="38"/>
    </row>
    <row r="541" spans="4:8" ht="13" x14ac:dyDescent="0.15">
      <c r="D541" s="49"/>
      <c r="E541" s="49"/>
      <c r="F541" s="49"/>
      <c r="H541" s="38"/>
    </row>
    <row r="542" spans="4:8" ht="13" x14ac:dyDescent="0.15">
      <c r="D542" s="49"/>
      <c r="E542" s="49"/>
      <c r="F542" s="49"/>
      <c r="H542" s="38"/>
    </row>
    <row r="543" spans="4:8" ht="13" x14ac:dyDescent="0.15">
      <c r="D543" s="49"/>
      <c r="E543" s="49"/>
      <c r="F543" s="49"/>
      <c r="H543" s="38"/>
    </row>
    <row r="544" spans="4:8" ht="13" x14ac:dyDescent="0.15">
      <c r="D544" s="49"/>
      <c r="E544" s="49"/>
      <c r="F544" s="49"/>
      <c r="H544" s="38"/>
    </row>
    <row r="545" spans="4:8" ht="13" x14ac:dyDescent="0.15">
      <c r="D545" s="49"/>
      <c r="E545" s="49"/>
      <c r="F545" s="49"/>
      <c r="H545" s="38"/>
    </row>
    <row r="546" spans="4:8" ht="13" x14ac:dyDescent="0.15">
      <c r="D546" s="49"/>
      <c r="E546" s="49"/>
      <c r="F546" s="49"/>
      <c r="H546" s="38"/>
    </row>
    <row r="547" spans="4:8" ht="13" x14ac:dyDescent="0.15">
      <c r="D547" s="49"/>
      <c r="E547" s="49"/>
      <c r="F547" s="49"/>
      <c r="H547" s="38"/>
    </row>
    <row r="548" spans="4:8" ht="13" x14ac:dyDescent="0.15">
      <c r="D548" s="49"/>
      <c r="E548" s="49"/>
      <c r="F548" s="49"/>
      <c r="H548" s="38"/>
    </row>
    <row r="549" spans="4:8" ht="13" x14ac:dyDescent="0.15">
      <c r="D549" s="49"/>
      <c r="E549" s="49"/>
      <c r="F549" s="49"/>
      <c r="H549" s="38"/>
    </row>
    <row r="550" spans="4:8" ht="13" x14ac:dyDescent="0.15">
      <c r="D550" s="49"/>
      <c r="E550" s="49"/>
      <c r="F550" s="49"/>
      <c r="H550" s="38"/>
    </row>
    <row r="551" spans="4:8" ht="13" x14ac:dyDescent="0.15">
      <c r="D551" s="49"/>
      <c r="E551" s="49"/>
      <c r="F551" s="49"/>
      <c r="H551" s="38"/>
    </row>
    <row r="552" spans="4:8" ht="13" x14ac:dyDescent="0.15">
      <c r="D552" s="49"/>
      <c r="E552" s="49"/>
      <c r="F552" s="49"/>
      <c r="H552" s="38"/>
    </row>
    <row r="553" spans="4:8" ht="13" x14ac:dyDescent="0.15">
      <c r="D553" s="49"/>
      <c r="E553" s="49"/>
      <c r="F553" s="49"/>
      <c r="H553" s="38"/>
    </row>
    <row r="554" spans="4:8" ht="13" x14ac:dyDescent="0.15">
      <c r="D554" s="49"/>
      <c r="E554" s="49"/>
      <c r="F554" s="49"/>
      <c r="H554" s="38"/>
    </row>
    <row r="555" spans="4:8" ht="13" x14ac:dyDescent="0.15">
      <c r="D555" s="49"/>
      <c r="E555" s="49"/>
      <c r="F555" s="49"/>
      <c r="H555" s="38"/>
    </row>
    <row r="556" spans="4:8" ht="13" x14ac:dyDescent="0.15">
      <c r="D556" s="49"/>
      <c r="E556" s="49"/>
      <c r="F556" s="49"/>
      <c r="H556" s="38"/>
    </row>
    <row r="557" spans="4:8" ht="13" x14ac:dyDescent="0.15">
      <c r="D557" s="49"/>
      <c r="E557" s="49"/>
      <c r="F557" s="49"/>
      <c r="H557" s="38"/>
    </row>
    <row r="558" spans="4:8" ht="13" x14ac:dyDescent="0.15">
      <c r="D558" s="49"/>
      <c r="E558" s="49"/>
      <c r="F558" s="49"/>
      <c r="H558" s="38"/>
    </row>
    <row r="559" spans="4:8" ht="13" x14ac:dyDescent="0.15">
      <c r="D559" s="49"/>
      <c r="E559" s="49"/>
      <c r="F559" s="49"/>
      <c r="H559" s="38"/>
    </row>
    <row r="560" spans="4:8" ht="13" x14ac:dyDescent="0.15">
      <c r="D560" s="49"/>
      <c r="E560" s="49"/>
      <c r="F560" s="49"/>
      <c r="H560" s="38"/>
    </row>
    <row r="561" spans="4:8" ht="13" x14ac:dyDescent="0.15">
      <c r="D561" s="49"/>
      <c r="E561" s="49"/>
      <c r="F561" s="49"/>
      <c r="H561" s="38"/>
    </row>
    <row r="562" spans="4:8" ht="13" x14ac:dyDescent="0.15">
      <c r="D562" s="49"/>
      <c r="E562" s="49"/>
      <c r="F562" s="49"/>
      <c r="H562" s="38"/>
    </row>
    <row r="563" spans="4:8" ht="13" x14ac:dyDescent="0.15">
      <c r="D563" s="49"/>
      <c r="E563" s="49"/>
      <c r="F563" s="49"/>
      <c r="H563" s="38"/>
    </row>
    <row r="564" spans="4:8" ht="13" x14ac:dyDescent="0.15">
      <c r="D564" s="49"/>
      <c r="E564" s="49"/>
      <c r="F564" s="49"/>
      <c r="H564" s="38"/>
    </row>
    <row r="565" spans="4:8" ht="13" x14ac:dyDescent="0.15">
      <c r="D565" s="49"/>
      <c r="E565" s="49"/>
      <c r="F565" s="49"/>
      <c r="H565" s="38"/>
    </row>
    <row r="566" spans="4:8" ht="13" x14ac:dyDescent="0.15">
      <c r="D566" s="49"/>
      <c r="E566" s="49"/>
      <c r="F566" s="49"/>
      <c r="H566" s="38"/>
    </row>
    <row r="567" spans="4:8" ht="13" x14ac:dyDescent="0.15">
      <c r="D567" s="49"/>
      <c r="E567" s="49"/>
      <c r="F567" s="49"/>
      <c r="H567" s="38"/>
    </row>
    <row r="568" spans="4:8" ht="13" x14ac:dyDescent="0.15">
      <c r="D568" s="49"/>
      <c r="E568" s="49"/>
      <c r="F568" s="49"/>
      <c r="H568" s="38"/>
    </row>
    <row r="569" spans="4:8" ht="13" x14ac:dyDescent="0.15">
      <c r="D569" s="49"/>
      <c r="E569" s="49"/>
      <c r="F569" s="49"/>
      <c r="H569" s="38"/>
    </row>
    <row r="570" spans="4:8" ht="13" x14ac:dyDescent="0.15">
      <c r="D570" s="49"/>
      <c r="E570" s="49"/>
      <c r="F570" s="49"/>
      <c r="H570" s="38"/>
    </row>
    <row r="571" spans="4:8" ht="13" x14ac:dyDescent="0.15">
      <c r="D571" s="49"/>
      <c r="E571" s="49"/>
      <c r="F571" s="49"/>
      <c r="H571" s="38"/>
    </row>
    <row r="572" spans="4:8" ht="13" x14ac:dyDescent="0.15">
      <c r="D572" s="49"/>
      <c r="E572" s="49"/>
      <c r="F572" s="49"/>
      <c r="H572" s="38"/>
    </row>
    <row r="573" spans="4:8" ht="13" x14ac:dyDescent="0.15">
      <c r="D573" s="49"/>
      <c r="E573" s="49"/>
      <c r="F573" s="49"/>
      <c r="H573" s="38"/>
    </row>
    <row r="574" spans="4:8" ht="13" x14ac:dyDescent="0.15">
      <c r="D574" s="49"/>
      <c r="E574" s="49"/>
      <c r="F574" s="49"/>
      <c r="H574" s="38"/>
    </row>
    <row r="575" spans="4:8" ht="13" x14ac:dyDescent="0.15">
      <c r="D575" s="49"/>
      <c r="E575" s="49"/>
      <c r="F575" s="49"/>
      <c r="H575" s="38"/>
    </row>
    <row r="576" spans="4:8" ht="13" x14ac:dyDescent="0.15">
      <c r="D576" s="49"/>
      <c r="E576" s="49"/>
      <c r="F576" s="49"/>
      <c r="H576" s="38"/>
    </row>
    <row r="577" spans="4:8" ht="13" x14ac:dyDescent="0.15">
      <c r="D577" s="49"/>
      <c r="E577" s="49"/>
      <c r="F577" s="49"/>
      <c r="H577" s="38"/>
    </row>
    <row r="578" spans="4:8" ht="13" x14ac:dyDescent="0.15">
      <c r="D578" s="49"/>
      <c r="E578" s="49"/>
      <c r="F578" s="49"/>
      <c r="H578" s="38"/>
    </row>
    <row r="579" spans="4:8" ht="13" x14ac:dyDescent="0.15">
      <c r="D579" s="49"/>
      <c r="E579" s="49"/>
      <c r="F579" s="49"/>
      <c r="H579" s="38"/>
    </row>
    <row r="580" spans="4:8" ht="13" x14ac:dyDescent="0.15">
      <c r="D580" s="49"/>
      <c r="E580" s="49"/>
      <c r="F580" s="49"/>
      <c r="H580" s="38"/>
    </row>
    <row r="581" spans="4:8" ht="13" x14ac:dyDescent="0.15">
      <c r="D581" s="49"/>
      <c r="E581" s="49"/>
      <c r="F581" s="49"/>
      <c r="H581" s="38"/>
    </row>
    <row r="582" spans="4:8" ht="13" x14ac:dyDescent="0.15">
      <c r="D582" s="49"/>
      <c r="E582" s="49"/>
      <c r="F582" s="49"/>
      <c r="H582" s="38"/>
    </row>
    <row r="583" spans="4:8" ht="13" x14ac:dyDescent="0.15">
      <c r="D583" s="49"/>
      <c r="E583" s="49"/>
      <c r="F583" s="49"/>
      <c r="H583" s="38"/>
    </row>
    <row r="584" spans="4:8" ht="13" x14ac:dyDescent="0.15">
      <c r="D584" s="49"/>
      <c r="E584" s="49"/>
      <c r="F584" s="49"/>
      <c r="H584" s="38"/>
    </row>
    <row r="585" spans="4:8" ht="13" x14ac:dyDescent="0.15">
      <c r="D585" s="49"/>
      <c r="E585" s="49"/>
      <c r="F585" s="49"/>
      <c r="H585" s="38"/>
    </row>
    <row r="586" spans="4:8" ht="13" x14ac:dyDescent="0.15">
      <c r="D586" s="49"/>
      <c r="E586" s="49"/>
      <c r="F586" s="49"/>
      <c r="H586" s="38"/>
    </row>
    <row r="587" spans="4:8" ht="13" x14ac:dyDescent="0.15">
      <c r="D587" s="49"/>
      <c r="E587" s="49"/>
      <c r="F587" s="49"/>
      <c r="H587" s="38"/>
    </row>
    <row r="588" spans="4:8" ht="13" x14ac:dyDescent="0.15">
      <c r="D588" s="49"/>
      <c r="E588" s="49"/>
      <c r="F588" s="49"/>
      <c r="H588" s="38"/>
    </row>
    <row r="589" spans="4:8" ht="13" x14ac:dyDescent="0.15">
      <c r="D589" s="49"/>
      <c r="E589" s="49"/>
      <c r="F589" s="49"/>
      <c r="H589" s="38"/>
    </row>
    <row r="590" spans="4:8" ht="13" x14ac:dyDescent="0.15">
      <c r="D590" s="49"/>
      <c r="E590" s="49"/>
      <c r="F590" s="49"/>
      <c r="H590" s="38"/>
    </row>
    <row r="591" spans="4:8" ht="13" x14ac:dyDescent="0.15">
      <c r="D591" s="49"/>
      <c r="E591" s="49"/>
      <c r="F591" s="49"/>
      <c r="H591" s="38"/>
    </row>
    <row r="592" spans="4:8" ht="13" x14ac:dyDescent="0.15">
      <c r="D592" s="49"/>
      <c r="E592" s="49"/>
      <c r="F592" s="49"/>
      <c r="H592" s="38"/>
    </row>
    <row r="593" spans="4:8" ht="13" x14ac:dyDescent="0.15">
      <c r="D593" s="49"/>
      <c r="E593" s="49"/>
      <c r="F593" s="49"/>
      <c r="H593" s="38"/>
    </row>
    <row r="594" spans="4:8" ht="13" x14ac:dyDescent="0.15">
      <c r="D594" s="49"/>
      <c r="E594" s="49"/>
      <c r="F594" s="49"/>
      <c r="H594" s="38"/>
    </row>
    <row r="595" spans="4:8" ht="13" x14ac:dyDescent="0.15">
      <c r="D595" s="49"/>
      <c r="E595" s="49"/>
      <c r="F595" s="49"/>
      <c r="H595" s="38"/>
    </row>
    <row r="596" spans="4:8" ht="13" x14ac:dyDescent="0.15">
      <c r="D596" s="49"/>
      <c r="E596" s="49"/>
      <c r="F596" s="49"/>
      <c r="H596" s="38"/>
    </row>
    <row r="597" spans="4:8" ht="13" x14ac:dyDescent="0.15">
      <c r="D597" s="49"/>
      <c r="E597" s="49"/>
      <c r="F597" s="49"/>
      <c r="H597" s="38"/>
    </row>
    <row r="598" spans="4:8" ht="13" x14ac:dyDescent="0.15">
      <c r="D598" s="49"/>
      <c r="E598" s="49"/>
      <c r="F598" s="49"/>
      <c r="H598" s="38"/>
    </row>
    <row r="599" spans="4:8" ht="13" x14ac:dyDescent="0.15">
      <c r="D599" s="49"/>
      <c r="E599" s="49"/>
      <c r="F599" s="49"/>
      <c r="H599" s="38"/>
    </row>
    <row r="600" spans="4:8" ht="13" x14ac:dyDescent="0.15">
      <c r="D600" s="49"/>
      <c r="E600" s="49"/>
      <c r="F600" s="49"/>
      <c r="H600" s="38"/>
    </row>
    <row r="601" spans="4:8" ht="13" x14ac:dyDescent="0.15">
      <c r="D601" s="49"/>
      <c r="E601" s="49"/>
      <c r="F601" s="49"/>
      <c r="H601" s="38"/>
    </row>
    <row r="602" spans="4:8" ht="13" x14ac:dyDescent="0.15">
      <c r="D602" s="49"/>
      <c r="E602" s="49"/>
      <c r="F602" s="49"/>
      <c r="H602" s="38"/>
    </row>
    <row r="603" spans="4:8" ht="13" x14ac:dyDescent="0.15">
      <c r="D603" s="49"/>
      <c r="E603" s="49"/>
      <c r="F603" s="49"/>
      <c r="H603" s="38"/>
    </row>
    <row r="604" spans="4:8" ht="13" x14ac:dyDescent="0.15">
      <c r="D604" s="49"/>
      <c r="E604" s="49"/>
      <c r="F604" s="49"/>
      <c r="H604" s="38"/>
    </row>
    <row r="605" spans="4:8" ht="13" x14ac:dyDescent="0.15">
      <c r="D605" s="49"/>
      <c r="E605" s="49"/>
      <c r="F605" s="49"/>
      <c r="H605" s="38"/>
    </row>
    <row r="606" spans="4:8" ht="13" x14ac:dyDescent="0.15">
      <c r="D606" s="49"/>
      <c r="E606" s="49"/>
      <c r="F606" s="49"/>
      <c r="H606" s="38"/>
    </row>
    <row r="607" spans="4:8" ht="13" x14ac:dyDescent="0.15">
      <c r="D607" s="49"/>
      <c r="E607" s="49"/>
      <c r="F607" s="49"/>
      <c r="H607" s="38"/>
    </row>
    <row r="608" spans="4:8" ht="13" x14ac:dyDescent="0.15">
      <c r="D608" s="49"/>
      <c r="E608" s="49"/>
      <c r="F608" s="49"/>
      <c r="H608" s="38"/>
    </row>
    <row r="609" spans="4:8" ht="13" x14ac:dyDescent="0.15">
      <c r="D609" s="49"/>
      <c r="E609" s="49"/>
      <c r="F609" s="49"/>
      <c r="H609" s="38"/>
    </row>
    <row r="610" spans="4:8" ht="13" x14ac:dyDescent="0.15">
      <c r="D610" s="49"/>
      <c r="E610" s="49"/>
      <c r="F610" s="49"/>
      <c r="H610" s="38"/>
    </row>
    <row r="611" spans="4:8" ht="13" x14ac:dyDescent="0.15">
      <c r="D611" s="49"/>
      <c r="E611" s="49"/>
      <c r="F611" s="49"/>
      <c r="H611" s="38"/>
    </row>
    <row r="612" spans="4:8" ht="13" x14ac:dyDescent="0.15">
      <c r="D612" s="49"/>
      <c r="E612" s="49"/>
      <c r="F612" s="49"/>
      <c r="H612" s="38"/>
    </row>
    <row r="613" spans="4:8" ht="13" x14ac:dyDescent="0.15">
      <c r="D613" s="49"/>
      <c r="E613" s="49"/>
      <c r="F613" s="49"/>
      <c r="H613" s="38"/>
    </row>
    <row r="614" spans="4:8" ht="13" x14ac:dyDescent="0.15">
      <c r="D614" s="49"/>
      <c r="E614" s="49"/>
      <c r="F614" s="49"/>
      <c r="H614" s="38"/>
    </row>
    <row r="615" spans="4:8" ht="13" x14ac:dyDescent="0.15">
      <c r="D615" s="49"/>
      <c r="E615" s="49"/>
      <c r="F615" s="49"/>
      <c r="H615" s="38"/>
    </row>
    <row r="616" spans="4:8" ht="13" x14ac:dyDescent="0.15">
      <c r="D616" s="49"/>
      <c r="E616" s="49"/>
      <c r="F616" s="49"/>
      <c r="H616" s="38"/>
    </row>
    <row r="617" spans="4:8" ht="13" x14ac:dyDescent="0.15">
      <c r="D617" s="49"/>
      <c r="E617" s="49"/>
      <c r="F617" s="49"/>
      <c r="H617" s="38"/>
    </row>
    <row r="618" spans="4:8" ht="13" x14ac:dyDescent="0.15">
      <c r="D618" s="49"/>
      <c r="E618" s="49"/>
      <c r="F618" s="49"/>
      <c r="H618" s="38"/>
    </row>
    <row r="619" spans="4:8" ht="13" x14ac:dyDescent="0.15">
      <c r="D619" s="49"/>
      <c r="E619" s="49"/>
      <c r="F619" s="49"/>
      <c r="H619" s="38"/>
    </row>
    <row r="620" spans="4:8" ht="13" x14ac:dyDescent="0.15">
      <c r="D620" s="49"/>
      <c r="E620" s="49"/>
      <c r="F620" s="49"/>
      <c r="H620" s="38"/>
    </row>
    <row r="621" spans="4:8" ht="13" x14ac:dyDescent="0.15">
      <c r="D621" s="49"/>
      <c r="E621" s="49"/>
      <c r="F621" s="49"/>
      <c r="H621" s="38"/>
    </row>
    <row r="622" spans="4:8" ht="13" x14ac:dyDescent="0.15">
      <c r="D622" s="49"/>
      <c r="E622" s="49"/>
      <c r="F622" s="49"/>
      <c r="H622" s="38"/>
    </row>
    <row r="623" spans="4:8" ht="13" x14ac:dyDescent="0.15">
      <c r="D623" s="49"/>
      <c r="E623" s="49"/>
      <c r="F623" s="49"/>
      <c r="H623" s="38"/>
    </row>
    <row r="624" spans="4:8" ht="13" x14ac:dyDescent="0.15">
      <c r="D624" s="49"/>
      <c r="E624" s="49"/>
      <c r="F624" s="49"/>
      <c r="H624" s="38"/>
    </row>
    <row r="625" spans="4:8" ht="13" x14ac:dyDescent="0.15">
      <c r="D625" s="49"/>
      <c r="E625" s="49"/>
      <c r="F625" s="49"/>
      <c r="H625" s="38"/>
    </row>
    <row r="626" spans="4:8" ht="13" x14ac:dyDescent="0.15">
      <c r="D626" s="49"/>
      <c r="E626" s="49"/>
      <c r="F626" s="49"/>
      <c r="H626" s="38"/>
    </row>
    <row r="627" spans="4:8" ht="13" x14ac:dyDescent="0.15">
      <c r="D627" s="49"/>
      <c r="E627" s="49"/>
      <c r="F627" s="49"/>
      <c r="H627" s="38"/>
    </row>
    <row r="628" spans="4:8" ht="13" x14ac:dyDescent="0.15">
      <c r="D628" s="49"/>
      <c r="E628" s="49"/>
      <c r="F628" s="49"/>
      <c r="H628" s="38"/>
    </row>
    <row r="629" spans="4:8" ht="13" x14ac:dyDescent="0.15">
      <c r="D629" s="49"/>
      <c r="E629" s="49"/>
      <c r="F629" s="49"/>
      <c r="H629" s="38"/>
    </row>
    <row r="630" spans="4:8" ht="13" x14ac:dyDescent="0.15">
      <c r="D630" s="49"/>
      <c r="E630" s="49"/>
      <c r="F630" s="49"/>
      <c r="H630" s="38"/>
    </row>
    <row r="631" spans="4:8" ht="13" x14ac:dyDescent="0.15">
      <c r="D631" s="49"/>
      <c r="E631" s="49"/>
      <c r="F631" s="49"/>
      <c r="H631" s="38"/>
    </row>
    <row r="632" spans="4:8" ht="13" x14ac:dyDescent="0.15">
      <c r="D632" s="49"/>
      <c r="E632" s="49"/>
      <c r="F632" s="49"/>
      <c r="H632" s="38"/>
    </row>
    <row r="633" spans="4:8" ht="13" x14ac:dyDescent="0.15">
      <c r="D633" s="49"/>
      <c r="E633" s="49"/>
      <c r="F633" s="49"/>
      <c r="H633" s="38"/>
    </row>
    <row r="634" spans="4:8" ht="13" x14ac:dyDescent="0.15">
      <c r="D634" s="49"/>
      <c r="E634" s="49"/>
      <c r="F634" s="49"/>
      <c r="H634" s="38"/>
    </row>
    <row r="635" spans="4:8" ht="13" x14ac:dyDescent="0.15">
      <c r="D635" s="49"/>
      <c r="E635" s="49"/>
      <c r="F635" s="49"/>
      <c r="H635" s="38"/>
    </row>
    <row r="636" spans="4:8" ht="13" x14ac:dyDescent="0.15">
      <c r="D636" s="49"/>
      <c r="E636" s="49"/>
      <c r="F636" s="49"/>
      <c r="H636" s="38"/>
    </row>
    <row r="637" spans="4:8" ht="13" x14ac:dyDescent="0.15">
      <c r="D637" s="49"/>
      <c r="E637" s="49"/>
      <c r="F637" s="49"/>
      <c r="H637" s="38"/>
    </row>
    <row r="638" spans="4:8" ht="13" x14ac:dyDescent="0.15">
      <c r="D638" s="49"/>
      <c r="E638" s="49"/>
      <c r="F638" s="49"/>
      <c r="H638" s="38"/>
    </row>
    <row r="639" spans="4:8" ht="13" x14ac:dyDescent="0.15">
      <c r="D639" s="49"/>
      <c r="E639" s="49"/>
      <c r="F639" s="49"/>
      <c r="H639" s="38"/>
    </row>
    <row r="640" spans="4:8" ht="13" x14ac:dyDescent="0.15">
      <c r="D640" s="49"/>
      <c r="E640" s="49"/>
      <c r="F640" s="49"/>
      <c r="H640" s="38"/>
    </row>
    <row r="641" spans="4:8" ht="13" x14ac:dyDescent="0.15">
      <c r="D641" s="49"/>
      <c r="E641" s="49"/>
      <c r="F641" s="49"/>
      <c r="H641" s="38"/>
    </row>
    <row r="642" spans="4:8" ht="13" x14ac:dyDescent="0.15">
      <c r="D642" s="49"/>
      <c r="E642" s="49"/>
      <c r="F642" s="49"/>
      <c r="H642" s="38"/>
    </row>
    <row r="643" spans="4:8" ht="13" x14ac:dyDescent="0.15">
      <c r="D643" s="49"/>
      <c r="E643" s="49"/>
      <c r="F643" s="49"/>
      <c r="H643" s="38"/>
    </row>
    <row r="644" spans="4:8" ht="13" x14ac:dyDescent="0.15">
      <c r="D644" s="49"/>
      <c r="E644" s="49"/>
      <c r="F644" s="49"/>
      <c r="H644" s="38"/>
    </row>
    <row r="645" spans="4:8" ht="13" x14ac:dyDescent="0.15">
      <c r="D645" s="49"/>
      <c r="E645" s="49"/>
      <c r="F645" s="49"/>
      <c r="H645" s="38"/>
    </row>
    <row r="646" spans="4:8" ht="13" x14ac:dyDescent="0.15">
      <c r="D646" s="49"/>
      <c r="E646" s="49"/>
      <c r="F646" s="49"/>
      <c r="H646" s="38"/>
    </row>
    <row r="647" spans="4:8" ht="13" x14ac:dyDescent="0.15">
      <c r="D647" s="49"/>
      <c r="E647" s="49"/>
      <c r="F647" s="49"/>
      <c r="H647" s="38"/>
    </row>
    <row r="648" spans="4:8" ht="13" x14ac:dyDescent="0.15">
      <c r="D648" s="49"/>
      <c r="E648" s="49"/>
      <c r="F648" s="49"/>
      <c r="H648" s="38"/>
    </row>
    <row r="649" spans="4:8" ht="13" x14ac:dyDescent="0.15">
      <c r="D649" s="49"/>
      <c r="E649" s="49"/>
      <c r="F649" s="49"/>
      <c r="H649" s="38"/>
    </row>
    <row r="650" spans="4:8" ht="13" x14ac:dyDescent="0.15">
      <c r="D650" s="49"/>
      <c r="E650" s="49"/>
      <c r="F650" s="49"/>
      <c r="H650" s="38"/>
    </row>
    <row r="651" spans="4:8" ht="13" x14ac:dyDescent="0.15">
      <c r="D651" s="49"/>
      <c r="E651" s="49"/>
      <c r="F651" s="49"/>
      <c r="H651" s="38"/>
    </row>
    <row r="652" spans="4:8" ht="13" x14ac:dyDescent="0.15">
      <c r="D652" s="49"/>
      <c r="E652" s="49"/>
      <c r="F652" s="49"/>
      <c r="H652" s="38"/>
    </row>
    <row r="653" spans="4:8" ht="13" x14ac:dyDescent="0.15">
      <c r="D653" s="49"/>
      <c r="E653" s="49"/>
      <c r="F653" s="49"/>
      <c r="H653" s="38"/>
    </row>
    <row r="654" spans="4:8" ht="13" x14ac:dyDescent="0.15">
      <c r="D654" s="49"/>
      <c r="E654" s="49"/>
      <c r="F654" s="49"/>
      <c r="H654" s="38"/>
    </row>
    <row r="655" spans="4:8" ht="13" x14ac:dyDescent="0.15">
      <c r="D655" s="49"/>
      <c r="E655" s="49"/>
      <c r="F655" s="49"/>
      <c r="H655" s="38"/>
    </row>
    <row r="656" spans="4:8" ht="13" x14ac:dyDescent="0.15">
      <c r="D656" s="49"/>
      <c r="E656" s="49"/>
      <c r="F656" s="49"/>
      <c r="H656" s="38"/>
    </row>
    <row r="657" spans="4:8" ht="13" x14ac:dyDescent="0.15">
      <c r="D657" s="49"/>
      <c r="E657" s="49"/>
      <c r="F657" s="49"/>
      <c r="H657" s="38"/>
    </row>
    <row r="658" spans="4:8" ht="13" x14ac:dyDescent="0.15">
      <c r="D658" s="49"/>
      <c r="E658" s="49"/>
      <c r="F658" s="49"/>
      <c r="H658" s="38"/>
    </row>
    <row r="659" spans="4:8" ht="13" x14ac:dyDescent="0.15">
      <c r="D659" s="49"/>
      <c r="E659" s="49"/>
      <c r="F659" s="49"/>
      <c r="H659" s="38"/>
    </row>
    <row r="660" spans="4:8" ht="13" x14ac:dyDescent="0.15">
      <c r="D660" s="49"/>
      <c r="E660" s="49"/>
      <c r="F660" s="49"/>
      <c r="H660" s="38"/>
    </row>
    <row r="661" spans="4:8" ht="13" x14ac:dyDescent="0.15">
      <c r="D661" s="49"/>
      <c r="E661" s="49"/>
      <c r="F661" s="49"/>
      <c r="H661" s="38"/>
    </row>
    <row r="662" spans="4:8" ht="13" x14ac:dyDescent="0.15">
      <c r="D662" s="49"/>
      <c r="E662" s="49"/>
      <c r="F662" s="49"/>
      <c r="H662" s="38"/>
    </row>
    <row r="663" spans="4:8" ht="13" x14ac:dyDescent="0.15">
      <c r="D663" s="49"/>
      <c r="E663" s="49"/>
      <c r="F663" s="49"/>
      <c r="H663" s="38"/>
    </row>
    <row r="664" spans="4:8" ht="13" x14ac:dyDescent="0.15">
      <c r="D664" s="49"/>
      <c r="E664" s="49"/>
      <c r="F664" s="49"/>
      <c r="H664" s="38"/>
    </row>
    <row r="665" spans="4:8" ht="13" x14ac:dyDescent="0.15">
      <c r="D665" s="49"/>
      <c r="E665" s="49"/>
      <c r="F665" s="49"/>
      <c r="H665" s="38"/>
    </row>
    <row r="666" spans="4:8" ht="13" x14ac:dyDescent="0.15">
      <c r="D666" s="49"/>
      <c r="E666" s="49"/>
      <c r="F666" s="49"/>
      <c r="H666" s="38"/>
    </row>
    <row r="667" spans="4:8" ht="13" x14ac:dyDescent="0.15">
      <c r="D667" s="49"/>
      <c r="E667" s="49"/>
      <c r="F667" s="49"/>
      <c r="H667" s="38"/>
    </row>
    <row r="668" spans="4:8" ht="13" x14ac:dyDescent="0.15">
      <c r="D668" s="49"/>
      <c r="E668" s="49"/>
      <c r="F668" s="49"/>
      <c r="H668" s="38"/>
    </row>
    <row r="669" spans="4:8" ht="13" x14ac:dyDescent="0.15">
      <c r="D669" s="49"/>
      <c r="E669" s="49"/>
      <c r="F669" s="49"/>
      <c r="H669" s="38"/>
    </row>
    <row r="670" spans="4:8" ht="13" x14ac:dyDescent="0.15">
      <c r="D670" s="49"/>
      <c r="E670" s="49"/>
      <c r="F670" s="49"/>
      <c r="H670" s="38"/>
    </row>
    <row r="671" spans="4:8" ht="13" x14ac:dyDescent="0.15">
      <c r="D671" s="49"/>
      <c r="E671" s="49"/>
      <c r="F671" s="49"/>
      <c r="H671" s="38"/>
    </row>
    <row r="672" spans="4:8" ht="13" x14ac:dyDescent="0.15">
      <c r="D672" s="49"/>
      <c r="E672" s="49"/>
      <c r="F672" s="49"/>
      <c r="H672" s="38"/>
    </row>
    <row r="673" spans="4:8" ht="13" x14ac:dyDescent="0.15">
      <c r="D673" s="49"/>
      <c r="E673" s="49"/>
      <c r="F673" s="49"/>
      <c r="H673" s="38"/>
    </row>
    <row r="674" spans="4:8" ht="13" x14ac:dyDescent="0.15">
      <c r="D674" s="49"/>
      <c r="E674" s="49"/>
      <c r="F674" s="49"/>
      <c r="H674" s="38"/>
    </row>
    <row r="675" spans="4:8" ht="13" x14ac:dyDescent="0.15">
      <c r="D675" s="49"/>
      <c r="E675" s="49"/>
      <c r="F675" s="49"/>
      <c r="H675" s="38"/>
    </row>
    <row r="676" spans="4:8" ht="13" x14ac:dyDescent="0.15">
      <c r="D676" s="49"/>
      <c r="E676" s="49"/>
      <c r="F676" s="49"/>
      <c r="H676" s="38"/>
    </row>
    <row r="677" spans="4:8" ht="13" x14ac:dyDescent="0.15">
      <c r="D677" s="49"/>
      <c r="E677" s="49"/>
      <c r="F677" s="49"/>
      <c r="H677" s="38"/>
    </row>
    <row r="678" spans="4:8" ht="13" x14ac:dyDescent="0.15">
      <c r="D678" s="49"/>
      <c r="E678" s="49"/>
      <c r="F678" s="49"/>
      <c r="H678" s="38"/>
    </row>
    <row r="679" spans="4:8" ht="13" x14ac:dyDescent="0.15">
      <c r="D679" s="49"/>
      <c r="E679" s="49"/>
      <c r="F679" s="49"/>
      <c r="H679" s="38"/>
    </row>
    <row r="680" spans="4:8" ht="13" x14ac:dyDescent="0.15">
      <c r="D680" s="49"/>
      <c r="E680" s="49"/>
      <c r="F680" s="49"/>
      <c r="H680" s="38"/>
    </row>
    <row r="681" spans="4:8" ht="13" x14ac:dyDescent="0.15">
      <c r="D681" s="49"/>
      <c r="E681" s="49"/>
      <c r="F681" s="49"/>
      <c r="H681" s="38"/>
    </row>
    <row r="682" spans="4:8" ht="13" x14ac:dyDescent="0.15">
      <c r="D682" s="49"/>
      <c r="E682" s="49"/>
      <c r="F682" s="49"/>
      <c r="H682" s="38"/>
    </row>
    <row r="683" spans="4:8" ht="13" x14ac:dyDescent="0.15">
      <c r="D683" s="49"/>
      <c r="E683" s="49"/>
      <c r="F683" s="49"/>
      <c r="H683" s="38"/>
    </row>
    <row r="684" spans="4:8" ht="13" x14ac:dyDescent="0.15">
      <c r="D684" s="49"/>
      <c r="E684" s="49"/>
      <c r="F684" s="49"/>
      <c r="H684" s="38"/>
    </row>
    <row r="685" spans="4:8" ht="13" x14ac:dyDescent="0.15">
      <c r="D685" s="49"/>
      <c r="E685" s="49"/>
      <c r="F685" s="49"/>
      <c r="H685" s="38"/>
    </row>
    <row r="686" spans="4:8" ht="13" x14ac:dyDescent="0.15">
      <c r="D686" s="49"/>
      <c r="E686" s="49"/>
      <c r="F686" s="49"/>
      <c r="H686" s="38"/>
    </row>
    <row r="687" spans="4:8" ht="13" x14ac:dyDescent="0.15">
      <c r="D687" s="49"/>
      <c r="E687" s="49"/>
      <c r="F687" s="49"/>
      <c r="H687" s="38"/>
    </row>
    <row r="688" spans="4:8" ht="13" x14ac:dyDescent="0.15">
      <c r="D688" s="49"/>
      <c r="E688" s="49"/>
      <c r="F688" s="49"/>
      <c r="H688" s="38"/>
    </row>
    <row r="689" spans="4:8" ht="13" x14ac:dyDescent="0.15">
      <c r="D689" s="49"/>
      <c r="E689" s="49"/>
      <c r="F689" s="49"/>
      <c r="H689" s="38"/>
    </row>
    <row r="690" spans="4:8" ht="13" x14ac:dyDescent="0.15">
      <c r="D690" s="49"/>
      <c r="E690" s="49"/>
      <c r="F690" s="49"/>
      <c r="H690" s="38"/>
    </row>
    <row r="691" spans="4:8" ht="13" x14ac:dyDescent="0.15">
      <c r="D691" s="49"/>
      <c r="E691" s="49"/>
      <c r="F691" s="49"/>
      <c r="H691" s="38"/>
    </row>
    <row r="692" spans="4:8" ht="13" x14ac:dyDescent="0.15">
      <c r="D692" s="49"/>
      <c r="E692" s="49"/>
      <c r="F692" s="49"/>
      <c r="H692" s="38"/>
    </row>
    <row r="693" spans="4:8" ht="13" x14ac:dyDescent="0.15">
      <c r="D693" s="49"/>
      <c r="E693" s="49"/>
      <c r="F693" s="49"/>
      <c r="H693" s="38"/>
    </row>
    <row r="694" spans="4:8" ht="13" x14ac:dyDescent="0.15">
      <c r="D694" s="49"/>
      <c r="E694" s="49"/>
      <c r="F694" s="49"/>
      <c r="H694" s="38"/>
    </row>
    <row r="695" spans="4:8" ht="13" x14ac:dyDescent="0.15">
      <c r="D695" s="49"/>
      <c r="E695" s="49"/>
      <c r="F695" s="49"/>
      <c r="H695" s="38"/>
    </row>
    <row r="696" spans="4:8" ht="13" x14ac:dyDescent="0.15">
      <c r="D696" s="49"/>
      <c r="E696" s="49"/>
      <c r="F696" s="49"/>
      <c r="H696" s="38"/>
    </row>
    <row r="697" spans="4:8" ht="13" x14ac:dyDescent="0.15">
      <c r="D697" s="49"/>
      <c r="E697" s="49"/>
      <c r="F697" s="49"/>
      <c r="H697" s="38"/>
    </row>
    <row r="698" spans="4:8" ht="13" x14ac:dyDescent="0.15">
      <c r="D698" s="49"/>
      <c r="E698" s="49"/>
      <c r="F698" s="49"/>
      <c r="H698" s="38"/>
    </row>
    <row r="699" spans="4:8" ht="13" x14ac:dyDescent="0.15">
      <c r="D699" s="49"/>
      <c r="E699" s="49"/>
      <c r="F699" s="49"/>
      <c r="H699" s="38"/>
    </row>
    <row r="700" spans="4:8" ht="13" x14ac:dyDescent="0.15">
      <c r="D700" s="49"/>
      <c r="E700" s="49"/>
      <c r="F700" s="49"/>
      <c r="H700" s="38"/>
    </row>
    <row r="701" spans="4:8" ht="13" x14ac:dyDescent="0.15">
      <c r="D701" s="49"/>
      <c r="E701" s="49"/>
      <c r="F701" s="49"/>
      <c r="H701" s="38"/>
    </row>
    <row r="702" spans="4:8" ht="13" x14ac:dyDescent="0.15">
      <c r="D702" s="49"/>
      <c r="E702" s="49"/>
      <c r="F702" s="49"/>
      <c r="H702" s="38"/>
    </row>
    <row r="703" spans="4:8" ht="13" x14ac:dyDescent="0.15">
      <c r="D703" s="49"/>
      <c r="E703" s="49"/>
      <c r="F703" s="49"/>
      <c r="H703" s="38"/>
    </row>
    <row r="704" spans="4:8" ht="13" x14ac:dyDescent="0.15">
      <c r="D704" s="49"/>
      <c r="E704" s="49"/>
      <c r="F704" s="49"/>
      <c r="H704" s="38"/>
    </row>
    <row r="705" spans="4:8" ht="13" x14ac:dyDescent="0.15">
      <c r="D705" s="49"/>
      <c r="E705" s="49"/>
      <c r="F705" s="49"/>
      <c r="H705" s="38"/>
    </row>
    <row r="706" spans="4:8" ht="13" x14ac:dyDescent="0.15">
      <c r="D706" s="49"/>
      <c r="E706" s="49"/>
      <c r="F706" s="49"/>
      <c r="H706" s="38"/>
    </row>
    <row r="707" spans="4:8" ht="13" x14ac:dyDescent="0.15">
      <c r="D707" s="49"/>
      <c r="E707" s="49"/>
      <c r="F707" s="49"/>
      <c r="H707" s="38"/>
    </row>
    <row r="708" spans="4:8" ht="13" x14ac:dyDescent="0.15">
      <c r="D708" s="49"/>
      <c r="E708" s="49"/>
      <c r="F708" s="49"/>
      <c r="H708" s="38"/>
    </row>
    <row r="709" spans="4:8" ht="13" x14ac:dyDescent="0.15">
      <c r="D709" s="49"/>
      <c r="E709" s="49"/>
      <c r="F709" s="49"/>
      <c r="H709" s="38"/>
    </row>
    <row r="710" spans="4:8" ht="13" x14ac:dyDescent="0.15">
      <c r="D710" s="49"/>
      <c r="E710" s="49"/>
      <c r="F710" s="49"/>
      <c r="H710" s="38"/>
    </row>
    <row r="711" spans="4:8" ht="13" x14ac:dyDescent="0.15">
      <c r="D711" s="49"/>
      <c r="E711" s="49"/>
      <c r="F711" s="49"/>
      <c r="H711" s="38"/>
    </row>
    <row r="712" spans="4:8" ht="13" x14ac:dyDescent="0.15">
      <c r="D712" s="49"/>
      <c r="E712" s="49"/>
      <c r="F712" s="49"/>
      <c r="H712" s="38"/>
    </row>
    <row r="713" spans="4:8" ht="13" x14ac:dyDescent="0.15">
      <c r="D713" s="49"/>
      <c r="E713" s="49"/>
      <c r="F713" s="49"/>
      <c r="H713" s="38"/>
    </row>
    <row r="714" spans="4:8" ht="13" x14ac:dyDescent="0.15">
      <c r="D714" s="49"/>
      <c r="E714" s="49"/>
      <c r="F714" s="49"/>
      <c r="H714" s="38"/>
    </row>
    <row r="715" spans="4:8" ht="13" x14ac:dyDescent="0.15">
      <c r="D715" s="49"/>
      <c r="E715" s="49"/>
      <c r="F715" s="49"/>
      <c r="H715" s="38"/>
    </row>
    <row r="716" spans="4:8" ht="13" x14ac:dyDescent="0.15">
      <c r="D716" s="49"/>
      <c r="E716" s="49"/>
      <c r="F716" s="49"/>
      <c r="H716" s="38"/>
    </row>
    <row r="717" spans="4:8" ht="13" x14ac:dyDescent="0.15">
      <c r="D717" s="49"/>
      <c r="E717" s="49"/>
      <c r="F717" s="49"/>
      <c r="H717" s="38"/>
    </row>
    <row r="718" spans="4:8" ht="13" x14ac:dyDescent="0.15">
      <c r="D718" s="49"/>
      <c r="E718" s="49"/>
      <c r="F718" s="49"/>
      <c r="H718" s="38"/>
    </row>
    <row r="719" spans="4:8" ht="13" x14ac:dyDescent="0.15">
      <c r="D719" s="49"/>
      <c r="E719" s="49"/>
      <c r="F719" s="49"/>
      <c r="H719" s="38"/>
    </row>
    <row r="720" spans="4:8" ht="13" x14ac:dyDescent="0.15">
      <c r="D720" s="49"/>
      <c r="E720" s="49"/>
      <c r="F720" s="49"/>
      <c r="H720" s="38"/>
    </row>
    <row r="721" spans="4:8" ht="13" x14ac:dyDescent="0.15">
      <c r="D721" s="49"/>
      <c r="E721" s="49"/>
      <c r="F721" s="49"/>
      <c r="H721" s="38"/>
    </row>
    <row r="722" spans="4:8" ht="13" x14ac:dyDescent="0.15">
      <c r="D722" s="49"/>
      <c r="E722" s="49"/>
      <c r="F722" s="49"/>
      <c r="H722" s="38"/>
    </row>
    <row r="723" spans="4:8" ht="13" x14ac:dyDescent="0.15">
      <c r="D723" s="49"/>
      <c r="E723" s="49"/>
      <c r="F723" s="49"/>
      <c r="H723" s="38"/>
    </row>
    <row r="724" spans="4:8" ht="13" x14ac:dyDescent="0.15">
      <c r="D724" s="49"/>
      <c r="E724" s="49"/>
      <c r="F724" s="49"/>
      <c r="H724" s="38"/>
    </row>
    <row r="725" spans="4:8" ht="13" x14ac:dyDescent="0.15">
      <c r="D725" s="49"/>
      <c r="E725" s="49"/>
      <c r="F725" s="49"/>
      <c r="H725" s="38"/>
    </row>
    <row r="726" spans="4:8" ht="13" x14ac:dyDescent="0.15">
      <c r="D726" s="49"/>
      <c r="E726" s="49"/>
      <c r="F726" s="49"/>
      <c r="H726" s="38"/>
    </row>
    <row r="727" spans="4:8" ht="13" x14ac:dyDescent="0.15">
      <c r="D727" s="49"/>
      <c r="E727" s="49"/>
      <c r="F727" s="49"/>
      <c r="H727" s="38"/>
    </row>
    <row r="728" spans="4:8" ht="13" x14ac:dyDescent="0.15">
      <c r="D728" s="49"/>
      <c r="E728" s="49"/>
      <c r="F728" s="49"/>
      <c r="H728" s="38"/>
    </row>
    <row r="729" spans="4:8" ht="13" x14ac:dyDescent="0.15">
      <c r="D729" s="49"/>
      <c r="E729" s="49"/>
      <c r="F729" s="49"/>
      <c r="H729" s="38"/>
    </row>
    <row r="730" spans="4:8" ht="13" x14ac:dyDescent="0.15">
      <c r="D730" s="49"/>
      <c r="E730" s="49"/>
      <c r="F730" s="49"/>
      <c r="H730" s="38"/>
    </row>
    <row r="731" spans="4:8" ht="13" x14ac:dyDescent="0.15">
      <c r="D731" s="49"/>
      <c r="E731" s="49"/>
      <c r="F731" s="49"/>
      <c r="H731" s="38"/>
    </row>
    <row r="732" spans="4:8" ht="13" x14ac:dyDescent="0.15">
      <c r="D732" s="49"/>
      <c r="E732" s="49"/>
      <c r="F732" s="49"/>
      <c r="H732" s="38"/>
    </row>
    <row r="733" spans="4:8" ht="13" x14ac:dyDescent="0.15">
      <c r="D733" s="49"/>
      <c r="E733" s="49"/>
      <c r="F733" s="49"/>
      <c r="H733" s="38"/>
    </row>
    <row r="734" spans="4:8" ht="13" x14ac:dyDescent="0.15">
      <c r="D734" s="49"/>
      <c r="E734" s="49"/>
      <c r="F734" s="49"/>
      <c r="H734" s="38"/>
    </row>
    <row r="735" spans="4:8" ht="13" x14ac:dyDescent="0.15">
      <c r="D735" s="49"/>
      <c r="E735" s="49"/>
      <c r="F735" s="49"/>
      <c r="H735" s="38"/>
    </row>
    <row r="736" spans="4:8" ht="13" x14ac:dyDescent="0.15">
      <c r="D736" s="49"/>
      <c r="E736" s="49"/>
      <c r="F736" s="49"/>
      <c r="H736" s="38"/>
    </row>
    <row r="737" spans="4:8" ht="13" x14ac:dyDescent="0.15">
      <c r="D737" s="49"/>
      <c r="E737" s="49"/>
      <c r="F737" s="49"/>
      <c r="H737" s="38"/>
    </row>
    <row r="738" spans="4:8" ht="13" x14ac:dyDescent="0.15">
      <c r="D738" s="49"/>
      <c r="E738" s="49"/>
      <c r="F738" s="49"/>
      <c r="H738" s="38"/>
    </row>
    <row r="739" spans="4:8" ht="13" x14ac:dyDescent="0.15">
      <c r="D739" s="49"/>
      <c r="E739" s="49"/>
      <c r="F739" s="49"/>
      <c r="H739" s="38"/>
    </row>
    <row r="740" spans="4:8" ht="13" x14ac:dyDescent="0.15">
      <c r="D740" s="49"/>
      <c r="E740" s="49"/>
      <c r="F740" s="49"/>
      <c r="H740" s="38"/>
    </row>
    <row r="741" spans="4:8" ht="13" x14ac:dyDescent="0.15">
      <c r="D741" s="49"/>
      <c r="E741" s="49"/>
      <c r="F741" s="49"/>
      <c r="H741" s="38"/>
    </row>
    <row r="742" spans="4:8" ht="13" x14ac:dyDescent="0.15">
      <c r="D742" s="49"/>
      <c r="E742" s="49"/>
      <c r="F742" s="49"/>
      <c r="H742" s="38"/>
    </row>
    <row r="743" spans="4:8" ht="13" x14ac:dyDescent="0.15">
      <c r="D743" s="49"/>
      <c r="E743" s="49"/>
      <c r="F743" s="49"/>
      <c r="H743" s="38"/>
    </row>
    <row r="744" spans="4:8" ht="13" x14ac:dyDescent="0.15">
      <c r="D744" s="49"/>
      <c r="E744" s="49"/>
      <c r="F744" s="49"/>
      <c r="H744" s="38"/>
    </row>
    <row r="745" spans="4:8" ht="13" x14ac:dyDescent="0.15">
      <c r="D745" s="49"/>
      <c r="E745" s="49"/>
      <c r="F745" s="49"/>
      <c r="H745" s="38"/>
    </row>
    <row r="746" spans="4:8" ht="13" x14ac:dyDescent="0.15">
      <c r="D746" s="49"/>
      <c r="E746" s="49"/>
      <c r="F746" s="49"/>
      <c r="H746" s="38"/>
    </row>
    <row r="747" spans="4:8" ht="13" x14ac:dyDescent="0.15">
      <c r="D747" s="49"/>
      <c r="E747" s="49"/>
      <c r="F747" s="49"/>
      <c r="H747" s="38"/>
    </row>
    <row r="748" spans="4:8" ht="13" x14ac:dyDescent="0.15">
      <c r="D748" s="49"/>
      <c r="E748" s="49"/>
      <c r="F748" s="49"/>
      <c r="H748" s="38"/>
    </row>
    <row r="749" spans="4:8" ht="13" x14ac:dyDescent="0.15">
      <c r="D749" s="49"/>
      <c r="E749" s="49"/>
      <c r="F749" s="49"/>
      <c r="H749" s="38"/>
    </row>
    <row r="750" spans="4:8" ht="13" x14ac:dyDescent="0.15">
      <c r="D750" s="49"/>
      <c r="E750" s="49"/>
      <c r="F750" s="49"/>
      <c r="H750" s="38"/>
    </row>
    <row r="751" spans="4:8" ht="13" x14ac:dyDescent="0.15">
      <c r="D751" s="49"/>
      <c r="E751" s="49"/>
      <c r="F751" s="49"/>
      <c r="H751" s="38"/>
    </row>
    <row r="752" spans="4:8" ht="13" x14ac:dyDescent="0.15">
      <c r="D752" s="49"/>
      <c r="E752" s="49"/>
      <c r="F752" s="49"/>
      <c r="H752" s="38"/>
    </row>
    <row r="753" spans="4:8" ht="13" x14ac:dyDescent="0.15">
      <c r="D753" s="49"/>
      <c r="E753" s="49"/>
      <c r="F753" s="49"/>
      <c r="H753" s="38"/>
    </row>
    <row r="754" spans="4:8" ht="13" x14ac:dyDescent="0.15">
      <c r="D754" s="49"/>
      <c r="E754" s="49"/>
      <c r="F754" s="49"/>
      <c r="H754" s="38"/>
    </row>
    <row r="755" spans="4:8" ht="13" x14ac:dyDescent="0.15">
      <c r="D755" s="49"/>
      <c r="E755" s="49"/>
      <c r="F755" s="49"/>
      <c r="H755" s="38"/>
    </row>
    <row r="756" spans="4:8" ht="13" x14ac:dyDescent="0.15">
      <c r="D756" s="49"/>
      <c r="E756" s="49"/>
      <c r="F756" s="49"/>
      <c r="H756" s="38"/>
    </row>
    <row r="757" spans="4:8" ht="13" x14ac:dyDescent="0.15">
      <c r="D757" s="49"/>
      <c r="E757" s="49"/>
      <c r="F757" s="49"/>
      <c r="H757" s="38"/>
    </row>
    <row r="758" spans="4:8" ht="13" x14ac:dyDescent="0.15">
      <c r="D758" s="49"/>
      <c r="E758" s="49"/>
      <c r="F758" s="49"/>
      <c r="H758" s="38"/>
    </row>
    <row r="759" spans="4:8" ht="13" x14ac:dyDescent="0.15">
      <c r="D759" s="49"/>
      <c r="E759" s="49"/>
      <c r="F759" s="49"/>
      <c r="H759" s="38"/>
    </row>
    <row r="760" spans="4:8" ht="13" x14ac:dyDescent="0.15">
      <c r="D760" s="49"/>
      <c r="E760" s="49"/>
      <c r="F760" s="49"/>
      <c r="H760" s="38"/>
    </row>
    <row r="761" spans="4:8" ht="13" x14ac:dyDescent="0.15">
      <c r="D761" s="49"/>
      <c r="E761" s="49"/>
      <c r="F761" s="49"/>
      <c r="H761" s="38"/>
    </row>
    <row r="762" spans="4:8" ht="13" x14ac:dyDescent="0.15">
      <c r="D762" s="49"/>
      <c r="E762" s="49"/>
      <c r="F762" s="49"/>
      <c r="H762" s="38"/>
    </row>
    <row r="763" spans="4:8" ht="13" x14ac:dyDescent="0.15">
      <c r="D763" s="49"/>
      <c r="E763" s="49"/>
      <c r="F763" s="49"/>
      <c r="H763" s="38"/>
    </row>
    <row r="764" spans="4:8" ht="13" x14ac:dyDescent="0.15">
      <c r="D764" s="49"/>
      <c r="E764" s="49"/>
      <c r="F764" s="49"/>
      <c r="H764" s="38"/>
    </row>
    <row r="765" spans="4:8" ht="13" x14ac:dyDescent="0.15">
      <c r="D765" s="49"/>
      <c r="E765" s="49"/>
      <c r="F765" s="49"/>
      <c r="H765" s="38"/>
    </row>
    <row r="766" spans="4:8" ht="13" x14ac:dyDescent="0.15">
      <c r="D766" s="49"/>
      <c r="E766" s="49"/>
      <c r="F766" s="49"/>
      <c r="H766" s="38"/>
    </row>
    <row r="767" spans="4:8" ht="13" x14ac:dyDescent="0.15">
      <c r="D767" s="49"/>
      <c r="E767" s="49"/>
      <c r="F767" s="49"/>
      <c r="H767" s="38"/>
    </row>
    <row r="768" spans="4:8" ht="13" x14ac:dyDescent="0.15">
      <c r="D768" s="49"/>
      <c r="E768" s="49"/>
      <c r="F768" s="49"/>
      <c r="H768" s="38"/>
    </row>
    <row r="769" spans="4:8" ht="13" x14ac:dyDescent="0.15">
      <c r="D769" s="49"/>
      <c r="E769" s="49"/>
      <c r="F769" s="49"/>
      <c r="H769" s="38"/>
    </row>
    <row r="770" spans="4:8" ht="13" x14ac:dyDescent="0.15">
      <c r="D770" s="49"/>
      <c r="E770" s="49"/>
      <c r="F770" s="49"/>
      <c r="H770" s="38"/>
    </row>
    <row r="771" spans="4:8" ht="13" x14ac:dyDescent="0.15">
      <c r="D771" s="49"/>
      <c r="E771" s="49"/>
      <c r="F771" s="49"/>
      <c r="H771" s="38"/>
    </row>
    <row r="772" spans="4:8" ht="13" x14ac:dyDescent="0.15">
      <c r="D772" s="49"/>
      <c r="E772" s="49"/>
      <c r="F772" s="49"/>
      <c r="H772" s="38"/>
    </row>
    <row r="773" spans="4:8" ht="13" x14ac:dyDescent="0.15">
      <c r="D773" s="49"/>
      <c r="E773" s="49"/>
      <c r="F773" s="49"/>
      <c r="H773" s="38"/>
    </row>
    <row r="774" spans="4:8" ht="13" x14ac:dyDescent="0.15">
      <c r="D774" s="49"/>
      <c r="E774" s="49"/>
      <c r="F774" s="49"/>
      <c r="H774" s="38"/>
    </row>
    <row r="775" spans="4:8" ht="13" x14ac:dyDescent="0.15">
      <c r="D775" s="49"/>
      <c r="E775" s="49"/>
      <c r="F775" s="49"/>
      <c r="H775" s="38"/>
    </row>
    <row r="776" spans="4:8" ht="13" x14ac:dyDescent="0.15">
      <c r="D776" s="49"/>
      <c r="E776" s="49"/>
      <c r="F776" s="49"/>
      <c r="H776" s="38"/>
    </row>
    <row r="777" spans="4:8" ht="13" x14ac:dyDescent="0.15">
      <c r="D777" s="49"/>
      <c r="E777" s="49"/>
      <c r="F777" s="49"/>
      <c r="H777" s="38"/>
    </row>
    <row r="778" spans="4:8" ht="13" x14ac:dyDescent="0.15">
      <c r="D778" s="49"/>
      <c r="E778" s="49"/>
      <c r="F778" s="49"/>
      <c r="H778" s="38"/>
    </row>
    <row r="779" spans="4:8" ht="13" x14ac:dyDescent="0.15">
      <c r="D779" s="49"/>
      <c r="E779" s="49"/>
      <c r="F779" s="49"/>
      <c r="H779" s="38"/>
    </row>
    <row r="780" spans="4:8" ht="13" x14ac:dyDescent="0.15">
      <c r="D780" s="49"/>
      <c r="E780" s="49"/>
      <c r="F780" s="49"/>
      <c r="H780" s="38"/>
    </row>
    <row r="781" spans="4:8" ht="13" x14ac:dyDescent="0.15">
      <c r="D781" s="49"/>
      <c r="E781" s="49"/>
      <c r="F781" s="49"/>
      <c r="H781" s="38"/>
    </row>
    <row r="782" spans="4:8" ht="13" x14ac:dyDescent="0.15">
      <c r="D782" s="49"/>
      <c r="E782" s="49"/>
      <c r="F782" s="49"/>
      <c r="H782" s="38"/>
    </row>
    <row r="783" spans="4:8" ht="13" x14ac:dyDescent="0.15">
      <c r="D783" s="49"/>
      <c r="E783" s="49"/>
      <c r="F783" s="49"/>
      <c r="H783" s="38"/>
    </row>
    <row r="784" spans="4:8" ht="13" x14ac:dyDescent="0.15">
      <c r="D784" s="49"/>
      <c r="E784" s="49"/>
      <c r="F784" s="49"/>
      <c r="H784" s="38"/>
    </row>
    <row r="785" spans="4:8" ht="13" x14ac:dyDescent="0.15">
      <c r="D785" s="49"/>
      <c r="E785" s="49"/>
      <c r="F785" s="49"/>
      <c r="H785" s="38"/>
    </row>
    <row r="786" spans="4:8" ht="13" x14ac:dyDescent="0.15">
      <c r="D786" s="49"/>
      <c r="E786" s="49"/>
      <c r="F786" s="49"/>
      <c r="H786" s="38"/>
    </row>
    <row r="787" spans="4:8" ht="13" x14ac:dyDescent="0.15">
      <c r="D787" s="49"/>
      <c r="E787" s="49"/>
      <c r="F787" s="49"/>
      <c r="H787" s="38"/>
    </row>
    <row r="788" spans="4:8" ht="13" x14ac:dyDescent="0.15">
      <c r="D788" s="49"/>
      <c r="E788" s="49"/>
      <c r="F788" s="49"/>
      <c r="H788" s="38"/>
    </row>
    <row r="789" spans="4:8" ht="13" x14ac:dyDescent="0.15">
      <c r="D789" s="49"/>
      <c r="E789" s="49"/>
      <c r="F789" s="49"/>
      <c r="H789" s="38"/>
    </row>
    <row r="790" spans="4:8" ht="13" x14ac:dyDescent="0.15">
      <c r="D790" s="49"/>
      <c r="E790" s="49"/>
      <c r="F790" s="49"/>
      <c r="H790" s="38"/>
    </row>
    <row r="791" spans="4:8" ht="13" x14ac:dyDescent="0.15">
      <c r="D791" s="49"/>
      <c r="E791" s="49"/>
      <c r="F791" s="49"/>
      <c r="H791" s="38"/>
    </row>
    <row r="792" spans="4:8" ht="13" x14ac:dyDescent="0.15">
      <c r="D792" s="49"/>
      <c r="E792" s="49"/>
      <c r="F792" s="49"/>
      <c r="H792" s="38"/>
    </row>
    <row r="793" spans="4:8" ht="13" x14ac:dyDescent="0.15">
      <c r="D793" s="49"/>
      <c r="E793" s="49"/>
      <c r="F793" s="49"/>
      <c r="H793" s="38"/>
    </row>
    <row r="794" spans="4:8" ht="13" x14ac:dyDescent="0.15">
      <c r="D794" s="49"/>
      <c r="E794" s="49"/>
      <c r="F794" s="49"/>
      <c r="H794" s="38"/>
    </row>
    <row r="795" spans="4:8" ht="13" x14ac:dyDescent="0.15">
      <c r="D795" s="49"/>
      <c r="E795" s="49"/>
      <c r="F795" s="49"/>
      <c r="H795" s="38"/>
    </row>
    <row r="796" spans="4:8" ht="13" x14ac:dyDescent="0.15">
      <c r="D796" s="49"/>
      <c r="E796" s="49"/>
      <c r="F796" s="49"/>
      <c r="H796" s="38"/>
    </row>
    <row r="797" spans="4:8" ht="13" x14ac:dyDescent="0.15">
      <c r="D797" s="49"/>
      <c r="E797" s="49"/>
      <c r="F797" s="49"/>
      <c r="H797" s="38"/>
    </row>
    <row r="798" spans="4:8" ht="13" x14ac:dyDescent="0.15">
      <c r="D798" s="49"/>
      <c r="E798" s="49"/>
      <c r="F798" s="49"/>
      <c r="H798" s="38"/>
    </row>
    <row r="799" spans="4:8" ht="13" x14ac:dyDescent="0.15">
      <c r="D799" s="49"/>
      <c r="E799" s="49"/>
      <c r="F799" s="49"/>
      <c r="H799" s="38"/>
    </row>
    <row r="800" spans="4:8" ht="13" x14ac:dyDescent="0.15">
      <c r="D800" s="49"/>
      <c r="E800" s="49"/>
      <c r="F800" s="49"/>
      <c r="H800" s="38"/>
    </row>
    <row r="801" spans="4:8" ht="13" x14ac:dyDescent="0.15">
      <c r="D801" s="49"/>
      <c r="E801" s="49"/>
      <c r="F801" s="49"/>
      <c r="H801" s="38"/>
    </row>
    <row r="802" spans="4:8" ht="13" x14ac:dyDescent="0.15">
      <c r="D802" s="49"/>
      <c r="E802" s="49"/>
      <c r="F802" s="49"/>
      <c r="H802" s="38"/>
    </row>
    <row r="803" spans="4:8" ht="13" x14ac:dyDescent="0.15">
      <c r="D803" s="49"/>
      <c r="E803" s="49"/>
      <c r="F803" s="49"/>
      <c r="H803" s="38"/>
    </row>
    <row r="804" spans="4:8" ht="13" x14ac:dyDescent="0.15">
      <c r="D804" s="49"/>
      <c r="E804" s="49"/>
      <c r="F804" s="49"/>
      <c r="H804" s="38"/>
    </row>
    <row r="805" spans="4:8" ht="13" x14ac:dyDescent="0.15">
      <c r="D805" s="49"/>
      <c r="E805" s="49"/>
      <c r="F805" s="49"/>
      <c r="H805" s="38"/>
    </row>
    <row r="806" spans="4:8" ht="13" x14ac:dyDescent="0.15">
      <c r="D806" s="49"/>
      <c r="E806" s="49"/>
      <c r="F806" s="49"/>
      <c r="H806" s="38"/>
    </row>
    <row r="807" spans="4:8" ht="13" x14ac:dyDescent="0.15">
      <c r="D807" s="49"/>
      <c r="E807" s="49"/>
      <c r="F807" s="49"/>
      <c r="H807" s="38"/>
    </row>
    <row r="808" spans="4:8" ht="13" x14ac:dyDescent="0.15">
      <c r="D808" s="49"/>
      <c r="E808" s="49"/>
      <c r="F808" s="49"/>
      <c r="H808" s="38"/>
    </row>
    <row r="809" spans="4:8" ht="13" x14ac:dyDescent="0.15">
      <c r="D809" s="49"/>
      <c r="E809" s="49"/>
      <c r="F809" s="49"/>
      <c r="H809" s="38"/>
    </row>
    <row r="810" spans="4:8" ht="13" x14ac:dyDescent="0.15">
      <c r="D810" s="49"/>
      <c r="E810" s="49"/>
      <c r="F810" s="49"/>
      <c r="H810" s="38"/>
    </row>
    <row r="811" spans="4:8" ht="13" x14ac:dyDescent="0.15">
      <c r="D811" s="49"/>
      <c r="E811" s="49"/>
      <c r="F811" s="49"/>
      <c r="H811" s="38"/>
    </row>
    <row r="812" spans="4:8" ht="13" x14ac:dyDescent="0.15">
      <c r="D812" s="49"/>
      <c r="E812" s="49"/>
      <c r="F812" s="49"/>
      <c r="H812" s="38"/>
    </row>
    <row r="813" spans="4:8" ht="13" x14ac:dyDescent="0.15">
      <c r="D813" s="49"/>
      <c r="E813" s="49"/>
      <c r="F813" s="49"/>
      <c r="H813" s="38"/>
    </row>
    <row r="814" spans="4:8" ht="13" x14ac:dyDescent="0.15">
      <c r="D814" s="49"/>
      <c r="E814" s="49"/>
      <c r="F814" s="49"/>
      <c r="H814" s="38"/>
    </row>
    <row r="815" spans="4:8" ht="13" x14ac:dyDescent="0.15">
      <c r="D815" s="49"/>
      <c r="E815" s="49"/>
      <c r="F815" s="49"/>
      <c r="H815" s="38"/>
    </row>
    <row r="816" spans="4:8" ht="13" x14ac:dyDescent="0.15">
      <c r="D816" s="49"/>
      <c r="E816" s="49"/>
      <c r="F816" s="49"/>
      <c r="H816" s="38"/>
    </row>
    <row r="817" spans="4:8" ht="13" x14ac:dyDescent="0.15">
      <c r="D817" s="49"/>
      <c r="E817" s="49"/>
      <c r="F817" s="49"/>
      <c r="H817" s="38"/>
    </row>
    <row r="818" spans="4:8" ht="13" x14ac:dyDescent="0.15">
      <c r="D818" s="49"/>
      <c r="E818" s="49"/>
      <c r="F818" s="49"/>
      <c r="H818" s="38"/>
    </row>
    <row r="819" spans="4:8" ht="13" x14ac:dyDescent="0.15">
      <c r="D819" s="49"/>
      <c r="E819" s="49"/>
      <c r="F819" s="49"/>
      <c r="H819" s="38"/>
    </row>
    <row r="820" spans="4:8" ht="13" x14ac:dyDescent="0.15">
      <c r="D820" s="49"/>
      <c r="E820" s="49"/>
      <c r="F820" s="49"/>
      <c r="H820" s="38"/>
    </row>
    <row r="821" spans="4:8" ht="13" x14ac:dyDescent="0.15">
      <c r="D821" s="49"/>
      <c r="E821" s="49"/>
      <c r="F821" s="49"/>
      <c r="H821" s="38"/>
    </row>
    <row r="822" spans="4:8" ht="13" x14ac:dyDescent="0.15">
      <c r="D822" s="49"/>
      <c r="E822" s="49"/>
      <c r="F822" s="49"/>
      <c r="H822" s="38"/>
    </row>
    <row r="823" spans="4:8" ht="13" x14ac:dyDescent="0.15">
      <c r="D823" s="49"/>
      <c r="E823" s="49"/>
      <c r="F823" s="49"/>
      <c r="H823" s="38"/>
    </row>
    <row r="824" spans="4:8" ht="13" x14ac:dyDescent="0.15">
      <c r="D824" s="49"/>
      <c r="E824" s="49"/>
      <c r="F824" s="49"/>
      <c r="H824" s="38"/>
    </row>
    <row r="825" spans="4:8" ht="13" x14ac:dyDescent="0.15">
      <c r="D825" s="49"/>
      <c r="E825" s="49"/>
      <c r="F825" s="49"/>
      <c r="H825" s="38"/>
    </row>
    <row r="826" spans="4:8" ht="13" x14ac:dyDescent="0.15">
      <c r="D826" s="49"/>
      <c r="E826" s="49"/>
      <c r="F826" s="49"/>
      <c r="H826" s="38"/>
    </row>
    <row r="827" spans="4:8" ht="13" x14ac:dyDescent="0.15">
      <c r="D827" s="49"/>
      <c r="E827" s="49"/>
      <c r="F827" s="49"/>
      <c r="H827" s="38"/>
    </row>
    <row r="828" spans="4:8" ht="13" x14ac:dyDescent="0.15">
      <c r="D828" s="49"/>
      <c r="E828" s="49"/>
      <c r="F828" s="49"/>
      <c r="H828" s="38"/>
    </row>
    <row r="829" spans="4:8" ht="13" x14ac:dyDescent="0.15">
      <c r="D829" s="49"/>
      <c r="E829" s="49"/>
      <c r="F829" s="49"/>
      <c r="H829" s="38"/>
    </row>
    <row r="830" spans="4:8" ht="13" x14ac:dyDescent="0.15">
      <c r="D830" s="49"/>
      <c r="E830" s="49"/>
      <c r="F830" s="49"/>
      <c r="H830" s="38"/>
    </row>
    <row r="831" spans="4:8" ht="13" x14ac:dyDescent="0.15">
      <c r="D831" s="49"/>
      <c r="E831" s="49"/>
      <c r="F831" s="49"/>
      <c r="H831" s="38"/>
    </row>
    <row r="832" spans="4:8" ht="13" x14ac:dyDescent="0.15">
      <c r="D832" s="49"/>
      <c r="E832" s="49"/>
      <c r="F832" s="49"/>
      <c r="H832" s="38"/>
    </row>
    <row r="833" spans="4:8" ht="13" x14ac:dyDescent="0.15">
      <c r="D833" s="49"/>
      <c r="E833" s="49"/>
      <c r="F833" s="49"/>
      <c r="H833" s="38"/>
    </row>
    <row r="834" spans="4:8" ht="13" x14ac:dyDescent="0.15">
      <c r="D834" s="49"/>
      <c r="E834" s="49"/>
      <c r="F834" s="49"/>
      <c r="H834" s="38"/>
    </row>
    <row r="835" spans="4:8" ht="13" x14ac:dyDescent="0.15">
      <c r="D835" s="49"/>
      <c r="E835" s="49"/>
      <c r="F835" s="49"/>
      <c r="H835" s="38"/>
    </row>
    <row r="836" spans="4:8" ht="13" x14ac:dyDescent="0.15">
      <c r="D836" s="49"/>
      <c r="E836" s="49"/>
      <c r="F836" s="49"/>
      <c r="H836" s="38"/>
    </row>
    <row r="837" spans="4:8" ht="13" x14ac:dyDescent="0.15">
      <c r="D837" s="49"/>
      <c r="E837" s="49"/>
      <c r="F837" s="49"/>
      <c r="H837" s="38"/>
    </row>
    <row r="838" spans="4:8" ht="13" x14ac:dyDescent="0.15">
      <c r="D838" s="49"/>
      <c r="E838" s="49"/>
      <c r="F838" s="49"/>
      <c r="H838" s="38"/>
    </row>
    <row r="839" spans="4:8" ht="13" x14ac:dyDescent="0.15">
      <c r="D839" s="49"/>
      <c r="E839" s="49"/>
      <c r="F839" s="49"/>
      <c r="H839" s="38"/>
    </row>
    <row r="840" spans="4:8" ht="13" x14ac:dyDescent="0.15">
      <c r="D840" s="49"/>
      <c r="E840" s="49"/>
      <c r="F840" s="49"/>
      <c r="H840" s="38"/>
    </row>
    <row r="841" spans="4:8" ht="13" x14ac:dyDescent="0.15">
      <c r="D841" s="49"/>
      <c r="E841" s="49"/>
      <c r="F841" s="49"/>
      <c r="H841" s="38"/>
    </row>
    <row r="842" spans="4:8" ht="13" x14ac:dyDescent="0.15">
      <c r="D842" s="49"/>
      <c r="E842" s="49"/>
      <c r="F842" s="49"/>
      <c r="H842" s="38"/>
    </row>
    <row r="843" spans="4:8" ht="13" x14ac:dyDescent="0.15">
      <c r="D843" s="49"/>
      <c r="E843" s="49"/>
      <c r="F843" s="49"/>
      <c r="H843" s="38"/>
    </row>
    <row r="844" spans="4:8" ht="13" x14ac:dyDescent="0.15">
      <c r="D844" s="49"/>
      <c r="E844" s="49"/>
      <c r="F844" s="49"/>
      <c r="H844" s="38"/>
    </row>
    <row r="845" spans="4:8" ht="13" x14ac:dyDescent="0.15">
      <c r="D845" s="49"/>
      <c r="E845" s="49"/>
      <c r="F845" s="49"/>
      <c r="H845" s="38"/>
    </row>
    <row r="846" spans="4:8" ht="13" x14ac:dyDescent="0.15">
      <c r="D846" s="49"/>
      <c r="E846" s="49"/>
      <c r="F846" s="49"/>
      <c r="H846" s="38"/>
    </row>
    <row r="847" spans="4:8" ht="13" x14ac:dyDescent="0.15">
      <c r="D847" s="49"/>
      <c r="E847" s="49"/>
      <c r="F847" s="49"/>
      <c r="H847" s="38"/>
    </row>
    <row r="848" spans="4:8" ht="13" x14ac:dyDescent="0.15">
      <c r="D848" s="49"/>
      <c r="E848" s="49"/>
      <c r="F848" s="49"/>
      <c r="H848" s="38"/>
    </row>
    <row r="849" spans="4:8" ht="13" x14ac:dyDescent="0.15">
      <c r="D849" s="49"/>
      <c r="E849" s="49"/>
      <c r="F849" s="49"/>
      <c r="H849" s="38"/>
    </row>
    <row r="850" spans="4:8" ht="13" x14ac:dyDescent="0.15">
      <c r="D850" s="49"/>
      <c r="E850" s="49"/>
      <c r="F850" s="49"/>
      <c r="H850" s="38"/>
    </row>
    <row r="851" spans="4:8" ht="13" x14ac:dyDescent="0.15">
      <c r="D851" s="49"/>
      <c r="E851" s="49"/>
      <c r="F851" s="49"/>
      <c r="H851" s="38"/>
    </row>
    <row r="852" spans="4:8" ht="13" x14ac:dyDescent="0.15">
      <c r="D852" s="49"/>
      <c r="E852" s="49"/>
      <c r="F852" s="49"/>
      <c r="H852" s="38"/>
    </row>
    <row r="853" spans="4:8" ht="13" x14ac:dyDescent="0.15">
      <c r="D853" s="49"/>
      <c r="E853" s="49"/>
      <c r="F853" s="49"/>
      <c r="H853" s="38"/>
    </row>
    <row r="854" spans="4:8" ht="13" x14ac:dyDescent="0.15">
      <c r="D854" s="49"/>
      <c r="E854" s="49"/>
      <c r="F854" s="49"/>
      <c r="H854" s="38"/>
    </row>
    <row r="855" spans="4:8" ht="13" x14ac:dyDescent="0.15">
      <c r="D855" s="49"/>
      <c r="E855" s="49"/>
      <c r="F855" s="49"/>
      <c r="H855" s="38"/>
    </row>
    <row r="856" spans="4:8" ht="13" x14ac:dyDescent="0.15">
      <c r="D856" s="49"/>
      <c r="E856" s="49"/>
      <c r="F856" s="49"/>
      <c r="H856" s="38"/>
    </row>
    <row r="857" spans="4:8" ht="13" x14ac:dyDescent="0.15">
      <c r="D857" s="49"/>
      <c r="E857" s="49"/>
      <c r="F857" s="49"/>
      <c r="H857" s="38"/>
    </row>
    <row r="858" spans="4:8" ht="13" x14ac:dyDescent="0.15">
      <c r="D858" s="49"/>
      <c r="E858" s="49"/>
      <c r="F858" s="49"/>
      <c r="H858" s="38"/>
    </row>
    <row r="859" spans="4:8" ht="13" x14ac:dyDescent="0.15">
      <c r="D859" s="49"/>
      <c r="E859" s="49"/>
      <c r="F859" s="49"/>
      <c r="H859" s="38"/>
    </row>
    <row r="860" spans="4:8" ht="13" x14ac:dyDescent="0.15">
      <c r="D860" s="49"/>
      <c r="E860" s="49"/>
      <c r="F860" s="49"/>
      <c r="H860" s="38"/>
    </row>
    <row r="861" spans="4:8" ht="13" x14ac:dyDescent="0.15">
      <c r="D861" s="49"/>
      <c r="E861" s="49"/>
      <c r="F861" s="49"/>
      <c r="H861" s="38"/>
    </row>
    <row r="862" spans="4:8" ht="13" x14ac:dyDescent="0.15">
      <c r="D862" s="49"/>
      <c r="E862" s="49"/>
      <c r="F862" s="49"/>
      <c r="H862" s="38"/>
    </row>
    <row r="863" spans="4:8" ht="13" x14ac:dyDescent="0.15">
      <c r="D863" s="49"/>
      <c r="E863" s="49"/>
      <c r="F863" s="49"/>
      <c r="H863" s="38"/>
    </row>
    <row r="864" spans="4:8" ht="13" x14ac:dyDescent="0.15">
      <c r="D864" s="49"/>
      <c r="E864" s="49"/>
      <c r="F864" s="49"/>
      <c r="H864" s="38"/>
    </row>
    <row r="865" spans="4:8" ht="13" x14ac:dyDescent="0.15">
      <c r="D865" s="49"/>
      <c r="E865" s="49"/>
      <c r="F865" s="49"/>
      <c r="H865" s="38"/>
    </row>
    <row r="866" spans="4:8" ht="13" x14ac:dyDescent="0.15">
      <c r="D866" s="49"/>
      <c r="E866" s="49"/>
      <c r="F866" s="49"/>
      <c r="H866" s="38"/>
    </row>
    <row r="867" spans="4:8" ht="13" x14ac:dyDescent="0.15">
      <c r="D867" s="49"/>
      <c r="E867" s="49"/>
      <c r="F867" s="49"/>
      <c r="H867" s="38"/>
    </row>
    <row r="868" spans="4:8" ht="13" x14ac:dyDescent="0.15">
      <c r="D868" s="49"/>
      <c r="E868" s="49"/>
      <c r="F868" s="49"/>
      <c r="H868" s="38"/>
    </row>
    <row r="869" spans="4:8" ht="13" x14ac:dyDescent="0.15">
      <c r="D869" s="49"/>
      <c r="E869" s="49"/>
      <c r="F869" s="49"/>
      <c r="H869" s="38"/>
    </row>
    <row r="870" spans="4:8" ht="13" x14ac:dyDescent="0.15">
      <c r="D870" s="49"/>
      <c r="E870" s="49"/>
      <c r="F870" s="49"/>
      <c r="H870" s="38"/>
    </row>
    <row r="871" spans="4:8" ht="13" x14ac:dyDescent="0.15">
      <c r="D871" s="49"/>
      <c r="E871" s="49"/>
      <c r="F871" s="49"/>
      <c r="H871" s="38"/>
    </row>
    <row r="872" spans="4:8" ht="13" x14ac:dyDescent="0.15">
      <c r="D872" s="49"/>
      <c r="E872" s="49"/>
      <c r="F872" s="49"/>
      <c r="H872" s="38"/>
    </row>
    <row r="873" spans="4:8" ht="13" x14ac:dyDescent="0.15">
      <c r="D873" s="49"/>
      <c r="E873" s="49"/>
      <c r="F873" s="49"/>
      <c r="H873" s="38"/>
    </row>
    <row r="874" spans="4:8" ht="13" x14ac:dyDescent="0.15">
      <c r="D874" s="49"/>
      <c r="E874" s="49"/>
      <c r="F874" s="49"/>
      <c r="H874" s="38"/>
    </row>
    <row r="875" spans="4:8" ht="13" x14ac:dyDescent="0.15">
      <c r="D875" s="49"/>
      <c r="E875" s="49"/>
      <c r="F875" s="49"/>
      <c r="H875" s="38"/>
    </row>
    <row r="876" spans="4:8" ht="13" x14ac:dyDescent="0.15">
      <c r="D876" s="49"/>
      <c r="E876" s="49"/>
      <c r="F876" s="49"/>
      <c r="H876" s="38"/>
    </row>
    <row r="877" spans="4:8" ht="13" x14ac:dyDescent="0.15">
      <c r="D877" s="49"/>
      <c r="E877" s="49"/>
      <c r="F877" s="49"/>
      <c r="H877" s="38"/>
    </row>
    <row r="878" spans="4:8" ht="13" x14ac:dyDescent="0.15">
      <c r="D878" s="49"/>
      <c r="E878" s="49"/>
      <c r="F878" s="49"/>
      <c r="H878" s="38"/>
    </row>
    <row r="879" spans="4:8" ht="13" x14ac:dyDescent="0.15">
      <c r="D879" s="49"/>
      <c r="E879" s="49"/>
      <c r="F879" s="49"/>
      <c r="H879" s="38"/>
    </row>
    <row r="880" spans="4:8" ht="13" x14ac:dyDescent="0.15">
      <c r="D880" s="49"/>
      <c r="E880" s="49"/>
      <c r="F880" s="49"/>
      <c r="H880" s="38"/>
    </row>
    <row r="881" spans="4:8" ht="13" x14ac:dyDescent="0.15">
      <c r="D881" s="49"/>
      <c r="E881" s="49"/>
      <c r="F881" s="49"/>
      <c r="H881" s="38"/>
    </row>
    <row r="882" spans="4:8" ht="13" x14ac:dyDescent="0.15">
      <c r="D882" s="49"/>
      <c r="E882" s="49"/>
      <c r="F882" s="49"/>
      <c r="H882" s="38"/>
    </row>
    <row r="883" spans="4:8" ht="13" x14ac:dyDescent="0.15">
      <c r="D883" s="49"/>
      <c r="E883" s="49"/>
      <c r="F883" s="49"/>
      <c r="H883" s="38"/>
    </row>
    <row r="884" spans="4:8" ht="13" x14ac:dyDescent="0.15">
      <c r="D884" s="49"/>
      <c r="E884" s="49"/>
      <c r="F884" s="49"/>
      <c r="H884" s="38"/>
    </row>
    <row r="885" spans="4:8" ht="13" x14ac:dyDescent="0.15">
      <c r="D885" s="49"/>
      <c r="E885" s="49"/>
      <c r="F885" s="49"/>
      <c r="H885" s="38"/>
    </row>
    <row r="886" spans="4:8" ht="13" x14ac:dyDescent="0.15">
      <c r="D886" s="49"/>
      <c r="E886" s="49"/>
      <c r="F886" s="49"/>
      <c r="H886" s="38"/>
    </row>
    <row r="887" spans="4:8" ht="13" x14ac:dyDescent="0.15">
      <c r="D887" s="49"/>
      <c r="E887" s="49"/>
      <c r="F887" s="49"/>
      <c r="H887" s="38"/>
    </row>
    <row r="888" spans="4:8" ht="13" x14ac:dyDescent="0.15">
      <c r="D888" s="49"/>
      <c r="E888" s="49"/>
      <c r="F888" s="49"/>
      <c r="H888" s="38"/>
    </row>
    <row r="889" spans="4:8" ht="13" x14ac:dyDescent="0.15">
      <c r="D889" s="49"/>
      <c r="E889" s="49"/>
      <c r="F889" s="49"/>
      <c r="H889" s="38"/>
    </row>
    <row r="890" spans="4:8" ht="13" x14ac:dyDescent="0.15">
      <c r="D890" s="49"/>
      <c r="E890" s="49"/>
      <c r="F890" s="49"/>
      <c r="H890" s="38"/>
    </row>
    <row r="891" spans="4:8" ht="13" x14ac:dyDescent="0.15">
      <c r="D891" s="49"/>
      <c r="E891" s="49"/>
      <c r="F891" s="49"/>
      <c r="H891" s="38"/>
    </row>
    <row r="892" spans="4:8" ht="13" x14ac:dyDescent="0.15">
      <c r="D892" s="49"/>
      <c r="E892" s="49"/>
      <c r="F892" s="49"/>
      <c r="H892" s="38"/>
    </row>
    <row r="893" spans="4:8" ht="13" x14ac:dyDescent="0.15">
      <c r="D893" s="49"/>
      <c r="E893" s="49"/>
      <c r="F893" s="49"/>
      <c r="H893" s="38"/>
    </row>
    <row r="894" spans="4:8" ht="13" x14ac:dyDescent="0.15">
      <c r="D894" s="49"/>
      <c r="E894" s="49"/>
      <c r="F894" s="49"/>
      <c r="H894" s="38"/>
    </row>
    <row r="895" spans="4:8" ht="13" x14ac:dyDescent="0.15">
      <c r="D895" s="49"/>
      <c r="E895" s="49"/>
      <c r="F895" s="49"/>
      <c r="H895" s="38"/>
    </row>
    <row r="896" spans="4:8" ht="13" x14ac:dyDescent="0.15">
      <c r="D896" s="49"/>
      <c r="E896" s="49"/>
      <c r="F896" s="49"/>
      <c r="H896" s="38"/>
    </row>
    <row r="897" spans="4:8" ht="13" x14ac:dyDescent="0.15">
      <c r="D897" s="49"/>
      <c r="E897" s="49"/>
      <c r="F897" s="49"/>
      <c r="H897" s="38"/>
    </row>
    <row r="898" spans="4:8" ht="13" x14ac:dyDescent="0.15">
      <c r="D898" s="49"/>
      <c r="E898" s="49"/>
      <c r="F898" s="49"/>
      <c r="H898" s="38"/>
    </row>
    <row r="899" spans="4:8" ht="13" x14ac:dyDescent="0.15">
      <c r="D899" s="49"/>
      <c r="E899" s="49"/>
      <c r="F899" s="49"/>
      <c r="H899" s="38"/>
    </row>
    <row r="900" spans="4:8" ht="13" x14ac:dyDescent="0.15">
      <c r="D900" s="49"/>
      <c r="E900" s="49"/>
      <c r="F900" s="49"/>
      <c r="H900" s="38"/>
    </row>
    <row r="901" spans="4:8" ht="13" x14ac:dyDescent="0.15">
      <c r="D901" s="49"/>
      <c r="E901" s="49"/>
      <c r="F901" s="49"/>
      <c r="H901" s="38"/>
    </row>
    <row r="902" spans="4:8" ht="13" x14ac:dyDescent="0.15">
      <c r="D902" s="49"/>
      <c r="E902" s="49"/>
      <c r="F902" s="49"/>
      <c r="H902" s="38"/>
    </row>
    <row r="903" spans="4:8" ht="13" x14ac:dyDescent="0.15">
      <c r="D903" s="49"/>
      <c r="E903" s="49"/>
      <c r="F903" s="49"/>
      <c r="H903" s="38"/>
    </row>
    <row r="904" spans="4:8" ht="13" x14ac:dyDescent="0.15">
      <c r="D904" s="49"/>
      <c r="E904" s="49"/>
      <c r="F904" s="49"/>
      <c r="H904" s="38"/>
    </row>
    <row r="905" spans="4:8" ht="13" x14ac:dyDescent="0.15">
      <c r="D905" s="49"/>
      <c r="E905" s="49"/>
      <c r="F905" s="49"/>
      <c r="H905" s="38"/>
    </row>
    <row r="906" spans="4:8" ht="13" x14ac:dyDescent="0.15">
      <c r="D906" s="49"/>
      <c r="E906" s="49"/>
      <c r="F906" s="49"/>
      <c r="H906" s="38"/>
    </row>
    <row r="907" spans="4:8" ht="13" x14ac:dyDescent="0.15">
      <c r="D907" s="49"/>
      <c r="E907" s="49"/>
      <c r="F907" s="49"/>
      <c r="H907" s="38"/>
    </row>
    <row r="908" spans="4:8" ht="13" x14ac:dyDescent="0.15">
      <c r="D908" s="49"/>
      <c r="E908" s="49"/>
      <c r="F908" s="49"/>
      <c r="H908" s="38"/>
    </row>
    <row r="909" spans="4:8" ht="13" x14ac:dyDescent="0.15">
      <c r="D909" s="49"/>
      <c r="E909" s="49"/>
      <c r="F909" s="49"/>
      <c r="H909" s="38"/>
    </row>
    <row r="910" spans="4:8" ht="13" x14ac:dyDescent="0.15">
      <c r="D910" s="49"/>
      <c r="E910" s="49"/>
      <c r="F910" s="49"/>
      <c r="H910" s="38"/>
    </row>
    <row r="911" spans="4:8" ht="13" x14ac:dyDescent="0.15">
      <c r="D911" s="49"/>
      <c r="E911" s="49"/>
      <c r="F911" s="49"/>
      <c r="H911" s="38"/>
    </row>
    <row r="912" spans="4:8" ht="13" x14ac:dyDescent="0.15">
      <c r="D912" s="49"/>
      <c r="E912" s="49"/>
      <c r="F912" s="49"/>
      <c r="H912" s="38"/>
    </row>
    <row r="913" spans="4:8" ht="13" x14ac:dyDescent="0.15">
      <c r="D913" s="49"/>
      <c r="E913" s="49"/>
      <c r="F913" s="49"/>
      <c r="H913" s="38"/>
    </row>
    <row r="914" spans="4:8" ht="13" x14ac:dyDescent="0.15">
      <c r="D914" s="49"/>
      <c r="E914" s="49"/>
      <c r="F914" s="49"/>
      <c r="H914" s="38"/>
    </row>
    <row r="915" spans="4:8" ht="13" x14ac:dyDescent="0.15">
      <c r="D915" s="49"/>
      <c r="E915" s="49"/>
      <c r="F915" s="49"/>
      <c r="H915" s="38"/>
    </row>
    <row r="916" spans="4:8" ht="13" x14ac:dyDescent="0.15">
      <c r="D916" s="49"/>
      <c r="E916" s="49"/>
      <c r="F916" s="49"/>
      <c r="H916" s="38"/>
    </row>
    <row r="917" spans="4:8" ht="13" x14ac:dyDescent="0.15">
      <c r="D917" s="49"/>
      <c r="E917" s="49"/>
      <c r="F917" s="49"/>
      <c r="H917" s="38"/>
    </row>
    <row r="918" spans="4:8" ht="13" x14ac:dyDescent="0.15">
      <c r="D918" s="49"/>
      <c r="E918" s="49"/>
      <c r="F918" s="49"/>
      <c r="H918" s="38"/>
    </row>
    <row r="919" spans="4:8" ht="13" x14ac:dyDescent="0.15">
      <c r="D919" s="49"/>
      <c r="E919" s="49"/>
      <c r="F919" s="49"/>
      <c r="H919" s="38"/>
    </row>
    <row r="920" spans="4:8" ht="13" x14ac:dyDescent="0.15">
      <c r="D920" s="49"/>
      <c r="E920" s="49"/>
      <c r="F920" s="49"/>
      <c r="H920" s="38"/>
    </row>
    <row r="921" spans="4:8" ht="13" x14ac:dyDescent="0.15">
      <c r="D921" s="49"/>
      <c r="E921" s="49"/>
      <c r="F921" s="49"/>
      <c r="H921" s="38"/>
    </row>
    <row r="922" spans="4:8" ht="13" x14ac:dyDescent="0.15">
      <c r="D922" s="49"/>
      <c r="E922" s="49"/>
      <c r="F922" s="49"/>
      <c r="H922" s="38"/>
    </row>
    <row r="923" spans="4:8" ht="13" x14ac:dyDescent="0.15">
      <c r="D923" s="49"/>
      <c r="E923" s="49"/>
      <c r="F923" s="49"/>
      <c r="H923" s="38"/>
    </row>
    <row r="924" spans="4:8" ht="13" x14ac:dyDescent="0.15">
      <c r="D924" s="49"/>
      <c r="E924" s="49"/>
      <c r="F924" s="49"/>
      <c r="H924" s="38"/>
    </row>
    <row r="925" spans="4:8" ht="13" x14ac:dyDescent="0.15">
      <c r="D925" s="49"/>
      <c r="E925" s="49"/>
      <c r="F925" s="49"/>
      <c r="H925" s="38"/>
    </row>
    <row r="926" spans="4:8" ht="13" x14ac:dyDescent="0.15">
      <c r="D926" s="49"/>
      <c r="E926" s="49"/>
      <c r="F926" s="49"/>
      <c r="H926" s="38"/>
    </row>
    <row r="927" spans="4:8" ht="13" x14ac:dyDescent="0.15">
      <c r="D927" s="49"/>
      <c r="E927" s="49"/>
      <c r="F927" s="49"/>
      <c r="H927" s="38"/>
    </row>
    <row r="928" spans="4:8" ht="13" x14ac:dyDescent="0.15">
      <c r="D928" s="49"/>
      <c r="E928" s="49"/>
      <c r="F928" s="49"/>
      <c r="H928" s="38"/>
    </row>
    <row r="929" spans="4:8" ht="13" x14ac:dyDescent="0.15">
      <c r="D929" s="49"/>
      <c r="E929" s="49"/>
      <c r="F929" s="49"/>
      <c r="H929" s="38"/>
    </row>
    <row r="930" spans="4:8" ht="13" x14ac:dyDescent="0.15">
      <c r="D930" s="49"/>
      <c r="E930" s="49"/>
      <c r="F930" s="49"/>
      <c r="H930" s="38"/>
    </row>
    <row r="931" spans="4:8" ht="13" x14ac:dyDescent="0.15">
      <c r="D931" s="49"/>
      <c r="E931" s="49"/>
      <c r="F931" s="49"/>
      <c r="H931" s="38"/>
    </row>
    <row r="932" spans="4:8" ht="13" x14ac:dyDescent="0.15">
      <c r="D932" s="49"/>
      <c r="E932" s="49"/>
      <c r="F932" s="49"/>
      <c r="H932" s="38"/>
    </row>
    <row r="933" spans="4:8" ht="13" x14ac:dyDescent="0.15">
      <c r="D933" s="49"/>
      <c r="E933" s="49"/>
      <c r="F933" s="49"/>
      <c r="H933" s="38"/>
    </row>
    <row r="934" spans="4:8" ht="13" x14ac:dyDescent="0.15">
      <c r="D934" s="49"/>
      <c r="E934" s="49"/>
      <c r="F934" s="49"/>
      <c r="H934" s="38"/>
    </row>
    <row r="935" spans="4:8" ht="13" x14ac:dyDescent="0.15">
      <c r="D935" s="49"/>
      <c r="E935" s="49"/>
      <c r="F935" s="49"/>
      <c r="H935" s="38"/>
    </row>
    <row r="936" spans="4:8" ht="13" x14ac:dyDescent="0.15">
      <c r="D936" s="49"/>
      <c r="E936" s="49"/>
      <c r="F936" s="49"/>
      <c r="H936" s="38"/>
    </row>
    <row r="937" spans="4:8" ht="13" x14ac:dyDescent="0.15">
      <c r="D937" s="49"/>
      <c r="E937" s="49"/>
      <c r="F937" s="49"/>
      <c r="H937" s="38"/>
    </row>
    <row r="938" spans="4:8" ht="13" x14ac:dyDescent="0.15">
      <c r="D938" s="49"/>
      <c r="E938" s="49"/>
      <c r="F938" s="49"/>
      <c r="H938" s="38"/>
    </row>
    <row r="939" spans="4:8" ht="13" x14ac:dyDescent="0.15">
      <c r="D939" s="49"/>
      <c r="E939" s="49"/>
      <c r="F939" s="49"/>
      <c r="H939" s="38"/>
    </row>
    <row r="940" spans="4:8" ht="13" x14ac:dyDescent="0.15">
      <c r="D940" s="49"/>
      <c r="E940" s="49"/>
      <c r="F940" s="49"/>
      <c r="H940" s="38"/>
    </row>
    <row r="941" spans="4:8" ht="13" x14ac:dyDescent="0.15">
      <c r="D941" s="49"/>
      <c r="E941" s="49"/>
      <c r="F941" s="49"/>
      <c r="H941" s="38"/>
    </row>
    <row r="942" spans="4:8" ht="13" x14ac:dyDescent="0.15">
      <c r="D942" s="49"/>
      <c r="E942" s="49"/>
      <c r="F942" s="49"/>
      <c r="H942" s="38"/>
    </row>
    <row r="943" spans="4:8" ht="13" x14ac:dyDescent="0.15">
      <c r="D943" s="49"/>
      <c r="E943" s="49"/>
      <c r="F943" s="49"/>
      <c r="H943" s="38"/>
    </row>
    <row r="944" spans="4:8" ht="13" x14ac:dyDescent="0.15">
      <c r="D944" s="49"/>
      <c r="E944" s="49"/>
      <c r="F944" s="49"/>
      <c r="H944" s="38"/>
    </row>
    <row r="945" spans="4:8" ht="13" x14ac:dyDescent="0.15">
      <c r="D945" s="49"/>
      <c r="E945" s="49"/>
      <c r="F945" s="49"/>
      <c r="H945" s="38"/>
    </row>
    <row r="946" spans="4:8" ht="13" x14ac:dyDescent="0.15">
      <c r="D946" s="49"/>
      <c r="E946" s="49"/>
      <c r="F946" s="49"/>
      <c r="H946" s="38"/>
    </row>
    <row r="947" spans="4:8" ht="13" x14ac:dyDescent="0.15">
      <c r="D947" s="49"/>
      <c r="E947" s="49"/>
      <c r="F947" s="49"/>
      <c r="H947" s="38"/>
    </row>
    <row r="948" spans="4:8" ht="13" x14ac:dyDescent="0.15">
      <c r="D948" s="49"/>
      <c r="E948" s="49"/>
      <c r="F948" s="49"/>
      <c r="H948" s="38"/>
    </row>
    <row r="949" spans="4:8" ht="13" x14ac:dyDescent="0.15">
      <c r="D949" s="49"/>
      <c r="E949" s="49"/>
      <c r="F949" s="49"/>
      <c r="H949" s="38"/>
    </row>
    <row r="950" spans="4:8" ht="13" x14ac:dyDescent="0.15">
      <c r="D950" s="49"/>
      <c r="E950" s="49"/>
      <c r="F950" s="49"/>
      <c r="H950" s="38"/>
    </row>
    <row r="951" spans="4:8" ht="13" x14ac:dyDescent="0.15">
      <c r="D951" s="49"/>
      <c r="E951" s="49"/>
      <c r="F951" s="49"/>
      <c r="H951" s="38"/>
    </row>
    <row r="952" spans="4:8" ht="13" x14ac:dyDescent="0.15">
      <c r="D952" s="49"/>
      <c r="E952" s="49"/>
      <c r="F952" s="49"/>
      <c r="H952" s="38"/>
    </row>
    <row r="953" spans="4:8" ht="13" x14ac:dyDescent="0.15">
      <c r="D953" s="49"/>
      <c r="E953" s="49"/>
      <c r="F953" s="49"/>
      <c r="H953" s="38"/>
    </row>
    <row r="954" spans="4:8" ht="13" x14ac:dyDescent="0.15">
      <c r="D954" s="49"/>
      <c r="E954" s="49"/>
      <c r="F954" s="49"/>
      <c r="H954" s="38"/>
    </row>
    <row r="955" spans="4:8" ht="13" x14ac:dyDescent="0.15">
      <c r="D955" s="49"/>
      <c r="E955" s="49"/>
      <c r="F955" s="49"/>
      <c r="H955" s="38"/>
    </row>
    <row r="956" spans="4:8" ht="13" x14ac:dyDescent="0.15">
      <c r="D956" s="49"/>
      <c r="E956" s="49"/>
      <c r="F956" s="49"/>
      <c r="H956" s="38"/>
    </row>
    <row r="957" spans="4:8" ht="13" x14ac:dyDescent="0.15">
      <c r="D957" s="49"/>
      <c r="E957" s="49"/>
      <c r="F957" s="49"/>
      <c r="H957" s="38"/>
    </row>
    <row r="958" spans="4:8" ht="13" x14ac:dyDescent="0.15">
      <c r="D958" s="49"/>
      <c r="E958" s="49"/>
      <c r="F958" s="49"/>
      <c r="H958" s="38"/>
    </row>
    <row r="959" spans="4:8" ht="13" x14ac:dyDescent="0.15">
      <c r="D959" s="49"/>
      <c r="E959" s="49"/>
      <c r="F959" s="49"/>
      <c r="H959" s="38"/>
    </row>
    <row r="960" spans="4:8" ht="13" x14ac:dyDescent="0.15">
      <c r="D960" s="49"/>
      <c r="E960" s="49"/>
      <c r="F960" s="49"/>
      <c r="H960" s="38"/>
    </row>
    <row r="961" spans="4:8" ht="13" x14ac:dyDescent="0.15">
      <c r="D961" s="49"/>
      <c r="E961" s="49"/>
      <c r="F961" s="49"/>
      <c r="H961" s="38"/>
    </row>
    <row r="962" spans="4:8" ht="13" x14ac:dyDescent="0.15">
      <c r="D962" s="49"/>
      <c r="E962" s="49"/>
      <c r="F962" s="49"/>
      <c r="H962" s="38"/>
    </row>
    <row r="963" spans="4:8" ht="13" x14ac:dyDescent="0.15">
      <c r="D963" s="49"/>
      <c r="E963" s="49"/>
      <c r="F963" s="49"/>
      <c r="H963" s="38"/>
    </row>
    <row r="964" spans="4:8" ht="13" x14ac:dyDescent="0.15">
      <c r="D964" s="49"/>
      <c r="E964" s="49"/>
      <c r="F964" s="49"/>
      <c r="H964" s="38"/>
    </row>
    <row r="965" spans="4:8" ht="13" x14ac:dyDescent="0.15">
      <c r="D965" s="49"/>
      <c r="E965" s="49"/>
      <c r="F965" s="49"/>
      <c r="H965" s="38"/>
    </row>
    <row r="966" spans="4:8" ht="13" x14ac:dyDescent="0.15">
      <c r="D966" s="49"/>
      <c r="E966" s="49"/>
      <c r="F966" s="49"/>
      <c r="H966" s="38"/>
    </row>
    <row r="967" spans="4:8" ht="13" x14ac:dyDescent="0.15">
      <c r="D967" s="49"/>
      <c r="E967" s="49"/>
      <c r="F967" s="49"/>
      <c r="H967" s="38"/>
    </row>
    <row r="968" spans="4:8" ht="13" x14ac:dyDescent="0.15">
      <c r="D968" s="49"/>
      <c r="E968" s="49"/>
      <c r="F968" s="49"/>
      <c r="H968" s="38"/>
    </row>
    <row r="969" spans="4:8" ht="13" x14ac:dyDescent="0.15">
      <c r="D969" s="49"/>
      <c r="E969" s="49"/>
      <c r="F969" s="49"/>
      <c r="H969" s="38"/>
    </row>
    <row r="970" spans="4:8" ht="13" x14ac:dyDescent="0.15">
      <c r="D970" s="49"/>
      <c r="E970" s="49"/>
      <c r="F970" s="49"/>
      <c r="H970" s="38"/>
    </row>
    <row r="971" spans="4:8" ht="13" x14ac:dyDescent="0.15">
      <c r="D971" s="49"/>
      <c r="E971" s="49"/>
      <c r="F971" s="49"/>
      <c r="H971" s="38"/>
    </row>
    <row r="972" spans="4:8" ht="13" x14ac:dyDescent="0.15">
      <c r="D972" s="49"/>
      <c r="E972" s="49"/>
      <c r="F972" s="49"/>
      <c r="H972" s="38"/>
    </row>
    <row r="973" spans="4:8" ht="13" x14ac:dyDescent="0.15">
      <c r="D973" s="49"/>
      <c r="E973" s="49"/>
      <c r="F973" s="49"/>
      <c r="H973" s="38"/>
    </row>
    <row r="974" spans="4:8" ht="13" x14ac:dyDescent="0.15">
      <c r="D974" s="49"/>
      <c r="E974" s="49"/>
      <c r="F974" s="49"/>
      <c r="H974" s="38"/>
    </row>
    <row r="975" spans="4:8" ht="13" x14ac:dyDescent="0.15">
      <c r="D975" s="49"/>
      <c r="E975" s="49"/>
      <c r="F975" s="49"/>
      <c r="H975" s="38"/>
    </row>
    <row r="976" spans="4:8" ht="13" x14ac:dyDescent="0.15">
      <c r="D976" s="49"/>
      <c r="E976" s="49"/>
      <c r="F976" s="49"/>
      <c r="H976" s="38"/>
    </row>
    <row r="977" spans="4:8" ht="13" x14ac:dyDescent="0.15">
      <c r="D977" s="49"/>
      <c r="E977" s="49"/>
      <c r="F977" s="49"/>
      <c r="H977" s="38"/>
    </row>
    <row r="978" spans="4:8" ht="13" x14ac:dyDescent="0.15">
      <c r="D978" s="49"/>
      <c r="E978" s="49"/>
      <c r="F978" s="49"/>
      <c r="H978" s="38"/>
    </row>
    <row r="979" spans="4:8" ht="13" x14ac:dyDescent="0.15">
      <c r="D979" s="49"/>
      <c r="E979" s="49"/>
      <c r="F979" s="49"/>
      <c r="H979" s="38"/>
    </row>
    <row r="980" spans="4:8" ht="13" x14ac:dyDescent="0.15">
      <c r="D980" s="49"/>
      <c r="E980" s="49"/>
      <c r="F980" s="49"/>
      <c r="H980" s="38"/>
    </row>
    <row r="981" spans="4:8" ht="13" x14ac:dyDescent="0.15">
      <c r="D981" s="49"/>
      <c r="E981" s="49"/>
      <c r="F981" s="49"/>
      <c r="H981" s="38"/>
    </row>
    <row r="982" spans="4:8" ht="13" x14ac:dyDescent="0.15">
      <c r="D982" s="49"/>
      <c r="E982" s="49"/>
      <c r="F982" s="49"/>
      <c r="H982" s="38"/>
    </row>
    <row r="983" spans="4:8" ht="13" x14ac:dyDescent="0.15">
      <c r="D983" s="49"/>
      <c r="E983" s="49"/>
      <c r="F983" s="49"/>
      <c r="H983" s="38"/>
    </row>
    <row r="984" spans="4:8" ht="13" x14ac:dyDescent="0.15">
      <c r="D984" s="49"/>
      <c r="E984" s="49"/>
      <c r="F984" s="49"/>
      <c r="H984" s="38"/>
    </row>
    <row r="985" spans="4:8" ht="13" x14ac:dyDescent="0.15">
      <c r="D985" s="49"/>
      <c r="E985" s="49"/>
      <c r="F985" s="49"/>
      <c r="H985" s="38"/>
    </row>
    <row r="986" spans="4:8" ht="13" x14ac:dyDescent="0.15">
      <c r="D986" s="49"/>
      <c r="E986" s="49"/>
      <c r="F986" s="49"/>
      <c r="H986" s="38"/>
    </row>
    <row r="987" spans="4:8" ht="13" x14ac:dyDescent="0.15">
      <c r="D987" s="49"/>
      <c r="E987" s="49"/>
      <c r="F987" s="49"/>
      <c r="H987" s="38"/>
    </row>
    <row r="988" spans="4:8" ht="13" x14ac:dyDescent="0.15">
      <c r="D988" s="49"/>
      <c r="E988" s="49"/>
      <c r="F988" s="49"/>
      <c r="H988" s="38"/>
    </row>
    <row r="989" spans="4:8" ht="13" x14ac:dyDescent="0.15">
      <c r="D989" s="49"/>
      <c r="E989" s="49"/>
      <c r="F989" s="49"/>
      <c r="H989" s="38"/>
    </row>
    <row r="990" spans="4:8" ht="13" x14ac:dyDescent="0.15">
      <c r="D990" s="49"/>
      <c r="E990" s="49"/>
      <c r="F990" s="49"/>
      <c r="H990" s="38"/>
    </row>
    <row r="991" spans="4:8" ht="13" x14ac:dyDescent="0.15">
      <c r="D991" s="49"/>
      <c r="E991" s="49"/>
      <c r="F991" s="49"/>
      <c r="H991" s="38"/>
    </row>
    <row r="992" spans="4:8" ht="13" x14ac:dyDescent="0.15">
      <c r="D992" s="49"/>
      <c r="E992" s="49"/>
      <c r="F992" s="49"/>
      <c r="H992" s="38"/>
    </row>
    <row r="993" spans="4:8" ht="13" x14ac:dyDescent="0.15">
      <c r="D993" s="49"/>
      <c r="E993" s="49"/>
      <c r="F993" s="49"/>
      <c r="H993" s="38"/>
    </row>
    <row r="994" spans="4:8" ht="13" x14ac:dyDescent="0.15">
      <c r="D994" s="49"/>
      <c r="E994" s="49"/>
      <c r="F994" s="49"/>
      <c r="H994" s="38"/>
    </row>
    <row r="995" spans="4:8" ht="13" x14ac:dyDescent="0.15">
      <c r="D995" s="49"/>
      <c r="E995" s="49"/>
      <c r="F995" s="49"/>
      <c r="H995" s="38"/>
    </row>
    <row r="996" spans="4:8" ht="13" x14ac:dyDescent="0.15">
      <c r="D996" s="49"/>
      <c r="E996" s="49"/>
      <c r="F996" s="49"/>
      <c r="H996" s="38"/>
    </row>
    <row r="997" spans="4:8" ht="13" x14ac:dyDescent="0.15">
      <c r="D997" s="49"/>
      <c r="E997" s="49"/>
      <c r="F997" s="49"/>
      <c r="H997" s="38"/>
    </row>
    <row r="998" spans="4:8" ht="13" x14ac:dyDescent="0.15">
      <c r="D998" s="49"/>
      <c r="E998" s="49"/>
      <c r="F998" s="49"/>
      <c r="H998" s="38"/>
    </row>
    <row r="999" spans="4:8" ht="13" x14ac:dyDescent="0.15">
      <c r="D999" s="49"/>
      <c r="E999" s="49"/>
      <c r="F999" s="49"/>
      <c r="H999" s="38"/>
    </row>
    <row r="1000" spans="4:8" ht="13" x14ac:dyDescent="0.15">
      <c r="D1000" s="49"/>
      <c r="E1000" s="49"/>
      <c r="F1000" s="49"/>
      <c r="H1000" s="38"/>
    </row>
    <row r="1001" spans="4:8" ht="13" x14ac:dyDescent="0.15">
      <c r="D1001" s="49"/>
      <c r="E1001" s="49"/>
      <c r="F1001" s="49"/>
      <c r="H1001" s="38"/>
    </row>
    <row r="1002" spans="4:8" ht="13" x14ac:dyDescent="0.15">
      <c r="D1002" s="49"/>
      <c r="E1002" s="49"/>
      <c r="F1002" s="49"/>
      <c r="H1002" s="38"/>
    </row>
    <row r="1003" spans="4:8" ht="13" x14ac:dyDescent="0.15">
      <c r="D1003" s="49"/>
      <c r="E1003" s="49"/>
      <c r="F1003" s="49"/>
      <c r="H1003" s="38"/>
    </row>
  </sheetData>
  <mergeCells count="6">
    <mergeCell ref="A40:A43"/>
    <mergeCell ref="A2:A9"/>
    <mergeCell ref="A11:A17"/>
    <mergeCell ref="A21:A25"/>
    <mergeCell ref="A27:A32"/>
    <mergeCell ref="A34:A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39"/>
  <sheetViews>
    <sheetView workbookViewId="0">
      <pane ySplit="3" topLeftCell="A4" activePane="bottomLeft" state="frozen"/>
      <selection pane="bottomLeft" activeCell="B5" sqref="B5"/>
    </sheetView>
  </sheetViews>
  <sheetFormatPr baseColWidth="10" defaultColWidth="14.5" defaultRowHeight="15.75" customHeight="1" x14ac:dyDescent="0.15"/>
  <cols>
    <col min="1" max="1" width="4" customWidth="1"/>
    <col min="2" max="2" width="14.1640625" customWidth="1"/>
    <col min="3" max="3" width="13.33203125" customWidth="1"/>
    <col min="4" max="4" width="20.83203125" customWidth="1"/>
    <col min="5" max="5" width="31.33203125" customWidth="1"/>
    <col min="6" max="6" width="5.83203125" customWidth="1"/>
    <col min="7" max="7" width="6.5" customWidth="1"/>
    <col min="8" max="8" width="7.83203125" customWidth="1"/>
    <col min="9" max="9" width="43.5" customWidth="1"/>
  </cols>
  <sheetData>
    <row r="1" spans="1:12" ht="15.75" customHeight="1" x14ac:dyDescent="0.15">
      <c r="A1" s="65" t="s">
        <v>150</v>
      </c>
      <c r="B1" s="66"/>
      <c r="C1" s="66"/>
      <c r="D1" s="66"/>
      <c r="E1" s="66"/>
      <c r="F1" s="66"/>
      <c r="G1" s="66"/>
      <c r="H1" s="65"/>
      <c r="I1" s="65"/>
      <c r="J1" s="67"/>
      <c r="K1" s="67"/>
      <c r="L1" s="67"/>
    </row>
    <row r="2" spans="1:12" ht="15.75" customHeight="1" x14ac:dyDescent="0.15">
      <c r="A2" s="1"/>
      <c r="B2" s="1"/>
      <c r="C2" s="1"/>
      <c r="D2" s="1"/>
      <c r="E2" s="1"/>
      <c r="F2" s="1"/>
      <c r="G2" s="1"/>
      <c r="H2" s="68"/>
      <c r="I2" s="68"/>
    </row>
    <row r="3" spans="1:12" ht="15.75" customHeight="1" x14ac:dyDescent="0.15">
      <c r="A3" s="1" t="s">
        <v>151</v>
      </c>
      <c r="B3" s="1" t="s">
        <v>75</v>
      </c>
      <c r="C3" s="1" t="s">
        <v>152</v>
      </c>
      <c r="D3" s="1" t="s">
        <v>153</v>
      </c>
      <c r="E3" s="1" t="s">
        <v>129</v>
      </c>
      <c r="F3" s="1" t="s">
        <v>130</v>
      </c>
      <c r="G3" s="1" t="s">
        <v>131</v>
      </c>
      <c r="H3" s="68" t="s">
        <v>132</v>
      </c>
      <c r="I3" s="68" t="s">
        <v>154</v>
      </c>
    </row>
    <row r="4" spans="1:12" ht="13" x14ac:dyDescent="0.15">
      <c r="A4" s="3" t="s">
        <v>155</v>
      </c>
      <c r="B4" s="3" t="s">
        <v>31</v>
      </c>
      <c r="C4" s="36">
        <v>1</v>
      </c>
      <c r="D4" s="36">
        <v>0</v>
      </c>
      <c r="E4" s="3" t="s">
        <v>32</v>
      </c>
      <c r="F4" s="36">
        <v>5</v>
      </c>
      <c r="G4" s="36">
        <v>10</v>
      </c>
      <c r="H4" s="36">
        <v>135</v>
      </c>
      <c r="I4" s="3" t="s">
        <v>156</v>
      </c>
    </row>
    <row r="5" spans="1:12" ht="13" x14ac:dyDescent="0.15">
      <c r="A5" s="3" t="s">
        <v>155</v>
      </c>
      <c r="B5" s="3" t="s">
        <v>31</v>
      </c>
      <c r="C5" s="36">
        <v>2</v>
      </c>
      <c r="D5" s="36">
        <v>1</v>
      </c>
      <c r="E5" s="3" t="s">
        <v>33</v>
      </c>
      <c r="F5" s="36">
        <v>5</v>
      </c>
      <c r="G5" s="36">
        <v>20</v>
      </c>
      <c r="H5" s="36">
        <v>25</v>
      </c>
      <c r="I5" s="3" t="s">
        <v>157</v>
      </c>
    </row>
    <row r="6" spans="1:12" ht="13" x14ac:dyDescent="0.15">
      <c r="A6" s="3" t="s">
        <v>158</v>
      </c>
      <c r="B6" s="3" t="s">
        <v>22</v>
      </c>
      <c r="C6" s="36">
        <v>1</v>
      </c>
      <c r="D6" s="36">
        <v>0</v>
      </c>
      <c r="E6" s="3" t="s">
        <v>23</v>
      </c>
      <c r="F6" s="36">
        <v>4</v>
      </c>
      <c r="G6" s="36">
        <v>8</v>
      </c>
      <c r="H6" s="36">
        <v>25</v>
      </c>
      <c r="I6" s="3" t="s">
        <v>156</v>
      </c>
    </row>
    <row r="7" spans="1:12" ht="13" x14ac:dyDescent="0.15">
      <c r="A7" s="3" t="s">
        <v>158</v>
      </c>
      <c r="B7" s="3" t="s">
        <v>22</v>
      </c>
      <c r="C7" s="36">
        <v>2</v>
      </c>
      <c r="D7" s="36">
        <v>3</v>
      </c>
      <c r="E7" s="3" t="s">
        <v>53</v>
      </c>
      <c r="F7" s="36">
        <v>4</v>
      </c>
      <c r="G7" s="3" t="s">
        <v>148</v>
      </c>
      <c r="H7" s="36">
        <v>65</v>
      </c>
      <c r="I7" s="3" t="s">
        <v>159</v>
      </c>
    </row>
    <row r="8" spans="1:12" ht="13" x14ac:dyDescent="0.15">
      <c r="A8" s="3" t="s">
        <v>158</v>
      </c>
      <c r="B8" s="3" t="s">
        <v>22</v>
      </c>
      <c r="C8" s="36">
        <v>2</v>
      </c>
      <c r="D8" s="36">
        <v>3</v>
      </c>
      <c r="E8" s="3" t="s">
        <v>57</v>
      </c>
      <c r="F8" s="36">
        <v>4</v>
      </c>
      <c r="G8" s="3" t="s">
        <v>148</v>
      </c>
      <c r="H8" s="36">
        <v>95</v>
      </c>
      <c r="I8" s="3" t="s">
        <v>159</v>
      </c>
    </row>
    <row r="9" spans="1:12" ht="13" x14ac:dyDescent="0.15">
      <c r="A9" s="3" t="s">
        <v>160</v>
      </c>
      <c r="B9" s="3" t="s">
        <v>24</v>
      </c>
      <c r="C9" s="36">
        <v>1</v>
      </c>
      <c r="D9" s="36">
        <v>0</v>
      </c>
      <c r="E9" s="3" t="s">
        <v>25</v>
      </c>
      <c r="F9" s="36">
        <v>5</v>
      </c>
      <c r="G9" s="36">
        <v>8</v>
      </c>
      <c r="H9" s="36">
        <v>200</v>
      </c>
      <c r="I9" s="3" t="s">
        <v>161</v>
      </c>
    </row>
    <row r="10" spans="1:12" ht="13" x14ac:dyDescent="0.15">
      <c r="A10" s="3" t="s">
        <v>160</v>
      </c>
      <c r="B10" s="3" t="s">
        <v>24</v>
      </c>
      <c r="C10" s="36">
        <v>2</v>
      </c>
      <c r="D10" s="36">
        <v>3</v>
      </c>
      <c r="E10" s="3" t="s">
        <v>51</v>
      </c>
      <c r="F10" s="36">
        <v>7</v>
      </c>
      <c r="G10" s="36">
        <v>12</v>
      </c>
      <c r="H10" s="36">
        <v>135</v>
      </c>
      <c r="I10" s="3" t="s">
        <v>156</v>
      </c>
    </row>
    <row r="11" spans="1:12" ht="13" x14ac:dyDescent="0.15">
      <c r="A11" s="3" t="s">
        <v>162</v>
      </c>
      <c r="B11" s="3" t="s">
        <v>54</v>
      </c>
      <c r="C11" s="36">
        <v>1</v>
      </c>
      <c r="D11" s="36">
        <v>0</v>
      </c>
      <c r="E11" s="3" t="s">
        <v>37</v>
      </c>
      <c r="F11" s="36">
        <v>3</v>
      </c>
      <c r="G11" s="36">
        <v>10</v>
      </c>
      <c r="H11" s="36">
        <v>85</v>
      </c>
      <c r="I11" s="3" t="s">
        <v>156</v>
      </c>
    </row>
    <row r="12" spans="1:12" ht="13" x14ac:dyDescent="0.15">
      <c r="A12" s="3" t="s">
        <v>162</v>
      </c>
      <c r="B12" s="3" t="s">
        <v>54</v>
      </c>
      <c r="C12" s="36">
        <v>2</v>
      </c>
      <c r="D12" s="36">
        <v>1</v>
      </c>
      <c r="E12" s="3" t="s">
        <v>39</v>
      </c>
      <c r="F12" s="36">
        <v>4</v>
      </c>
      <c r="G12" s="36">
        <v>15</v>
      </c>
      <c r="H12" s="36">
        <v>65</v>
      </c>
      <c r="I12" s="3" t="s">
        <v>156</v>
      </c>
    </row>
    <row r="13" spans="1:12" ht="13" x14ac:dyDescent="0.15">
      <c r="A13" s="3" t="s">
        <v>162</v>
      </c>
      <c r="B13" s="3" t="s">
        <v>54</v>
      </c>
      <c r="C13" s="36">
        <v>3</v>
      </c>
      <c r="D13" s="36">
        <v>3</v>
      </c>
      <c r="E13" s="3" t="s">
        <v>60</v>
      </c>
      <c r="F13" s="36">
        <v>3</v>
      </c>
      <c r="G13" s="36">
        <v>10</v>
      </c>
      <c r="H13" s="36">
        <v>30</v>
      </c>
      <c r="I13" s="3" t="s">
        <v>163</v>
      </c>
    </row>
    <row r="14" spans="1:12" ht="13" x14ac:dyDescent="0.15">
      <c r="A14" s="3" t="s">
        <v>162</v>
      </c>
      <c r="B14" s="3" t="s">
        <v>54</v>
      </c>
      <c r="C14" s="36">
        <v>4</v>
      </c>
      <c r="D14" s="36">
        <v>4</v>
      </c>
      <c r="E14" s="3" t="s">
        <v>55</v>
      </c>
      <c r="F14" s="36">
        <v>4</v>
      </c>
      <c r="G14" s="3" t="s">
        <v>148</v>
      </c>
      <c r="H14" s="36">
        <v>15</v>
      </c>
      <c r="I14" s="3" t="s">
        <v>157</v>
      </c>
    </row>
    <row r="15" spans="1:12" ht="13" x14ac:dyDescent="0.15">
      <c r="A15" s="3" t="s">
        <v>162</v>
      </c>
      <c r="B15" s="3" t="s">
        <v>54</v>
      </c>
      <c r="C15" s="36">
        <v>4</v>
      </c>
      <c r="D15" s="36">
        <v>4</v>
      </c>
      <c r="E15" s="3" t="s">
        <v>58</v>
      </c>
      <c r="F15" s="36">
        <v>4</v>
      </c>
      <c r="G15" s="3" t="s">
        <v>148</v>
      </c>
      <c r="H15" s="36">
        <v>15</v>
      </c>
      <c r="I15" s="3" t="s">
        <v>157</v>
      </c>
    </row>
    <row r="16" spans="1:12" ht="13" x14ac:dyDescent="0.15">
      <c r="A16" s="3" t="s">
        <v>164</v>
      </c>
      <c r="B16" s="3" t="s">
        <v>13</v>
      </c>
      <c r="C16" s="36">
        <v>1</v>
      </c>
      <c r="D16" s="36">
        <v>0</v>
      </c>
      <c r="E16" s="3" t="s">
        <v>14</v>
      </c>
      <c r="F16" s="36">
        <v>4</v>
      </c>
      <c r="G16" s="36">
        <v>8</v>
      </c>
      <c r="H16" s="36">
        <v>275</v>
      </c>
      <c r="I16" s="3" t="s">
        <v>165</v>
      </c>
    </row>
    <row r="17" spans="1:9" ht="13" x14ac:dyDescent="0.15">
      <c r="A17" s="3" t="s">
        <v>164</v>
      </c>
      <c r="B17" s="3" t="s">
        <v>13</v>
      </c>
      <c r="C17" s="36">
        <v>1</v>
      </c>
      <c r="D17" s="36">
        <v>0</v>
      </c>
      <c r="E17" s="3" t="s">
        <v>19</v>
      </c>
      <c r="F17" s="36">
        <v>6</v>
      </c>
      <c r="G17" s="36">
        <v>10</v>
      </c>
      <c r="H17" s="36">
        <v>225</v>
      </c>
      <c r="I17" s="3" t="s">
        <v>166</v>
      </c>
    </row>
    <row r="18" spans="1:9" ht="13" x14ac:dyDescent="0.15">
      <c r="A18" s="3" t="s">
        <v>164</v>
      </c>
      <c r="B18" s="3" t="s">
        <v>13</v>
      </c>
      <c r="C18" s="36">
        <v>2</v>
      </c>
      <c r="D18" s="36">
        <v>3</v>
      </c>
      <c r="E18" s="3" t="s">
        <v>48</v>
      </c>
      <c r="F18" s="36">
        <v>4</v>
      </c>
      <c r="G18" s="36">
        <v>12</v>
      </c>
      <c r="H18" s="36">
        <v>245</v>
      </c>
      <c r="I18" s="3" t="s">
        <v>167</v>
      </c>
    </row>
    <row r="19" spans="1:9" ht="13" x14ac:dyDescent="0.15">
      <c r="A19" s="3" t="s">
        <v>168</v>
      </c>
      <c r="B19" s="3" t="s">
        <v>40</v>
      </c>
      <c r="C19" s="36">
        <v>1</v>
      </c>
      <c r="D19" s="36">
        <v>0</v>
      </c>
      <c r="E19" s="3" t="s">
        <v>41</v>
      </c>
      <c r="F19" s="36">
        <v>3</v>
      </c>
      <c r="G19" s="36">
        <v>8</v>
      </c>
      <c r="H19" s="36">
        <v>85</v>
      </c>
      <c r="I19" s="3" t="s">
        <v>156</v>
      </c>
    </row>
    <row r="20" spans="1:9" ht="13" x14ac:dyDescent="0.15">
      <c r="A20" s="3" t="s">
        <v>168</v>
      </c>
      <c r="B20" s="3" t="s">
        <v>40</v>
      </c>
      <c r="C20" s="36">
        <v>2</v>
      </c>
      <c r="D20" s="36">
        <v>1</v>
      </c>
      <c r="E20" s="3" t="s">
        <v>42</v>
      </c>
      <c r="F20" s="36">
        <v>4</v>
      </c>
      <c r="G20" s="36">
        <v>12</v>
      </c>
      <c r="H20" s="36">
        <v>65</v>
      </c>
      <c r="I20" s="3" t="s">
        <v>156</v>
      </c>
    </row>
    <row r="21" spans="1:9" ht="13" x14ac:dyDescent="0.15">
      <c r="A21" s="3" t="s">
        <v>168</v>
      </c>
      <c r="B21" s="3" t="s">
        <v>40</v>
      </c>
      <c r="C21" s="36">
        <v>3</v>
      </c>
      <c r="D21" s="36">
        <v>3</v>
      </c>
      <c r="E21" s="3" t="s">
        <v>62</v>
      </c>
      <c r="F21" s="36">
        <v>3</v>
      </c>
      <c r="G21" s="36">
        <v>10</v>
      </c>
      <c r="H21" s="36">
        <v>30</v>
      </c>
      <c r="I21" s="3" t="s">
        <v>163</v>
      </c>
    </row>
    <row r="22" spans="1:9" ht="13" x14ac:dyDescent="0.15">
      <c r="A22" s="3" t="s">
        <v>168</v>
      </c>
      <c r="B22" s="3" t="s">
        <v>40</v>
      </c>
      <c r="C22" s="36">
        <v>4</v>
      </c>
      <c r="D22" s="36">
        <v>4</v>
      </c>
      <c r="E22" s="3" t="s">
        <v>61</v>
      </c>
      <c r="F22" s="3" t="s">
        <v>143</v>
      </c>
      <c r="G22" s="36">
        <v>50</v>
      </c>
      <c r="H22" s="36">
        <v>20</v>
      </c>
      <c r="I22" s="3" t="s">
        <v>169</v>
      </c>
    </row>
    <row r="23" spans="1:9" ht="13" x14ac:dyDescent="0.15">
      <c r="A23" s="3" t="s">
        <v>170</v>
      </c>
      <c r="B23" s="3" t="s">
        <v>20</v>
      </c>
      <c r="C23" s="36">
        <v>1</v>
      </c>
      <c r="D23" s="36">
        <v>0</v>
      </c>
      <c r="E23" s="3" t="s">
        <v>21</v>
      </c>
      <c r="F23" s="36">
        <v>3</v>
      </c>
      <c r="G23" s="36">
        <v>8</v>
      </c>
      <c r="H23" s="36">
        <v>225</v>
      </c>
      <c r="I23" s="3" t="s">
        <v>166</v>
      </c>
    </row>
    <row r="24" spans="1:9" ht="13" x14ac:dyDescent="0.15">
      <c r="A24" s="3" t="s">
        <v>170</v>
      </c>
      <c r="B24" s="3" t="s">
        <v>20</v>
      </c>
      <c r="C24" s="36">
        <v>2</v>
      </c>
      <c r="D24" s="36">
        <v>3</v>
      </c>
      <c r="E24" s="3" t="s">
        <v>56</v>
      </c>
      <c r="F24" s="36">
        <v>6</v>
      </c>
      <c r="G24" s="36">
        <v>12</v>
      </c>
      <c r="H24" s="36">
        <v>80</v>
      </c>
      <c r="I24" s="3" t="s">
        <v>156</v>
      </c>
    </row>
    <row r="25" spans="1:9" ht="13" x14ac:dyDescent="0.15">
      <c r="A25" s="3" t="s">
        <v>171</v>
      </c>
      <c r="B25" s="3" t="s">
        <v>15</v>
      </c>
      <c r="C25" s="36">
        <v>1</v>
      </c>
      <c r="D25" s="36">
        <v>0</v>
      </c>
      <c r="E25" s="3" t="s">
        <v>16</v>
      </c>
      <c r="F25" s="36">
        <v>4</v>
      </c>
      <c r="G25" s="36">
        <v>8</v>
      </c>
      <c r="H25" s="36">
        <v>275</v>
      </c>
      <c r="I25" s="3" t="s">
        <v>165</v>
      </c>
    </row>
    <row r="26" spans="1:9" ht="13" x14ac:dyDescent="0.15">
      <c r="A26" s="3" t="s">
        <v>171</v>
      </c>
      <c r="B26" s="3" t="s">
        <v>15</v>
      </c>
      <c r="C26" s="36">
        <v>2</v>
      </c>
      <c r="D26" s="36">
        <v>3</v>
      </c>
      <c r="E26" s="3" t="s">
        <v>59</v>
      </c>
      <c r="F26" s="36">
        <v>3</v>
      </c>
      <c r="G26" s="36">
        <v>15</v>
      </c>
      <c r="H26" s="36">
        <v>135</v>
      </c>
      <c r="I26" s="3" t="s">
        <v>166</v>
      </c>
    </row>
    <row r="27" spans="1:9" ht="13" x14ac:dyDescent="0.15">
      <c r="A27" s="3" t="s">
        <v>172</v>
      </c>
      <c r="B27" s="3" t="s">
        <v>26</v>
      </c>
      <c r="C27" s="36">
        <v>1</v>
      </c>
      <c r="D27" s="36">
        <v>0</v>
      </c>
      <c r="E27" s="3" t="s">
        <v>27</v>
      </c>
      <c r="F27" s="36">
        <v>4</v>
      </c>
      <c r="G27" s="36">
        <v>8</v>
      </c>
      <c r="H27" s="36">
        <v>155</v>
      </c>
      <c r="I27" s="3" t="s">
        <v>166</v>
      </c>
    </row>
    <row r="28" spans="1:9" ht="13" x14ac:dyDescent="0.15">
      <c r="A28" s="3" t="s">
        <v>172</v>
      </c>
      <c r="B28" s="3" t="s">
        <v>26</v>
      </c>
      <c r="C28" s="36">
        <v>1</v>
      </c>
      <c r="D28" s="36">
        <v>0</v>
      </c>
      <c r="E28" s="3" t="s">
        <v>30</v>
      </c>
      <c r="F28" s="3" t="s">
        <v>143</v>
      </c>
      <c r="G28" s="36">
        <v>30</v>
      </c>
      <c r="H28" s="36">
        <v>0</v>
      </c>
      <c r="I28" s="3" t="s">
        <v>173</v>
      </c>
    </row>
    <row r="29" spans="1:9" ht="13" x14ac:dyDescent="0.15">
      <c r="A29" s="3" t="s">
        <v>172</v>
      </c>
      <c r="B29" s="3" t="s">
        <v>26</v>
      </c>
      <c r="C29" s="36">
        <v>2</v>
      </c>
      <c r="D29" s="36">
        <v>3</v>
      </c>
      <c r="E29" s="3" t="s">
        <v>49</v>
      </c>
      <c r="F29" s="36">
        <v>4</v>
      </c>
      <c r="G29" s="36">
        <v>10</v>
      </c>
      <c r="H29" s="36">
        <v>5</v>
      </c>
      <c r="I29" s="3" t="s">
        <v>174</v>
      </c>
    </row>
    <row r="30" spans="1:9" ht="13" x14ac:dyDescent="0.15">
      <c r="A30" s="3" t="s">
        <v>172</v>
      </c>
      <c r="B30" s="3" t="s">
        <v>26</v>
      </c>
      <c r="C30" s="36">
        <v>2</v>
      </c>
      <c r="D30" s="36">
        <v>3</v>
      </c>
      <c r="E30" s="3" t="s">
        <v>52</v>
      </c>
      <c r="F30" s="36">
        <v>3</v>
      </c>
      <c r="G30" s="36">
        <v>15</v>
      </c>
      <c r="H30" s="36">
        <v>140</v>
      </c>
      <c r="I30" s="3" t="s">
        <v>161</v>
      </c>
    </row>
    <row r="31" spans="1:9" ht="13" x14ac:dyDescent="0.15">
      <c r="A31" s="3" t="s">
        <v>175</v>
      </c>
      <c r="B31" s="3" t="s">
        <v>17</v>
      </c>
      <c r="C31" s="36">
        <v>1</v>
      </c>
      <c r="D31" s="36">
        <v>0</v>
      </c>
      <c r="E31" s="3" t="s">
        <v>18</v>
      </c>
      <c r="F31" s="36">
        <v>3</v>
      </c>
      <c r="G31" s="36">
        <v>8</v>
      </c>
      <c r="H31" s="36">
        <v>135</v>
      </c>
      <c r="I31" s="3" t="s">
        <v>176</v>
      </c>
    </row>
    <row r="32" spans="1:9" ht="13" x14ac:dyDescent="0.15">
      <c r="A32" s="3" t="s">
        <v>175</v>
      </c>
      <c r="B32" s="3" t="s">
        <v>17</v>
      </c>
      <c r="C32" s="36">
        <v>2</v>
      </c>
      <c r="D32" s="36">
        <v>1</v>
      </c>
      <c r="E32" s="3" t="s">
        <v>29</v>
      </c>
      <c r="F32" s="36">
        <v>2</v>
      </c>
      <c r="G32" s="36">
        <v>10</v>
      </c>
      <c r="H32" s="36">
        <v>40</v>
      </c>
      <c r="I32" s="3" t="s">
        <v>177</v>
      </c>
    </row>
    <row r="33" spans="1:9" ht="13" x14ac:dyDescent="0.15">
      <c r="A33" s="3" t="s">
        <v>178</v>
      </c>
      <c r="B33" s="3" t="s">
        <v>11</v>
      </c>
      <c r="C33" s="36">
        <v>1</v>
      </c>
      <c r="D33" s="36">
        <v>0</v>
      </c>
      <c r="E33" s="3" t="s">
        <v>12</v>
      </c>
      <c r="F33" s="36">
        <v>4</v>
      </c>
      <c r="G33" s="36">
        <v>8</v>
      </c>
      <c r="H33" s="36">
        <v>155</v>
      </c>
      <c r="I33" s="3" t="s">
        <v>179</v>
      </c>
    </row>
    <row r="34" spans="1:9" ht="13" x14ac:dyDescent="0.15">
      <c r="A34" s="3" t="s">
        <v>178</v>
      </c>
      <c r="B34" s="3" t="s">
        <v>11</v>
      </c>
      <c r="C34" s="36">
        <v>1</v>
      </c>
      <c r="D34" s="36">
        <v>0</v>
      </c>
      <c r="E34" s="3" t="s">
        <v>28</v>
      </c>
      <c r="F34" s="36">
        <v>4</v>
      </c>
      <c r="G34" s="36">
        <v>12</v>
      </c>
      <c r="H34" s="36">
        <v>90</v>
      </c>
      <c r="I34" s="3" t="s">
        <v>180</v>
      </c>
    </row>
    <row r="35" spans="1:9" ht="13" x14ac:dyDescent="0.15">
      <c r="A35" s="3" t="s">
        <v>178</v>
      </c>
      <c r="B35" s="3" t="s">
        <v>11</v>
      </c>
      <c r="C35" s="36">
        <v>2</v>
      </c>
      <c r="D35" s="36">
        <v>3</v>
      </c>
      <c r="E35" s="3" t="s">
        <v>47</v>
      </c>
      <c r="F35" s="36">
        <v>4</v>
      </c>
      <c r="G35" s="36">
        <v>10</v>
      </c>
      <c r="H35" s="36">
        <v>135</v>
      </c>
      <c r="I35" s="3" t="s">
        <v>180</v>
      </c>
    </row>
    <row r="36" spans="1:9" ht="13" x14ac:dyDescent="0.15">
      <c r="A36" s="3" t="s">
        <v>178</v>
      </c>
      <c r="B36" s="3" t="s">
        <v>11</v>
      </c>
      <c r="C36" s="36">
        <v>2</v>
      </c>
      <c r="D36" s="36">
        <v>3</v>
      </c>
      <c r="E36" s="3" t="s">
        <v>50</v>
      </c>
      <c r="F36" s="3" t="s">
        <v>143</v>
      </c>
      <c r="G36" s="36">
        <v>50</v>
      </c>
      <c r="H36" s="36">
        <v>0</v>
      </c>
      <c r="I36" s="3" t="s">
        <v>169</v>
      </c>
    </row>
    <row r="37" spans="1:9" ht="13" x14ac:dyDescent="0.15">
      <c r="A37" s="25" t="s">
        <v>181</v>
      </c>
      <c r="B37" s="25" t="s">
        <v>34</v>
      </c>
      <c r="C37" s="25">
        <v>1</v>
      </c>
      <c r="D37" s="25">
        <v>0</v>
      </c>
      <c r="E37" s="25" t="s">
        <v>43</v>
      </c>
      <c r="F37" s="25">
        <v>3</v>
      </c>
      <c r="G37" s="25">
        <v>10</v>
      </c>
      <c r="H37" s="25">
        <v>100</v>
      </c>
      <c r="I37" s="25" t="s">
        <v>166</v>
      </c>
    </row>
    <row r="38" spans="1:9" ht="13" x14ac:dyDescent="0.15">
      <c r="A38" s="25" t="s">
        <v>181</v>
      </c>
      <c r="B38" s="25" t="s">
        <v>34</v>
      </c>
      <c r="C38" s="25">
        <v>2</v>
      </c>
      <c r="D38" s="25">
        <v>2</v>
      </c>
      <c r="E38" s="25" t="s">
        <v>35</v>
      </c>
      <c r="F38" s="25">
        <v>4</v>
      </c>
      <c r="G38" s="25">
        <v>15</v>
      </c>
      <c r="H38" s="25">
        <v>80</v>
      </c>
      <c r="I38" s="25" t="s">
        <v>166</v>
      </c>
    </row>
    <row r="39" spans="1:9" ht="13" x14ac:dyDescent="0.15">
      <c r="A39" s="25" t="s">
        <v>181</v>
      </c>
      <c r="B39" s="25" t="s">
        <v>34</v>
      </c>
      <c r="C39" s="25">
        <v>3</v>
      </c>
      <c r="D39" s="25">
        <v>3</v>
      </c>
      <c r="E39" s="25" t="s">
        <v>63</v>
      </c>
      <c r="F39" s="25" t="s">
        <v>143</v>
      </c>
      <c r="G39" s="25">
        <v>30</v>
      </c>
      <c r="H39" s="25">
        <v>0</v>
      </c>
      <c r="I39" s="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General Overview</vt:lpstr>
      <vt:lpstr>Sets Per Week Summary</vt:lpstr>
      <vt:lpstr>Week 1</vt:lpstr>
      <vt:lpstr>Week 2</vt:lpstr>
      <vt:lpstr>Week 3</vt:lpstr>
      <vt:lpstr>Week 4</vt:lpstr>
      <vt:lpstr>Week 5</vt:lpstr>
      <vt:lpstr>Exercise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Antosko</dc:creator>
  <cp:lastModifiedBy>Microsoft Office User</cp:lastModifiedBy>
  <dcterms:created xsi:type="dcterms:W3CDTF">2020-06-29T16:43:59Z</dcterms:created>
  <dcterms:modified xsi:type="dcterms:W3CDTF">2020-08-05T16:30:46Z</dcterms:modified>
</cp:coreProperties>
</file>