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17256" windowHeight="57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4" i="1"/>
  <c r="J4" i="1"/>
  <c r="I5" i="1"/>
  <c r="I6" i="1"/>
  <c r="I7" i="1"/>
  <c r="I8" i="1"/>
  <c r="I9" i="1"/>
  <c r="I13" i="1"/>
  <c r="I14" i="1"/>
  <c r="I15" i="1"/>
  <c r="I16" i="1"/>
  <c r="I17" i="1"/>
  <c r="I21" i="1"/>
  <c r="I22" i="1"/>
  <c r="I23" i="1"/>
  <c r="I24" i="1"/>
  <c r="I25" i="1"/>
  <c r="I29" i="1"/>
  <c r="I30" i="1"/>
  <c r="I31" i="1"/>
  <c r="I32" i="1"/>
  <c r="I33" i="1"/>
  <c r="I37" i="1"/>
  <c r="I38" i="1"/>
  <c r="I39" i="1"/>
  <c r="I40" i="1"/>
  <c r="I41" i="1"/>
  <c r="I45" i="1"/>
  <c r="I46" i="1"/>
  <c r="I47" i="1"/>
  <c r="I48" i="1"/>
  <c r="I49" i="1"/>
  <c r="I53" i="1"/>
  <c r="I54" i="1"/>
  <c r="I55" i="1"/>
  <c r="I56" i="1"/>
  <c r="I57" i="1"/>
  <c r="I61" i="1"/>
  <c r="I62" i="1"/>
  <c r="I63" i="1"/>
  <c r="H4" i="1"/>
  <c r="I4" i="1" s="1"/>
  <c r="H5" i="1"/>
  <c r="H6" i="1"/>
  <c r="H7" i="1"/>
  <c r="H8" i="1"/>
  <c r="H9" i="1"/>
  <c r="J8" i="1" s="1"/>
  <c r="H10" i="1"/>
  <c r="I10" i="1" s="1"/>
  <c r="H11" i="1"/>
  <c r="I11" i="1" s="1"/>
  <c r="H12" i="1"/>
  <c r="J12" i="1" s="1"/>
  <c r="H13" i="1"/>
  <c r="H14" i="1"/>
  <c r="H15" i="1"/>
  <c r="H16" i="1"/>
  <c r="H17" i="1"/>
  <c r="H18" i="1"/>
  <c r="J16" i="1" s="1"/>
  <c r="H19" i="1"/>
  <c r="I19" i="1" s="1"/>
  <c r="H20" i="1"/>
  <c r="J20" i="1" s="1"/>
  <c r="H21" i="1"/>
  <c r="H22" i="1"/>
  <c r="H23" i="1"/>
  <c r="H24" i="1"/>
  <c r="J24" i="1" s="1"/>
  <c r="H25" i="1"/>
  <c r="H26" i="1"/>
  <c r="I26" i="1" s="1"/>
  <c r="H27" i="1"/>
  <c r="I27" i="1" s="1"/>
  <c r="H28" i="1"/>
  <c r="J28" i="1" s="1"/>
  <c r="H29" i="1"/>
  <c r="H30" i="1"/>
  <c r="H31" i="1"/>
  <c r="H32" i="1"/>
  <c r="J32" i="1" s="1"/>
  <c r="H33" i="1"/>
  <c r="H34" i="1"/>
  <c r="I34" i="1" s="1"/>
  <c r="H35" i="1"/>
  <c r="I35" i="1" s="1"/>
  <c r="H36" i="1"/>
  <c r="I36" i="1" s="1"/>
  <c r="H37" i="1"/>
  <c r="H38" i="1"/>
  <c r="H39" i="1"/>
  <c r="H40" i="1"/>
  <c r="H41" i="1"/>
  <c r="J40" i="1" s="1"/>
  <c r="H42" i="1"/>
  <c r="I42" i="1" s="1"/>
  <c r="H43" i="1"/>
  <c r="I43" i="1" s="1"/>
  <c r="H44" i="1"/>
  <c r="I44" i="1" s="1"/>
  <c r="H45" i="1"/>
  <c r="H46" i="1"/>
  <c r="H47" i="1"/>
  <c r="H48" i="1"/>
  <c r="H49" i="1"/>
  <c r="H50" i="1"/>
  <c r="J48" i="1" s="1"/>
  <c r="H51" i="1"/>
  <c r="I51" i="1" s="1"/>
  <c r="H52" i="1"/>
  <c r="I52" i="1" s="1"/>
  <c r="H53" i="1"/>
  <c r="H54" i="1"/>
  <c r="H55" i="1"/>
  <c r="H56" i="1"/>
  <c r="J56" i="1" s="1"/>
  <c r="H57" i="1"/>
  <c r="H58" i="1"/>
  <c r="I58" i="1" s="1"/>
  <c r="H59" i="1"/>
  <c r="I59" i="1" s="1"/>
  <c r="H60" i="1"/>
  <c r="J60" i="1" s="1"/>
  <c r="H61" i="1"/>
  <c r="H62" i="1"/>
  <c r="H63" i="1"/>
  <c r="J52" i="1" l="1"/>
  <c r="J44" i="1"/>
  <c r="J36" i="1"/>
  <c r="I60" i="1"/>
  <c r="I28" i="1"/>
  <c r="I20" i="1"/>
  <c r="I12" i="1"/>
  <c r="I50" i="1"/>
  <c r="I18" i="1"/>
</calcChain>
</file>

<file path=xl/sharedStrings.xml><?xml version="1.0" encoding="utf-8"?>
<sst xmlns="http://schemas.openxmlformats.org/spreadsheetml/2006/main" count="86" uniqueCount="30">
  <si>
    <t>Matematicas</t>
  </si>
  <si>
    <t>Lengua</t>
  </si>
  <si>
    <t>Sociales</t>
  </si>
  <si>
    <t>Ingles</t>
  </si>
  <si>
    <t>MATERIA</t>
  </si>
  <si>
    <t>Estudiante</t>
  </si>
  <si>
    <t>Nota 1</t>
  </si>
  <si>
    <t>Nota 2</t>
  </si>
  <si>
    <t>Nota 3</t>
  </si>
  <si>
    <t>Nota 4</t>
  </si>
  <si>
    <t>DefinitivaMateria</t>
  </si>
  <si>
    <t>Definitiva General</t>
  </si>
  <si>
    <t>LABUBU 1</t>
  </si>
  <si>
    <t>LABUBU 2</t>
  </si>
  <si>
    <t>LABUBU 3</t>
  </si>
  <si>
    <t>LABUBU 4</t>
  </si>
  <si>
    <t>LABUBU 5</t>
  </si>
  <si>
    <t>LABUBU 6</t>
  </si>
  <si>
    <t>LABUBU 7</t>
  </si>
  <si>
    <t>LABUBU 8</t>
  </si>
  <si>
    <t>LABUBU 9</t>
  </si>
  <si>
    <t>LABUBU 10</t>
  </si>
  <si>
    <t>LABUBU 11</t>
  </si>
  <si>
    <t>LABUBU 12</t>
  </si>
  <si>
    <t>LABUBU 13</t>
  </si>
  <si>
    <t>LABUBU 14</t>
  </si>
  <si>
    <t>LABUBU 15</t>
  </si>
  <si>
    <t>Desempeño</t>
  </si>
  <si>
    <t>Aprobo</t>
  </si>
  <si>
    <t>Asistencias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</si>
</sst>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7"/>
  <sheetViews>
    <sheetView tabSelected="1" zoomScale="85" zoomScaleNormal="85" workbookViewId="0">
      <selection activeCell="N68" sqref="N68"/>
    </sheetView>
  </sheetViews>
  <sheetFormatPr baseColWidth="10" defaultRowHeight="13.8"/>
  <cols>
    <col min="3" max="3" width="13.296875" customWidth="1"/>
    <col min="8" max="9" width="16.59765625" customWidth="1"/>
    <col min="10" max="10" width="15.8984375" customWidth="1"/>
    <col min="11" max="11" width="12.5" bestFit="1" customWidth="1"/>
  </cols>
  <sheetData>
    <row r="3" spans="2:16">
      <c r="B3" s="1" t="s">
        <v>5</v>
      </c>
      <c r="C3" s="1" t="s">
        <v>4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27</v>
      </c>
      <c r="J3" s="6" t="s">
        <v>11</v>
      </c>
      <c r="K3" s="1" t="s">
        <v>29</v>
      </c>
      <c r="L3" s="1" t="s">
        <v>28</v>
      </c>
      <c r="M3" s="11"/>
      <c r="N3" s="11"/>
      <c r="O3" s="11"/>
      <c r="P3" s="11"/>
    </row>
    <row r="4" spans="2:16">
      <c r="B4" s="3" t="s">
        <v>12</v>
      </c>
      <c r="C4" s="1" t="s">
        <v>0</v>
      </c>
      <c r="D4" s="1">
        <v>1</v>
      </c>
      <c r="E4" s="1">
        <v>4</v>
      </c>
      <c r="F4" s="1">
        <v>5</v>
      </c>
      <c r="G4" s="1">
        <v>4</v>
      </c>
      <c r="H4" s="6">
        <f>AVERAGE(D4:G4)</f>
        <v>3.5</v>
      </c>
      <c r="I4" s="2" t="str">
        <f>IF(H4&gt;=4.6,"Superior",
   IF(H4&gt;=4,"Alto",
      IF(H4&gt;=3,"Básico","Bajo")))</f>
        <v>Básico</v>
      </c>
      <c r="J4" s="8">
        <f t="shared" ref="J4" si="0">AVERAGE(H4:H7)</f>
        <v>3.2749999999999999</v>
      </c>
      <c r="K4" s="3">
        <v>5</v>
      </c>
      <c r="L4" s="3" t="str">
        <f>IF(AND(K4&gt;=5,J4&gt;=3),"Aprobado","No aprobado")</f>
        <v>Aprobado</v>
      </c>
      <c r="M4" s="11"/>
      <c r="N4" s="11"/>
      <c r="O4" s="11"/>
      <c r="P4" s="11"/>
    </row>
    <row r="5" spans="2:16">
      <c r="B5" s="4"/>
      <c r="C5" s="1" t="s">
        <v>1</v>
      </c>
      <c r="D5" s="1">
        <v>2</v>
      </c>
      <c r="E5" s="1">
        <v>4</v>
      </c>
      <c r="F5" s="1">
        <v>2</v>
      </c>
      <c r="G5" s="1">
        <v>5</v>
      </c>
      <c r="H5" s="6">
        <f>AVERAGE(D5:G5)</f>
        <v>3.25</v>
      </c>
      <c r="I5" s="2" t="str">
        <f t="shared" ref="I5:I63" si="1">IF(H5&gt;=4.6,"Superior",
   IF(H5&gt;=4,"Alto",
      IF(H5&gt;=3,"Básico","Bajo")))</f>
        <v>Básico</v>
      </c>
      <c r="J5" s="9"/>
      <c r="K5" s="4"/>
      <c r="L5" s="4"/>
      <c r="M5" s="11"/>
      <c r="N5" s="11"/>
      <c r="O5" s="11"/>
      <c r="P5" s="11"/>
    </row>
    <row r="6" spans="2:16">
      <c r="B6" s="4"/>
      <c r="C6" s="1" t="s">
        <v>2</v>
      </c>
      <c r="D6" s="1">
        <v>3</v>
      </c>
      <c r="E6" s="1">
        <v>3</v>
      </c>
      <c r="F6" s="1">
        <v>2.4</v>
      </c>
      <c r="G6" s="1">
        <v>5</v>
      </c>
      <c r="H6" s="6">
        <f>AVERAGE(D6:G6)</f>
        <v>3.35</v>
      </c>
      <c r="I6" s="2" t="str">
        <f t="shared" si="1"/>
        <v>Básico</v>
      </c>
      <c r="J6" s="9"/>
      <c r="K6" s="4"/>
      <c r="L6" s="4"/>
      <c r="M6" s="11"/>
      <c r="N6" s="11"/>
      <c r="O6" s="11"/>
      <c r="P6" s="11"/>
    </row>
    <row r="7" spans="2:16">
      <c r="B7" s="5"/>
      <c r="C7" s="1" t="s">
        <v>3</v>
      </c>
      <c r="D7" s="1">
        <v>4</v>
      </c>
      <c r="E7" s="1">
        <v>2</v>
      </c>
      <c r="F7" s="1">
        <v>1</v>
      </c>
      <c r="G7" s="1">
        <v>5</v>
      </c>
      <c r="H7" s="6">
        <f t="shared" ref="H7:H63" si="2">AVERAGE(D7:G7)</f>
        <v>3</v>
      </c>
      <c r="I7" s="2" t="str">
        <f t="shared" si="1"/>
        <v>Básico</v>
      </c>
      <c r="J7" s="10"/>
      <c r="K7" s="5"/>
      <c r="L7" s="5"/>
      <c r="M7" s="11"/>
      <c r="N7" s="11"/>
      <c r="O7" s="11"/>
      <c r="P7" s="11"/>
    </row>
    <row r="8" spans="2:16" ht="15" customHeight="1">
      <c r="B8" s="3" t="s">
        <v>13</v>
      </c>
      <c r="C8" s="1" t="s">
        <v>0</v>
      </c>
      <c r="D8" s="1">
        <v>5</v>
      </c>
      <c r="E8" s="1">
        <v>3</v>
      </c>
      <c r="F8" s="1">
        <v>3.5</v>
      </c>
      <c r="G8" s="1">
        <v>4</v>
      </c>
      <c r="H8" s="6">
        <f t="shared" si="2"/>
        <v>3.875</v>
      </c>
      <c r="I8" s="2" t="str">
        <f t="shared" si="1"/>
        <v>Básico</v>
      </c>
      <c r="J8" s="8">
        <f t="shared" ref="J8" si="3">AVERAGE(H8:H11)</f>
        <v>3.4</v>
      </c>
      <c r="K8" s="3">
        <v>10</v>
      </c>
      <c r="L8" s="3" t="str">
        <f t="shared" ref="L8" si="4">IF(AND(K8&gt;=5,J8&gt;=3),"Aprobado","No aprobado")</f>
        <v>Aprobado</v>
      </c>
      <c r="M8" s="11"/>
      <c r="N8" s="11"/>
      <c r="O8" s="11"/>
      <c r="P8" s="11"/>
    </row>
    <row r="9" spans="2:16" ht="15" customHeight="1">
      <c r="B9" s="4"/>
      <c r="C9" s="1" t="s">
        <v>1</v>
      </c>
      <c r="D9" s="1">
        <v>5</v>
      </c>
      <c r="E9" s="1">
        <v>1</v>
      </c>
      <c r="F9" s="1">
        <v>4</v>
      </c>
      <c r="G9" s="1">
        <v>3</v>
      </c>
      <c r="H9" s="6">
        <f t="shared" si="2"/>
        <v>3.25</v>
      </c>
      <c r="I9" s="2" t="str">
        <f t="shared" si="1"/>
        <v>Básico</v>
      </c>
      <c r="J9" s="9"/>
      <c r="K9" s="4"/>
      <c r="L9" s="4"/>
      <c r="M9" s="11"/>
      <c r="N9" s="11"/>
      <c r="O9" s="11"/>
      <c r="P9" s="11"/>
    </row>
    <row r="10" spans="2:16" ht="15" customHeight="1">
      <c r="B10" s="4"/>
      <c r="C10" s="1" t="s">
        <v>2</v>
      </c>
      <c r="D10" s="1">
        <v>5</v>
      </c>
      <c r="E10" s="1">
        <v>3</v>
      </c>
      <c r="F10" s="1">
        <v>4</v>
      </c>
      <c r="G10" s="1">
        <v>2</v>
      </c>
      <c r="H10" s="6">
        <f t="shared" si="2"/>
        <v>3.5</v>
      </c>
      <c r="I10" s="2" t="str">
        <f t="shared" si="1"/>
        <v>Básico</v>
      </c>
      <c r="J10" s="9"/>
      <c r="K10" s="4"/>
      <c r="L10" s="4"/>
      <c r="M10" s="11"/>
      <c r="N10" s="11"/>
      <c r="O10" s="11"/>
      <c r="P10" s="11"/>
    </row>
    <row r="11" spans="2:16" ht="15" customHeight="1">
      <c r="B11" s="5"/>
      <c r="C11" s="1" t="s">
        <v>3</v>
      </c>
      <c r="D11" s="1">
        <v>2</v>
      </c>
      <c r="E11" s="1">
        <v>4</v>
      </c>
      <c r="F11" s="1">
        <v>4.5</v>
      </c>
      <c r="G11" s="1">
        <v>1.4</v>
      </c>
      <c r="H11" s="6">
        <f t="shared" si="2"/>
        <v>2.9750000000000001</v>
      </c>
      <c r="I11" s="2" t="str">
        <f t="shared" si="1"/>
        <v>Bajo</v>
      </c>
      <c r="J11" s="10"/>
      <c r="K11" s="5"/>
      <c r="L11" s="5"/>
      <c r="M11" s="11"/>
      <c r="N11" s="11"/>
      <c r="O11" s="11"/>
      <c r="P11" s="11"/>
    </row>
    <row r="12" spans="2:16" ht="15" customHeight="1">
      <c r="B12" s="3" t="s">
        <v>14</v>
      </c>
      <c r="C12" s="1" t="s">
        <v>0</v>
      </c>
      <c r="D12" s="1">
        <v>2.4</v>
      </c>
      <c r="E12" s="1">
        <v>5</v>
      </c>
      <c r="F12" s="1">
        <v>3</v>
      </c>
      <c r="G12" s="1">
        <v>2</v>
      </c>
      <c r="H12" s="6">
        <f t="shared" si="2"/>
        <v>3.1</v>
      </c>
      <c r="I12" s="2" t="str">
        <f t="shared" si="1"/>
        <v>Básico</v>
      </c>
      <c r="J12" s="8">
        <f t="shared" ref="J12" si="5">AVERAGE(H12:H15)</f>
        <v>3.46875</v>
      </c>
      <c r="K12" s="3">
        <v>2</v>
      </c>
      <c r="L12" s="3" t="str">
        <f t="shared" ref="L12" si="6">IF(AND(K12&gt;=5,J12&gt;=3),"Aprobado","No aprobado")</f>
        <v>No aprobado</v>
      </c>
      <c r="M12" s="11"/>
      <c r="N12" s="11"/>
      <c r="O12" s="11"/>
      <c r="P12" s="11"/>
    </row>
    <row r="13" spans="2:16" ht="15" customHeight="1">
      <c r="B13" s="4"/>
      <c r="C13" s="1" t="s">
        <v>1</v>
      </c>
      <c r="D13" s="1">
        <v>1</v>
      </c>
      <c r="E13" s="1">
        <v>5</v>
      </c>
      <c r="F13" s="1">
        <v>4</v>
      </c>
      <c r="G13" s="1">
        <v>4.5999999999999996</v>
      </c>
      <c r="H13" s="6">
        <f t="shared" si="2"/>
        <v>3.65</v>
      </c>
      <c r="I13" s="2" t="str">
        <f t="shared" si="1"/>
        <v>Básico</v>
      </c>
      <c r="J13" s="9"/>
      <c r="K13" s="4"/>
      <c r="L13" s="4"/>
      <c r="M13" s="11"/>
      <c r="N13" s="11"/>
      <c r="O13" s="11"/>
      <c r="P13" s="11"/>
    </row>
    <row r="14" spans="2:16" ht="15" customHeight="1">
      <c r="B14" s="4"/>
      <c r="C14" s="1" t="s">
        <v>2</v>
      </c>
      <c r="D14" s="1">
        <v>3.5</v>
      </c>
      <c r="E14" s="1">
        <v>5</v>
      </c>
      <c r="F14" s="1">
        <v>2</v>
      </c>
      <c r="G14" s="1">
        <v>4</v>
      </c>
      <c r="H14" s="6">
        <f t="shared" si="2"/>
        <v>3.625</v>
      </c>
      <c r="I14" s="2" t="str">
        <f t="shared" si="1"/>
        <v>Básico</v>
      </c>
      <c r="J14" s="9"/>
      <c r="K14" s="4"/>
      <c r="L14" s="4"/>
      <c r="M14" s="11"/>
      <c r="N14" s="11"/>
      <c r="O14" s="11"/>
      <c r="P14" s="11"/>
    </row>
    <row r="15" spans="2:16" ht="15" customHeight="1">
      <c r="B15" s="5"/>
      <c r="C15" s="1" t="s">
        <v>3</v>
      </c>
      <c r="D15" s="1">
        <v>4</v>
      </c>
      <c r="E15" s="1">
        <v>4</v>
      </c>
      <c r="F15" s="1">
        <v>1</v>
      </c>
      <c r="G15" s="1">
        <v>5</v>
      </c>
      <c r="H15" s="6">
        <f t="shared" si="2"/>
        <v>3.5</v>
      </c>
      <c r="I15" s="2" t="str">
        <f t="shared" si="1"/>
        <v>Básico</v>
      </c>
      <c r="J15" s="10"/>
      <c r="K15" s="5"/>
      <c r="L15" s="5"/>
      <c r="M15" s="11"/>
      <c r="N15" s="11"/>
      <c r="O15" s="11"/>
      <c r="P15" s="11"/>
    </row>
    <row r="16" spans="2:16" ht="15" customHeight="1">
      <c r="B16" s="3" t="s">
        <v>15</v>
      </c>
      <c r="C16" s="1" t="s">
        <v>0</v>
      </c>
      <c r="D16" s="1">
        <v>4</v>
      </c>
      <c r="E16" s="1">
        <v>3</v>
      </c>
      <c r="F16" s="1">
        <v>1</v>
      </c>
      <c r="G16" s="1">
        <v>3.2</v>
      </c>
      <c r="H16" s="6">
        <f t="shared" si="2"/>
        <v>2.8</v>
      </c>
      <c r="I16" s="2" t="str">
        <f t="shared" si="1"/>
        <v>Bajo</v>
      </c>
      <c r="J16" s="8">
        <f t="shared" ref="J16" si="7">AVERAGE(H16:H19)</f>
        <v>2.6812499999999999</v>
      </c>
      <c r="K16" s="3">
        <v>1</v>
      </c>
      <c r="L16" s="3" t="str">
        <f t="shared" ref="L16" si="8">IF(AND(K16&gt;=5,J16&gt;=3),"Aprobado","No aprobado")</f>
        <v>No aprobado</v>
      </c>
      <c r="M16" s="11"/>
      <c r="N16" s="11"/>
      <c r="O16" s="11"/>
      <c r="P16" s="11"/>
    </row>
    <row r="17" spans="2:16" ht="15" customHeight="1">
      <c r="B17" s="4"/>
      <c r="C17" s="1" t="s">
        <v>1</v>
      </c>
      <c r="D17" s="1">
        <v>4.5</v>
      </c>
      <c r="E17" s="1">
        <v>2</v>
      </c>
      <c r="F17" s="1">
        <v>1</v>
      </c>
      <c r="G17" s="1">
        <v>3</v>
      </c>
      <c r="H17" s="6">
        <f t="shared" si="2"/>
        <v>2.625</v>
      </c>
      <c r="I17" s="2" t="str">
        <f t="shared" si="1"/>
        <v>Bajo</v>
      </c>
      <c r="J17" s="9"/>
      <c r="K17" s="4"/>
      <c r="L17" s="4"/>
      <c r="M17" s="11"/>
      <c r="N17" s="11"/>
      <c r="O17" s="11"/>
      <c r="P17" s="11"/>
    </row>
    <row r="18" spans="2:16" ht="15" customHeight="1">
      <c r="B18" s="4"/>
      <c r="C18" s="1" t="s">
        <v>2</v>
      </c>
      <c r="D18" s="1">
        <v>3</v>
      </c>
      <c r="E18" s="1">
        <v>1.4</v>
      </c>
      <c r="F18" s="1">
        <v>2.8</v>
      </c>
      <c r="G18" s="1">
        <v>2</v>
      </c>
      <c r="H18" s="6">
        <f t="shared" si="2"/>
        <v>2.2999999999999998</v>
      </c>
      <c r="I18" s="2" t="str">
        <f t="shared" si="1"/>
        <v>Bajo</v>
      </c>
      <c r="J18" s="9"/>
      <c r="K18" s="4"/>
      <c r="L18" s="4"/>
      <c r="M18" s="11"/>
      <c r="N18" s="11"/>
      <c r="O18" s="11"/>
      <c r="P18" s="11"/>
    </row>
    <row r="19" spans="2:16" ht="15" customHeight="1">
      <c r="B19" s="5"/>
      <c r="C19" s="1" t="s">
        <v>3</v>
      </c>
      <c r="D19" s="1">
        <v>4</v>
      </c>
      <c r="E19" s="1">
        <v>2</v>
      </c>
      <c r="F19" s="1">
        <v>5</v>
      </c>
      <c r="G19" s="1">
        <v>1</v>
      </c>
      <c r="H19" s="6">
        <f t="shared" si="2"/>
        <v>3</v>
      </c>
      <c r="I19" s="2" t="str">
        <f t="shared" si="1"/>
        <v>Básico</v>
      </c>
      <c r="J19" s="10"/>
      <c r="K19" s="5"/>
      <c r="L19" s="5"/>
      <c r="M19" s="11"/>
      <c r="N19" s="11"/>
      <c r="O19" s="11"/>
      <c r="P19" s="11"/>
    </row>
    <row r="20" spans="2:16" ht="15" customHeight="1">
      <c r="B20" s="3" t="s">
        <v>16</v>
      </c>
      <c r="C20" s="1" t="s">
        <v>0</v>
      </c>
      <c r="D20" s="1">
        <v>2</v>
      </c>
      <c r="E20" s="1">
        <v>4.5999999999999996</v>
      </c>
      <c r="F20" s="1">
        <v>5</v>
      </c>
      <c r="G20" s="1">
        <v>2.4</v>
      </c>
      <c r="H20" s="6">
        <f t="shared" si="2"/>
        <v>3.5</v>
      </c>
      <c r="I20" s="2" t="str">
        <f t="shared" si="1"/>
        <v>Básico</v>
      </c>
      <c r="J20" s="8">
        <f t="shared" ref="J20" si="9">AVERAGE(H20:H23)</f>
        <v>2.8875000000000002</v>
      </c>
      <c r="K20" s="3">
        <v>3</v>
      </c>
      <c r="L20" s="3" t="str">
        <f t="shared" ref="L20" si="10">IF(AND(K20&gt;=5,J20&gt;=3),"Aprobado","No aprobado")</f>
        <v>No aprobado</v>
      </c>
      <c r="M20" s="11"/>
      <c r="N20" s="11"/>
      <c r="O20" s="11"/>
      <c r="P20" s="11"/>
    </row>
    <row r="21" spans="2:16" ht="15" customHeight="1">
      <c r="B21" s="4"/>
      <c r="C21" s="1" t="s">
        <v>1</v>
      </c>
      <c r="D21" s="1">
        <v>1</v>
      </c>
      <c r="E21" s="1">
        <v>4</v>
      </c>
      <c r="F21" s="1">
        <v>4</v>
      </c>
      <c r="G21" s="1">
        <v>3</v>
      </c>
      <c r="H21" s="6">
        <f t="shared" si="2"/>
        <v>3</v>
      </c>
      <c r="I21" s="2" t="str">
        <f t="shared" si="1"/>
        <v>Básico</v>
      </c>
      <c r="J21" s="9"/>
      <c r="K21" s="4"/>
      <c r="L21" s="4"/>
      <c r="M21" s="11"/>
      <c r="N21" s="11"/>
      <c r="O21" s="11"/>
      <c r="P21" s="11"/>
    </row>
    <row r="22" spans="2:16" ht="15" customHeight="1">
      <c r="B22" s="4"/>
      <c r="C22" s="1" t="s">
        <v>2</v>
      </c>
      <c r="D22" s="1">
        <v>1</v>
      </c>
      <c r="E22" s="1">
        <v>5</v>
      </c>
      <c r="F22" s="1">
        <v>3</v>
      </c>
      <c r="G22" s="1">
        <v>4</v>
      </c>
      <c r="H22" s="6">
        <f t="shared" si="2"/>
        <v>3.25</v>
      </c>
      <c r="I22" s="2" t="str">
        <f t="shared" si="1"/>
        <v>Básico</v>
      </c>
      <c r="J22" s="9"/>
      <c r="K22" s="4"/>
      <c r="L22" s="4"/>
      <c r="M22" s="11"/>
      <c r="N22" s="11"/>
      <c r="O22" s="11"/>
      <c r="P22" s="11"/>
    </row>
    <row r="23" spans="2:16" ht="15" customHeight="1">
      <c r="B23" s="5"/>
      <c r="C23" s="1" t="s">
        <v>3</v>
      </c>
      <c r="D23" s="1">
        <v>1</v>
      </c>
      <c r="E23" s="1">
        <v>3.2</v>
      </c>
      <c r="F23" s="1">
        <v>2</v>
      </c>
      <c r="G23" s="1">
        <v>1</v>
      </c>
      <c r="H23" s="6">
        <f t="shared" si="2"/>
        <v>1.8</v>
      </c>
      <c r="I23" s="2" t="str">
        <f t="shared" si="1"/>
        <v>Bajo</v>
      </c>
      <c r="J23" s="10"/>
      <c r="K23" s="5"/>
      <c r="L23" s="5"/>
      <c r="M23" s="11"/>
      <c r="N23" s="11"/>
      <c r="O23" s="11"/>
      <c r="P23" s="11"/>
    </row>
    <row r="24" spans="2:16" ht="15" customHeight="1">
      <c r="B24" s="3" t="s">
        <v>17</v>
      </c>
      <c r="C24" s="1" t="s">
        <v>0</v>
      </c>
      <c r="D24" s="1">
        <v>2.8</v>
      </c>
      <c r="E24" s="1">
        <v>3</v>
      </c>
      <c r="F24" s="1">
        <v>1.4</v>
      </c>
      <c r="G24" s="1">
        <v>2</v>
      </c>
      <c r="H24" s="6">
        <f t="shared" si="2"/>
        <v>2.2999999999999998</v>
      </c>
      <c r="I24" s="2" t="str">
        <f t="shared" si="1"/>
        <v>Bajo</v>
      </c>
      <c r="J24" s="8">
        <f t="shared" ref="J24" si="11">AVERAGE(H24:H27)</f>
        <v>3.0375000000000001</v>
      </c>
      <c r="K24" s="3">
        <v>5</v>
      </c>
      <c r="L24" s="3" t="str">
        <f t="shared" ref="L24" si="12">IF(AND(K24&gt;=5,J24&gt;=3),"Aprobado","No aprobado")</f>
        <v>Aprobado</v>
      </c>
      <c r="M24" s="11"/>
      <c r="N24" s="11"/>
      <c r="O24" s="11"/>
      <c r="P24" s="11"/>
    </row>
    <row r="25" spans="2:16" ht="15" customHeight="1">
      <c r="B25" s="4"/>
      <c r="C25" s="1" t="s">
        <v>1</v>
      </c>
      <c r="D25" s="1">
        <v>5</v>
      </c>
      <c r="E25" s="1">
        <v>2</v>
      </c>
      <c r="F25" s="1">
        <v>2</v>
      </c>
      <c r="G25" s="1">
        <v>3</v>
      </c>
      <c r="H25" s="6">
        <f t="shared" si="2"/>
        <v>3</v>
      </c>
      <c r="I25" s="2" t="str">
        <f t="shared" si="1"/>
        <v>Básico</v>
      </c>
      <c r="J25" s="9"/>
      <c r="K25" s="4"/>
      <c r="L25" s="4"/>
      <c r="M25" s="11"/>
      <c r="N25" s="11"/>
      <c r="O25" s="11"/>
      <c r="P25" s="11"/>
    </row>
    <row r="26" spans="2:16" ht="15" customHeight="1">
      <c r="B26" s="4"/>
      <c r="C26" s="1" t="s">
        <v>2</v>
      </c>
      <c r="D26" s="1">
        <v>3.4</v>
      </c>
      <c r="E26" s="1">
        <v>1</v>
      </c>
      <c r="F26" s="1">
        <v>4.5999999999999996</v>
      </c>
      <c r="G26" s="1">
        <v>4</v>
      </c>
      <c r="H26" s="6">
        <f t="shared" si="2"/>
        <v>3.25</v>
      </c>
      <c r="I26" s="2" t="str">
        <f t="shared" si="1"/>
        <v>Básico</v>
      </c>
      <c r="J26" s="9"/>
      <c r="K26" s="4"/>
      <c r="L26" s="4"/>
      <c r="M26" s="11"/>
      <c r="N26" s="11"/>
      <c r="O26" s="11"/>
      <c r="P26" s="11"/>
    </row>
    <row r="27" spans="2:16" ht="15" customHeight="1">
      <c r="B27" s="5"/>
      <c r="C27" s="1" t="s">
        <v>3</v>
      </c>
      <c r="D27" s="1">
        <v>3</v>
      </c>
      <c r="E27" s="1">
        <v>2.4</v>
      </c>
      <c r="F27" s="1">
        <v>4</v>
      </c>
      <c r="G27" s="1">
        <v>5</v>
      </c>
      <c r="H27" s="6">
        <f t="shared" si="2"/>
        <v>3.6</v>
      </c>
      <c r="I27" s="2" t="str">
        <f t="shared" si="1"/>
        <v>Básico</v>
      </c>
      <c r="J27" s="10"/>
      <c r="K27" s="5"/>
      <c r="L27" s="5"/>
      <c r="M27" s="11"/>
      <c r="N27" s="11"/>
      <c r="O27" s="11"/>
      <c r="P27" s="11"/>
    </row>
    <row r="28" spans="2:16" ht="15" customHeight="1">
      <c r="B28" s="3" t="s">
        <v>18</v>
      </c>
      <c r="C28" s="1" t="s">
        <v>0</v>
      </c>
      <c r="D28" s="1">
        <v>3</v>
      </c>
      <c r="E28" s="1">
        <v>3</v>
      </c>
      <c r="F28" s="1">
        <v>5</v>
      </c>
      <c r="G28" s="1">
        <v>5</v>
      </c>
      <c r="H28" s="6">
        <f t="shared" si="2"/>
        <v>4</v>
      </c>
      <c r="I28" s="2" t="str">
        <f t="shared" si="1"/>
        <v>Alto</v>
      </c>
      <c r="J28" s="8">
        <f t="shared" ref="J28" si="13">AVERAGE(H28:H31)</f>
        <v>3.1625000000000001</v>
      </c>
      <c r="K28" s="3">
        <v>8</v>
      </c>
      <c r="L28" s="3" t="str">
        <f t="shared" ref="L28" si="14">IF(AND(K28&gt;=5,J28&gt;=3),"Aprobado","No aprobado")</f>
        <v>Aprobado</v>
      </c>
      <c r="M28" s="11"/>
      <c r="N28" s="11"/>
      <c r="O28" s="11"/>
      <c r="P28" s="11"/>
    </row>
    <row r="29" spans="2:16" ht="15" customHeight="1">
      <c r="B29" s="4"/>
      <c r="C29" s="1" t="s">
        <v>1</v>
      </c>
      <c r="D29" s="1">
        <v>3</v>
      </c>
      <c r="E29" s="1">
        <v>4</v>
      </c>
      <c r="F29" s="1">
        <v>3.2</v>
      </c>
      <c r="G29" s="1">
        <v>5</v>
      </c>
      <c r="H29" s="6">
        <f t="shared" si="2"/>
        <v>3.8</v>
      </c>
      <c r="I29" s="2" t="str">
        <f t="shared" si="1"/>
        <v>Básico</v>
      </c>
      <c r="J29" s="9"/>
      <c r="K29" s="4"/>
      <c r="L29" s="4"/>
      <c r="M29" s="11"/>
      <c r="N29" s="11"/>
      <c r="O29" s="11"/>
      <c r="P29" s="11"/>
    </row>
    <row r="30" spans="2:16" ht="15" customHeight="1">
      <c r="B30" s="4"/>
      <c r="C30" s="1" t="s">
        <v>2</v>
      </c>
      <c r="D30" s="1">
        <v>2</v>
      </c>
      <c r="E30" s="1">
        <v>4</v>
      </c>
      <c r="F30" s="1">
        <v>3</v>
      </c>
      <c r="G30" s="1">
        <v>2</v>
      </c>
      <c r="H30" s="6">
        <f t="shared" si="2"/>
        <v>2.75</v>
      </c>
      <c r="I30" s="2" t="str">
        <f t="shared" si="1"/>
        <v>Bajo</v>
      </c>
      <c r="J30" s="9"/>
      <c r="K30" s="4"/>
      <c r="L30" s="4"/>
      <c r="M30" s="11"/>
      <c r="N30" s="11"/>
      <c r="O30" s="11"/>
      <c r="P30" s="11"/>
    </row>
    <row r="31" spans="2:16" ht="15" customHeight="1">
      <c r="B31" s="5"/>
      <c r="C31" s="1" t="s">
        <v>3</v>
      </c>
      <c r="D31" s="1">
        <v>1</v>
      </c>
      <c r="E31" s="1">
        <v>3</v>
      </c>
      <c r="F31" s="1">
        <v>2</v>
      </c>
      <c r="G31" s="1">
        <v>2.4</v>
      </c>
      <c r="H31" s="6">
        <f t="shared" si="2"/>
        <v>2.1</v>
      </c>
      <c r="I31" s="2" t="str">
        <f t="shared" si="1"/>
        <v>Bajo</v>
      </c>
      <c r="J31" s="10"/>
      <c r="K31" s="5"/>
      <c r="L31" s="5"/>
      <c r="M31" s="11"/>
      <c r="N31" s="11"/>
      <c r="O31" s="11"/>
      <c r="P31" s="11"/>
    </row>
    <row r="32" spans="2:16" ht="15" customHeight="1">
      <c r="B32" s="3" t="s">
        <v>19</v>
      </c>
      <c r="C32" s="1" t="s">
        <v>0</v>
      </c>
      <c r="D32" s="1">
        <v>1</v>
      </c>
      <c r="E32" s="1">
        <v>2</v>
      </c>
      <c r="F32" s="1">
        <v>1</v>
      </c>
      <c r="G32" s="1">
        <v>1</v>
      </c>
      <c r="H32" s="6">
        <f t="shared" si="2"/>
        <v>1.25</v>
      </c>
      <c r="I32" s="2" t="str">
        <f t="shared" si="1"/>
        <v>Bajo</v>
      </c>
      <c r="J32" s="8">
        <f t="shared" ref="J32" si="15">AVERAGE(H32:H35)</f>
        <v>3.1062500000000002</v>
      </c>
      <c r="K32" s="3">
        <v>10</v>
      </c>
      <c r="L32" s="3" t="str">
        <f t="shared" ref="L32" si="16">IF(AND(K32&gt;=5,J32&gt;=3),"Aprobado","No aprobado")</f>
        <v>Aprobado</v>
      </c>
      <c r="M32" s="11"/>
      <c r="N32" s="11"/>
      <c r="O32" s="11"/>
      <c r="P32" s="11"/>
    </row>
    <row r="33" spans="2:16" ht="15" customHeight="1">
      <c r="B33" s="4"/>
      <c r="C33" s="1" t="s">
        <v>1</v>
      </c>
      <c r="D33" s="1">
        <v>1</v>
      </c>
      <c r="E33" s="1">
        <v>3.6</v>
      </c>
      <c r="F33" s="1">
        <v>2.4</v>
      </c>
      <c r="G33" s="1">
        <v>3.5</v>
      </c>
      <c r="H33" s="6">
        <f t="shared" si="2"/>
        <v>2.625</v>
      </c>
      <c r="I33" s="2" t="str">
        <f t="shared" si="1"/>
        <v>Bajo</v>
      </c>
      <c r="J33" s="9"/>
      <c r="K33" s="4"/>
      <c r="L33" s="4"/>
      <c r="M33" s="11"/>
      <c r="N33" s="11"/>
      <c r="O33" s="11"/>
      <c r="P33" s="11"/>
    </row>
    <row r="34" spans="2:16" ht="15" customHeight="1">
      <c r="B34" s="4"/>
      <c r="C34" s="1" t="s">
        <v>2</v>
      </c>
      <c r="D34" s="1">
        <v>3.7</v>
      </c>
      <c r="E34" s="1">
        <v>5</v>
      </c>
      <c r="F34" s="1">
        <v>3</v>
      </c>
      <c r="G34" s="1">
        <v>4</v>
      </c>
      <c r="H34" s="6">
        <f t="shared" si="2"/>
        <v>3.9249999999999998</v>
      </c>
      <c r="I34" s="2" t="str">
        <f t="shared" si="1"/>
        <v>Básico</v>
      </c>
      <c r="J34" s="9"/>
      <c r="K34" s="4"/>
      <c r="L34" s="4"/>
      <c r="M34" s="11"/>
      <c r="N34" s="11"/>
      <c r="O34" s="11"/>
      <c r="P34" s="11"/>
    </row>
    <row r="35" spans="2:16" ht="15" customHeight="1">
      <c r="B35" s="5"/>
      <c r="C35" s="1" t="s">
        <v>3</v>
      </c>
      <c r="D35" s="1">
        <v>5</v>
      </c>
      <c r="E35" s="1">
        <v>4.5</v>
      </c>
      <c r="F35" s="1">
        <v>5</v>
      </c>
      <c r="G35" s="1">
        <v>4</v>
      </c>
      <c r="H35" s="6">
        <f t="shared" si="2"/>
        <v>4.625</v>
      </c>
      <c r="I35" s="2" t="str">
        <f t="shared" si="1"/>
        <v>Superior</v>
      </c>
      <c r="J35" s="10"/>
      <c r="K35" s="5"/>
      <c r="L35" s="5"/>
      <c r="M35" s="11"/>
      <c r="N35" s="11"/>
      <c r="O35" s="11"/>
      <c r="P35" s="11"/>
    </row>
    <row r="36" spans="2:16" ht="15" customHeight="1">
      <c r="B36" s="3" t="s">
        <v>20</v>
      </c>
      <c r="C36" s="1" t="s">
        <v>0</v>
      </c>
      <c r="D36" s="1">
        <v>4.5999999999999996</v>
      </c>
      <c r="E36" s="1">
        <v>4.4000000000000004</v>
      </c>
      <c r="F36" s="1">
        <v>2</v>
      </c>
      <c r="G36" s="1">
        <v>4.5</v>
      </c>
      <c r="H36" s="6">
        <f t="shared" si="2"/>
        <v>3.875</v>
      </c>
      <c r="I36" s="2" t="str">
        <f t="shared" si="1"/>
        <v>Básico</v>
      </c>
      <c r="J36" s="8">
        <f t="shared" ref="J36" si="17">AVERAGE(H36:H39)</f>
        <v>3.0812499999999998</v>
      </c>
      <c r="K36" s="3">
        <v>1</v>
      </c>
      <c r="L36" s="3" t="str">
        <f t="shared" ref="L36" si="18">IF(AND(K36&gt;=5,J36&gt;=3),"Aprobado","No aprobado")</f>
        <v>No aprobado</v>
      </c>
      <c r="M36" s="11"/>
      <c r="N36" s="11"/>
      <c r="O36" s="11"/>
      <c r="P36" s="11"/>
    </row>
    <row r="37" spans="2:16" ht="15" customHeight="1">
      <c r="B37" s="4"/>
      <c r="C37" s="1" t="s">
        <v>1</v>
      </c>
      <c r="D37" s="1">
        <v>2.9</v>
      </c>
      <c r="E37" s="1">
        <v>3</v>
      </c>
      <c r="F37" s="1">
        <v>2.4</v>
      </c>
      <c r="G37" s="1">
        <v>3</v>
      </c>
      <c r="H37" s="6">
        <f t="shared" si="2"/>
        <v>2.8250000000000002</v>
      </c>
      <c r="I37" s="2" t="str">
        <f t="shared" si="1"/>
        <v>Bajo</v>
      </c>
      <c r="J37" s="9"/>
      <c r="K37" s="4"/>
      <c r="L37" s="4"/>
      <c r="M37" s="11"/>
      <c r="N37" s="11"/>
      <c r="O37" s="11"/>
      <c r="P37" s="11"/>
    </row>
    <row r="38" spans="2:16" ht="15" customHeight="1">
      <c r="B38" s="4"/>
      <c r="C38" s="1" t="s">
        <v>2</v>
      </c>
      <c r="D38" s="1">
        <v>3</v>
      </c>
      <c r="E38" s="1">
        <v>3</v>
      </c>
      <c r="F38" s="1">
        <v>1</v>
      </c>
      <c r="G38" s="1">
        <v>4</v>
      </c>
      <c r="H38" s="6">
        <f t="shared" si="2"/>
        <v>2.75</v>
      </c>
      <c r="I38" s="2" t="str">
        <f t="shared" si="1"/>
        <v>Bajo</v>
      </c>
      <c r="J38" s="9"/>
      <c r="K38" s="4"/>
      <c r="L38" s="4"/>
      <c r="M38" s="11"/>
      <c r="N38" s="11"/>
      <c r="O38" s="11"/>
      <c r="P38" s="11"/>
    </row>
    <row r="39" spans="2:16" ht="15" customHeight="1">
      <c r="B39" s="5"/>
      <c r="C39" s="1" t="s">
        <v>3</v>
      </c>
      <c r="D39" s="1">
        <v>3</v>
      </c>
      <c r="E39" s="1">
        <v>3</v>
      </c>
      <c r="F39" s="1">
        <v>3.5</v>
      </c>
      <c r="G39" s="1">
        <v>2</v>
      </c>
      <c r="H39" s="6">
        <f t="shared" si="2"/>
        <v>2.875</v>
      </c>
      <c r="I39" s="2" t="str">
        <f t="shared" si="1"/>
        <v>Bajo</v>
      </c>
      <c r="J39" s="10"/>
      <c r="K39" s="5"/>
      <c r="L39" s="5"/>
      <c r="M39" s="11"/>
      <c r="N39" s="11"/>
      <c r="O39" s="11"/>
      <c r="P39" s="11"/>
    </row>
    <row r="40" spans="2:16" ht="15" customHeight="1">
      <c r="B40" s="3" t="s">
        <v>21</v>
      </c>
      <c r="C40" s="1" t="s">
        <v>0</v>
      </c>
      <c r="D40" s="1">
        <v>4</v>
      </c>
      <c r="E40" s="1">
        <v>2</v>
      </c>
      <c r="F40" s="1">
        <v>4</v>
      </c>
      <c r="G40" s="1">
        <v>1</v>
      </c>
      <c r="H40" s="6">
        <f t="shared" si="2"/>
        <v>2.75</v>
      </c>
      <c r="I40" s="2" t="str">
        <f t="shared" si="1"/>
        <v>Bajo</v>
      </c>
      <c r="J40" s="8">
        <f t="shared" ref="J40" si="19">AVERAGE(H40:H43)</f>
        <v>3.125</v>
      </c>
      <c r="K40" s="3">
        <v>2</v>
      </c>
      <c r="L40" s="3" t="str">
        <f t="shared" ref="L40" si="20">IF(AND(K40&gt;=5,J40&gt;=3),"Aprobado","No aprobado")</f>
        <v>No aprobado</v>
      </c>
      <c r="M40" s="11"/>
      <c r="N40" s="11"/>
      <c r="O40" s="11"/>
      <c r="P40" s="11"/>
    </row>
    <row r="41" spans="2:16" ht="15" customHeight="1">
      <c r="B41" s="4"/>
      <c r="C41" s="1" t="s">
        <v>1</v>
      </c>
      <c r="D41" s="1">
        <v>5</v>
      </c>
      <c r="E41" s="1">
        <v>1</v>
      </c>
      <c r="F41" s="1">
        <v>4</v>
      </c>
      <c r="G41" s="1">
        <v>4</v>
      </c>
      <c r="H41" s="6">
        <f t="shared" si="2"/>
        <v>3.5</v>
      </c>
      <c r="I41" s="2" t="str">
        <f t="shared" si="1"/>
        <v>Básico</v>
      </c>
      <c r="J41" s="9"/>
      <c r="K41" s="4"/>
      <c r="L41" s="4"/>
      <c r="M41" s="11"/>
      <c r="N41" s="11"/>
      <c r="O41" s="11"/>
      <c r="P41" s="11"/>
    </row>
    <row r="42" spans="2:16" ht="15" customHeight="1">
      <c r="B42" s="4"/>
      <c r="C42" s="1" t="s">
        <v>2</v>
      </c>
      <c r="D42" s="1">
        <v>2</v>
      </c>
      <c r="E42" s="1">
        <v>2</v>
      </c>
      <c r="F42" s="1">
        <v>4.5</v>
      </c>
      <c r="G42" s="1">
        <v>5</v>
      </c>
      <c r="H42" s="6">
        <f t="shared" si="2"/>
        <v>3.375</v>
      </c>
      <c r="I42" s="2" t="str">
        <f t="shared" si="1"/>
        <v>Básico</v>
      </c>
      <c r="J42" s="9"/>
      <c r="K42" s="4"/>
      <c r="L42" s="4"/>
      <c r="M42" s="11"/>
      <c r="N42" s="11"/>
      <c r="O42" s="11"/>
      <c r="P42" s="11"/>
    </row>
    <row r="43" spans="2:16" ht="15" customHeight="1">
      <c r="B43" s="5"/>
      <c r="C43" s="1" t="s">
        <v>3</v>
      </c>
      <c r="D43" s="1">
        <v>1</v>
      </c>
      <c r="E43" s="1">
        <v>3</v>
      </c>
      <c r="F43" s="1">
        <v>3</v>
      </c>
      <c r="G43" s="1">
        <v>4.5</v>
      </c>
      <c r="H43" s="6">
        <f t="shared" si="2"/>
        <v>2.875</v>
      </c>
      <c r="I43" s="2" t="str">
        <f t="shared" si="1"/>
        <v>Bajo</v>
      </c>
      <c r="J43" s="10"/>
      <c r="K43" s="5"/>
      <c r="L43" s="5"/>
      <c r="M43" s="11"/>
      <c r="N43" s="11"/>
      <c r="O43" s="11"/>
      <c r="P43" s="11"/>
    </row>
    <row r="44" spans="2:16" ht="15" customHeight="1">
      <c r="B44" s="3" t="s">
        <v>22</v>
      </c>
      <c r="C44" s="1" t="s">
        <v>0</v>
      </c>
      <c r="D44" s="1">
        <v>3.4</v>
      </c>
      <c r="E44" s="1">
        <v>5</v>
      </c>
      <c r="F44" s="1">
        <v>4</v>
      </c>
      <c r="G44" s="1">
        <v>2</v>
      </c>
      <c r="H44" s="6">
        <f t="shared" si="2"/>
        <v>3.6</v>
      </c>
      <c r="I44" s="2" t="str">
        <f t="shared" si="1"/>
        <v>Básico</v>
      </c>
      <c r="J44" s="8">
        <f t="shared" ref="J44" si="21">AVERAGE(H44:H47)</f>
        <v>2.6375000000000002</v>
      </c>
      <c r="K44" s="3">
        <v>8</v>
      </c>
      <c r="L44" s="3" t="str">
        <f t="shared" ref="L44" si="22">IF(AND(K44&gt;=5,J44&gt;=3),"Aprobado","No aprobado")</f>
        <v>No aprobado</v>
      </c>
      <c r="M44" s="11"/>
      <c r="N44" s="11"/>
      <c r="O44" s="11"/>
      <c r="P44" s="11"/>
    </row>
    <row r="45" spans="2:16" ht="15" customHeight="1">
      <c r="B45" s="4"/>
      <c r="C45" s="1" t="s">
        <v>1</v>
      </c>
      <c r="D45" s="1">
        <v>5</v>
      </c>
      <c r="E45" s="1">
        <v>1</v>
      </c>
      <c r="F45" s="1">
        <v>2</v>
      </c>
      <c r="G45" s="1">
        <v>3</v>
      </c>
      <c r="H45" s="6">
        <f t="shared" si="2"/>
        <v>2.75</v>
      </c>
      <c r="I45" s="2" t="str">
        <f t="shared" si="1"/>
        <v>Bajo</v>
      </c>
      <c r="J45" s="9"/>
      <c r="K45" s="4"/>
      <c r="L45" s="4"/>
      <c r="M45" s="11"/>
      <c r="N45" s="11"/>
      <c r="O45" s="11"/>
      <c r="P45" s="11"/>
    </row>
    <row r="46" spans="2:16" ht="15" customHeight="1">
      <c r="B46" s="4"/>
      <c r="C46" s="1" t="s">
        <v>2</v>
      </c>
      <c r="D46" s="1">
        <v>4.5</v>
      </c>
      <c r="E46" s="1">
        <v>1</v>
      </c>
      <c r="F46" s="1">
        <v>1</v>
      </c>
      <c r="G46" s="1">
        <v>2</v>
      </c>
      <c r="H46" s="6">
        <f t="shared" si="2"/>
        <v>2.125</v>
      </c>
      <c r="I46" s="2" t="str">
        <f t="shared" si="1"/>
        <v>Bajo</v>
      </c>
      <c r="J46" s="9"/>
      <c r="K46" s="4"/>
      <c r="L46" s="4"/>
      <c r="M46" s="11"/>
      <c r="N46" s="11"/>
      <c r="O46" s="11"/>
      <c r="P46" s="11"/>
    </row>
    <row r="47" spans="2:16" ht="15" customHeight="1">
      <c r="B47" s="5"/>
      <c r="C47" s="1" t="s">
        <v>3</v>
      </c>
      <c r="D47" s="1">
        <v>4.3</v>
      </c>
      <c r="E47" s="1">
        <v>1</v>
      </c>
      <c r="F47" s="1">
        <v>1</v>
      </c>
      <c r="G47" s="1">
        <v>2</v>
      </c>
      <c r="H47" s="6">
        <f t="shared" si="2"/>
        <v>2.0750000000000002</v>
      </c>
      <c r="I47" s="2" t="str">
        <f t="shared" si="1"/>
        <v>Bajo</v>
      </c>
      <c r="J47" s="10"/>
      <c r="K47" s="5"/>
      <c r="L47" s="5"/>
      <c r="M47" s="11"/>
      <c r="N47" s="11"/>
      <c r="O47" s="11"/>
      <c r="P47" s="11"/>
    </row>
    <row r="48" spans="2:16" ht="15" customHeight="1">
      <c r="B48" s="3" t="s">
        <v>23</v>
      </c>
      <c r="C48" s="1" t="s">
        <v>0</v>
      </c>
      <c r="D48" s="1">
        <v>3</v>
      </c>
      <c r="E48" s="1">
        <v>2</v>
      </c>
      <c r="F48" s="1">
        <v>1</v>
      </c>
      <c r="G48" s="1">
        <v>1</v>
      </c>
      <c r="H48" s="6">
        <f t="shared" si="2"/>
        <v>1.75</v>
      </c>
      <c r="I48" s="2" t="str">
        <f t="shared" si="1"/>
        <v>Bajo</v>
      </c>
      <c r="J48" s="8">
        <f t="shared" ref="J48" si="23">AVERAGE(H48:H51)</f>
        <v>2.7749999999999999</v>
      </c>
      <c r="K48" s="3">
        <v>9</v>
      </c>
      <c r="L48" s="3" t="str">
        <f t="shared" ref="L48" si="24">IF(AND(K48&gt;=5,J48&gt;=3),"Aprobado","No aprobado")</f>
        <v>No aprobado</v>
      </c>
      <c r="M48" s="11"/>
      <c r="N48" s="11"/>
      <c r="O48" s="11"/>
      <c r="P48" s="11"/>
    </row>
    <row r="49" spans="2:16" ht="15" customHeight="1">
      <c r="B49" s="4"/>
      <c r="C49" s="1" t="s">
        <v>1</v>
      </c>
      <c r="D49" s="1">
        <v>3</v>
      </c>
      <c r="E49" s="1">
        <v>3</v>
      </c>
      <c r="F49" s="1">
        <v>2.8</v>
      </c>
      <c r="G49" s="1">
        <v>1</v>
      </c>
      <c r="H49" s="6">
        <f t="shared" si="2"/>
        <v>2.4500000000000002</v>
      </c>
      <c r="I49" s="2" t="str">
        <f t="shared" si="1"/>
        <v>Bajo</v>
      </c>
      <c r="J49" s="9"/>
      <c r="K49" s="4"/>
      <c r="L49" s="4"/>
      <c r="M49" s="11"/>
      <c r="N49" s="11"/>
      <c r="O49" s="11"/>
      <c r="P49" s="11"/>
    </row>
    <row r="50" spans="2:16" ht="15" customHeight="1">
      <c r="B50" s="4"/>
      <c r="C50" s="1" t="s">
        <v>2</v>
      </c>
      <c r="D50" s="1">
        <v>2</v>
      </c>
      <c r="E50" s="1">
        <v>3</v>
      </c>
      <c r="F50" s="1">
        <v>5</v>
      </c>
      <c r="G50" s="1">
        <v>3.6</v>
      </c>
      <c r="H50" s="6">
        <f t="shared" si="2"/>
        <v>3.4</v>
      </c>
      <c r="I50" s="2" t="str">
        <f t="shared" si="1"/>
        <v>Básico</v>
      </c>
      <c r="J50" s="9"/>
      <c r="K50" s="4"/>
      <c r="L50" s="4"/>
      <c r="M50" s="11"/>
      <c r="N50" s="11"/>
      <c r="O50" s="11"/>
      <c r="P50" s="11"/>
    </row>
    <row r="51" spans="2:16" ht="15" customHeight="1">
      <c r="B51" s="5"/>
      <c r="C51" s="1" t="s">
        <v>3</v>
      </c>
      <c r="D51" s="1">
        <v>2</v>
      </c>
      <c r="E51" s="1">
        <v>4</v>
      </c>
      <c r="F51" s="1">
        <v>5</v>
      </c>
      <c r="G51" s="1">
        <v>3</v>
      </c>
      <c r="H51" s="6">
        <f t="shared" si="2"/>
        <v>3.5</v>
      </c>
      <c r="I51" s="2" t="str">
        <f t="shared" si="1"/>
        <v>Básico</v>
      </c>
      <c r="J51" s="10"/>
      <c r="K51" s="5"/>
      <c r="L51" s="5"/>
      <c r="M51" s="11"/>
      <c r="N51" s="11"/>
      <c r="O51" s="11"/>
      <c r="P51" s="11"/>
    </row>
    <row r="52" spans="2:16" ht="15" customHeight="1">
      <c r="B52" s="3" t="s">
        <v>24</v>
      </c>
      <c r="C52" s="1" t="s">
        <v>0</v>
      </c>
      <c r="D52" s="1">
        <v>4</v>
      </c>
      <c r="E52" s="1">
        <v>5</v>
      </c>
      <c r="F52" s="1">
        <v>4</v>
      </c>
      <c r="G52" s="1">
        <v>2</v>
      </c>
      <c r="H52" s="6">
        <f t="shared" si="2"/>
        <v>3.75</v>
      </c>
      <c r="I52" s="2" t="str">
        <f t="shared" si="1"/>
        <v>Básico</v>
      </c>
      <c r="J52" s="8">
        <f t="shared" ref="J52" si="25">AVERAGE(H52:H55)</f>
        <v>3.8062499999999999</v>
      </c>
      <c r="K52" s="3">
        <v>8</v>
      </c>
      <c r="L52" s="3" t="str">
        <f t="shared" ref="L52" si="26">IF(AND(K52&gt;=5,J52&gt;=3),"Aprobado","No aprobado")</f>
        <v>Aprobado</v>
      </c>
      <c r="M52" s="11"/>
      <c r="N52" s="11"/>
      <c r="O52" s="11"/>
      <c r="P52" s="11"/>
    </row>
    <row r="53" spans="2:16" ht="15" customHeight="1">
      <c r="B53" s="4"/>
      <c r="C53" s="1" t="s">
        <v>1</v>
      </c>
      <c r="D53" s="1">
        <v>4</v>
      </c>
      <c r="E53" s="1">
        <v>2.5</v>
      </c>
      <c r="F53" s="1">
        <v>3.4</v>
      </c>
      <c r="G53" s="1">
        <v>3</v>
      </c>
      <c r="H53" s="6">
        <f t="shared" si="2"/>
        <v>3.2250000000000001</v>
      </c>
      <c r="I53" s="2" t="str">
        <f t="shared" si="1"/>
        <v>Básico</v>
      </c>
      <c r="J53" s="9"/>
      <c r="K53" s="4"/>
      <c r="L53" s="4"/>
      <c r="M53" s="11"/>
      <c r="N53" s="11"/>
      <c r="O53" s="11"/>
      <c r="P53" s="11"/>
    </row>
    <row r="54" spans="2:16" ht="15" customHeight="1">
      <c r="B54" s="4"/>
      <c r="C54" s="1" t="s">
        <v>2</v>
      </c>
      <c r="D54" s="1">
        <v>5</v>
      </c>
      <c r="E54" s="1">
        <v>5</v>
      </c>
      <c r="F54" s="1">
        <v>5</v>
      </c>
      <c r="G54" s="1">
        <v>1</v>
      </c>
      <c r="H54" s="6">
        <f t="shared" si="2"/>
        <v>4</v>
      </c>
      <c r="I54" s="2" t="str">
        <f t="shared" si="1"/>
        <v>Alto</v>
      </c>
      <c r="J54" s="9"/>
      <c r="K54" s="4"/>
      <c r="L54" s="4"/>
      <c r="M54" s="11"/>
      <c r="N54" s="11"/>
      <c r="O54" s="11"/>
      <c r="P54" s="11"/>
    </row>
    <row r="55" spans="2:16" ht="15" customHeight="1">
      <c r="B55" s="5"/>
      <c r="C55" s="1" t="s">
        <v>3</v>
      </c>
      <c r="D55" s="1">
        <v>4.5</v>
      </c>
      <c r="E55" s="1">
        <v>5</v>
      </c>
      <c r="F55" s="1">
        <v>4.5</v>
      </c>
      <c r="G55" s="1">
        <v>3</v>
      </c>
      <c r="H55" s="6">
        <f t="shared" si="2"/>
        <v>4.25</v>
      </c>
      <c r="I55" s="2" t="str">
        <f t="shared" si="1"/>
        <v>Alto</v>
      </c>
      <c r="J55" s="10"/>
      <c r="K55" s="5"/>
      <c r="L55" s="5"/>
      <c r="M55" s="11"/>
      <c r="N55" s="11"/>
      <c r="O55" s="11"/>
      <c r="P55" s="11"/>
    </row>
    <row r="56" spans="2:16" ht="15" customHeight="1">
      <c r="B56" s="3" t="s">
        <v>25</v>
      </c>
      <c r="C56" s="1" t="s">
        <v>0</v>
      </c>
      <c r="D56" s="1">
        <v>2</v>
      </c>
      <c r="E56" s="1">
        <v>5</v>
      </c>
      <c r="F56" s="1">
        <v>4.3</v>
      </c>
      <c r="G56" s="1">
        <v>4</v>
      </c>
      <c r="H56" s="6">
        <f t="shared" si="2"/>
        <v>3.8250000000000002</v>
      </c>
      <c r="I56" s="2" t="str">
        <f t="shared" si="1"/>
        <v>Básico</v>
      </c>
      <c r="J56" s="8">
        <f t="shared" ref="J56" si="27">AVERAGE(H56:H59)</f>
        <v>3.65625</v>
      </c>
      <c r="K56" s="3">
        <v>9</v>
      </c>
      <c r="L56" s="3" t="str">
        <f t="shared" ref="L56" si="28">IF(AND(K56&gt;=5,J56&gt;=3),"Aprobado","No aprobado")</f>
        <v>Aprobado</v>
      </c>
      <c r="M56" s="11"/>
      <c r="N56" s="11"/>
      <c r="O56" s="11"/>
      <c r="P56" s="11"/>
    </row>
    <row r="57" spans="2:16" ht="15" customHeight="1">
      <c r="B57" s="4"/>
      <c r="C57" s="1" t="s">
        <v>1</v>
      </c>
      <c r="D57" s="1">
        <v>3</v>
      </c>
      <c r="E57" s="1">
        <v>5</v>
      </c>
      <c r="F57" s="1">
        <v>3</v>
      </c>
      <c r="G57" s="1">
        <v>5</v>
      </c>
      <c r="H57" s="6">
        <f t="shared" si="2"/>
        <v>4</v>
      </c>
      <c r="I57" s="2" t="str">
        <f t="shared" si="1"/>
        <v>Alto</v>
      </c>
      <c r="J57" s="9"/>
      <c r="K57" s="4"/>
      <c r="L57" s="4"/>
      <c r="M57" s="11"/>
      <c r="N57" s="11"/>
      <c r="O57" s="11"/>
      <c r="P57" s="11"/>
    </row>
    <row r="58" spans="2:16" ht="15" customHeight="1">
      <c r="B58" s="4"/>
      <c r="C58" s="1" t="s">
        <v>2</v>
      </c>
      <c r="D58" s="1">
        <v>2</v>
      </c>
      <c r="E58" s="1">
        <v>4.5</v>
      </c>
      <c r="F58" s="1">
        <v>3</v>
      </c>
      <c r="G58" s="1">
        <v>5</v>
      </c>
      <c r="H58" s="6">
        <f t="shared" si="2"/>
        <v>3.625</v>
      </c>
      <c r="I58" s="2" t="str">
        <f t="shared" si="1"/>
        <v>Básico</v>
      </c>
      <c r="J58" s="9"/>
      <c r="K58" s="4"/>
      <c r="L58" s="4"/>
      <c r="M58" s="11"/>
      <c r="N58" s="11"/>
      <c r="O58" s="11"/>
      <c r="P58" s="11"/>
    </row>
    <row r="59" spans="2:16" ht="15" customHeight="1">
      <c r="B59" s="5"/>
      <c r="C59" s="1" t="s">
        <v>3</v>
      </c>
      <c r="D59" s="1">
        <v>2</v>
      </c>
      <c r="E59" s="1">
        <v>3.7</v>
      </c>
      <c r="F59" s="1">
        <v>2</v>
      </c>
      <c r="G59" s="1">
        <v>5</v>
      </c>
      <c r="H59" s="6">
        <f t="shared" si="2"/>
        <v>3.1749999999999998</v>
      </c>
      <c r="I59" s="2" t="str">
        <f t="shared" si="1"/>
        <v>Básico</v>
      </c>
      <c r="J59" s="10"/>
      <c r="K59" s="5"/>
      <c r="L59" s="5"/>
      <c r="M59" s="11"/>
      <c r="N59" s="11"/>
      <c r="O59" s="11"/>
      <c r="P59" s="11"/>
    </row>
    <row r="60" spans="2:16" ht="15" customHeight="1">
      <c r="B60" s="3" t="s">
        <v>26</v>
      </c>
      <c r="C60" s="1" t="s">
        <v>0</v>
      </c>
      <c r="D60" s="1">
        <v>1</v>
      </c>
      <c r="E60" s="1">
        <v>3.5</v>
      </c>
      <c r="F60" s="1">
        <v>2</v>
      </c>
      <c r="G60" s="1">
        <v>4</v>
      </c>
      <c r="H60" s="6">
        <f t="shared" si="2"/>
        <v>2.625</v>
      </c>
      <c r="I60" s="2" t="str">
        <f t="shared" si="1"/>
        <v>Bajo</v>
      </c>
      <c r="J60" s="8">
        <f t="shared" ref="J60" si="29">AVERAGE(H60:H63)</f>
        <v>3.1312500000000001</v>
      </c>
      <c r="K60" s="3">
        <v>9</v>
      </c>
      <c r="L60" s="3" t="str">
        <f t="shared" ref="L60" si="30">IF(AND(K60&gt;=5,J60&gt;=3),"Aprobado","No aprobado")</f>
        <v>Aprobado</v>
      </c>
      <c r="M60" s="11"/>
      <c r="N60" s="11"/>
      <c r="O60" s="11"/>
      <c r="P60" s="11"/>
    </row>
    <row r="61" spans="2:16" ht="15" customHeight="1">
      <c r="B61" s="4"/>
      <c r="C61" s="1" t="s">
        <v>1</v>
      </c>
      <c r="D61" s="1">
        <v>1</v>
      </c>
      <c r="E61" s="1">
        <v>4</v>
      </c>
      <c r="F61" s="1">
        <v>4</v>
      </c>
      <c r="G61" s="1">
        <v>3</v>
      </c>
      <c r="H61" s="6">
        <f t="shared" si="2"/>
        <v>3</v>
      </c>
      <c r="I61" s="2" t="str">
        <f t="shared" si="1"/>
        <v>Básico</v>
      </c>
      <c r="J61" s="9"/>
      <c r="K61" s="4"/>
      <c r="L61" s="4"/>
      <c r="M61" s="11"/>
      <c r="N61" s="11"/>
      <c r="O61" s="11"/>
      <c r="P61" s="11"/>
    </row>
    <row r="62" spans="2:16" ht="15" customHeight="1">
      <c r="B62" s="4"/>
      <c r="C62" s="1" t="s">
        <v>2</v>
      </c>
      <c r="D62" s="1">
        <v>3.6</v>
      </c>
      <c r="E62" s="1">
        <v>4</v>
      </c>
      <c r="F62" s="1">
        <v>4</v>
      </c>
      <c r="G62" s="1">
        <v>2</v>
      </c>
      <c r="H62" s="6">
        <f t="shared" si="2"/>
        <v>3.4</v>
      </c>
      <c r="I62" s="2" t="str">
        <f t="shared" si="1"/>
        <v>Básico</v>
      </c>
      <c r="J62" s="9"/>
      <c r="K62" s="4"/>
      <c r="L62" s="4"/>
      <c r="M62" s="11"/>
      <c r="N62" s="11"/>
      <c r="O62" s="11"/>
      <c r="P62" s="11"/>
    </row>
    <row r="63" spans="2:16" ht="15" customHeight="1">
      <c r="B63" s="5"/>
      <c r="C63" s="1" t="s">
        <v>3</v>
      </c>
      <c r="D63" s="1">
        <v>4</v>
      </c>
      <c r="E63" s="1">
        <v>4</v>
      </c>
      <c r="F63" s="1">
        <v>5</v>
      </c>
      <c r="G63" s="1">
        <v>1</v>
      </c>
      <c r="H63" s="6">
        <f t="shared" si="2"/>
        <v>3.5</v>
      </c>
      <c r="I63" s="2" t="str">
        <f t="shared" si="1"/>
        <v>Básico</v>
      </c>
      <c r="J63" s="10"/>
      <c r="K63" s="5"/>
      <c r="L63" s="5"/>
      <c r="M63" s="11"/>
      <c r="N63" s="11"/>
      <c r="O63" s="11"/>
      <c r="P63" s="11"/>
    </row>
    <row r="64" spans="2:16">
      <c r="I64" s="1"/>
      <c r="L64" s="7"/>
    </row>
    <row r="65" spans="12:12">
      <c r="L65" s="7"/>
    </row>
    <row r="66" spans="12:12">
      <c r="L66" s="7"/>
    </row>
    <row r="67" spans="12:12">
      <c r="L67" s="7"/>
    </row>
    <row r="68" spans="12:12">
      <c r="L68" s="7"/>
    </row>
    <row r="69" spans="12:12">
      <c r="L69" s="7"/>
    </row>
    <row r="70" spans="12:12">
      <c r="L70" s="7"/>
    </row>
    <row r="71" spans="12:12">
      <c r="L71" s="7"/>
    </row>
    <row r="72" spans="12:12">
      <c r="L72" s="7"/>
    </row>
    <row r="73" spans="12:12">
      <c r="L73" s="7"/>
    </row>
    <row r="74" spans="12:12">
      <c r="L74" s="7"/>
    </row>
    <row r="75" spans="12:12">
      <c r="L75" s="7"/>
    </row>
    <row r="76" spans="12:12">
      <c r="L76" s="7"/>
    </row>
    <row r="77" spans="12:12">
      <c r="L77" s="7"/>
    </row>
  </sheetData>
  <mergeCells count="60">
    <mergeCell ref="K60:K63"/>
    <mergeCell ref="L56:L59"/>
    <mergeCell ref="L60:L63"/>
    <mergeCell ref="K4:K7"/>
    <mergeCell ref="K8:K11"/>
    <mergeCell ref="K12:K15"/>
    <mergeCell ref="K16:K19"/>
    <mergeCell ref="K20:K23"/>
    <mergeCell ref="K24:K27"/>
    <mergeCell ref="K28:K31"/>
    <mergeCell ref="K32:K35"/>
    <mergeCell ref="K36:K39"/>
    <mergeCell ref="K40:K43"/>
    <mergeCell ref="K44:K47"/>
    <mergeCell ref="K48:K51"/>
    <mergeCell ref="K52:K55"/>
    <mergeCell ref="K56:K59"/>
    <mergeCell ref="L4:L7"/>
    <mergeCell ref="L8:L11"/>
    <mergeCell ref="L12:L15"/>
    <mergeCell ref="L16:L19"/>
    <mergeCell ref="L20:L23"/>
    <mergeCell ref="L24:L27"/>
    <mergeCell ref="L28:L31"/>
    <mergeCell ref="L32:L35"/>
    <mergeCell ref="L36:L39"/>
    <mergeCell ref="L40:L43"/>
    <mergeCell ref="L44:L47"/>
    <mergeCell ref="L48:L51"/>
    <mergeCell ref="L52:L55"/>
    <mergeCell ref="J48:J51"/>
    <mergeCell ref="J52:J55"/>
    <mergeCell ref="J56:J59"/>
    <mergeCell ref="J60:J63"/>
    <mergeCell ref="J28:J31"/>
    <mergeCell ref="J32:J35"/>
    <mergeCell ref="J36:J39"/>
    <mergeCell ref="J40:J43"/>
    <mergeCell ref="J44:J47"/>
    <mergeCell ref="B24:B27"/>
    <mergeCell ref="J4:J7"/>
    <mergeCell ref="J8:J11"/>
    <mergeCell ref="J12:J15"/>
    <mergeCell ref="J16:J19"/>
    <mergeCell ref="J20:J23"/>
    <mergeCell ref="J24:J27"/>
    <mergeCell ref="B4:B7"/>
    <mergeCell ref="B8:B11"/>
    <mergeCell ref="B12:B15"/>
    <mergeCell ref="B16:B19"/>
    <mergeCell ref="B20:B23"/>
    <mergeCell ref="B52:B55"/>
    <mergeCell ref="B56:B59"/>
    <mergeCell ref="B60:B63"/>
    <mergeCell ref="B28:B31"/>
    <mergeCell ref="B32:B35"/>
    <mergeCell ref="B36:B39"/>
    <mergeCell ref="B40:B43"/>
    <mergeCell ref="B44:B47"/>
    <mergeCell ref="B48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SC-S2-BTO26</dc:creator>
  <cp:lastModifiedBy>Usuario</cp:lastModifiedBy>
  <dcterms:created xsi:type="dcterms:W3CDTF">2025-09-18T18:39:19Z</dcterms:created>
  <dcterms:modified xsi:type="dcterms:W3CDTF">2025-09-24T13:28:19Z</dcterms:modified>
</cp:coreProperties>
</file>