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DA160DDE-FE6F-482B-9F45-F5B94A6F25E0}" xr6:coauthVersionLast="47" xr6:coauthVersionMax="47" xr10:uidLastSave="{00000000-0000-0000-0000-000000000000}"/>
  <bookViews>
    <workbookView xWindow="-120" yWindow="-120" windowWidth="20730" windowHeight="11160" activeTab="3" xr2:uid="{00000000-000D-0000-FFFF-FFFF00000000}"/>
  </bookViews>
  <sheets>
    <sheet name="Integrated data" sheetId="2" r:id="rId1"/>
    <sheet name="NEW RAW DATA" sheetId="4" r:id="rId2"/>
    <sheet name="PIVOT TABLE" sheetId="5" r:id="rId3"/>
    <sheet name="DASHBOARD" sheetId="6" r:id="rId4"/>
  </sheets>
  <definedNames>
    <definedName name="Slicer_Owner">#N/A</definedName>
    <definedName name="Slicer_Social_Media">#N/A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9" i="6" l="1"/>
  <c r="I5" i="6" s="1"/>
  <c r="I38" i="6"/>
  <c r="I37" i="6"/>
  <c r="B169" i="4"/>
  <c r="F169" i="4"/>
  <c r="D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O5" i="6" l="1"/>
  <c r="D5" i="6"/>
</calcChain>
</file>

<file path=xl/sharedStrings.xml><?xml version="1.0" encoding="utf-8"?>
<sst xmlns="http://schemas.openxmlformats.org/spreadsheetml/2006/main" count="1554" uniqueCount="256">
  <si>
    <t>Owner</t>
  </si>
  <si>
    <t>Followers (millions)</t>
  </si>
  <si>
    <t>Description</t>
  </si>
  <si>
    <t>Elon Musk</t>
  </si>
  <si>
    <t>Business magnate and owner of Twitter</t>
  </si>
  <si>
    <t>Barack Obama</t>
  </si>
  <si>
    <t>44th President of the United States</t>
  </si>
  <si>
    <t>Justin Bieber</t>
  </si>
  <si>
    <t>Musician</t>
  </si>
  <si>
    <t>Cristiano Ronaldo</t>
  </si>
  <si>
    <t>Football player</t>
  </si>
  <si>
    <t>Rihanna</t>
  </si>
  <si>
    <t>Katy Perry</t>
  </si>
  <si>
    <t>Taylor Swift</t>
  </si>
  <si>
    <t>Narendra Modi</t>
  </si>
  <si>
    <t>Prime Minister of India</t>
  </si>
  <si>
    <t>Donald Trump</t>
  </si>
  <si>
    <t>45th President of the United States</t>
  </si>
  <si>
    <t>Lady Gaga</t>
  </si>
  <si>
    <t>Musician and actress</t>
  </si>
  <si>
    <t>YouTube</t>
  </si>
  <si>
    <t>Online video sharing platform</t>
  </si>
  <si>
    <t>Ellen DeGeneres</t>
  </si>
  <si>
    <t>Comedian and television host</t>
  </si>
  <si>
    <t>Kim Kardashian</t>
  </si>
  <si>
    <t>Television personality and businesswoman</t>
  </si>
  <si>
    <t>NASA</t>
  </si>
  <si>
    <t>Space agency</t>
  </si>
  <si>
    <t>Selena Gomez</t>
  </si>
  <si>
    <t>Twitter</t>
  </si>
  <si>
    <t>Operator of platform</t>
  </si>
  <si>
    <t>CNN Breaking News</t>
  </si>
  <si>
    <t>News channel</t>
  </si>
  <si>
    <t>Bill Gates</t>
  </si>
  <si>
    <t>Businessman and philanthropist</t>
  </si>
  <si>
    <t>Neymar</t>
  </si>
  <si>
    <t>Justin Timberlake</t>
  </si>
  <si>
    <t>Musician and actor</t>
  </si>
  <si>
    <t>CNN</t>
  </si>
  <si>
    <t>Virat Kohli</t>
  </si>
  <si>
    <t>Cricket player</t>
  </si>
  <si>
    <t>Britney Spears</t>
  </si>
  <si>
    <t>The New York Times</t>
  </si>
  <si>
    <t>Newspaper</t>
  </si>
  <si>
    <t>Shakira</t>
  </si>
  <si>
    <t>Demi Lovato</t>
  </si>
  <si>
    <t>PMO India</t>
  </si>
  <si>
    <t>Office of the Prime Minister of India</t>
  </si>
  <si>
    <t>LeBron James</t>
  </si>
  <si>
    <t>Basketball player</t>
  </si>
  <si>
    <t>BBC Breaking News</t>
  </si>
  <si>
    <t>Jimmy Fallon</t>
  </si>
  <si>
    <t>Amitabh Bachchan</t>
  </si>
  <si>
    <t>Actor</t>
  </si>
  <si>
    <t>UEFA Champions League</t>
  </si>
  <si>
    <t>Football league</t>
  </si>
  <si>
    <t>BTS</t>
  </si>
  <si>
    <t>Musicians</t>
  </si>
  <si>
    <t>Real Madrid CF</t>
  </si>
  <si>
    <t>Football club</t>
  </si>
  <si>
    <t>FC Barcelona</t>
  </si>
  <si>
    <t>Miley Cyrus</t>
  </si>
  <si>
    <t>ESPN</t>
  </si>
  <si>
    <t>Sports channel</t>
  </si>
  <si>
    <t>Akshay Kumar</t>
  </si>
  <si>
    <t>Jennifer Lopez</t>
  </si>
  <si>
    <t>Salman Khan</t>
  </si>
  <si>
    <t>Shah Rukh Khan</t>
  </si>
  <si>
    <t>NBA</t>
  </si>
  <si>
    <t>Basketball league</t>
  </si>
  <si>
    <t>Bruno Mars</t>
  </si>
  <si>
    <t>Oprah Winfrey</t>
  </si>
  <si>
    <t>Television personality</t>
  </si>
  <si>
    <t>SportsCenter</t>
  </si>
  <si>
    <t>Niall Horan</t>
  </si>
  <si>
    <t>Premier League</t>
  </si>
  <si>
    <t>Kylie Jenner</t>
  </si>
  <si>
    <t>BBC World News</t>
  </si>
  <si>
    <t>Social Media</t>
  </si>
  <si>
    <t>Charli D'Amelio</t>
  </si>
  <si>
    <t>Bella Poarch</t>
  </si>
  <si>
    <t>Addison Rae</t>
  </si>
  <si>
    <t>MrBeast</t>
  </si>
  <si>
    <t>Zach King</t>
  </si>
  <si>
    <t>Kimberly Loaiza</t>
  </si>
  <si>
    <t>Will Smith</t>
  </si>
  <si>
    <t>TikTok</t>
  </si>
  <si>
    <t>Burak Ã–zdemir</t>
  </si>
  <si>
    <t>The Rock</t>
  </si>
  <si>
    <t>Dominik Lipa</t>
  </si>
  <si>
    <t>Jason Derulo</t>
  </si>
  <si>
    <t>Dixie D'Amelio</t>
  </si>
  <si>
    <t>Won Jeong</t>
  </si>
  <si>
    <t>Spencer Polanco Knight</t>
  </si>
  <si>
    <t>Loren Gray</t>
  </si>
  <si>
    <t>Younes Zarou</t>
  </si>
  <si>
    <t>Michael Le</t>
  </si>
  <si>
    <t>HOMA</t>
  </si>
  <si>
    <t>Bayashi</t>
  </si>
  <si>
    <t>Kris Collins</t>
  </si>
  <si>
    <t>Billie Eilish</t>
  </si>
  <si>
    <t>Karol G</t>
  </si>
  <si>
    <t>Brent Rivera</t>
  </si>
  <si>
    <t>JoJo Siwa</t>
  </si>
  <si>
    <t>Riyaz Aly</t>
  </si>
  <si>
    <t>Blackpink</t>
  </si>
  <si>
    <t>Carlos Feria</t>
  </si>
  <si>
    <t>Joe Albanese</t>
  </si>
  <si>
    <t>Junya Gou</t>
  </si>
  <si>
    <t>Avani Gregg</t>
  </si>
  <si>
    <t>Rod Contreras</t>
  </si>
  <si>
    <t>PongÃ¡moslo a Prueba</t>
  </si>
  <si>
    <t>XO Team</t>
  </si>
  <si>
    <t>Paris Saint-Germain F.C.</t>
  </si>
  <si>
    <t>Liza Anokhina</t>
  </si>
  <si>
    <t>Niana Guerrero</t>
  </si>
  <si>
    <t>Gordon Ramsay</t>
  </si>
  <si>
    <t>Scott Hentzepeter</t>
  </si>
  <si>
    <t>Paola Montserrat Pantoja LizÃ¡rraga</t>
  </si>
  <si>
    <t>Lucas and Marcus</t>
  </si>
  <si>
    <t>Ondy Mikula</t>
  </si>
  <si>
    <t>James Charles</t>
  </si>
  <si>
    <t>Mia Khalifa</t>
  </si>
  <si>
    <t>Virginia</t>
  </si>
  <si>
    <t>Baby Ariel</t>
  </si>
  <si>
    <t>Social media personality</t>
  </si>
  <si>
    <t>Dancer and social media personality</t>
  </si>
  <si>
    <t>Singer and social media personality</t>
  </si>
  <si>
    <t>Social media personality and dancer</t>
  </si>
  <si>
    <t>Actor and film producer</t>
  </si>
  <si>
    <t>Social media platform</t>
  </si>
  <si>
    <t>Actor and former wrestler</t>
  </si>
  <si>
    <t>Band</t>
  </si>
  <si>
    <t>Singer, songwriter, and dancer</t>
  </si>
  <si>
    <t>Beatboxer and social media personality</t>
  </si>
  <si>
    <t>Singer, dancer, actress, and social media personality</t>
  </si>
  <si>
    <t>Singer and songwriter</t>
  </si>
  <si>
    <t>Singer</t>
  </si>
  <si>
    <t>Singer, dancer, and social media personality</t>
  </si>
  <si>
    <t>Chef, television personality</t>
  </si>
  <si>
    <t>Social media personalities</t>
  </si>
  <si>
    <t>Media personality, former pornographic actress</t>
  </si>
  <si>
    <t>Singer, actress, and social media personality</t>
  </si>
  <si>
    <t>Tiktok</t>
  </si>
  <si>
    <t>Instagram</t>
  </si>
  <si>
    <t>Lionel Messi</t>
  </si>
  <si>
    <t>Dwayne Johnson</t>
  </si>
  <si>
    <t>Ariana Grande</t>
  </si>
  <si>
    <t>BeyoncÃ©</t>
  </si>
  <si>
    <t>KhloÃ© Kardashian</t>
  </si>
  <si>
    <t>Nike</t>
  </si>
  <si>
    <t>Kendall Jenner</t>
  </si>
  <si>
    <t>National Geographic</t>
  </si>
  <si>
    <t>Kourtney Kardashian</t>
  </si>
  <si>
    <t>Nicki Minaj</t>
  </si>
  <si>
    <t>Zendaya</t>
  </si>
  <si>
    <t>Kevin Hart</t>
  </si>
  <si>
    <t>Cardi B</t>
  </si>
  <si>
    <t>Chris Brown</t>
  </si>
  <si>
    <t>Drake</t>
  </si>
  <si>
    <t>Kylian MbappÃ©</t>
  </si>
  <si>
    <t>Gal Gadot</t>
  </si>
  <si>
    <t>Vin Diesel</t>
  </si>
  <si>
    <t>Lisa</t>
  </si>
  <si>
    <t>Dua Lipa</t>
  </si>
  <si>
    <t>Priyanka Chopra</t>
  </si>
  <si>
    <t>Shraddha Kapoor</t>
  </si>
  <si>
    <t>Snoop Dogg</t>
  </si>
  <si>
    <t>David Beckham</t>
  </si>
  <si>
    <t>Jennie</t>
  </si>
  <si>
    <t>Khaby Lame</t>
  </si>
  <si>
    <t>Gigi Hadid</t>
  </si>
  <si>
    <t>Footballer</t>
  </si>
  <si>
    <t>Actor and professional wrestler</t>
  </si>
  <si>
    <t>Musician, actress and businesswoman</t>
  </si>
  <si>
    <t>Musician and businesswoman</t>
  </si>
  <si>
    <t>Television personality and model</t>
  </si>
  <si>
    <t>Sportswear multinational</t>
  </si>
  <si>
    <t>Model and television personality</t>
  </si>
  <si>
    <t>Magazine</t>
  </si>
  <si>
    <t>Actress and singer</t>
  </si>
  <si>
    <t>Comedian and actor</t>
  </si>
  <si>
    <t>Footballer at Paris Saint-Germain</t>
  </si>
  <si>
    <t>Actress</t>
  </si>
  <si>
    <t>Actress and musician</t>
  </si>
  <si>
    <t>Former footballer, president of MLS club Inter Miami CF</t>
  </si>
  <si>
    <t>Model</t>
  </si>
  <si>
    <t>T-Series</t>
  </si>
  <si>
    <t>Cocomelon</t>
  </si>
  <si>
    <t>Sony Entertainment Television India</t>
  </si>
  <si>
    <t>Kids Diana Show</t>
  </si>
  <si>
    <t>PewDiePie</t>
  </si>
  <si>
    <t>Like Nastya</t>
  </si>
  <si>
    <t>Vlad and Niki</t>
  </si>
  <si>
    <t>Zee Music Company</t>
  </si>
  <si>
    <t>WWE</t>
  </si>
  <si>
    <t>Goldmines</t>
  </si>
  <si>
    <t>Sony SAB</t>
  </si>
  <si>
    <t>5-Minute Crafts</t>
  </si>
  <si>
    <t>BangtanTV</t>
  </si>
  <si>
    <t>Hybe Labels</t>
  </si>
  <si>
    <t>Zee TV</t>
  </si>
  <si>
    <t>Pinkfong</t>
  </si>
  <si>
    <t>Canal KondZilla</t>
  </si>
  <si>
    <t>ChuChu TV</t>
  </si>
  <si>
    <t>Shemaroo Entertainment</t>
  </si>
  <si>
    <t>Colors TV</t>
  </si>
  <si>
    <t>T-Series Bhakti Sagar</t>
  </si>
  <si>
    <t>Dude Perfect</t>
  </si>
  <si>
    <t>Movieclips</t>
  </si>
  <si>
    <t>Tips Industries</t>
  </si>
  <si>
    <t>El Reino Infantil</t>
  </si>
  <si>
    <t>Wave Music</t>
  </si>
  <si>
    <t>Aaj Tak</t>
  </si>
  <si>
    <t>Sony Music India</t>
  </si>
  <si>
    <t>Eminem</t>
  </si>
  <si>
    <t>Marshmello</t>
  </si>
  <si>
    <t>Yash Raj Films</t>
  </si>
  <si>
    <t>LooLoo Kids</t>
  </si>
  <si>
    <t>Ed Sheeran</t>
  </si>
  <si>
    <t>Infobells</t>
  </si>
  <si>
    <t>BillionSurpriseToys</t>
  </si>
  <si>
    <t>JuegaGerman</t>
  </si>
  <si>
    <t>Shemaroo</t>
  </si>
  <si>
    <t>Get Movies</t>
  </si>
  <si>
    <t>Badabun</t>
  </si>
  <si>
    <t>SonyMusicIndiaVEVO</t>
  </si>
  <si>
    <t>A4</t>
  </si>
  <si>
    <t>Fernanfloo</t>
  </si>
  <si>
    <t>Bad Bunny</t>
  </si>
  <si>
    <t>Voot Kids</t>
  </si>
  <si>
    <t>Music and film</t>
  </si>
  <si>
    <t>Entertainment</t>
  </si>
  <si>
    <t>Education</t>
  </si>
  <si>
    <t>Music</t>
  </si>
  <si>
    <t>Sports</t>
  </si>
  <si>
    <t>Film</t>
  </si>
  <si>
    <t>How-to</t>
  </si>
  <si>
    <t>News</t>
  </si>
  <si>
    <t>Games</t>
  </si>
  <si>
    <t>Youtube</t>
  </si>
  <si>
    <t>Eraning per Follower</t>
  </si>
  <si>
    <t>Total Earnings</t>
  </si>
  <si>
    <t>Grand Total</t>
  </si>
  <si>
    <t>Sum of Followers (millions)</t>
  </si>
  <si>
    <t>Sum of Total Earnings</t>
  </si>
  <si>
    <t>Sum of Eraning per Follower</t>
  </si>
  <si>
    <t>kpi</t>
  </si>
  <si>
    <t>Total</t>
  </si>
  <si>
    <t>average earning per follower</t>
  </si>
  <si>
    <t>total earning</t>
  </si>
  <si>
    <t>total followers</t>
  </si>
  <si>
    <t>TOTAL EARNING</t>
  </si>
  <si>
    <t>TOTAL FOLLOWERS</t>
  </si>
  <si>
    <t>AVG EARNING/FOLLOWER</t>
  </si>
  <si>
    <t>SOCIAL MEDIA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</si>
</sst>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
      <patternFill patternType="solid">
        <fgColor theme="5" tint="0.79998168889431442"/>
        <bgColor theme="5" tint="0.79998168889431442"/>
      </patternFill>
    </fill>
    <fill>
      <patternFill patternType="solid">
        <fgColor theme="4"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5" tint="0.39997558519241921"/>
      </top>
      <bottom style="thin">
        <color theme="5" tint="0.39997558519241921"/>
      </bottom>
      <diagonal/>
    </border>
    <border>
      <left/>
      <right/>
      <top/>
      <bottom style="thin">
        <color theme="5" tint="0.39997558519241921"/>
      </bottom>
      <diagonal/>
    </border>
    <border>
      <left/>
      <right/>
      <top style="thin">
        <color theme="5"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164" fontId="0" fillId="34" borderId="10" xfId="0" applyNumberFormat="1" applyFill="1" applyBorder="1"/>
    <xf numFmtId="164" fontId="0" fillId="0" borderId="10" xfId="0" applyNumberFormat="1" applyBorder="1"/>
    <xf numFmtId="0" fontId="13" fillId="33" borderId="11" xfId="0" applyFont="1" applyFill="1" applyBorder="1"/>
    <xf numFmtId="0" fontId="0" fillId="34" borderId="12" xfId="0" applyFill="1" applyBorder="1"/>
    <xf numFmtId="164" fontId="0" fillId="34" borderId="12" xfId="0" applyNumberFormat="1" applyFill="1" applyBorder="1"/>
    <xf numFmtId="0" fontId="0" fillId="0" borderId="0" xfId="0" applyNumberFormat="1"/>
    <xf numFmtId="0" fontId="0" fillId="35" borderId="0" xfId="0" applyFill="1"/>
    <xf numFmtId="0" fontId="20" fillId="35" borderId="0" xfId="0" applyFont="1" applyFill="1" applyAlignment="1">
      <alignment horizontal="center" vertical="center"/>
    </xf>
    <xf numFmtId="0" fontId="19" fillId="35" borderId="0" xfId="0" applyFont="1" applyFill="1" applyAlignment="1">
      <alignment horizontal="right"/>
    </xf>
    <xf numFmtId="0" fontId="19" fillId="35" borderId="0" xfId="0" applyFont="1" applyFill="1"/>
    <xf numFmtId="164" fontId="19" fillId="35" borderId="0" xfId="0" applyNumberFormat="1" applyFont="1" applyFill="1" applyAlignment="1">
      <alignment horizontal="right"/>
    </xf>
    <xf numFmtId="164" fontId="19" fillId="35" borderId="0" xfId="0" applyNumberFormat="1" applyFont="1" applyFill="1"/>
    <xf numFmtId="164"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4" formatCode="&quot;$&quot;#,##0.00"/>
      <fill>
        <patternFill patternType="solid">
          <fgColor theme="5" tint="0.79998168889431442"/>
          <bgColor theme="5" tint="0.79998168889431442"/>
        </patternFill>
      </fill>
      <border diagonalUp="0" diagonalDown="0" outline="0">
        <left/>
        <right/>
        <top style="thin">
          <color theme="5" tint="0.39997558519241921"/>
        </top>
        <bottom/>
      </border>
    </dxf>
    <dxf>
      <numFmt numFmtId="164" formatCode="&quot;$&quot;#,##0.00"/>
      <fill>
        <patternFill patternType="solid">
          <fgColor theme="5" tint="0.79998168889431442"/>
          <bgColor theme="5" tint="0.79998168889431442"/>
        </patternFill>
      </fill>
      <border diagonalUp="0" diagonalDown="0">
        <left/>
        <right/>
        <top style="thin">
          <color theme="5" tint="0.39997558519241921"/>
        </top>
        <bottom style="thin">
          <color theme="5" tint="0.39997558519241921"/>
        </bottom>
        <vertical/>
        <horizontal/>
      </border>
    </dxf>
    <dxf>
      <fill>
        <patternFill patternType="solid">
          <fgColor theme="5" tint="0.79998168889431442"/>
          <bgColor theme="5" tint="0.79998168889431442"/>
        </patternFill>
      </fill>
      <border diagonalUp="0" diagonalDown="0" outline="0">
        <left/>
        <right/>
        <top/>
        <bottom/>
      </border>
    </dxf>
    <dxf>
      <fill>
        <patternFill patternType="solid">
          <fgColor theme="5" tint="0.79998168889431442"/>
          <bgColor theme="5" tint="0.79998168889431442"/>
        </patternFill>
      </fill>
      <border diagonalUp="0" diagonalDown="0">
        <left/>
        <right/>
        <top style="thin">
          <color theme="5" tint="0.39997558519241921"/>
        </top>
        <bottom style="thin">
          <color theme="5" tint="0.39997558519241921"/>
        </bottom>
        <vertical/>
        <horizontal/>
      </border>
    </dxf>
    <dxf>
      <fill>
        <patternFill patternType="solid">
          <fgColor theme="5" tint="0.79998168889431442"/>
          <bgColor theme="5" tint="0.79998168889431442"/>
        </patternFill>
      </fill>
      <border diagonalUp="0" diagonalDown="0" outline="0">
        <left/>
        <right/>
        <top style="thin">
          <color theme="5" tint="0.39997558519241921"/>
        </top>
        <bottom/>
      </border>
    </dxf>
    <dxf>
      <numFmt numFmtId="164" formatCode="&quot;$&quot;#,##0.00"/>
      <fill>
        <patternFill patternType="solid">
          <fgColor theme="5" tint="0.79998168889431442"/>
          <bgColor theme="5" tint="0.79998168889431442"/>
        </patternFill>
      </fill>
      <border diagonalUp="0" diagonalDown="0">
        <left/>
        <right/>
        <top style="thin">
          <color theme="5" tint="0.39997558519241921"/>
        </top>
        <bottom style="thin">
          <color theme="5" tint="0.39997558519241921"/>
        </bottom>
        <vertical/>
        <horizontal/>
      </border>
    </dxf>
    <dxf>
      <fill>
        <patternFill patternType="solid">
          <fgColor theme="5" tint="0.79998168889431442"/>
          <bgColor theme="5" tint="0.79998168889431442"/>
        </patternFill>
      </fill>
      <border diagonalUp="0" diagonalDown="0" outline="0">
        <left/>
        <right/>
        <top/>
        <bottom/>
      </border>
    </dxf>
    <dxf>
      <fill>
        <patternFill patternType="solid">
          <fgColor theme="5" tint="0.79998168889431442"/>
          <bgColor theme="5" tint="0.79998168889431442"/>
        </patternFill>
      </fill>
      <border diagonalUp="0" diagonalDown="0">
        <left/>
        <right/>
        <top style="thin">
          <color theme="5" tint="0.39997558519241921"/>
        </top>
        <bottom style="thin">
          <color theme="5" tint="0.39997558519241921"/>
        </bottom>
        <vertical/>
        <horizontal/>
      </border>
    </dxf>
    <dxf>
      <fill>
        <patternFill patternType="solid">
          <fgColor theme="5" tint="0.79998168889431442"/>
          <bgColor theme="5" tint="0.79998168889431442"/>
        </patternFill>
      </fill>
      <border diagonalUp="0" diagonalDown="0" outline="0">
        <left/>
        <right/>
        <top style="thin">
          <color theme="5" tint="0.39997558519241921"/>
        </top>
        <bottom/>
      </border>
    </dxf>
    <dxf>
      <fill>
        <patternFill patternType="solid">
          <fgColor theme="5" tint="0.79998168889431442"/>
          <bgColor theme="5" tint="0.79998168889431442"/>
        </patternFill>
      </fill>
      <border diagonalUp="0" diagonalDown="0">
        <left/>
        <right/>
        <top style="thin">
          <color theme="5" tint="0.39997558519241921"/>
        </top>
        <bottom style="thin">
          <color theme="5" tint="0.39997558519241921"/>
        </bottom>
        <vertical/>
        <horizontal/>
      </border>
    </dxf>
    <dxf>
      <fill>
        <patternFill patternType="solid">
          <fgColor theme="5" tint="0.79998168889431442"/>
          <bgColor theme="5" tint="0.79998168889431442"/>
        </patternFill>
      </fill>
      <border diagonalUp="0" diagonalDown="0" outline="0">
        <left/>
        <right/>
        <top/>
        <bottom/>
      </border>
    </dxf>
    <dxf>
      <fill>
        <patternFill patternType="solid">
          <fgColor theme="5" tint="0.79998168889431442"/>
          <bgColor theme="5" tint="0.79998168889431442"/>
        </patternFill>
      </fill>
      <border diagonalUp="0" diagonalDown="0">
        <left/>
        <right/>
        <top style="thin">
          <color theme="5" tint="0.39997558519241921"/>
        </top>
        <bottom style="thin">
          <color theme="5" tint="0.39997558519241921"/>
        </bottom>
        <vertical/>
        <horizontal/>
      </border>
    </dxf>
    <dxf>
      <border outline="0">
        <top style="thin">
          <color theme="5" tint="0.39997558519241921"/>
        </top>
      </border>
    </dxf>
    <dxf>
      <border outline="0">
        <left style="thin">
          <color theme="5" tint="0.39997558519241921"/>
        </left>
        <right style="thin">
          <color theme="5" tint="0.39997558519241921"/>
        </right>
        <top style="thin">
          <color theme="5" tint="0.39997558519241921"/>
        </top>
        <bottom style="thin">
          <color theme="5" tint="0.39997558519241921"/>
        </bottom>
      </border>
    </dxf>
    <dxf>
      <fill>
        <patternFill patternType="solid">
          <fgColor theme="5" tint="0.79998168889431442"/>
          <bgColor theme="5" tint="0.79998168889431442"/>
        </patternFill>
      </fill>
    </dxf>
    <dxf>
      <border outline="0">
        <bottom style="thin">
          <color theme="5" tint="0.3999755851924192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Instagram</c:v>
                </c:pt>
                <c:pt idx="1">
                  <c:v>Tiktok</c:v>
                </c:pt>
                <c:pt idx="2">
                  <c:v>Twitter</c:v>
                </c:pt>
                <c:pt idx="3">
                  <c:v>Youtube</c:v>
                </c:pt>
              </c:strCache>
            </c:strRef>
          </c:cat>
          <c:val>
            <c:numRef>
              <c:f>'PIVOT TABLE'!$B$4:$B$8</c:f>
              <c:numCache>
                <c:formatCode>General</c:formatCode>
                <c:ptCount val="4"/>
                <c:pt idx="0">
                  <c:v>5588500000</c:v>
                </c:pt>
                <c:pt idx="1">
                  <c:v>2659900000</c:v>
                </c:pt>
                <c:pt idx="2">
                  <c:v>3140000000</c:v>
                </c:pt>
                <c:pt idx="3">
                  <c:v>3246300000</c:v>
                </c:pt>
              </c:numCache>
            </c:numRef>
          </c:val>
          <c:extLst>
            <c:ext xmlns:c16="http://schemas.microsoft.com/office/drawing/2014/chart" uri="{C3380CC4-5D6E-409C-BE32-E72D297353CC}">
              <c16:uniqueId val="{00000000-554D-4CD6-BD07-76A8A60A92F1}"/>
            </c:ext>
          </c:extLst>
        </c:ser>
        <c:dLbls>
          <c:showLegendKey val="0"/>
          <c:showVal val="0"/>
          <c:showCatName val="0"/>
          <c:showSerName val="0"/>
          <c:showPercent val="0"/>
          <c:showBubbleSize val="0"/>
        </c:dLbls>
        <c:gapWidth val="219"/>
        <c:overlap val="-27"/>
        <c:axId val="851451920"/>
        <c:axId val="851452400"/>
      </c:barChart>
      <c:catAx>
        <c:axId val="8514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52400"/>
        <c:crosses val="autoZero"/>
        <c:auto val="1"/>
        <c:lblAlgn val="ctr"/>
        <c:lblOffset val="100"/>
        <c:noMultiLvlLbl val="0"/>
      </c:catAx>
      <c:valAx>
        <c:axId val="85145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5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TABLE'!$N$13</c:f>
              <c:strCache>
                <c:ptCount val="1"/>
                <c:pt idx="0">
                  <c:v>Total</c:v>
                </c:pt>
              </c:strCache>
            </c:strRef>
          </c:tx>
          <c:spPr>
            <a:solidFill>
              <a:schemeClr val="accent1"/>
            </a:solidFill>
            <a:ln>
              <a:noFill/>
            </a:ln>
            <a:effectLst/>
          </c:spPr>
          <c:invertIfNegative val="0"/>
          <c:cat>
            <c:strRef>
              <c:f>'PIVOT TABLE'!$M$14:$M$181</c:f>
              <c:strCache>
                <c:ptCount val="167"/>
                <c:pt idx="0">
                  <c:v>5-Minute Crafts</c:v>
                </c:pt>
                <c:pt idx="1">
                  <c:v>A4</c:v>
                </c:pt>
                <c:pt idx="2">
                  <c:v>Aaj Tak</c:v>
                </c:pt>
                <c:pt idx="3">
                  <c:v>Addison Rae</c:v>
                </c:pt>
                <c:pt idx="4">
                  <c:v>Akshay Kumar</c:v>
                </c:pt>
                <c:pt idx="5">
                  <c:v>Amitabh Bachchan</c:v>
                </c:pt>
                <c:pt idx="6">
                  <c:v>Ariana Grande</c:v>
                </c:pt>
                <c:pt idx="7">
                  <c:v>Avani Gregg</c:v>
                </c:pt>
                <c:pt idx="8">
                  <c:v>Baby Ariel</c:v>
                </c:pt>
                <c:pt idx="9">
                  <c:v>Bad Bunny</c:v>
                </c:pt>
                <c:pt idx="10">
                  <c:v>Badabun</c:v>
                </c:pt>
                <c:pt idx="11">
                  <c:v>BangtanTV</c:v>
                </c:pt>
                <c:pt idx="12">
                  <c:v>Barack Obama</c:v>
                </c:pt>
                <c:pt idx="13">
                  <c:v>Bayashi</c:v>
                </c:pt>
                <c:pt idx="14">
                  <c:v>BBC Breaking News</c:v>
                </c:pt>
                <c:pt idx="15">
                  <c:v>BBC World News</c:v>
                </c:pt>
                <c:pt idx="16">
                  <c:v>Bella Poarch</c:v>
                </c:pt>
                <c:pt idx="17">
                  <c:v>BeyoncÃ©</c:v>
                </c:pt>
                <c:pt idx="18">
                  <c:v>Bill Gates</c:v>
                </c:pt>
                <c:pt idx="19">
                  <c:v>Billie Eilish</c:v>
                </c:pt>
                <c:pt idx="20">
                  <c:v>BillionSurpriseToys</c:v>
                </c:pt>
                <c:pt idx="21">
                  <c:v>Blackpink</c:v>
                </c:pt>
                <c:pt idx="22">
                  <c:v>Brent Rivera</c:v>
                </c:pt>
                <c:pt idx="23">
                  <c:v>Britney Spears</c:v>
                </c:pt>
                <c:pt idx="24">
                  <c:v>Bruno Mars</c:v>
                </c:pt>
                <c:pt idx="25">
                  <c:v>BTS</c:v>
                </c:pt>
                <c:pt idx="26">
                  <c:v>Burak Ã–zdemir</c:v>
                </c:pt>
                <c:pt idx="27">
                  <c:v>Canal KondZilla</c:v>
                </c:pt>
                <c:pt idx="28">
                  <c:v>Cardi B</c:v>
                </c:pt>
                <c:pt idx="29">
                  <c:v>Carlos Feria</c:v>
                </c:pt>
                <c:pt idx="30">
                  <c:v>Charli D'Amelio</c:v>
                </c:pt>
                <c:pt idx="31">
                  <c:v>Chris Brown</c:v>
                </c:pt>
                <c:pt idx="32">
                  <c:v>ChuChu TV</c:v>
                </c:pt>
                <c:pt idx="33">
                  <c:v>CNN</c:v>
                </c:pt>
                <c:pt idx="34">
                  <c:v>CNN Breaking News</c:v>
                </c:pt>
                <c:pt idx="35">
                  <c:v>Cocomelon</c:v>
                </c:pt>
                <c:pt idx="36">
                  <c:v>Colors TV</c:v>
                </c:pt>
                <c:pt idx="37">
                  <c:v>Cristiano Ronaldo</c:v>
                </c:pt>
                <c:pt idx="38">
                  <c:v>David Beckham</c:v>
                </c:pt>
                <c:pt idx="39">
                  <c:v>Demi Lovato</c:v>
                </c:pt>
                <c:pt idx="40">
                  <c:v>Dixie D'Amelio</c:v>
                </c:pt>
                <c:pt idx="41">
                  <c:v>Dominik Lipa</c:v>
                </c:pt>
                <c:pt idx="42">
                  <c:v>Donald Trump</c:v>
                </c:pt>
                <c:pt idx="43">
                  <c:v>Drake</c:v>
                </c:pt>
                <c:pt idx="44">
                  <c:v>Dua Lipa</c:v>
                </c:pt>
                <c:pt idx="45">
                  <c:v>Dude Perfect</c:v>
                </c:pt>
                <c:pt idx="46">
                  <c:v>Dwayne Johnson</c:v>
                </c:pt>
                <c:pt idx="47">
                  <c:v>Ed Sheeran</c:v>
                </c:pt>
                <c:pt idx="48">
                  <c:v>El Reino Infantil</c:v>
                </c:pt>
                <c:pt idx="49">
                  <c:v>Ellen DeGeneres</c:v>
                </c:pt>
                <c:pt idx="50">
                  <c:v>Elon Musk</c:v>
                </c:pt>
                <c:pt idx="51">
                  <c:v>Eminem</c:v>
                </c:pt>
                <c:pt idx="52">
                  <c:v>ESPN</c:v>
                </c:pt>
                <c:pt idx="53">
                  <c:v>FC Barcelona</c:v>
                </c:pt>
                <c:pt idx="54">
                  <c:v>Fernanfloo</c:v>
                </c:pt>
                <c:pt idx="55">
                  <c:v>Gal Gadot</c:v>
                </c:pt>
                <c:pt idx="56">
                  <c:v>Get Movies</c:v>
                </c:pt>
                <c:pt idx="57">
                  <c:v>Gigi Hadid</c:v>
                </c:pt>
                <c:pt idx="58">
                  <c:v>Goldmines</c:v>
                </c:pt>
                <c:pt idx="59">
                  <c:v>Gordon Ramsay</c:v>
                </c:pt>
                <c:pt idx="60">
                  <c:v>HOMA</c:v>
                </c:pt>
                <c:pt idx="61">
                  <c:v>Hybe Labels</c:v>
                </c:pt>
                <c:pt idx="62">
                  <c:v>Infobells</c:v>
                </c:pt>
                <c:pt idx="63">
                  <c:v>Instagram</c:v>
                </c:pt>
                <c:pt idx="64">
                  <c:v>James Charles</c:v>
                </c:pt>
                <c:pt idx="65">
                  <c:v>Jason Derulo</c:v>
                </c:pt>
                <c:pt idx="66">
                  <c:v>Jennie</c:v>
                </c:pt>
                <c:pt idx="67">
                  <c:v>Jennifer Lopez</c:v>
                </c:pt>
                <c:pt idx="68">
                  <c:v>Jimmy Fallon</c:v>
                </c:pt>
                <c:pt idx="69">
                  <c:v>Joe Albanese</c:v>
                </c:pt>
                <c:pt idx="70">
                  <c:v>JoJo Siwa</c:v>
                </c:pt>
                <c:pt idx="71">
                  <c:v>JuegaGerman</c:v>
                </c:pt>
                <c:pt idx="72">
                  <c:v>Junya Gou</c:v>
                </c:pt>
                <c:pt idx="73">
                  <c:v>Justin Bieber</c:v>
                </c:pt>
                <c:pt idx="74">
                  <c:v>Justin Timberlake</c:v>
                </c:pt>
                <c:pt idx="75">
                  <c:v>Karol G</c:v>
                </c:pt>
                <c:pt idx="76">
                  <c:v>Katy Perry</c:v>
                </c:pt>
                <c:pt idx="77">
                  <c:v>Kendall Jenner</c:v>
                </c:pt>
                <c:pt idx="78">
                  <c:v>Kevin Hart</c:v>
                </c:pt>
                <c:pt idx="79">
                  <c:v>Khaby Lame</c:v>
                </c:pt>
                <c:pt idx="80">
                  <c:v>KhloÃ© Kardashian</c:v>
                </c:pt>
                <c:pt idx="81">
                  <c:v>Kids Diana Show</c:v>
                </c:pt>
                <c:pt idx="82">
                  <c:v>Kim Kardashian</c:v>
                </c:pt>
                <c:pt idx="83">
                  <c:v>Kimberly Loaiza</c:v>
                </c:pt>
                <c:pt idx="84">
                  <c:v>Kourtney Kardashian</c:v>
                </c:pt>
                <c:pt idx="85">
                  <c:v>Kris Collins</c:v>
                </c:pt>
                <c:pt idx="86">
                  <c:v>Kylian MbappÃ©</c:v>
                </c:pt>
                <c:pt idx="87">
                  <c:v>Kylie Jenner</c:v>
                </c:pt>
                <c:pt idx="88">
                  <c:v>Lady Gaga</c:v>
                </c:pt>
                <c:pt idx="89">
                  <c:v>LeBron James</c:v>
                </c:pt>
                <c:pt idx="90">
                  <c:v>Like Nastya</c:v>
                </c:pt>
                <c:pt idx="91">
                  <c:v>Lionel Messi</c:v>
                </c:pt>
                <c:pt idx="92">
                  <c:v>Lisa</c:v>
                </c:pt>
                <c:pt idx="93">
                  <c:v>Liza Anokhina</c:v>
                </c:pt>
                <c:pt idx="94">
                  <c:v>LooLoo Kids</c:v>
                </c:pt>
                <c:pt idx="95">
                  <c:v>Loren Gray</c:v>
                </c:pt>
                <c:pt idx="96">
                  <c:v>Lucas and Marcus</c:v>
                </c:pt>
                <c:pt idx="97">
                  <c:v>Marshmello</c:v>
                </c:pt>
                <c:pt idx="98">
                  <c:v>Mia Khalifa</c:v>
                </c:pt>
                <c:pt idx="99">
                  <c:v>Michael Le</c:v>
                </c:pt>
                <c:pt idx="100">
                  <c:v>Miley Cyrus</c:v>
                </c:pt>
                <c:pt idx="101">
                  <c:v>Movieclips</c:v>
                </c:pt>
                <c:pt idx="102">
                  <c:v>MrBeast</c:v>
                </c:pt>
                <c:pt idx="103">
                  <c:v>Narendra Modi</c:v>
                </c:pt>
                <c:pt idx="104">
                  <c:v>NASA</c:v>
                </c:pt>
                <c:pt idx="105">
                  <c:v>National Geographic</c:v>
                </c:pt>
                <c:pt idx="106">
                  <c:v>NBA</c:v>
                </c:pt>
                <c:pt idx="107">
                  <c:v>Neymar</c:v>
                </c:pt>
                <c:pt idx="108">
                  <c:v>Niall Horan</c:v>
                </c:pt>
                <c:pt idx="109">
                  <c:v>Niana Guerrero</c:v>
                </c:pt>
                <c:pt idx="110">
                  <c:v>Nicki Minaj</c:v>
                </c:pt>
                <c:pt idx="111">
                  <c:v>Nike</c:v>
                </c:pt>
                <c:pt idx="112">
                  <c:v>Ondy Mikula</c:v>
                </c:pt>
                <c:pt idx="113">
                  <c:v>Oprah Winfrey</c:v>
                </c:pt>
                <c:pt idx="114">
                  <c:v>Paola Montserrat Pantoja LizÃ¡rraga</c:v>
                </c:pt>
                <c:pt idx="115">
                  <c:v>Paris Saint-Germain F.C.</c:v>
                </c:pt>
                <c:pt idx="116">
                  <c:v>PewDiePie</c:v>
                </c:pt>
                <c:pt idx="117">
                  <c:v>Pinkfong</c:v>
                </c:pt>
                <c:pt idx="118">
                  <c:v>PMO India</c:v>
                </c:pt>
                <c:pt idx="119">
                  <c:v>PongÃ¡moslo a Prueba</c:v>
                </c:pt>
                <c:pt idx="120">
                  <c:v>Premier League</c:v>
                </c:pt>
                <c:pt idx="121">
                  <c:v>Priyanka Chopra</c:v>
                </c:pt>
                <c:pt idx="122">
                  <c:v>Real Madrid CF</c:v>
                </c:pt>
                <c:pt idx="123">
                  <c:v>Rihanna</c:v>
                </c:pt>
                <c:pt idx="124">
                  <c:v>Riyaz Aly</c:v>
                </c:pt>
                <c:pt idx="125">
                  <c:v>Rod Contreras</c:v>
                </c:pt>
                <c:pt idx="126">
                  <c:v>Salman Khan</c:v>
                </c:pt>
                <c:pt idx="127">
                  <c:v>Scott Hentzepeter</c:v>
                </c:pt>
                <c:pt idx="128">
                  <c:v>Selena Gomez</c:v>
                </c:pt>
                <c:pt idx="129">
                  <c:v>Shah Rukh Khan</c:v>
                </c:pt>
                <c:pt idx="130">
                  <c:v>Shakira</c:v>
                </c:pt>
                <c:pt idx="131">
                  <c:v>Shemaroo</c:v>
                </c:pt>
                <c:pt idx="132">
                  <c:v>Shemaroo Entertainment</c:v>
                </c:pt>
                <c:pt idx="133">
                  <c:v>Shraddha Kapoor</c:v>
                </c:pt>
                <c:pt idx="134">
                  <c:v>Snoop Dogg</c:v>
                </c:pt>
                <c:pt idx="135">
                  <c:v>Sony Entertainment Television India</c:v>
                </c:pt>
                <c:pt idx="136">
                  <c:v>Sony Music India</c:v>
                </c:pt>
                <c:pt idx="137">
                  <c:v>Sony SAB</c:v>
                </c:pt>
                <c:pt idx="138">
                  <c:v>SonyMusicIndiaVEVO</c:v>
                </c:pt>
                <c:pt idx="139">
                  <c:v>Spencer Polanco Knight</c:v>
                </c:pt>
                <c:pt idx="140">
                  <c:v>SportsCenter</c:v>
                </c:pt>
                <c:pt idx="141">
                  <c:v>Taylor Swift</c:v>
                </c:pt>
                <c:pt idx="142">
                  <c:v>The New York Times</c:v>
                </c:pt>
                <c:pt idx="143">
                  <c:v>The Rock</c:v>
                </c:pt>
                <c:pt idx="144">
                  <c:v>TikTok</c:v>
                </c:pt>
                <c:pt idx="145">
                  <c:v>Tips Industries</c:v>
                </c:pt>
                <c:pt idx="146">
                  <c:v>T-Series</c:v>
                </c:pt>
                <c:pt idx="147">
                  <c:v>T-Series Bhakti Sagar</c:v>
                </c:pt>
                <c:pt idx="148">
                  <c:v>Twitter</c:v>
                </c:pt>
                <c:pt idx="149">
                  <c:v>UEFA Champions League</c:v>
                </c:pt>
                <c:pt idx="150">
                  <c:v>Vin Diesel</c:v>
                </c:pt>
                <c:pt idx="151">
                  <c:v>Virat Kohli</c:v>
                </c:pt>
                <c:pt idx="152">
                  <c:v>Virginia</c:v>
                </c:pt>
                <c:pt idx="153">
                  <c:v>Vlad and Niki</c:v>
                </c:pt>
                <c:pt idx="154">
                  <c:v>Voot Kids</c:v>
                </c:pt>
                <c:pt idx="155">
                  <c:v>Wave Music</c:v>
                </c:pt>
                <c:pt idx="156">
                  <c:v>Will Smith</c:v>
                </c:pt>
                <c:pt idx="157">
                  <c:v>Won Jeong</c:v>
                </c:pt>
                <c:pt idx="158">
                  <c:v>WWE</c:v>
                </c:pt>
                <c:pt idx="159">
                  <c:v>XO Team</c:v>
                </c:pt>
                <c:pt idx="160">
                  <c:v>Yash Raj Films</c:v>
                </c:pt>
                <c:pt idx="161">
                  <c:v>Younes Zarou</c:v>
                </c:pt>
                <c:pt idx="162">
                  <c:v>YouTube</c:v>
                </c:pt>
                <c:pt idx="163">
                  <c:v>Zach King</c:v>
                </c:pt>
                <c:pt idx="164">
                  <c:v>Zee Music Company</c:v>
                </c:pt>
                <c:pt idx="165">
                  <c:v>Zee TV</c:v>
                </c:pt>
                <c:pt idx="166">
                  <c:v>Zendaya</c:v>
                </c:pt>
              </c:strCache>
            </c:strRef>
          </c:cat>
          <c:val>
            <c:numRef>
              <c:f>'PIVOT TABLE'!$N$14:$N$181</c:f>
              <c:numCache>
                <c:formatCode>General</c:formatCode>
                <c:ptCount val="167"/>
                <c:pt idx="0">
                  <c:v>2403000000</c:v>
                </c:pt>
                <c:pt idx="1">
                  <c:v>1383000000</c:v>
                </c:pt>
                <c:pt idx="2">
                  <c:v>1725000000</c:v>
                </c:pt>
                <c:pt idx="3">
                  <c:v>1772000000</c:v>
                </c:pt>
                <c:pt idx="4">
                  <c:v>687000000000</c:v>
                </c:pt>
                <c:pt idx="5">
                  <c:v>726000000000</c:v>
                </c:pt>
                <c:pt idx="6">
                  <c:v>0</c:v>
                </c:pt>
                <c:pt idx="7">
                  <c:v>862000000</c:v>
                </c:pt>
                <c:pt idx="8">
                  <c:v>724000000</c:v>
                </c:pt>
                <c:pt idx="9">
                  <c:v>1380000000</c:v>
                </c:pt>
                <c:pt idx="10">
                  <c:v>1404000000</c:v>
                </c:pt>
                <c:pt idx="11">
                  <c:v>2265000000</c:v>
                </c:pt>
                <c:pt idx="12">
                  <c:v>1982999999999.9998</c:v>
                </c:pt>
                <c:pt idx="13">
                  <c:v>1000000000</c:v>
                </c:pt>
                <c:pt idx="14">
                  <c:v>774000000000</c:v>
                </c:pt>
                <c:pt idx="15">
                  <c:v>597000000000</c:v>
                </c:pt>
                <c:pt idx="16">
                  <c:v>1854000000</c:v>
                </c:pt>
                <c:pt idx="17">
                  <c:v>0</c:v>
                </c:pt>
                <c:pt idx="18">
                  <c:v>939000000000</c:v>
                </c:pt>
                <c:pt idx="19">
                  <c:v>958000000</c:v>
                </c:pt>
                <c:pt idx="20">
                  <c:v>1560000000</c:v>
                </c:pt>
                <c:pt idx="21">
                  <c:v>896000000</c:v>
                </c:pt>
                <c:pt idx="22">
                  <c:v>936000000</c:v>
                </c:pt>
                <c:pt idx="23">
                  <c:v>832500000000</c:v>
                </c:pt>
                <c:pt idx="24">
                  <c:v>642000000000</c:v>
                </c:pt>
                <c:pt idx="25">
                  <c:v>726000000000</c:v>
                </c:pt>
                <c:pt idx="26">
                  <c:v>1434000000</c:v>
                </c:pt>
                <c:pt idx="27">
                  <c:v>1995000000</c:v>
                </c:pt>
                <c:pt idx="28">
                  <c:v>0</c:v>
                </c:pt>
                <c:pt idx="29">
                  <c:v>884000000</c:v>
                </c:pt>
                <c:pt idx="30">
                  <c:v>3018000000</c:v>
                </c:pt>
                <c:pt idx="31">
                  <c:v>0</c:v>
                </c:pt>
                <c:pt idx="32">
                  <c:v>1967999999.9999998</c:v>
                </c:pt>
                <c:pt idx="33">
                  <c:v>921000000000</c:v>
                </c:pt>
                <c:pt idx="34">
                  <c:v>958500000000</c:v>
                </c:pt>
                <c:pt idx="35">
                  <c:v>4830000000</c:v>
                </c:pt>
                <c:pt idx="36">
                  <c:v>1922999999.9999998</c:v>
                </c:pt>
                <c:pt idx="37">
                  <c:v>1630500000000</c:v>
                </c:pt>
                <c:pt idx="38">
                  <c:v>0</c:v>
                </c:pt>
                <c:pt idx="39">
                  <c:v>801000000000</c:v>
                </c:pt>
                <c:pt idx="40">
                  <c:v>1142000000</c:v>
                </c:pt>
                <c:pt idx="41">
                  <c:v>1336000000</c:v>
                </c:pt>
                <c:pt idx="42">
                  <c:v>1300500000000</c:v>
                </c:pt>
                <c:pt idx="43">
                  <c:v>0</c:v>
                </c:pt>
                <c:pt idx="44">
                  <c:v>0</c:v>
                </c:pt>
                <c:pt idx="45">
                  <c:v>1782000000</c:v>
                </c:pt>
                <c:pt idx="46">
                  <c:v>0</c:v>
                </c:pt>
                <c:pt idx="47">
                  <c:v>1605000000</c:v>
                </c:pt>
                <c:pt idx="48">
                  <c:v>1743000000</c:v>
                </c:pt>
                <c:pt idx="49">
                  <c:v>1137000000000</c:v>
                </c:pt>
                <c:pt idx="50">
                  <c:v>2175000000000</c:v>
                </c:pt>
                <c:pt idx="51">
                  <c:v>1701000000</c:v>
                </c:pt>
                <c:pt idx="52">
                  <c:v>691500000000</c:v>
                </c:pt>
                <c:pt idx="53">
                  <c:v>708000000000</c:v>
                </c:pt>
                <c:pt idx="54">
                  <c:v>1380000000</c:v>
                </c:pt>
                <c:pt idx="55">
                  <c:v>0</c:v>
                </c:pt>
                <c:pt idx="56">
                  <c:v>1413000000</c:v>
                </c:pt>
                <c:pt idx="57">
                  <c:v>0</c:v>
                </c:pt>
                <c:pt idx="58">
                  <c:v>2598000000</c:v>
                </c:pt>
                <c:pt idx="59">
                  <c:v>766000000</c:v>
                </c:pt>
                <c:pt idx="60">
                  <c:v>1012000000</c:v>
                </c:pt>
                <c:pt idx="61">
                  <c:v>2130000000</c:v>
                </c:pt>
                <c:pt idx="62">
                  <c:v>1581000000</c:v>
                </c:pt>
                <c:pt idx="63">
                  <c:v>0</c:v>
                </c:pt>
                <c:pt idx="64">
                  <c:v>758000000</c:v>
                </c:pt>
                <c:pt idx="65">
                  <c:v>1160000000</c:v>
                </c:pt>
                <c:pt idx="66">
                  <c:v>0</c:v>
                </c:pt>
                <c:pt idx="67">
                  <c:v>676500000000</c:v>
                </c:pt>
                <c:pt idx="68">
                  <c:v>759000000000</c:v>
                </c:pt>
                <c:pt idx="69">
                  <c:v>872000000</c:v>
                </c:pt>
                <c:pt idx="70">
                  <c:v>918000000</c:v>
                </c:pt>
                <c:pt idx="71">
                  <c:v>1440000000</c:v>
                </c:pt>
                <c:pt idx="72">
                  <c:v>866000000</c:v>
                </c:pt>
                <c:pt idx="73">
                  <c:v>1681500000000</c:v>
                </c:pt>
                <c:pt idx="74">
                  <c:v>928500000000</c:v>
                </c:pt>
                <c:pt idx="75">
                  <c:v>950000000</c:v>
                </c:pt>
                <c:pt idx="76">
                  <c:v>1611000000000</c:v>
                </c:pt>
                <c:pt idx="77">
                  <c:v>0</c:v>
                </c:pt>
                <c:pt idx="78">
                  <c:v>0</c:v>
                </c:pt>
                <c:pt idx="79">
                  <c:v>3222000000</c:v>
                </c:pt>
                <c:pt idx="80">
                  <c:v>0</c:v>
                </c:pt>
                <c:pt idx="81">
                  <c:v>3360000000</c:v>
                </c:pt>
                <c:pt idx="82">
                  <c:v>1126500000000</c:v>
                </c:pt>
                <c:pt idx="83">
                  <c:v>1512000000</c:v>
                </c:pt>
                <c:pt idx="84">
                  <c:v>0</c:v>
                </c:pt>
                <c:pt idx="85">
                  <c:v>988000000</c:v>
                </c:pt>
                <c:pt idx="86">
                  <c:v>0</c:v>
                </c:pt>
                <c:pt idx="87">
                  <c:v>604500000000</c:v>
                </c:pt>
                <c:pt idx="88">
                  <c:v>1261500000000</c:v>
                </c:pt>
                <c:pt idx="89">
                  <c:v>792000000000</c:v>
                </c:pt>
                <c:pt idx="90">
                  <c:v>3180000000</c:v>
                </c:pt>
                <c:pt idx="91">
                  <c:v>0</c:v>
                </c:pt>
                <c:pt idx="92">
                  <c:v>0</c:v>
                </c:pt>
                <c:pt idx="93">
                  <c:v>796000000</c:v>
                </c:pt>
                <c:pt idx="94">
                  <c:v>1617000000</c:v>
                </c:pt>
                <c:pt idx="95">
                  <c:v>1086000000</c:v>
                </c:pt>
                <c:pt idx="96">
                  <c:v>764000000</c:v>
                </c:pt>
                <c:pt idx="97">
                  <c:v>1692000000</c:v>
                </c:pt>
                <c:pt idx="98">
                  <c:v>748000000</c:v>
                </c:pt>
                <c:pt idx="99">
                  <c:v>1040000000</c:v>
                </c:pt>
                <c:pt idx="100">
                  <c:v>700500000000</c:v>
                </c:pt>
                <c:pt idx="101">
                  <c:v>1782000000</c:v>
                </c:pt>
                <c:pt idx="102">
                  <c:v>1680000000</c:v>
                </c:pt>
                <c:pt idx="103">
                  <c:v>1342500000000</c:v>
                </c:pt>
                <c:pt idx="104">
                  <c:v>1102500000000</c:v>
                </c:pt>
                <c:pt idx="105">
                  <c:v>0</c:v>
                </c:pt>
                <c:pt idx="106">
                  <c:v>651000000000</c:v>
                </c:pt>
                <c:pt idx="107">
                  <c:v>931500000000</c:v>
                </c:pt>
                <c:pt idx="108">
                  <c:v>610500000000</c:v>
                </c:pt>
                <c:pt idx="109">
                  <c:v>786000000</c:v>
                </c:pt>
                <c:pt idx="110">
                  <c:v>0</c:v>
                </c:pt>
                <c:pt idx="111">
                  <c:v>0</c:v>
                </c:pt>
                <c:pt idx="112">
                  <c:v>762000000</c:v>
                </c:pt>
                <c:pt idx="113">
                  <c:v>637500000000</c:v>
                </c:pt>
                <c:pt idx="114">
                  <c:v>764000000</c:v>
                </c:pt>
                <c:pt idx="115">
                  <c:v>808000000</c:v>
                </c:pt>
                <c:pt idx="116">
                  <c:v>3330000000</c:v>
                </c:pt>
                <c:pt idx="117">
                  <c:v>2037000000</c:v>
                </c:pt>
                <c:pt idx="118">
                  <c:v>796500000000</c:v>
                </c:pt>
                <c:pt idx="119">
                  <c:v>844000000</c:v>
                </c:pt>
                <c:pt idx="120">
                  <c:v>607500000000</c:v>
                </c:pt>
                <c:pt idx="121">
                  <c:v>0</c:v>
                </c:pt>
                <c:pt idx="122">
                  <c:v>714000000000</c:v>
                </c:pt>
                <c:pt idx="123">
                  <c:v>1621500000000</c:v>
                </c:pt>
                <c:pt idx="124">
                  <c:v>914000000</c:v>
                </c:pt>
                <c:pt idx="125">
                  <c:v>848000000</c:v>
                </c:pt>
                <c:pt idx="126">
                  <c:v>676500000000</c:v>
                </c:pt>
                <c:pt idx="127">
                  <c:v>766000000</c:v>
                </c:pt>
                <c:pt idx="128">
                  <c:v>1005000000000</c:v>
                </c:pt>
                <c:pt idx="129">
                  <c:v>651000000000</c:v>
                </c:pt>
                <c:pt idx="130">
                  <c:v>808500000000</c:v>
                </c:pt>
                <c:pt idx="131">
                  <c:v>1416000000</c:v>
                </c:pt>
                <c:pt idx="132">
                  <c:v>1962000000.0000002</c:v>
                </c:pt>
                <c:pt idx="133">
                  <c:v>0</c:v>
                </c:pt>
                <c:pt idx="134">
                  <c:v>0</c:v>
                </c:pt>
                <c:pt idx="135">
                  <c:v>4740000000</c:v>
                </c:pt>
                <c:pt idx="136">
                  <c:v>1713000000</c:v>
                </c:pt>
                <c:pt idx="137">
                  <c:v>2472000000</c:v>
                </c:pt>
                <c:pt idx="138">
                  <c:v>1395000000</c:v>
                </c:pt>
                <c:pt idx="139">
                  <c:v>1104000000</c:v>
                </c:pt>
                <c:pt idx="140">
                  <c:v>622500000000</c:v>
                </c:pt>
                <c:pt idx="141">
                  <c:v>1395000000000</c:v>
                </c:pt>
                <c:pt idx="142">
                  <c:v>825000000000</c:v>
                </c:pt>
                <c:pt idx="143">
                  <c:v>1422000000</c:v>
                </c:pt>
                <c:pt idx="144">
                  <c:v>1466000000</c:v>
                </c:pt>
                <c:pt idx="145">
                  <c:v>1773000000</c:v>
                </c:pt>
                <c:pt idx="146">
                  <c:v>7350000000</c:v>
                </c:pt>
                <c:pt idx="147">
                  <c:v>1818000000</c:v>
                </c:pt>
                <c:pt idx="148">
                  <c:v>985500000000</c:v>
                </c:pt>
                <c:pt idx="149">
                  <c:v>726000000000</c:v>
                </c:pt>
                <c:pt idx="150">
                  <c:v>0</c:v>
                </c:pt>
                <c:pt idx="151">
                  <c:v>837000000000</c:v>
                </c:pt>
                <c:pt idx="152">
                  <c:v>738000000</c:v>
                </c:pt>
                <c:pt idx="153">
                  <c:v>2961000000</c:v>
                </c:pt>
                <c:pt idx="154">
                  <c:v>1359000000</c:v>
                </c:pt>
                <c:pt idx="155">
                  <c:v>1734000000</c:v>
                </c:pt>
                <c:pt idx="156">
                  <c:v>1466000000</c:v>
                </c:pt>
                <c:pt idx="157">
                  <c:v>1118000000</c:v>
                </c:pt>
                <c:pt idx="158">
                  <c:v>2871000000</c:v>
                </c:pt>
                <c:pt idx="159">
                  <c:v>830000000</c:v>
                </c:pt>
                <c:pt idx="160">
                  <c:v>1629000000</c:v>
                </c:pt>
                <c:pt idx="161">
                  <c:v>1054000000</c:v>
                </c:pt>
                <c:pt idx="162">
                  <c:v>1182000000000</c:v>
                </c:pt>
                <c:pt idx="163">
                  <c:v>1554000000</c:v>
                </c:pt>
                <c:pt idx="164">
                  <c:v>2886000000</c:v>
                </c:pt>
                <c:pt idx="165">
                  <c:v>2103000000</c:v>
                </c:pt>
                <c:pt idx="166">
                  <c:v>0</c:v>
                </c:pt>
              </c:numCache>
            </c:numRef>
          </c:val>
          <c:extLst>
            <c:ext xmlns:c16="http://schemas.microsoft.com/office/drawing/2014/chart" uri="{C3380CC4-5D6E-409C-BE32-E72D297353CC}">
              <c16:uniqueId val="{00000000-3C0E-46DD-AB86-64BACFE71495}"/>
            </c:ext>
          </c:extLst>
        </c:ser>
        <c:dLbls>
          <c:showLegendKey val="0"/>
          <c:showVal val="0"/>
          <c:showCatName val="0"/>
          <c:showSerName val="0"/>
          <c:showPercent val="0"/>
          <c:showBubbleSize val="0"/>
        </c:dLbls>
        <c:gapWidth val="182"/>
        <c:axId val="894874752"/>
        <c:axId val="894875232"/>
      </c:barChart>
      <c:catAx>
        <c:axId val="894874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75232"/>
        <c:crosses val="autoZero"/>
        <c:auto val="1"/>
        <c:lblAlgn val="ctr"/>
        <c:lblOffset val="100"/>
        <c:noMultiLvlLbl val="0"/>
      </c:catAx>
      <c:valAx>
        <c:axId val="8948752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7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TABLE!PivotTable8</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23-4073-B14D-0BEA8E200A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23-4073-B14D-0BEA8E200A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23-4073-B14D-0BEA8E200A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23-4073-B14D-0BEA8E200ADD}"/>
              </c:ext>
            </c:extLst>
          </c:dPt>
          <c:cat>
            <c:strRef>
              <c:f>'PIVOT TABLE'!$N$3:$N$7</c:f>
              <c:strCache>
                <c:ptCount val="4"/>
                <c:pt idx="0">
                  <c:v>Instagram</c:v>
                </c:pt>
                <c:pt idx="1">
                  <c:v>Tiktok</c:v>
                </c:pt>
                <c:pt idx="2">
                  <c:v>Twitter</c:v>
                </c:pt>
                <c:pt idx="3">
                  <c:v>Youtube</c:v>
                </c:pt>
              </c:strCache>
            </c:strRef>
          </c:cat>
          <c:val>
            <c:numRef>
              <c:f>'PIVOT TABLE'!$O$3:$O$7</c:f>
              <c:numCache>
                <c:formatCode>General</c:formatCode>
                <c:ptCount val="4"/>
                <c:pt idx="0">
                  <c:v>5588500000</c:v>
                </c:pt>
                <c:pt idx="1">
                  <c:v>2659900000</c:v>
                </c:pt>
                <c:pt idx="2">
                  <c:v>3140000000</c:v>
                </c:pt>
                <c:pt idx="3">
                  <c:v>3246300000</c:v>
                </c:pt>
              </c:numCache>
            </c:numRef>
          </c:val>
          <c:extLst>
            <c:ext xmlns:c16="http://schemas.microsoft.com/office/drawing/2014/chart" uri="{C3380CC4-5D6E-409C-BE32-E72D297353CC}">
              <c16:uniqueId val="{00000008-8B23-4073-B14D-0BEA8E200A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TABLE'!$B$14</c:f>
              <c:strCache>
                <c:ptCount val="1"/>
                <c:pt idx="0">
                  <c:v>Total</c:v>
                </c:pt>
              </c:strCache>
            </c:strRef>
          </c:tx>
          <c:spPr>
            <a:solidFill>
              <a:schemeClr val="accent1"/>
            </a:solidFill>
            <a:ln>
              <a:noFill/>
            </a:ln>
            <a:effectLst/>
          </c:spPr>
          <c:cat>
            <c:strRef>
              <c:f>'PIVOT TABLE'!$A$15:$A$19</c:f>
              <c:strCache>
                <c:ptCount val="4"/>
                <c:pt idx="0">
                  <c:v>Instagram</c:v>
                </c:pt>
                <c:pt idx="1">
                  <c:v>Tiktok</c:v>
                </c:pt>
                <c:pt idx="2">
                  <c:v>Twitter</c:v>
                </c:pt>
                <c:pt idx="3">
                  <c:v>Youtube</c:v>
                </c:pt>
              </c:strCache>
            </c:strRef>
          </c:cat>
          <c:val>
            <c:numRef>
              <c:f>'PIVOT TABLE'!$B$15:$B$19</c:f>
              <c:numCache>
                <c:formatCode>General</c:formatCode>
                <c:ptCount val="4"/>
                <c:pt idx="0">
                  <c:v>0</c:v>
                </c:pt>
                <c:pt idx="1">
                  <c:v>53198000000</c:v>
                </c:pt>
                <c:pt idx="2">
                  <c:v>47100000000000</c:v>
                </c:pt>
                <c:pt idx="3">
                  <c:v>97389000000</c:v>
                </c:pt>
              </c:numCache>
            </c:numRef>
          </c:val>
          <c:extLst>
            <c:ext xmlns:c16="http://schemas.microsoft.com/office/drawing/2014/chart" uri="{C3380CC4-5D6E-409C-BE32-E72D297353CC}">
              <c16:uniqueId val="{00000000-C4FC-4A56-A31D-AE976B35F6B9}"/>
            </c:ext>
          </c:extLst>
        </c:ser>
        <c:dLbls>
          <c:showLegendKey val="0"/>
          <c:showVal val="0"/>
          <c:showCatName val="0"/>
          <c:showSerName val="0"/>
          <c:showPercent val="0"/>
          <c:showBubbleSize val="0"/>
        </c:dLbls>
        <c:axId val="651904096"/>
        <c:axId val="651905056"/>
      </c:areaChart>
      <c:catAx>
        <c:axId val="651904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05056"/>
        <c:crosses val="autoZero"/>
        <c:auto val="1"/>
        <c:lblAlgn val="ctr"/>
        <c:lblOffset val="100"/>
        <c:noMultiLvlLbl val="0"/>
      </c:catAx>
      <c:valAx>
        <c:axId val="65190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040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c:f>
              <c:strCache>
                <c:ptCount val="1"/>
                <c:pt idx="0">
                  <c:v>Total</c:v>
                </c:pt>
              </c:strCache>
            </c:strRef>
          </c:tx>
          <c:spPr>
            <a:ln w="28575" cap="rnd">
              <a:solidFill>
                <a:schemeClr val="accent1"/>
              </a:solidFill>
              <a:round/>
            </a:ln>
            <a:effectLst/>
          </c:spPr>
          <c:marker>
            <c:symbol val="none"/>
          </c:marker>
          <c:cat>
            <c:strRef>
              <c:f>'PIVOT TABLE'!$A$26:$A$193</c:f>
              <c:strCache>
                <c:ptCount val="167"/>
                <c:pt idx="0">
                  <c:v>5-Minute Crafts</c:v>
                </c:pt>
                <c:pt idx="1">
                  <c:v>A4</c:v>
                </c:pt>
                <c:pt idx="2">
                  <c:v>Aaj Tak</c:v>
                </c:pt>
                <c:pt idx="3">
                  <c:v>Addison Rae</c:v>
                </c:pt>
                <c:pt idx="4">
                  <c:v>Akshay Kumar</c:v>
                </c:pt>
                <c:pt idx="5">
                  <c:v>Amitabh Bachchan</c:v>
                </c:pt>
                <c:pt idx="6">
                  <c:v>Ariana Grande</c:v>
                </c:pt>
                <c:pt idx="7">
                  <c:v>Avani Gregg</c:v>
                </c:pt>
                <c:pt idx="8">
                  <c:v>Baby Ariel</c:v>
                </c:pt>
                <c:pt idx="9">
                  <c:v>Bad Bunny</c:v>
                </c:pt>
                <c:pt idx="10">
                  <c:v>Badabun</c:v>
                </c:pt>
                <c:pt idx="11">
                  <c:v>BangtanTV</c:v>
                </c:pt>
                <c:pt idx="12">
                  <c:v>Barack Obama</c:v>
                </c:pt>
                <c:pt idx="13">
                  <c:v>Bayashi</c:v>
                </c:pt>
                <c:pt idx="14">
                  <c:v>BBC Breaking News</c:v>
                </c:pt>
                <c:pt idx="15">
                  <c:v>BBC World News</c:v>
                </c:pt>
                <c:pt idx="16">
                  <c:v>Bella Poarch</c:v>
                </c:pt>
                <c:pt idx="17">
                  <c:v>BeyoncÃ©</c:v>
                </c:pt>
                <c:pt idx="18">
                  <c:v>Bill Gates</c:v>
                </c:pt>
                <c:pt idx="19">
                  <c:v>Billie Eilish</c:v>
                </c:pt>
                <c:pt idx="20">
                  <c:v>BillionSurpriseToys</c:v>
                </c:pt>
                <c:pt idx="21">
                  <c:v>Blackpink</c:v>
                </c:pt>
                <c:pt idx="22">
                  <c:v>Brent Rivera</c:v>
                </c:pt>
                <c:pt idx="23">
                  <c:v>Britney Spears</c:v>
                </c:pt>
                <c:pt idx="24">
                  <c:v>Bruno Mars</c:v>
                </c:pt>
                <c:pt idx="25">
                  <c:v>BTS</c:v>
                </c:pt>
                <c:pt idx="26">
                  <c:v>Burak Ã–zdemir</c:v>
                </c:pt>
                <c:pt idx="27">
                  <c:v>Canal KondZilla</c:v>
                </c:pt>
                <c:pt idx="28">
                  <c:v>Cardi B</c:v>
                </c:pt>
                <c:pt idx="29">
                  <c:v>Carlos Feria</c:v>
                </c:pt>
                <c:pt idx="30">
                  <c:v>Charli D'Amelio</c:v>
                </c:pt>
                <c:pt idx="31">
                  <c:v>Chris Brown</c:v>
                </c:pt>
                <c:pt idx="32">
                  <c:v>ChuChu TV</c:v>
                </c:pt>
                <c:pt idx="33">
                  <c:v>CNN</c:v>
                </c:pt>
                <c:pt idx="34">
                  <c:v>CNN Breaking News</c:v>
                </c:pt>
                <c:pt idx="35">
                  <c:v>Cocomelon</c:v>
                </c:pt>
                <c:pt idx="36">
                  <c:v>Colors TV</c:v>
                </c:pt>
                <c:pt idx="37">
                  <c:v>Cristiano Ronaldo</c:v>
                </c:pt>
                <c:pt idx="38">
                  <c:v>David Beckham</c:v>
                </c:pt>
                <c:pt idx="39">
                  <c:v>Demi Lovato</c:v>
                </c:pt>
                <c:pt idx="40">
                  <c:v>Dixie D'Amelio</c:v>
                </c:pt>
                <c:pt idx="41">
                  <c:v>Dominik Lipa</c:v>
                </c:pt>
                <c:pt idx="42">
                  <c:v>Donald Trump</c:v>
                </c:pt>
                <c:pt idx="43">
                  <c:v>Drake</c:v>
                </c:pt>
                <c:pt idx="44">
                  <c:v>Dua Lipa</c:v>
                </c:pt>
                <c:pt idx="45">
                  <c:v>Dude Perfect</c:v>
                </c:pt>
                <c:pt idx="46">
                  <c:v>Dwayne Johnson</c:v>
                </c:pt>
                <c:pt idx="47">
                  <c:v>Ed Sheeran</c:v>
                </c:pt>
                <c:pt idx="48">
                  <c:v>El Reino Infantil</c:v>
                </c:pt>
                <c:pt idx="49">
                  <c:v>Ellen DeGeneres</c:v>
                </c:pt>
                <c:pt idx="50">
                  <c:v>Elon Musk</c:v>
                </c:pt>
                <c:pt idx="51">
                  <c:v>Eminem</c:v>
                </c:pt>
                <c:pt idx="52">
                  <c:v>ESPN</c:v>
                </c:pt>
                <c:pt idx="53">
                  <c:v>FC Barcelona</c:v>
                </c:pt>
                <c:pt idx="54">
                  <c:v>Fernanfloo</c:v>
                </c:pt>
                <c:pt idx="55">
                  <c:v>Gal Gadot</c:v>
                </c:pt>
                <c:pt idx="56">
                  <c:v>Get Movies</c:v>
                </c:pt>
                <c:pt idx="57">
                  <c:v>Gigi Hadid</c:v>
                </c:pt>
                <c:pt idx="58">
                  <c:v>Goldmines</c:v>
                </c:pt>
                <c:pt idx="59">
                  <c:v>Gordon Ramsay</c:v>
                </c:pt>
                <c:pt idx="60">
                  <c:v>HOMA</c:v>
                </c:pt>
                <c:pt idx="61">
                  <c:v>Hybe Labels</c:v>
                </c:pt>
                <c:pt idx="62">
                  <c:v>Infobells</c:v>
                </c:pt>
                <c:pt idx="63">
                  <c:v>Instagram</c:v>
                </c:pt>
                <c:pt idx="64">
                  <c:v>James Charles</c:v>
                </c:pt>
                <c:pt idx="65">
                  <c:v>Jason Derulo</c:v>
                </c:pt>
                <c:pt idx="66">
                  <c:v>Jennie</c:v>
                </c:pt>
                <c:pt idx="67">
                  <c:v>Jennifer Lopez</c:v>
                </c:pt>
                <c:pt idx="68">
                  <c:v>Jimmy Fallon</c:v>
                </c:pt>
                <c:pt idx="69">
                  <c:v>Joe Albanese</c:v>
                </c:pt>
                <c:pt idx="70">
                  <c:v>JoJo Siwa</c:v>
                </c:pt>
                <c:pt idx="71">
                  <c:v>JuegaGerman</c:v>
                </c:pt>
                <c:pt idx="72">
                  <c:v>Junya Gou</c:v>
                </c:pt>
                <c:pt idx="73">
                  <c:v>Justin Bieber</c:v>
                </c:pt>
                <c:pt idx="74">
                  <c:v>Justin Timberlake</c:v>
                </c:pt>
                <c:pt idx="75">
                  <c:v>Karol G</c:v>
                </c:pt>
                <c:pt idx="76">
                  <c:v>Katy Perry</c:v>
                </c:pt>
                <c:pt idx="77">
                  <c:v>Kendall Jenner</c:v>
                </c:pt>
                <c:pt idx="78">
                  <c:v>Kevin Hart</c:v>
                </c:pt>
                <c:pt idx="79">
                  <c:v>Khaby Lame</c:v>
                </c:pt>
                <c:pt idx="80">
                  <c:v>KhloÃ© Kardashian</c:v>
                </c:pt>
                <c:pt idx="81">
                  <c:v>Kids Diana Show</c:v>
                </c:pt>
                <c:pt idx="82">
                  <c:v>Kim Kardashian</c:v>
                </c:pt>
                <c:pt idx="83">
                  <c:v>Kimberly Loaiza</c:v>
                </c:pt>
                <c:pt idx="84">
                  <c:v>Kourtney Kardashian</c:v>
                </c:pt>
                <c:pt idx="85">
                  <c:v>Kris Collins</c:v>
                </c:pt>
                <c:pt idx="86">
                  <c:v>Kylian MbappÃ©</c:v>
                </c:pt>
                <c:pt idx="87">
                  <c:v>Kylie Jenner</c:v>
                </c:pt>
                <c:pt idx="88">
                  <c:v>Lady Gaga</c:v>
                </c:pt>
                <c:pt idx="89">
                  <c:v>LeBron James</c:v>
                </c:pt>
                <c:pt idx="90">
                  <c:v>Like Nastya</c:v>
                </c:pt>
                <c:pt idx="91">
                  <c:v>Lionel Messi</c:v>
                </c:pt>
                <c:pt idx="92">
                  <c:v>Lisa</c:v>
                </c:pt>
                <c:pt idx="93">
                  <c:v>Liza Anokhina</c:v>
                </c:pt>
                <c:pt idx="94">
                  <c:v>LooLoo Kids</c:v>
                </c:pt>
                <c:pt idx="95">
                  <c:v>Loren Gray</c:v>
                </c:pt>
                <c:pt idx="96">
                  <c:v>Lucas and Marcus</c:v>
                </c:pt>
                <c:pt idx="97">
                  <c:v>Marshmello</c:v>
                </c:pt>
                <c:pt idx="98">
                  <c:v>Mia Khalifa</c:v>
                </c:pt>
                <c:pt idx="99">
                  <c:v>Michael Le</c:v>
                </c:pt>
                <c:pt idx="100">
                  <c:v>Miley Cyrus</c:v>
                </c:pt>
                <c:pt idx="101">
                  <c:v>Movieclips</c:v>
                </c:pt>
                <c:pt idx="102">
                  <c:v>MrBeast</c:v>
                </c:pt>
                <c:pt idx="103">
                  <c:v>Narendra Modi</c:v>
                </c:pt>
                <c:pt idx="104">
                  <c:v>NASA</c:v>
                </c:pt>
                <c:pt idx="105">
                  <c:v>National Geographic</c:v>
                </c:pt>
                <c:pt idx="106">
                  <c:v>NBA</c:v>
                </c:pt>
                <c:pt idx="107">
                  <c:v>Neymar</c:v>
                </c:pt>
                <c:pt idx="108">
                  <c:v>Niall Horan</c:v>
                </c:pt>
                <c:pt idx="109">
                  <c:v>Niana Guerrero</c:v>
                </c:pt>
                <c:pt idx="110">
                  <c:v>Nicki Minaj</c:v>
                </c:pt>
                <c:pt idx="111">
                  <c:v>Nike</c:v>
                </c:pt>
                <c:pt idx="112">
                  <c:v>Ondy Mikula</c:v>
                </c:pt>
                <c:pt idx="113">
                  <c:v>Oprah Winfrey</c:v>
                </c:pt>
                <c:pt idx="114">
                  <c:v>Paola Montserrat Pantoja LizÃ¡rraga</c:v>
                </c:pt>
                <c:pt idx="115">
                  <c:v>Paris Saint-Germain F.C.</c:v>
                </c:pt>
                <c:pt idx="116">
                  <c:v>PewDiePie</c:v>
                </c:pt>
                <c:pt idx="117">
                  <c:v>Pinkfong</c:v>
                </c:pt>
                <c:pt idx="118">
                  <c:v>PMO India</c:v>
                </c:pt>
                <c:pt idx="119">
                  <c:v>PongÃ¡moslo a Prueba</c:v>
                </c:pt>
                <c:pt idx="120">
                  <c:v>Premier League</c:v>
                </c:pt>
                <c:pt idx="121">
                  <c:v>Priyanka Chopra</c:v>
                </c:pt>
                <c:pt idx="122">
                  <c:v>Real Madrid CF</c:v>
                </c:pt>
                <c:pt idx="123">
                  <c:v>Rihanna</c:v>
                </c:pt>
                <c:pt idx="124">
                  <c:v>Riyaz Aly</c:v>
                </c:pt>
                <c:pt idx="125">
                  <c:v>Rod Contreras</c:v>
                </c:pt>
                <c:pt idx="126">
                  <c:v>Salman Khan</c:v>
                </c:pt>
                <c:pt idx="127">
                  <c:v>Scott Hentzepeter</c:v>
                </c:pt>
                <c:pt idx="128">
                  <c:v>Selena Gomez</c:v>
                </c:pt>
                <c:pt idx="129">
                  <c:v>Shah Rukh Khan</c:v>
                </c:pt>
                <c:pt idx="130">
                  <c:v>Shakira</c:v>
                </c:pt>
                <c:pt idx="131">
                  <c:v>Shemaroo</c:v>
                </c:pt>
                <c:pt idx="132">
                  <c:v>Shemaroo Entertainment</c:v>
                </c:pt>
                <c:pt idx="133">
                  <c:v>Shraddha Kapoor</c:v>
                </c:pt>
                <c:pt idx="134">
                  <c:v>Snoop Dogg</c:v>
                </c:pt>
                <c:pt idx="135">
                  <c:v>Sony Entertainment Television India</c:v>
                </c:pt>
                <c:pt idx="136">
                  <c:v>Sony Music India</c:v>
                </c:pt>
                <c:pt idx="137">
                  <c:v>Sony SAB</c:v>
                </c:pt>
                <c:pt idx="138">
                  <c:v>SonyMusicIndiaVEVO</c:v>
                </c:pt>
                <c:pt idx="139">
                  <c:v>Spencer Polanco Knight</c:v>
                </c:pt>
                <c:pt idx="140">
                  <c:v>SportsCenter</c:v>
                </c:pt>
                <c:pt idx="141">
                  <c:v>Taylor Swift</c:v>
                </c:pt>
                <c:pt idx="142">
                  <c:v>The New York Times</c:v>
                </c:pt>
                <c:pt idx="143">
                  <c:v>The Rock</c:v>
                </c:pt>
                <c:pt idx="144">
                  <c:v>TikTok</c:v>
                </c:pt>
                <c:pt idx="145">
                  <c:v>Tips Industries</c:v>
                </c:pt>
                <c:pt idx="146">
                  <c:v>T-Series</c:v>
                </c:pt>
                <c:pt idx="147">
                  <c:v>T-Series Bhakti Sagar</c:v>
                </c:pt>
                <c:pt idx="148">
                  <c:v>Twitter</c:v>
                </c:pt>
                <c:pt idx="149">
                  <c:v>UEFA Champions League</c:v>
                </c:pt>
                <c:pt idx="150">
                  <c:v>Vin Diesel</c:v>
                </c:pt>
                <c:pt idx="151">
                  <c:v>Virat Kohli</c:v>
                </c:pt>
                <c:pt idx="152">
                  <c:v>Virginia</c:v>
                </c:pt>
                <c:pt idx="153">
                  <c:v>Vlad and Niki</c:v>
                </c:pt>
                <c:pt idx="154">
                  <c:v>Voot Kids</c:v>
                </c:pt>
                <c:pt idx="155">
                  <c:v>Wave Music</c:v>
                </c:pt>
                <c:pt idx="156">
                  <c:v>Will Smith</c:v>
                </c:pt>
                <c:pt idx="157">
                  <c:v>Won Jeong</c:v>
                </c:pt>
                <c:pt idx="158">
                  <c:v>WWE</c:v>
                </c:pt>
                <c:pt idx="159">
                  <c:v>XO Team</c:v>
                </c:pt>
                <c:pt idx="160">
                  <c:v>Yash Raj Films</c:v>
                </c:pt>
                <c:pt idx="161">
                  <c:v>Younes Zarou</c:v>
                </c:pt>
                <c:pt idx="162">
                  <c:v>YouTube</c:v>
                </c:pt>
                <c:pt idx="163">
                  <c:v>Zach King</c:v>
                </c:pt>
                <c:pt idx="164">
                  <c:v>Zee Music Company</c:v>
                </c:pt>
                <c:pt idx="165">
                  <c:v>Zee TV</c:v>
                </c:pt>
                <c:pt idx="166">
                  <c:v>Zendaya</c:v>
                </c:pt>
              </c:strCache>
            </c:strRef>
          </c:cat>
          <c:val>
            <c:numRef>
              <c:f>'PIVOT TABLE'!$B$26:$B$193</c:f>
              <c:numCache>
                <c:formatCode>General</c:formatCode>
                <c:ptCount val="167"/>
                <c:pt idx="0">
                  <c:v>30</c:v>
                </c:pt>
                <c:pt idx="1">
                  <c:v>30</c:v>
                </c:pt>
                <c:pt idx="2">
                  <c:v>30</c:v>
                </c:pt>
                <c:pt idx="3">
                  <c:v>20</c:v>
                </c:pt>
                <c:pt idx="4">
                  <c:v>15000</c:v>
                </c:pt>
                <c:pt idx="5">
                  <c:v>15000</c:v>
                </c:pt>
                <c:pt idx="6">
                  <c:v>0</c:v>
                </c:pt>
                <c:pt idx="7">
                  <c:v>20</c:v>
                </c:pt>
                <c:pt idx="8">
                  <c:v>20</c:v>
                </c:pt>
                <c:pt idx="9">
                  <c:v>30</c:v>
                </c:pt>
                <c:pt idx="10">
                  <c:v>30</c:v>
                </c:pt>
                <c:pt idx="11">
                  <c:v>30</c:v>
                </c:pt>
                <c:pt idx="12">
                  <c:v>14999.999999999998</c:v>
                </c:pt>
                <c:pt idx="13">
                  <c:v>20</c:v>
                </c:pt>
                <c:pt idx="14">
                  <c:v>15000</c:v>
                </c:pt>
                <c:pt idx="15">
                  <c:v>15000</c:v>
                </c:pt>
                <c:pt idx="16">
                  <c:v>20</c:v>
                </c:pt>
                <c:pt idx="17">
                  <c:v>0</c:v>
                </c:pt>
                <c:pt idx="18">
                  <c:v>15000</c:v>
                </c:pt>
                <c:pt idx="19">
                  <c:v>20</c:v>
                </c:pt>
                <c:pt idx="20">
                  <c:v>30</c:v>
                </c:pt>
                <c:pt idx="21">
                  <c:v>20</c:v>
                </c:pt>
                <c:pt idx="22">
                  <c:v>20</c:v>
                </c:pt>
                <c:pt idx="23">
                  <c:v>15000</c:v>
                </c:pt>
                <c:pt idx="24">
                  <c:v>15000</c:v>
                </c:pt>
                <c:pt idx="25">
                  <c:v>15000</c:v>
                </c:pt>
                <c:pt idx="26">
                  <c:v>20</c:v>
                </c:pt>
                <c:pt idx="27">
                  <c:v>30</c:v>
                </c:pt>
                <c:pt idx="28">
                  <c:v>0</c:v>
                </c:pt>
                <c:pt idx="29">
                  <c:v>20</c:v>
                </c:pt>
                <c:pt idx="30">
                  <c:v>20</c:v>
                </c:pt>
                <c:pt idx="31">
                  <c:v>0</c:v>
                </c:pt>
                <c:pt idx="32">
                  <c:v>29.999999999999996</c:v>
                </c:pt>
                <c:pt idx="33">
                  <c:v>15000</c:v>
                </c:pt>
                <c:pt idx="34">
                  <c:v>15000</c:v>
                </c:pt>
                <c:pt idx="35">
                  <c:v>30</c:v>
                </c:pt>
                <c:pt idx="36">
                  <c:v>29.999999999999996</c:v>
                </c:pt>
                <c:pt idx="37">
                  <c:v>15000</c:v>
                </c:pt>
                <c:pt idx="38">
                  <c:v>0</c:v>
                </c:pt>
                <c:pt idx="39">
                  <c:v>15000</c:v>
                </c:pt>
                <c:pt idx="40">
                  <c:v>20</c:v>
                </c:pt>
                <c:pt idx="41">
                  <c:v>20</c:v>
                </c:pt>
                <c:pt idx="42">
                  <c:v>15000</c:v>
                </c:pt>
                <c:pt idx="43">
                  <c:v>0</c:v>
                </c:pt>
                <c:pt idx="44">
                  <c:v>0</c:v>
                </c:pt>
                <c:pt idx="45">
                  <c:v>30</c:v>
                </c:pt>
                <c:pt idx="46">
                  <c:v>0</c:v>
                </c:pt>
                <c:pt idx="47">
                  <c:v>30</c:v>
                </c:pt>
                <c:pt idx="48">
                  <c:v>30</c:v>
                </c:pt>
                <c:pt idx="49">
                  <c:v>15000</c:v>
                </c:pt>
                <c:pt idx="50">
                  <c:v>15000</c:v>
                </c:pt>
                <c:pt idx="51">
                  <c:v>30</c:v>
                </c:pt>
                <c:pt idx="52">
                  <c:v>15000</c:v>
                </c:pt>
                <c:pt idx="53">
                  <c:v>15000</c:v>
                </c:pt>
                <c:pt idx="54">
                  <c:v>30</c:v>
                </c:pt>
                <c:pt idx="55">
                  <c:v>0</c:v>
                </c:pt>
                <c:pt idx="56">
                  <c:v>30</c:v>
                </c:pt>
                <c:pt idx="57">
                  <c:v>0</c:v>
                </c:pt>
                <c:pt idx="58">
                  <c:v>30</c:v>
                </c:pt>
                <c:pt idx="59">
                  <c:v>20</c:v>
                </c:pt>
                <c:pt idx="60">
                  <c:v>20</c:v>
                </c:pt>
                <c:pt idx="61">
                  <c:v>30</c:v>
                </c:pt>
                <c:pt idx="62">
                  <c:v>30</c:v>
                </c:pt>
                <c:pt idx="63">
                  <c:v>0</c:v>
                </c:pt>
                <c:pt idx="64">
                  <c:v>20</c:v>
                </c:pt>
                <c:pt idx="65">
                  <c:v>20</c:v>
                </c:pt>
                <c:pt idx="66">
                  <c:v>0</c:v>
                </c:pt>
                <c:pt idx="67">
                  <c:v>15000</c:v>
                </c:pt>
                <c:pt idx="68">
                  <c:v>15000</c:v>
                </c:pt>
                <c:pt idx="69">
                  <c:v>20</c:v>
                </c:pt>
                <c:pt idx="70">
                  <c:v>20</c:v>
                </c:pt>
                <c:pt idx="71">
                  <c:v>30</c:v>
                </c:pt>
                <c:pt idx="72">
                  <c:v>20</c:v>
                </c:pt>
                <c:pt idx="73">
                  <c:v>15000</c:v>
                </c:pt>
                <c:pt idx="74">
                  <c:v>15000</c:v>
                </c:pt>
                <c:pt idx="75">
                  <c:v>20</c:v>
                </c:pt>
                <c:pt idx="76">
                  <c:v>15000</c:v>
                </c:pt>
                <c:pt idx="77">
                  <c:v>0</c:v>
                </c:pt>
                <c:pt idx="78">
                  <c:v>0</c:v>
                </c:pt>
                <c:pt idx="79">
                  <c:v>20</c:v>
                </c:pt>
                <c:pt idx="80">
                  <c:v>0</c:v>
                </c:pt>
                <c:pt idx="81">
                  <c:v>30</c:v>
                </c:pt>
                <c:pt idx="82">
                  <c:v>15000</c:v>
                </c:pt>
                <c:pt idx="83">
                  <c:v>20</c:v>
                </c:pt>
                <c:pt idx="84">
                  <c:v>0</c:v>
                </c:pt>
                <c:pt idx="85">
                  <c:v>20</c:v>
                </c:pt>
                <c:pt idx="86">
                  <c:v>0</c:v>
                </c:pt>
                <c:pt idx="87">
                  <c:v>15000</c:v>
                </c:pt>
                <c:pt idx="88">
                  <c:v>15000</c:v>
                </c:pt>
                <c:pt idx="89">
                  <c:v>15000</c:v>
                </c:pt>
                <c:pt idx="90">
                  <c:v>30</c:v>
                </c:pt>
                <c:pt idx="91">
                  <c:v>0</c:v>
                </c:pt>
                <c:pt idx="92">
                  <c:v>0</c:v>
                </c:pt>
                <c:pt idx="93">
                  <c:v>20</c:v>
                </c:pt>
                <c:pt idx="94">
                  <c:v>30</c:v>
                </c:pt>
                <c:pt idx="95">
                  <c:v>20</c:v>
                </c:pt>
                <c:pt idx="96">
                  <c:v>20</c:v>
                </c:pt>
                <c:pt idx="97">
                  <c:v>30</c:v>
                </c:pt>
                <c:pt idx="98">
                  <c:v>20</c:v>
                </c:pt>
                <c:pt idx="99">
                  <c:v>20</c:v>
                </c:pt>
                <c:pt idx="100">
                  <c:v>15000</c:v>
                </c:pt>
                <c:pt idx="101">
                  <c:v>30</c:v>
                </c:pt>
                <c:pt idx="102">
                  <c:v>20</c:v>
                </c:pt>
                <c:pt idx="103">
                  <c:v>15000</c:v>
                </c:pt>
                <c:pt idx="104">
                  <c:v>15000</c:v>
                </c:pt>
                <c:pt idx="105">
                  <c:v>0</c:v>
                </c:pt>
                <c:pt idx="106">
                  <c:v>15000</c:v>
                </c:pt>
                <c:pt idx="107">
                  <c:v>15000</c:v>
                </c:pt>
                <c:pt idx="108">
                  <c:v>15000</c:v>
                </c:pt>
                <c:pt idx="109">
                  <c:v>20</c:v>
                </c:pt>
                <c:pt idx="110">
                  <c:v>0</c:v>
                </c:pt>
                <c:pt idx="111">
                  <c:v>0</c:v>
                </c:pt>
                <c:pt idx="112">
                  <c:v>20</c:v>
                </c:pt>
                <c:pt idx="113">
                  <c:v>15000</c:v>
                </c:pt>
                <c:pt idx="114">
                  <c:v>20</c:v>
                </c:pt>
                <c:pt idx="115">
                  <c:v>20</c:v>
                </c:pt>
                <c:pt idx="116">
                  <c:v>30</c:v>
                </c:pt>
                <c:pt idx="117">
                  <c:v>30</c:v>
                </c:pt>
                <c:pt idx="118">
                  <c:v>15000</c:v>
                </c:pt>
                <c:pt idx="119">
                  <c:v>20</c:v>
                </c:pt>
                <c:pt idx="120">
                  <c:v>15000</c:v>
                </c:pt>
                <c:pt idx="121">
                  <c:v>0</c:v>
                </c:pt>
                <c:pt idx="122">
                  <c:v>15000</c:v>
                </c:pt>
                <c:pt idx="123">
                  <c:v>15000</c:v>
                </c:pt>
                <c:pt idx="124">
                  <c:v>20</c:v>
                </c:pt>
                <c:pt idx="125">
                  <c:v>20</c:v>
                </c:pt>
                <c:pt idx="126">
                  <c:v>15000</c:v>
                </c:pt>
                <c:pt idx="127">
                  <c:v>20</c:v>
                </c:pt>
                <c:pt idx="128">
                  <c:v>15000</c:v>
                </c:pt>
                <c:pt idx="129">
                  <c:v>15000</c:v>
                </c:pt>
                <c:pt idx="130">
                  <c:v>15000</c:v>
                </c:pt>
                <c:pt idx="131">
                  <c:v>30</c:v>
                </c:pt>
                <c:pt idx="132">
                  <c:v>30.000000000000004</c:v>
                </c:pt>
                <c:pt idx="133">
                  <c:v>0</c:v>
                </c:pt>
                <c:pt idx="134">
                  <c:v>0</c:v>
                </c:pt>
                <c:pt idx="135">
                  <c:v>30</c:v>
                </c:pt>
                <c:pt idx="136">
                  <c:v>30</c:v>
                </c:pt>
                <c:pt idx="137">
                  <c:v>30</c:v>
                </c:pt>
                <c:pt idx="138">
                  <c:v>30</c:v>
                </c:pt>
                <c:pt idx="139">
                  <c:v>20</c:v>
                </c:pt>
                <c:pt idx="140">
                  <c:v>15000</c:v>
                </c:pt>
                <c:pt idx="141">
                  <c:v>15000</c:v>
                </c:pt>
                <c:pt idx="142">
                  <c:v>15000</c:v>
                </c:pt>
                <c:pt idx="143">
                  <c:v>20</c:v>
                </c:pt>
                <c:pt idx="144">
                  <c:v>20</c:v>
                </c:pt>
                <c:pt idx="145">
                  <c:v>30</c:v>
                </c:pt>
                <c:pt idx="146">
                  <c:v>30</c:v>
                </c:pt>
                <c:pt idx="147">
                  <c:v>30</c:v>
                </c:pt>
                <c:pt idx="148">
                  <c:v>15000</c:v>
                </c:pt>
                <c:pt idx="149">
                  <c:v>15000</c:v>
                </c:pt>
                <c:pt idx="150">
                  <c:v>0</c:v>
                </c:pt>
                <c:pt idx="151">
                  <c:v>15000</c:v>
                </c:pt>
                <c:pt idx="152">
                  <c:v>20</c:v>
                </c:pt>
                <c:pt idx="153">
                  <c:v>30</c:v>
                </c:pt>
                <c:pt idx="154">
                  <c:v>30</c:v>
                </c:pt>
                <c:pt idx="155">
                  <c:v>30</c:v>
                </c:pt>
                <c:pt idx="156">
                  <c:v>20</c:v>
                </c:pt>
                <c:pt idx="157">
                  <c:v>20</c:v>
                </c:pt>
                <c:pt idx="158">
                  <c:v>30</c:v>
                </c:pt>
                <c:pt idx="159">
                  <c:v>20</c:v>
                </c:pt>
                <c:pt idx="160">
                  <c:v>30</c:v>
                </c:pt>
                <c:pt idx="161">
                  <c:v>20</c:v>
                </c:pt>
                <c:pt idx="162">
                  <c:v>15000</c:v>
                </c:pt>
                <c:pt idx="163">
                  <c:v>20</c:v>
                </c:pt>
                <c:pt idx="164">
                  <c:v>30</c:v>
                </c:pt>
                <c:pt idx="165">
                  <c:v>30</c:v>
                </c:pt>
                <c:pt idx="166">
                  <c:v>0</c:v>
                </c:pt>
              </c:numCache>
            </c:numRef>
          </c:val>
          <c:smooth val="0"/>
          <c:extLst>
            <c:ext xmlns:c16="http://schemas.microsoft.com/office/drawing/2014/chart" uri="{C3380CC4-5D6E-409C-BE32-E72D297353CC}">
              <c16:uniqueId val="{00000000-ABD0-4EFE-9B76-870F20417506}"/>
            </c:ext>
          </c:extLst>
        </c:ser>
        <c:dLbls>
          <c:showLegendKey val="0"/>
          <c:showVal val="0"/>
          <c:showCatName val="0"/>
          <c:showSerName val="0"/>
          <c:showPercent val="0"/>
          <c:showBubbleSize val="0"/>
        </c:dLbls>
        <c:smooth val="0"/>
        <c:axId val="706900400"/>
        <c:axId val="851453840"/>
      </c:lineChart>
      <c:catAx>
        <c:axId val="70690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53840"/>
        <c:crosses val="autoZero"/>
        <c:auto val="1"/>
        <c:lblAlgn val="ctr"/>
        <c:lblOffset val="100"/>
        <c:noMultiLvlLbl val="0"/>
      </c:catAx>
      <c:valAx>
        <c:axId val="8514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90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TABLE'!$N$13</c:f>
              <c:strCache>
                <c:ptCount val="1"/>
                <c:pt idx="0">
                  <c:v>Total</c:v>
                </c:pt>
              </c:strCache>
            </c:strRef>
          </c:tx>
          <c:spPr>
            <a:solidFill>
              <a:schemeClr val="accent1"/>
            </a:solidFill>
            <a:ln>
              <a:noFill/>
            </a:ln>
            <a:effectLst/>
          </c:spPr>
          <c:invertIfNegative val="0"/>
          <c:cat>
            <c:strRef>
              <c:f>'PIVOT TABLE'!$M$14:$M$181</c:f>
              <c:strCache>
                <c:ptCount val="167"/>
                <c:pt idx="0">
                  <c:v>5-Minute Crafts</c:v>
                </c:pt>
                <c:pt idx="1">
                  <c:v>A4</c:v>
                </c:pt>
                <c:pt idx="2">
                  <c:v>Aaj Tak</c:v>
                </c:pt>
                <c:pt idx="3">
                  <c:v>Addison Rae</c:v>
                </c:pt>
                <c:pt idx="4">
                  <c:v>Akshay Kumar</c:v>
                </c:pt>
                <c:pt idx="5">
                  <c:v>Amitabh Bachchan</c:v>
                </c:pt>
                <c:pt idx="6">
                  <c:v>Ariana Grande</c:v>
                </c:pt>
                <c:pt idx="7">
                  <c:v>Avani Gregg</c:v>
                </c:pt>
                <c:pt idx="8">
                  <c:v>Baby Ariel</c:v>
                </c:pt>
                <c:pt idx="9">
                  <c:v>Bad Bunny</c:v>
                </c:pt>
                <c:pt idx="10">
                  <c:v>Badabun</c:v>
                </c:pt>
                <c:pt idx="11">
                  <c:v>BangtanTV</c:v>
                </c:pt>
                <c:pt idx="12">
                  <c:v>Barack Obama</c:v>
                </c:pt>
                <c:pt idx="13">
                  <c:v>Bayashi</c:v>
                </c:pt>
                <c:pt idx="14">
                  <c:v>BBC Breaking News</c:v>
                </c:pt>
                <c:pt idx="15">
                  <c:v>BBC World News</c:v>
                </c:pt>
                <c:pt idx="16">
                  <c:v>Bella Poarch</c:v>
                </c:pt>
                <c:pt idx="17">
                  <c:v>BeyoncÃ©</c:v>
                </c:pt>
                <c:pt idx="18">
                  <c:v>Bill Gates</c:v>
                </c:pt>
                <c:pt idx="19">
                  <c:v>Billie Eilish</c:v>
                </c:pt>
                <c:pt idx="20">
                  <c:v>BillionSurpriseToys</c:v>
                </c:pt>
                <c:pt idx="21">
                  <c:v>Blackpink</c:v>
                </c:pt>
                <c:pt idx="22">
                  <c:v>Brent Rivera</c:v>
                </c:pt>
                <c:pt idx="23">
                  <c:v>Britney Spears</c:v>
                </c:pt>
                <c:pt idx="24">
                  <c:v>Bruno Mars</c:v>
                </c:pt>
                <c:pt idx="25">
                  <c:v>BTS</c:v>
                </c:pt>
                <c:pt idx="26">
                  <c:v>Burak Ã–zdemir</c:v>
                </c:pt>
                <c:pt idx="27">
                  <c:v>Canal KondZilla</c:v>
                </c:pt>
                <c:pt idx="28">
                  <c:v>Cardi B</c:v>
                </c:pt>
                <c:pt idx="29">
                  <c:v>Carlos Feria</c:v>
                </c:pt>
                <c:pt idx="30">
                  <c:v>Charli D'Amelio</c:v>
                </c:pt>
                <c:pt idx="31">
                  <c:v>Chris Brown</c:v>
                </c:pt>
                <c:pt idx="32">
                  <c:v>ChuChu TV</c:v>
                </c:pt>
                <c:pt idx="33">
                  <c:v>CNN</c:v>
                </c:pt>
                <c:pt idx="34">
                  <c:v>CNN Breaking News</c:v>
                </c:pt>
                <c:pt idx="35">
                  <c:v>Cocomelon</c:v>
                </c:pt>
                <c:pt idx="36">
                  <c:v>Colors TV</c:v>
                </c:pt>
                <c:pt idx="37">
                  <c:v>Cristiano Ronaldo</c:v>
                </c:pt>
                <c:pt idx="38">
                  <c:v>David Beckham</c:v>
                </c:pt>
                <c:pt idx="39">
                  <c:v>Demi Lovato</c:v>
                </c:pt>
                <c:pt idx="40">
                  <c:v>Dixie D'Amelio</c:v>
                </c:pt>
                <c:pt idx="41">
                  <c:v>Dominik Lipa</c:v>
                </c:pt>
                <c:pt idx="42">
                  <c:v>Donald Trump</c:v>
                </c:pt>
                <c:pt idx="43">
                  <c:v>Drake</c:v>
                </c:pt>
                <c:pt idx="44">
                  <c:v>Dua Lipa</c:v>
                </c:pt>
                <c:pt idx="45">
                  <c:v>Dude Perfect</c:v>
                </c:pt>
                <c:pt idx="46">
                  <c:v>Dwayne Johnson</c:v>
                </c:pt>
                <c:pt idx="47">
                  <c:v>Ed Sheeran</c:v>
                </c:pt>
                <c:pt idx="48">
                  <c:v>El Reino Infantil</c:v>
                </c:pt>
                <c:pt idx="49">
                  <c:v>Ellen DeGeneres</c:v>
                </c:pt>
                <c:pt idx="50">
                  <c:v>Elon Musk</c:v>
                </c:pt>
                <c:pt idx="51">
                  <c:v>Eminem</c:v>
                </c:pt>
                <c:pt idx="52">
                  <c:v>ESPN</c:v>
                </c:pt>
                <c:pt idx="53">
                  <c:v>FC Barcelona</c:v>
                </c:pt>
                <c:pt idx="54">
                  <c:v>Fernanfloo</c:v>
                </c:pt>
                <c:pt idx="55">
                  <c:v>Gal Gadot</c:v>
                </c:pt>
                <c:pt idx="56">
                  <c:v>Get Movies</c:v>
                </c:pt>
                <c:pt idx="57">
                  <c:v>Gigi Hadid</c:v>
                </c:pt>
                <c:pt idx="58">
                  <c:v>Goldmines</c:v>
                </c:pt>
                <c:pt idx="59">
                  <c:v>Gordon Ramsay</c:v>
                </c:pt>
                <c:pt idx="60">
                  <c:v>HOMA</c:v>
                </c:pt>
                <c:pt idx="61">
                  <c:v>Hybe Labels</c:v>
                </c:pt>
                <c:pt idx="62">
                  <c:v>Infobells</c:v>
                </c:pt>
                <c:pt idx="63">
                  <c:v>Instagram</c:v>
                </c:pt>
                <c:pt idx="64">
                  <c:v>James Charles</c:v>
                </c:pt>
                <c:pt idx="65">
                  <c:v>Jason Derulo</c:v>
                </c:pt>
                <c:pt idx="66">
                  <c:v>Jennie</c:v>
                </c:pt>
                <c:pt idx="67">
                  <c:v>Jennifer Lopez</c:v>
                </c:pt>
                <c:pt idx="68">
                  <c:v>Jimmy Fallon</c:v>
                </c:pt>
                <c:pt idx="69">
                  <c:v>Joe Albanese</c:v>
                </c:pt>
                <c:pt idx="70">
                  <c:v>JoJo Siwa</c:v>
                </c:pt>
                <c:pt idx="71">
                  <c:v>JuegaGerman</c:v>
                </c:pt>
                <c:pt idx="72">
                  <c:v>Junya Gou</c:v>
                </c:pt>
                <c:pt idx="73">
                  <c:v>Justin Bieber</c:v>
                </c:pt>
                <c:pt idx="74">
                  <c:v>Justin Timberlake</c:v>
                </c:pt>
                <c:pt idx="75">
                  <c:v>Karol G</c:v>
                </c:pt>
                <c:pt idx="76">
                  <c:v>Katy Perry</c:v>
                </c:pt>
                <c:pt idx="77">
                  <c:v>Kendall Jenner</c:v>
                </c:pt>
                <c:pt idx="78">
                  <c:v>Kevin Hart</c:v>
                </c:pt>
                <c:pt idx="79">
                  <c:v>Khaby Lame</c:v>
                </c:pt>
                <c:pt idx="80">
                  <c:v>KhloÃ© Kardashian</c:v>
                </c:pt>
                <c:pt idx="81">
                  <c:v>Kids Diana Show</c:v>
                </c:pt>
                <c:pt idx="82">
                  <c:v>Kim Kardashian</c:v>
                </c:pt>
                <c:pt idx="83">
                  <c:v>Kimberly Loaiza</c:v>
                </c:pt>
                <c:pt idx="84">
                  <c:v>Kourtney Kardashian</c:v>
                </c:pt>
                <c:pt idx="85">
                  <c:v>Kris Collins</c:v>
                </c:pt>
                <c:pt idx="86">
                  <c:v>Kylian MbappÃ©</c:v>
                </c:pt>
                <c:pt idx="87">
                  <c:v>Kylie Jenner</c:v>
                </c:pt>
                <c:pt idx="88">
                  <c:v>Lady Gaga</c:v>
                </c:pt>
                <c:pt idx="89">
                  <c:v>LeBron James</c:v>
                </c:pt>
                <c:pt idx="90">
                  <c:v>Like Nastya</c:v>
                </c:pt>
                <c:pt idx="91">
                  <c:v>Lionel Messi</c:v>
                </c:pt>
                <c:pt idx="92">
                  <c:v>Lisa</c:v>
                </c:pt>
                <c:pt idx="93">
                  <c:v>Liza Anokhina</c:v>
                </c:pt>
                <c:pt idx="94">
                  <c:v>LooLoo Kids</c:v>
                </c:pt>
                <c:pt idx="95">
                  <c:v>Loren Gray</c:v>
                </c:pt>
                <c:pt idx="96">
                  <c:v>Lucas and Marcus</c:v>
                </c:pt>
                <c:pt idx="97">
                  <c:v>Marshmello</c:v>
                </c:pt>
                <c:pt idx="98">
                  <c:v>Mia Khalifa</c:v>
                </c:pt>
                <c:pt idx="99">
                  <c:v>Michael Le</c:v>
                </c:pt>
                <c:pt idx="100">
                  <c:v>Miley Cyrus</c:v>
                </c:pt>
                <c:pt idx="101">
                  <c:v>Movieclips</c:v>
                </c:pt>
                <c:pt idx="102">
                  <c:v>MrBeast</c:v>
                </c:pt>
                <c:pt idx="103">
                  <c:v>Narendra Modi</c:v>
                </c:pt>
                <c:pt idx="104">
                  <c:v>NASA</c:v>
                </c:pt>
                <c:pt idx="105">
                  <c:v>National Geographic</c:v>
                </c:pt>
                <c:pt idx="106">
                  <c:v>NBA</c:v>
                </c:pt>
                <c:pt idx="107">
                  <c:v>Neymar</c:v>
                </c:pt>
                <c:pt idx="108">
                  <c:v>Niall Horan</c:v>
                </c:pt>
                <c:pt idx="109">
                  <c:v>Niana Guerrero</c:v>
                </c:pt>
                <c:pt idx="110">
                  <c:v>Nicki Minaj</c:v>
                </c:pt>
                <c:pt idx="111">
                  <c:v>Nike</c:v>
                </c:pt>
                <c:pt idx="112">
                  <c:v>Ondy Mikula</c:v>
                </c:pt>
                <c:pt idx="113">
                  <c:v>Oprah Winfrey</c:v>
                </c:pt>
                <c:pt idx="114">
                  <c:v>Paola Montserrat Pantoja LizÃ¡rraga</c:v>
                </c:pt>
                <c:pt idx="115">
                  <c:v>Paris Saint-Germain F.C.</c:v>
                </c:pt>
                <c:pt idx="116">
                  <c:v>PewDiePie</c:v>
                </c:pt>
                <c:pt idx="117">
                  <c:v>Pinkfong</c:v>
                </c:pt>
                <c:pt idx="118">
                  <c:v>PMO India</c:v>
                </c:pt>
                <c:pt idx="119">
                  <c:v>PongÃ¡moslo a Prueba</c:v>
                </c:pt>
                <c:pt idx="120">
                  <c:v>Premier League</c:v>
                </c:pt>
                <c:pt idx="121">
                  <c:v>Priyanka Chopra</c:v>
                </c:pt>
                <c:pt idx="122">
                  <c:v>Real Madrid CF</c:v>
                </c:pt>
                <c:pt idx="123">
                  <c:v>Rihanna</c:v>
                </c:pt>
                <c:pt idx="124">
                  <c:v>Riyaz Aly</c:v>
                </c:pt>
                <c:pt idx="125">
                  <c:v>Rod Contreras</c:v>
                </c:pt>
                <c:pt idx="126">
                  <c:v>Salman Khan</c:v>
                </c:pt>
                <c:pt idx="127">
                  <c:v>Scott Hentzepeter</c:v>
                </c:pt>
                <c:pt idx="128">
                  <c:v>Selena Gomez</c:v>
                </c:pt>
                <c:pt idx="129">
                  <c:v>Shah Rukh Khan</c:v>
                </c:pt>
                <c:pt idx="130">
                  <c:v>Shakira</c:v>
                </c:pt>
                <c:pt idx="131">
                  <c:v>Shemaroo</c:v>
                </c:pt>
                <c:pt idx="132">
                  <c:v>Shemaroo Entertainment</c:v>
                </c:pt>
                <c:pt idx="133">
                  <c:v>Shraddha Kapoor</c:v>
                </c:pt>
                <c:pt idx="134">
                  <c:v>Snoop Dogg</c:v>
                </c:pt>
                <c:pt idx="135">
                  <c:v>Sony Entertainment Television India</c:v>
                </c:pt>
                <c:pt idx="136">
                  <c:v>Sony Music India</c:v>
                </c:pt>
                <c:pt idx="137">
                  <c:v>Sony SAB</c:v>
                </c:pt>
                <c:pt idx="138">
                  <c:v>SonyMusicIndiaVEVO</c:v>
                </c:pt>
                <c:pt idx="139">
                  <c:v>Spencer Polanco Knight</c:v>
                </c:pt>
                <c:pt idx="140">
                  <c:v>SportsCenter</c:v>
                </c:pt>
                <c:pt idx="141">
                  <c:v>Taylor Swift</c:v>
                </c:pt>
                <c:pt idx="142">
                  <c:v>The New York Times</c:v>
                </c:pt>
                <c:pt idx="143">
                  <c:v>The Rock</c:v>
                </c:pt>
                <c:pt idx="144">
                  <c:v>TikTok</c:v>
                </c:pt>
                <c:pt idx="145">
                  <c:v>Tips Industries</c:v>
                </c:pt>
                <c:pt idx="146">
                  <c:v>T-Series</c:v>
                </c:pt>
                <c:pt idx="147">
                  <c:v>T-Series Bhakti Sagar</c:v>
                </c:pt>
                <c:pt idx="148">
                  <c:v>Twitter</c:v>
                </c:pt>
                <c:pt idx="149">
                  <c:v>UEFA Champions League</c:v>
                </c:pt>
                <c:pt idx="150">
                  <c:v>Vin Diesel</c:v>
                </c:pt>
                <c:pt idx="151">
                  <c:v>Virat Kohli</c:v>
                </c:pt>
                <c:pt idx="152">
                  <c:v>Virginia</c:v>
                </c:pt>
                <c:pt idx="153">
                  <c:v>Vlad and Niki</c:v>
                </c:pt>
                <c:pt idx="154">
                  <c:v>Voot Kids</c:v>
                </c:pt>
                <c:pt idx="155">
                  <c:v>Wave Music</c:v>
                </c:pt>
                <c:pt idx="156">
                  <c:v>Will Smith</c:v>
                </c:pt>
                <c:pt idx="157">
                  <c:v>Won Jeong</c:v>
                </c:pt>
                <c:pt idx="158">
                  <c:v>WWE</c:v>
                </c:pt>
                <c:pt idx="159">
                  <c:v>XO Team</c:v>
                </c:pt>
                <c:pt idx="160">
                  <c:v>Yash Raj Films</c:v>
                </c:pt>
                <c:pt idx="161">
                  <c:v>Younes Zarou</c:v>
                </c:pt>
                <c:pt idx="162">
                  <c:v>YouTube</c:v>
                </c:pt>
                <c:pt idx="163">
                  <c:v>Zach King</c:v>
                </c:pt>
                <c:pt idx="164">
                  <c:v>Zee Music Company</c:v>
                </c:pt>
                <c:pt idx="165">
                  <c:v>Zee TV</c:v>
                </c:pt>
                <c:pt idx="166">
                  <c:v>Zendaya</c:v>
                </c:pt>
              </c:strCache>
            </c:strRef>
          </c:cat>
          <c:val>
            <c:numRef>
              <c:f>'PIVOT TABLE'!$N$14:$N$181</c:f>
              <c:numCache>
                <c:formatCode>General</c:formatCode>
                <c:ptCount val="167"/>
                <c:pt idx="0">
                  <c:v>2403000000</c:v>
                </c:pt>
                <c:pt idx="1">
                  <c:v>1383000000</c:v>
                </c:pt>
                <c:pt idx="2">
                  <c:v>1725000000</c:v>
                </c:pt>
                <c:pt idx="3">
                  <c:v>1772000000</c:v>
                </c:pt>
                <c:pt idx="4">
                  <c:v>687000000000</c:v>
                </c:pt>
                <c:pt idx="5">
                  <c:v>726000000000</c:v>
                </c:pt>
                <c:pt idx="6">
                  <c:v>0</c:v>
                </c:pt>
                <c:pt idx="7">
                  <c:v>862000000</c:v>
                </c:pt>
                <c:pt idx="8">
                  <c:v>724000000</c:v>
                </c:pt>
                <c:pt idx="9">
                  <c:v>1380000000</c:v>
                </c:pt>
                <c:pt idx="10">
                  <c:v>1404000000</c:v>
                </c:pt>
                <c:pt idx="11">
                  <c:v>2265000000</c:v>
                </c:pt>
                <c:pt idx="12">
                  <c:v>1982999999999.9998</c:v>
                </c:pt>
                <c:pt idx="13">
                  <c:v>1000000000</c:v>
                </c:pt>
                <c:pt idx="14">
                  <c:v>774000000000</c:v>
                </c:pt>
                <c:pt idx="15">
                  <c:v>597000000000</c:v>
                </c:pt>
                <c:pt idx="16">
                  <c:v>1854000000</c:v>
                </c:pt>
                <c:pt idx="17">
                  <c:v>0</c:v>
                </c:pt>
                <c:pt idx="18">
                  <c:v>939000000000</c:v>
                </c:pt>
                <c:pt idx="19">
                  <c:v>958000000</c:v>
                </c:pt>
                <c:pt idx="20">
                  <c:v>1560000000</c:v>
                </c:pt>
                <c:pt idx="21">
                  <c:v>896000000</c:v>
                </c:pt>
                <c:pt idx="22">
                  <c:v>936000000</c:v>
                </c:pt>
                <c:pt idx="23">
                  <c:v>832500000000</c:v>
                </c:pt>
                <c:pt idx="24">
                  <c:v>642000000000</c:v>
                </c:pt>
                <c:pt idx="25">
                  <c:v>726000000000</c:v>
                </c:pt>
                <c:pt idx="26">
                  <c:v>1434000000</c:v>
                </c:pt>
                <c:pt idx="27">
                  <c:v>1995000000</c:v>
                </c:pt>
                <c:pt idx="28">
                  <c:v>0</c:v>
                </c:pt>
                <c:pt idx="29">
                  <c:v>884000000</c:v>
                </c:pt>
                <c:pt idx="30">
                  <c:v>3018000000</c:v>
                </c:pt>
                <c:pt idx="31">
                  <c:v>0</c:v>
                </c:pt>
                <c:pt idx="32">
                  <c:v>1967999999.9999998</c:v>
                </c:pt>
                <c:pt idx="33">
                  <c:v>921000000000</c:v>
                </c:pt>
                <c:pt idx="34">
                  <c:v>958500000000</c:v>
                </c:pt>
                <c:pt idx="35">
                  <c:v>4830000000</c:v>
                </c:pt>
                <c:pt idx="36">
                  <c:v>1922999999.9999998</c:v>
                </c:pt>
                <c:pt idx="37">
                  <c:v>1630500000000</c:v>
                </c:pt>
                <c:pt idx="38">
                  <c:v>0</c:v>
                </c:pt>
                <c:pt idx="39">
                  <c:v>801000000000</c:v>
                </c:pt>
                <c:pt idx="40">
                  <c:v>1142000000</c:v>
                </c:pt>
                <c:pt idx="41">
                  <c:v>1336000000</c:v>
                </c:pt>
                <c:pt idx="42">
                  <c:v>1300500000000</c:v>
                </c:pt>
                <c:pt idx="43">
                  <c:v>0</c:v>
                </c:pt>
                <c:pt idx="44">
                  <c:v>0</c:v>
                </c:pt>
                <c:pt idx="45">
                  <c:v>1782000000</c:v>
                </c:pt>
                <c:pt idx="46">
                  <c:v>0</c:v>
                </c:pt>
                <c:pt idx="47">
                  <c:v>1605000000</c:v>
                </c:pt>
                <c:pt idx="48">
                  <c:v>1743000000</c:v>
                </c:pt>
                <c:pt idx="49">
                  <c:v>1137000000000</c:v>
                </c:pt>
                <c:pt idx="50">
                  <c:v>2175000000000</c:v>
                </c:pt>
                <c:pt idx="51">
                  <c:v>1701000000</c:v>
                </c:pt>
                <c:pt idx="52">
                  <c:v>691500000000</c:v>
                </c:pt>
                <c:pt idx="53">
                  <c:v>708000000000</c:v>
                </c:pt>
                <c:pt idx="54">
                  <c:v>1380000000</c:v>
                </c:pt>
                <c:pt idx="55">
                  <c:v>0</c:v>
                </c:pt>
                <c:pt idx="56">
                  <c:v>1413000000</c:v>
                </c:pt>
                <c:pt idx="57">
                  <c:v>0</c:v>
                </c:pt>
                <c:pt idx="58">
                  <c:v>2598000000</c:v>
                </c:pt>
                <c:pt idx="59">
                  <c:v>766000000</c:v>
                </c:pt>
                <c:pt idx="60">
                  <c:v>1012000000</c:v>
                </c:pt>
                <c:pt idx="61">
                  <c:v>2130000000</c:v>
                </c:pt>
                <c:pt idx="62">
                  <c:v>1581000000</c:v>
                </c:pt>
                <c:pt idx="63">
                  <c:v>0</c:v>
                </c:pt>
                <c:pt idx="64">
                  <c:v>758000000</c:v>
                </c:pt>
                <c:pt idx="65">
                  <c:v>1160000000</c:v>
                </c:pt>
                <c:pt idx="66">
                  <c:v>0</c:v>
                </c:pt>
                <c:pt idx="67">
                  <c:v>676500000000</c:v>
                </c:pt>
                <c:pt idx="68">
                  <c:v>759000000000</c:v>
                </c:pt>
                <c:pt idx="69">
                  <c:v>872000000</c:v>
                </c:pt>
                <c:pt idx="70">
                  <c:v>918000000</c:v>
                </c:pt>
                <c:pt idx="71">
                  <c:v>1440000000</c:v>
                </c:pt>
                <c:pt idx="72">
                  <c:v>866000000</c:v>
                </c:pt>
                <c:pt idx="73">
                  <c:v>1681500000000</c:v>
                </c:pt>
                <c:pt idx="74">
                  <c:v>928500000000</c:v>
                </c:pt>
                <c:pt idx="75">
                  <c:v>950000000</c:v>
                </c:pt>
                <c:pt idx="76">
                  <c:v>1611000000000</c:v>
                </c:pt>
                <c:pt idx="77">
                  <c:v>0</c:v>
                </c:pt>
                <c:pt idx="78">
                  <c:v>0</c:v>
                </c:pt>
                <c:pt idx="79">
                  <c:v>3222000000</c:v>
                </c:pt>
                <c:pt idx="80">
                  <c:v>0</c:v>
                </c:pt>
                <c:pt idx="81">
                  <c:v>3360000000</c:v>
                </c:pt>
                <c:pt idx="82">
                  <c:v>1126500000000</c:v>
                </c:pt>
                <c:pt idx="83">
                  <c:v>1512000000</c:v>
                </c:pt>
                <c:pt idx="84">
                  <c:v>0</c:v>
                </c:pt>
                <c:pt idx="85">
                  <c:v>988000000</c:v>
                </c:pt>
                <c:pt idx="86">
                  <c:v>0</c:v>
                </c:pt>
                <c:pt idx="87">
                  <c:v>604500000000</c:v>
                </c:pt>
                <c:pt idx="88">
                  <c:v>1261500000000</c:v>
                </c:pt>
                <c:pt idx="89">
                  <c:v>792000000000</c:v>
                </c:pt>
                <c:pt idx="90">
                  <c:v>3180000000</c:v>
                </c:pt>
                <c:pt idx="91">
                  <c:v>0</c:v>
                </c:pt>
                <c:pt idx="92">
                  <c:v>0</c:v>
                </c:pt>
                <c:pt idx="93">
                  <c:v>796000000</c:v>
                </c:pt>
                <c:pt idx="94">
                  <c:v>1617000000</c:v>
                </c:pt>
                <c:pt idx="95">
                  <c:v>1086000000</c:v>
                </c:pt>
                <c:pt idx="96">
                  <c:v>764000000</c:v>
                </c:pt>
                <c:pt idx="97">
                  <c:v>1692000000</c:v>
                </c:pt>
                <c:pt idx="98">
                  <c:v>748000000</c:v>
                </c:pt>
                <c:pt idx="99">
                  <c:v>1040000000</c:v>
                </c:pt>
                <c:pt idx="100">
                  <c:v>700500000000</c:v>
                </c:pt>
                <c:pt idx="101">
                  <c:v>1782000000</c:v>
                </c:pt>
                <c:pt idx="102">
                  <c:v>1680000000</c:v>
                </c:pt>
                <c:pt idx="103">
                  <c:v>1342500000000</c:v>
                </c:pt>
                <c:pt idx="104">
                  <c:v>1102500000000</c:v>
                </c:pt>
                <c:pt idx="105">
                  <c:v>0</c:v>
                </c:pt>
                <c:pt idx="106">
                  <c:v>651000000000</c:v>
                </c:pt>
                <c:pt idx="107">
                  <c:v>931500000000</c:v>
                </c:pt>
                <c:pt idx="108">
                  <c:v>610500000000</c:v>
                </c:pt>
                <c:pt idx="109">
                  <c:v>786000000</c:v>
                </c:pt>
                <c:pt idx="110">
                  <c:v>0</c:v>
                </c:pt>
                <c:pt idx="111">
                  <c:v>0</c:v>
                </c:pt>
                <c:pt idx="112">
                  <c:v>762000000</c:v>
                </c:pt>
                <c:pt idx="113">
                  <c:v>637500000000</c:v>
                </c:pt>
                <c:pt idx="114">
                  <c:v>764000000</c:v>
                </c:pt>
                <c:pt idx="115">
                  <c:v>808000000</c:v>
                </c:pt>
                <c:pt idx="116">
                  <c:v>3330000000</c:v>
                </c:pt>
                <c:pt idx="117">
                  <c:v>2037000000</c:v>
                </c:pt>
                <c:pt idx="118">
                  <c:v>796500000000</c:v>
                </c:pt>
                <c:pt idx="119">
                  <c:v>844000000</c:v>
                </c:pt>
                <c:pt idx="120">
                  <c:v>607500000000</c:v>
                </c:pt>
                <c:pt idx="121">
                  <c:v>0</c:v>
                </c:pt>
                <c:pt idx="122">
                  <c:v>714000000000</c:v>
                </c:pt>
                <c:pt idx="123">
                  <c:v>1621500000000</c:v>
                </c:pt>
                <c:pt idx="124">
                  <c:v>914000000</c:v>
                </c:pt>
                <c:pt idx="125">
                  <c:v>848000000</c:v>
                </c:pt>
                <c:pt idx="126">
                  <c:v>676500000000</c:v>
                </c:pt>
                <c:pt idx="127">
                  <c:v>766000000</c:v>
                </c:pt>
                <c:pt idx="128">
                  <c:v>1005000000000</c:v>
                </c:pt>
                <c:pt idx="129">
                  <c:v>651000000000</c:v>
                </c:pt>
                <c:pt idx="130">
                  <c:v>808500000000</c:v>
                </c:pt>
                <c:pt idx="131">
                  <c:v>1416000000</c:v>
                </c:pt>
                <c:pt idx="132">
                  <c:v>1962000000.0000002</c:v>
                </c:pt>
                <c:pt idx="133">
                  <c:v>0</c:v>
                </c:pt>
                <c:pt idx="134">
                  <c:v>0</c:v>
                </c:pt>
                <c:pt idx="135">
                  <c:v>4740000000</c:v>
                </c:pt>
                <c:pt idx="136">
                  <c:v>1713000000</c:v>
                </c:pt>
                <c:pt idx="137">
                  <c:v>2472000000</c:v>
                </c:pt>
                <c:pt idx="138">
                  <c:v>1395000000</c:v>
                </c:pt>
                <c:pt idx="139">
                  <c:v>1104000000</c:v>
                </c:pt>
                <c:pt idx="140">
                  <c:v>622500000000</c:v>
                </c:pt>
                <c:pt idx="141">
                  <c:v>1395000000000</c:v>
                </c:pt>
                <c:pt idx="142">
                  <c:v>825000000000</c:v>
                </c:pt>
                <c:pt idx="143">
                  <c:v>1422000000</c:v>
                </c:pt>
                <c:pt idx="144">
                  <c:v>1466000000</c:v>
                </c:pt>
                <c:pt idx="145">
                  <c:v>1773000000</c:v>
                </c:pt>
                <c:pt idx="146">
                  <c:v>7350000000</c:v>
                </c:pt>
                <c:pt idx="147">
                  <c:v>1818000000</c:v>
                </c:pt>
                <c:pt idx="148">
                  <c:v>985500000000</c:v>
                </c:pt>
                <c:pt idx="149">
                  <c:v>726000000000</c:v>
                </c:pt>
                <c:pt idx="150">
                  <c:v>0</c:v>
                </c:pt>
                <c:pt idx="151">
                  <c:v>837000000000</c:v>
                </c:pt>
                <c:pt idx="152">
                  <c:v>738000000</c:v>
                </c:pt>
                <c:pt idx="153">
                  <c:v>2961000000</c:v>
                </c:pt>
                <c:pt idx="154">
                  <c:v>1359000000</c:v>
                </c:pt>
                <c:pt idx="155">
                  <c:v>1734000000</c:v>
                </c:pt>
                <c:pt idx="156">
                  <c:v>1466000000</c:v>
                </c:pt>
                <c:pt idx="157">
                  <c:v>1118000000</c:v>
                </c:pt>
                <c:pt idx="158">
                  <c:v>2871000000</c:v>
                </c:pt>
                <c:pt idx="159">
                  <c:v>830000000</c:v>
                </c:pt>
                <c:pt idx="160">
                  <c:v>1629000000</c:v>
                </c:pt>
                <c:pt idx="161">
                  <c:v>1054000000</c:v>
                </c:pt>
                <c:pt idx="162">
                  <c:v>1182000000000</c:v>
                </c:pt>
                <c:pt idx="163">
                  <c:v>1554000000</c:v>
                </c:pt>
                <c:pt idx="164">
                  <c:v>2886000000</c:v>
                </c:pt>
                <c:pt idx="165">
                  <c:v>2103000000</c:v>
                </c:pt>
                <c:pt idx="166">
                  <c:v>0</c:v>
                </c:pt>
              </c:numCache>
            </c:numRef>
          </c:val>
          <c:extLst>
            <c:ext xmlns:c16="http://schemas.microsoft.com/office/drawing/2014/chart" uri="{C3380CC4-5D6E-409C-BE32-E72D297353CC}">
              <c16:uniqueId val="{00000000-4207-42FB-9E74-7A47E61D53B3}"/>
            </c:ext>
          </c:extLst>
        </c:ser>
        <c:dLbls>
          <c:showLegendKey val="0"/>
          <c:showVal val="0"/>
          <c:showCatName val="0"/>
          <c:showSerName val="0"/>
          <c:showPercent val="0"/>
          <c:showBubbleSize val="0"/>
        </c:dLbls>
        <c:gapWidth val="182"/>
        <c:axId val="894874752"/>
        <c:axId val="894875232"/>
      </c:barChart>
      <c:catAx>
        <c:axId val="89487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75232"/>
        <c:crosses val="autoZero"/>
        <c:auto val="1"/>
        <c:lblAlgn val="ctr"/>
        <c:lblOffset val="100"/>
        <c:noMultiLvlLbl val="0"/>
      </c:catAx>
      <c:valAx>
        <c:axId val="894875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TABLE'!$N$186</c:f>
              <c:strCache>
                <c:ptCount val="1"/>
                <c:pt idx="0">
                  <c:v>Total</c:v>
                </c:pt>
              </c:strCache>
            </c:strRef>
          </c:tx>
          <c:spPr>
            <a:solidFill>
              <a:schemeClr val="accent1"/>
            </a:solidFill>
            <a:ln>
              <a:noFill/>
            </a:ln>
            <a:effectLst/>
          </c:spPr>
          <c:cat>
            <c:strRef>
              <c:f>'PIVOT TABLE'!$M$187:$M$354</c:f>
              <c:strCache>
                <c:ptCount val="167"/>
                <c:pt idx="0">
                  <c:v>5-Minute Crafts</c:v>
                </c:pt>
                <c:pt idx="1">
                  <c:v>A4</c:v>
                </c:pt>
                <c:pt idx="2">
                  <c:v>Aaj Tak</c:v>
                </c:pt>
                <c:pt idx="3">
                  <c:v>Addison Rae</c:v>
                </c:pt>
                <c:pt idx="4">
                  <c:v>Akshay Kumar</c:v>
                </c:pt>
                <c:pt idx="5">
                  <c:v>Amitabh Bachchan</c:v>
                </c:pt>
                <c:pt idx="6">
                  <c:v>Ariana Grande</c:v>
                </c:pt>
                <c:pt idx="7">
                  <c:v>Avani Gregg</c:v>
                </c:pt>
                <c:pt idx="8">
                  <c:v>Baby Ariel</c:v>
                </c:pt>
                <c:pt idx="9">
                  <c:v>Bad Bunny</c:v>
                </c:pt>
                <c:pt idx="10">
                  <c:v>Badabun</c:v>
                </c:pt>
                <c:pt idx="11">
                  <c:v>BangtanTV</c:v>
                </c:pt>
                <c:pt idx="12">
                  <c:v>Barack Obama</c:v>
                </c:pt>
                <c:pt idx="13">
                  <c:v>Bayashi</c:v>
                </c:pt>
                <c:pt idx="14">
                  <c:v>BBC Breaking News</c:v>
                </c:pt>
                <c:pt idx="15">
                  <c:v>BBC World News</c:v>
                </c:pt>
                <c:pt idx="16">
                  <c:v>Bella Poarch</c:v>
                </c:pt>
                <c:pt idx="17">
                  <c:v>BeyoncÃ©</c:v>
                </c:pt>
                <c:pt idx="18">
                  <c:v>Bill Gates</c:v>
                </c:pt>
                <c:pt idx="19">
                  <c:v>Billie Eilish</c:v>
                </c:pt>
                <c:pt idx="20">
                  <c:v>BillionSurpriseToys</c:v>
                </c:pt>
                <c:pt idx="21">
                  <c:v>Blackpink</c:v>
                </c:pt>
                <c:pt idx="22">
                  <c:v>Brent Rivera</c:v>
                </c:pt>
                <c:pt idx="23">
                  <c:v>Britney Spears</c:v>
                </c:pt>
                <c:pt idx="24">
                  <c:v>Bruno Mars</c:v>
                </c:pt>
                <c:pt idx="25">
                  <c:v>BTS</c:v>
                </c:pt>
                <c:pt idx="26">
                  <c:v>Burak Ã–zdemir</c:v>
                </c:pt>
                <c:pt idx="27">
                  <c:v>Canal KondZilla</c:v>
                </c:pt>
                <c:pt idx="28">
                  <c:v>Cardi B</c:v>
                </c:pt>
                <c:pt idx="29">
                  <c:v>Carlos Feria</c:v>
                </c:pt>
                <c:pt idx="30">
                  <c:v>Charli D'Amelio</c:v>
                </c:pt>
                <c:pt idx="31">
                  <c:v>Chris Brown</c:v>
                </c:pt>
                <c:pt idx="32">
                  <c:v>ChuChu TV</c:v>
                </c:pt>
                <c:pt idx="33">
                  <c:v>CNN</c:v>
                </c:pt>
                <c:pt idx="34">
                  <c:v>CNN Breaking News</c:v>
                </c:pt>
                <c:pt idx="35">
                  <c:v>Cocomelon</c:v>
                </c:pt>
                <c:pt idx="36">
                  <c:v>Colors TV</c:v>
                </c:pt>
                <c:pt idx="37">
                  <c:v>Cristiano Ronaldo</c:v>
                </c:pt>
                <c:pt idx="38">
                  <c:v>David Beckham</c:v>
                </c:pt>
                <c:pt idx="39">
                  <c:v>Demi Lovato</c:v>
                </c:pt>
                <c:pt idx="40">
                  <c:v>Dixie D'Amelio</c:v>
                </c:pt>
                <c:pt idx="41">
                  <c:v>Dominik Lipa</c:v>
                </c:pt>
                <c:pt idx="42">
                  <c:v>Donald Trump</c:v>
                </c:pt>
                <c:pt idx="43">
                  <c:v>Drake</c:v>
                </c:pt>
                <c:pt idx="44">
                  <c:v>Dua Lipa</c:v>
                </c:pt>
                <c:pt idx="45">
                  <c:v>Dude Perfect</c:v>
                </c:pt>
                <c:pt idx="46">
                  <c:v>Dwayne Johnson</c:v>
                </c:pt>
                <c:pt idx="47">
                  <c:v>Ed Sheeran</c:v>
                </c:pt>
                <c:pt idx="48">
                  <c:v>El Reino Infantil</c:v>
                </c:pt>
                <c:pt idx="49">
                  <c:v>Ellen DeGeneres</c:v>
                </c:pt>
                <c:pt idx="50">
                  <c:v>Elon Musk</c:v>
                </c:pt>
                <c:pt idx="51">
                  <c:v>Eminem</c:v>
                </c:pt>
                <c:pt idx="52">
                  <c:v>ESPN</c:v>
                </c:pt>
                <c:pt idx="53">
                  <c:v>FC Barcelona</c:v>
                </c:pt>
                <c:pt idx="54">
                  <c:v>Fernanfloo</c:v>
                </c:pt>
                <c:pt idx="55">
                  <c:v>Gal Gadot</c:v>
                </c:pt>
                <c:pt idx="56">
                  <c:v>Get Movies</c:v>
                </c:pt>
                <c:pt idx="57">
                  <c:v>Gigi Hadid</c:v>
                </c:pt>
                <c:pt idx="58">
                  <c:v>Goldmines</c:v>
                </c:pt>
                <c:pt idx="59">
                  <c:v>Gordon Ramsay</c:v>
                </c:pt>
                <c:pt idx="60">
                  <c:v>HOMA</c:v>
                </c:pt>
                <c:pt idx="61">
                  <c:v>Hybe Labels</c:v>
                </c:pt>
                <c:pt idx="62">
                  <c:v>Infobells</c:v>
                </c:pt>
                <c:pt idx="63">
                  <c:v>Instagram</c:v>
                </c:pt>
                <c:pt idx="64">
                  <c:v>James Charles</c:v>
                </c:pt>
                <c:pt idx="65">
                  <c:v>Jason Derulo</c:v>
                </c:pt>
                <c:pt idx="66">
                  <c:v>Jennie</c:v>
                </c:pt>
                <c:pt idx="67">
                  <c:v>Jennifer Lopez</c:v>
                </c:pt>
                <c:pt idx="68">
                  <c:v>Jimmy Fallon</c:v>
                </c:pt>
                <c:pt idx="69">
                  <c:v>Joe Albanese</c:v>
                </c:pt>
                <c:pt idx="70">
                  <c:v>JoJo Siwa</c:v>
                </c:pt>
                <c:pt idx="71">
                  <c:v>JuegaGerman</c:v>
                </c:pt>
                <c:pt idx="72">
                  <c:v>Junya Gou</c:v>
                </c:pt>
                <c:pt idx="73">
                  <c:v>Justin Bieber</c:v>
                </c:pt>
                <c:pt idx="74">
                  <c:v>Justin Timberlake</c:v>
                </c:pt>
                <c:pt idx="75">
                  <c:v>Karol G</c:v>
                </c:pt>
                <c:pt idx="76">
                  <c:v>Katy Perry</c:v>
                </c:pt>
                <c:pt idx="77">
                  <c:v>Kendall Jenner</c:v>
                </c:pt>
                <c:pt idx="78">
                  <c:v>Kevin Hart</c:v>
                </c:pt>
                <c:pt idx="79">
                  <c:v>Khaby Lame</c:v>
                </c:pt>
                <c:pt idx="80">
                  <c:v>KhloÃ© Kardashian</c:v>
                </c:pt>
                <c:pt idx="81">
                  <c:v>Kids Diana Show</c:v>
                </c:pt>
                <c:pt idx="82">
                  <c:v>Kim Kardashian</c:v>
                </c:pt>
                <c:pt idx="83">
                  <c:v>Kimberly Loaiza</c:v>
                </c:pt>
                <c:pt idx="84">
                  <c:v>Kourtney Kardashian</c:v>
                </c:pt>
                <c:pt idx="85">
                  <c:v>Kris Collins</c:v>
                </c:pt>
                <c:pt idx="86">
                  <c:v>Kylian MbappÃ©</c:v>
                </c:pt>
                <c:pt idx="87">
                  <c:v>Kylie Jenner</c:v>
                </c:pt>
                <c:pt idx="88">
                  <c:v>Lady Gaga</c:v>
                </c:pt>
                <c:pt idx="89">
                  <c:v>LeBron James</c:v>
                </c:pt>
                <c:pt idx="90">
                  <c:v>Like Nastya</c:v>
                </c:pt>
                <c:pt idx="91">
                  <c:v>Lionel Messi</c:v>
                </c:pt>
                <c:pt idx="92">
                  <c:v>Lisa</c:v>
                </c:pt>
                <c:pt idx="93">
                  <c:v>Liza Anokhina</c:v>
                </c:pt>
                <c:pt idx="94">
                  <c:v>LooLoo Kids</c:v>
                </c:pt>
                <c:pt idx="95">
                  <c:v>Loren Gray</c:v>
                </c:pt>
                <c:pt idx="96">
                  <c:v>Lucas and Marcus</c:v>
                </c:pt>
                <c:pt idx="97">
                  <c:v>Marshmello</c:v>
                </c:pt>
                <c:pt idx="98">
                  <c:v>Mia Khalifa</c:v>
                </c:pt>
                <c:pt idx="99">
                  <c:v>Michael Le</c:v>
                </c:pt>
                <c:pt idx="100">
                  <c:v>Miley Cyrus</c:v>
                </c:pt>
                <c:pt idx="101">
                  <c:v>Movieclips</c:v>
                </c:pt>
                <c:pt idx="102">
                  <c:v>MrBeast</c:v>
                </c:pt>
                <c:pt idx="103">
                  <c:v>Narendra Modi</c:v>
                </c:pt>
                <c:pt idx="104">
                  <c:v>NASA</c:v>
                </c:pt>
                <c:pt idx="105">
                  <c:v>National Geographic</c:v>
                </c:pt>
                <c:pt idx="106">
                  <c:v>NBA</c:v>
                </c:pt>
                <c:pt idx="107">
                  <c:v>Neymar</c:v>
                </c:pt>
                <c:pt idx="108">
                  <c:v>Niall Horan</c:v>
                </c:pt>
                <c:pt idx="109">
                  <c:v>Niana Guerrero</c:v>
                </c:pt>
                <c:pt idx="110">
                  <c:v>Nicki Minaj</c:v>
                </c:pt>
                <c:pt idx="111">
                  <c:v>Nike</c:v>
                </c:pt>
                <c:pt idx="112">
                  <c:v>Ondy Mikula</c:v>
                </c:pt>
                <c:pt idx="113">
                  <c:v>Oprah Winfrey</c:v>
                </c:pt>
                <c:pt idx="114">
                  <c:v>Paola Montserrat Pantoja LizÃ¡rraga</c:v>
                </c:pt>
                <c:pt idx="115">
                  <c:v>Paris Saint-Germain F.C.</c:v>
                </c:pt>
                <c:pt idx="116">
                  <c:v>PewDiePie</c:v>
                </c:pt>
                <c:pt idx="117">
                  <c:v>Pinkfong</c:v>
                </c:pt>
                <c:pt idx="118">
                  <c:v>PMO India</c:v>
                </c:pt>
                <c:pt idx="119">
                  <c:v>PongÃ¡moslo a Prueba</c:v>
                </c:pt>
                <c:pt idx="120">
                  <c:v>Premier League</c:v>
                </c:pt>
                <c:pt idx="121">
                  <c:v>Priyanka Chopra</c:v>
                </c:pt>
                <c:pt idx="122">
                  <c:v>Real Madrid CF</c:v>
                </c:pt>
                <c:pt idx="123">
                  <c:v>Rihanna</c:v>
                </c:pt>
                <c:pt idx="124">
                  <c:v>Riyaz Aly</c:v>
                </c:pt>
                <c:pt idx="125">
                  <c:v>Rod Contreras</c:v>
                </c:pt>
                <c:pt idx="126">
                  <c:v>Salman Khan</c:v>
                </c:pt>
                <c:pt idx="127">
                  <c:v>Scott Hentzepeter</c:v>
                </c:pt>
                <c:pt idx="128">
                  <c:v>Selena Gomez</c:v>
                </c:pt>
                <c:pt idx="129">
                  <c:v>Shah Rukh Khan</c:v>
                </c:pt>
                <c:pt idx="130">
                  <c:v>Shakira</c:v>
                </c:pt>
                <c:pt idx="131">
                  <c:v>Shemaroo</c:v>
                </c:pt>
                <c:pt idx="132">
                  <c:v>Shemaroo Entertainment</c:v>
                </c:pt>
                <c:pt idx="133">
                  <c:v>Shraddha Kapoor</c:v>
                </c:pt>
                <c:pt idx="134">
                  <c:v>Snoop Dogg</c:v>
                </c:pt>
                <c:pt idx="135">
                  <c:v>Sony Entertainment Television India</c:v>
                </c:pt>
                <c:pt idx="136">
                  <c:v>Sony Music India</c:v>
                </c:pt>
                <c:pt idx="137">
                  <c:v>Sony SAB</c:v>
                </c:pt>
                <c:pt idx="138">
                  <c:v>SonyMusicIndiaVEVO</c:v>
                </c:pt>
                <c:pt idx="139">
                  <c:v>Spencer Polanco Knight</c:v>
                </c:pt>
                <c:pt idx="140">
                  <c:v>SportsCenter</c:v>
                </c:pt>
                <c:pt idx="141">
                  <c:v>Taylor Swift</c:v>
                </c:pt>
                <c:pt idx="142">
                  <c:v>The New York Times</c:v>
                </c:pt>
                <c:pt idx="143">
                  <c:v>The Rock</c:v>
                </c:pt>
                <c:pt idx="144">
                  <c:v>TikTok</c:v>
                </c:pt>
                <c:pt idx="145">
                  <c:v>Tips Industries</c:v>
                </c:pt>
                <c:pt idx="146">
                  <c:v>T-Series</c:v>
                </c:pt>
                <c:pt idx="147">
                  <c:v>T-Series Bhakti Sagar</c:v>
                </c:pt>
                <c:pt idx="148">
                  <c:v>Twitter</c:v>
                </c:pt>
                <c:pt idx="149">
                  <c:v>UEFA Champions League</c:v>
                </c:pt>
                <c:pt idx="150">
                  <c:v>Vin Diesel</c:v>
                </c:pt>
                <c:pt idx="151">
                  <c:v>Virat Kohli</c:v>
                </c:pt>
                <c:pt idx="152">
                  <c:v>Virginia</c:v>
                </c:pt>
                <c:pt idx="153">
                  <c:v>Vlad and Niki</c:v>
                </c:pt>
                <c:pt idx="154">
                  <c:v>Voot Kids</c:v>
                </c:pt>
                <c:pt idx="155">
                  <c:v>Wave Music</c:v>
                </c:pt>
                <c:pt idx="156">
                  <c:v>Will Smith</c:v>
                </c:pt>
                <c:pt idx="157">
                  <c:v>Won Jeong</c:v>
                </c:pt>
                <c:pt idx="158">
                  <c:v>WWE</c:v>
                </c:pt>
                <c:pt idx="159">
                  <c:v>XO Team</c:v>
                </c:pt>
                <c:pt idx="160">
                  <c:v>Yash Raj Films</c:v>
                </c:pt>
                <c:pt idx="161">
                  <c:v>Younes Zarou</c:v>
                </c:pt>
                <c:pt idx="162">
                  <c:v>YouTube</c:v>
                </c:pt>
                <c:pt idx="163">
                  <c:v>Zach King</c:v>
                </c:pt>
                <c:pt idx="164">
                  <c:v>Zee Music Company</c:v>
                </c:pt>
                <c:pt idx="165">
                  <c:v>Zee TV</c:v>
                </c:pt>
                <c:pt idx="166">
                  <c:v>Zendaya</c:v>
                </c:pt>
              </c:strCache>
            </c:strRef>
          </c:cat>
          <c:val>
            <c:numRef>
              <c:f>'PIVOT TABLE'!$N$187:$N$354</c:f>
              <c:numCache>
                <c:formatCode>General</c:formatCode>
                <c:ptCount val="167"/>
                <c:pt idx="0">
                  <c:v>80100000</c:v>
                </c:pt>
                <c:pt idx="1">
                  <c:v>46100000</c:v>
                </c:pt>
                <c:pt idx="2">
                  <c:v>57500000</c:v>
                </c:pt>
                <c:pt idx="3">
                  <c:v>88600000</c:v>
                </c:pt>
                <c:pt idx="4">
                  <c:v>45800000</c:v>
                </c:pt>
                <c:pt idx="5">
                  <c:v>48400000</c:v>
                </c:pt>
                <c:pt idx="6">
                  <c:v>375000000</c:v>
                </c:pt>
                <c:pt idx="7">
                  <c:v>43100000</c:v>
                </c:pt>
                <c:pt idx="8">
                  <c:v>36200000</c:v>
                </c:pt>
                <c:pt idx="9">
                  <c:v>46000000</c:v>
                </c:pt>
                <c:pt idx="10">
                  <c:v>46800000</c:v>
                </c:pt>
                <c:pt idx="11">
                  <c:v>75500000</c:v>
                </c:pt>
                <c:pt idx="12">
                  <c:v>132200000</c:v>
                </c:pt>
                <c:pt idx="13">
                  <c:v>50000000</c:v>
                </c:pt>
                <c:pt idx="14">
                  <c:v>51600000</c:v>
                </c:pt>
                <c:pt idx="15">
                  <c:v>39800000</c:v>
                </c:pt>
                <c:pt idx="16">
                  <c:v>92700000</c:v>
                </c:pt>
                <c:pt idx="17">
                  <c:v>312000000</c:v>
                </c:pt>
                <c:pt idx="18">
                  <c:v>62600000</c:v>
                </c:pt>
                <c:pt idx="19">
                  <c:v>47900000</c:v>
                </c:pt>
                <c:pt idx="20">
                  <c:v>52000000</c:v>
                </c:pt>
                <c:pt idx="21">
                  <c:v>44800000</c:v>
                </c:pt>
                <c:pt idx="22">
                  <c:v>46800000</c:v>
                </c:pt>
                <c:pt idx="23">
                  <c:v>55500000</c:v>
                </c:pt>
                <c:pt idx="24">
                  <c:v>42800000</c:v>
                </c:pt>
                <c:pt idx="25">
                  <c:v>48400000</c:v>
                </c:pt>
                <c:pt idx="26">
                  <c:v>71700000</c:v>
                </c:pt>
                <c:pt idx="27">
                  <c:v>66500000</c:v>
                </c:pt>
                <c:pt idx="28">
                  <c:v>166000000</c:v>
                </c:pt>
                <c:pt idx="29">
                  <c:v>44200000</c:v>
                </c:pt>
                <c:pt idx="30">
                  <c:v>150900000</c:v>
                </c:pt>
                <c:pt idx="31">
                  <c:v>141000000</c:v>
                </c:pt>
                <c:pt idx="32">
                  <c:v>65600000</c:v>
                </c:pt>
                <c:pt idx="33">
                  <c:v>61400000</c:v>
                </c:pt>
                <c:pt idx="34">
                  <c:v>63900000</c:v>
                </c:pt>
                <c:pt idx="35">
                  <c:v>161000000</c:v>
                </c:pt>
                <c:pt idx="36">
                  <c:v>64100000</c:v>
                </c:pt>
                <c:pt idx="37">
                  <c:v>108700000</c:v>
                </c:pt>
                <c:pt idx="38">
                  <c:v>79300000</c:v>
                </c:pt>
                <c:pt idx="39">
                  <c:v>53400000</c:v>
                </c:pt>
                <c:pt idx="40">
                  <c:v>57100000</c:v>
                </c:pt>
                <c:pt idx="41">
                  <c:v>66800000</c:v>
                </c:pt>
                <c:pt idx="42">
                  <c:v>86700000</c:v>
                </c:pt>
                <c:pt idx="43">
                  <c:v>139000000</c:v>
                </c:pt>
                <c:pt idx="44">
                  <c:v>88300000</c:v>
                </c:pt>
                <c:pt idx="45">
                  <c:v>59400000</c:v>
                </c:pt>
                <c:pt idx="46">
                  <c:v>385000000</c:v>
                </c:pt>
                <c:pt idx="47">
                  <c:v>53500000</c:v>
                </c:pt>
                <c:pt idx="48">
                  <c:v>58100000</c:v>
                </c:pt>
                <c:pt idx="49">
                  <c:v>75800000</c:v>
                </c:pt>
                <c:pt idx="50">
                  <c:v>145000000</c:v>
                </c:pt>
                <c:pt idx="51">
                  <c:v>56700000</c:v>
                </c:pt>
                <c:pt idx="52">
                  <c:v>46100000</c:v>
                </c:pt>
                <c:pt idx="53">
                  <c:v>47200000</c:v>
                </c:pt>
                <c:pt idx="54">
                  <c:v>46000000</c:v>
                </c:pt>
                <c:pt idx="55">
                  <c:v>103000000</c:v>
                </c:pt>
                <c:pt idx="56">
                  <c:v>47100000</c:v>
                </c:pt>
                <c:pt idx="57">
                  <c:v>78500000</c:v>
                </c:pt>
                <c:pt idx="58">
                  <c:v>86600000</c:v>
                </c:pt>
                <c:pt idx="59">
                  <c:v>38300000</c:v>
                </c:pt>
                <c:pt idx="60">
                  <c:v>50600000</c:v>
                </c:pt>
                <c:pt idx="61">
                  <c:v>71000000</c:v>
                </c:pt>
                <c:pt idx="62">
                  <c:v>52700000</c:v>
                </c:pt>
                <c:pt idx="63">
                  <c:v>645000000</c:v>
                </c:pt>
                <c:pt idx="64">
                  <c:v>37900000</c:v>
                </c:pt>
                <c:pt idx="65">
                  <c:v>58000000</c:v>
                </c:pt>
                <c:pt idx="66">
                  <c:v>79100000</c:v>
                </c:pt>
                <c:pt idx="67">
                  <c:v>45100000</c:v>
                </c:pt>
                <c:pt idx="68">
                  <c:v>50600000</c:v>
                </c:pt>
                <c:pt idx="69">
                  <c:v>43600000</c:v>
                </c:pt>
                <c:pt idx="70">
                  <c:v>45900000</c:v>
                </c:pt>
                <c:pt idx="71">
                  <c:v>48000000</c:v>
                </c:pt>
                <c:pt idx="72">
                  <c:v>43300000</c:v>
                </c:pt>
                <c:pt idx="73">
                  <c:v>112100000</c:v>
                </c:pt>
                <c:pt idx="74">
                  <c:v>61900000</c:v>
                </c:pt>
                <c:pt idx="75">
                  <c:v>47500000</c:v>
                </c:pt>
                <c:pt idx="76">
                  <c:v>107400000</c:v>
                </c:pt>
                <c:pt idx="77">
                  <c:v>291000000</c:v>
                </c:pt>
                <c:pt idx="78">
                  <c:v>176000000</c:v>
                </c:pt>
                <c:pt idx="79">
                  <c:v>161100000</c:v>
                </c:pt>
                <c:pt idx="80">
                  <c:v>309000000</c:v>
                </c:pt>
                <c:pt idx="81">
                  <c:v>112000000</c:v>
                </c:pt>
                <c:pt idx="82">
                  <c:v>75100000</c:v>
                </c:pt>
                <c:pt idx="83">
                  <c:v>75600000</c:v>
                </c:pt>
                <c:pt idx="84">
                  <c:v>222000000</c:v>
                </c:pt>
                <c:pt idx="85">
                  <c:v>49400000</c:v>
                </c:pt>
                <c:pt idx="86">
                  <c:v>104000000</c:v>
                </c:pt>
                <c:pt idx="87">
                  <c:v>40300000</c:v>
                </c:pt>
                <c:pt idx="88">
                  <c:v>84100000</c:v>
                </c:pt>
                <c:pt idx="89">
                  <c:v>52800000</c:v>
                </c:pt>
                <c:pt idx="90">
                  <c:v>106000000</c:v>
                </c:pt>
                <c:pt idx="91">
                  <c:v>476000000</c:v>
                </c:pt>
                <c:pt idx="92">
                  <c:v>94100000</c:v>
                </c:pt>
                <c:pt idx="93">
                  <c:v>39800000</c:v>
                </c:pt>
                <c:pt idx="94">
                  <c:v>53900000</c:v>
                </c:pt>
                <c:pt idx="95">
                  <c:v>54300000</c:v>
                </c:pt>
                <c:pt idx="96">
                  <c:v>38200000</c:v>
                </c:pt>
                <c:pt idx="97">
                  <c:v>56400000</c:v>
                </c:pt>
                <c:pt idx="98">
                  <c:v>37400000</c:v>
                </c:pt>
                <c:pt idx="99">
                  <c:v>52000000</c:v>
                </c:pt>
                <c:pt idx="100">
                  <c:v>46700000</c:v>
                </c:pt>
                <c:pt idx="101">
                  <c:v>59400000</c:v>
                </c:pt>
                <c:pt idx="102">
                  <c:v>84000000</c:v>
                </c:pt>
                <c:pt idx="103">
                  <c:v>89500000</c:v>
                </c:pt>
                <c:pt idx="104">
                  <c:v>73500000</c:v>
                </c:pt>
                <c:pt idx="105">
                  <c:v>279000000</c:v>
                </c:pt>
                <c:pt idx="106">
                  <c:v>43400000</c:v>
                </c:pt>
                <c:pt idx="107">
                  <c:v>62100000</c:v>
                </c:pt>
                <c:pt idx="108">
                  <c:v>40700000</c:v>
                </c:pt>
                <c:pt idx="109">
                  <c:v>39300000</c:v>
                </c:pt>
                <c:pt idx="110">
                  <c:v>222000000</c:v>
                </c:pt>
                <c:pt idx="111">
                  <c:v>299000000</c:v>
                </c:pt>
                <c:pt idx="112">
                  <c:v>38100000</c:v>
                </c:pt>
                <c:pt idx="113">
                  <c:v>42500000</c:v>
                </c:pt>
                <c:pt idx="114">
                  <c:v>38200000</c:v>
                </c:pt>
                <c:pt idx="115">
                  <c:v>40400000</c:v>
                </c:pt>
                <c:pt idx="116">
                  <c:v>111000000</c:v>
                </c:pt>
                <c:pt idx="117">
                  <c:v>67900000</c:v>
                </c:pt>
                <c:pt idx="118">
                  <c:v>53100000</c:v>
                </c:pt>
                <c:pt idx="119">
                  <c:v>42200000</c:v>
                </c:pt>
                <c:pt idx="120">
                  <c:v>40500000</c:v>
                </c:pt>
                <c:pt idx="121">
                  <c:v>87600000</c:v>
                </c:pt>
                <c:pt idx="122">
                  <c:v>47600000</c:v>
                </c:pt>
                <c:pt idx="123">
                  <c:v>108100000</c:v>
                </c:pt>
                <c:pt idx="124">
                  <c:v>45700000</c:v>
                </c:pt>
                <c:pt idx="125">
                  <c:v>42400000</c:v>
                </c:pt>
                <c:pt idx="126">
                  <c:v>45100000</c:v>
                </c:pt>
                <c:pt idx="127">
                  <c:v>38300000</c:v>
                </c:pt>
                <c:pt idx="128">
                  <c:v>67000000</c:v>
                </c:pt>
                <c:pt idx="129">
                  <c:v>43400000</c:v>
                </c:pt>
                <c:pt idx="130">
                  <c:v>53900000</c:v>
                </c:pt>
                <c:pt idx="131">
                  <c:v>47200000</c:v>
                </c:pt>
                <c:pt idx="132">
                  <c:v>65400000</c:v>
                </c:pt>
                <c:pt idx="133">
                  <c:v>80800000</c:v>
                </c:pt>
                <c:pt idx="134">
                  <c:v>80000000</c:v>
                </c:pt>
                <c:pt idx="135">
                  <c:v>158000000</c:v>
                </c:pt>
                <c:pt idx="136">
                  <c:v>57100000</c:v>
                </c:pt>
                <c:pt idx="137">
                  <c:v>82400000</c:v>
                </c:pt>
                <c:pt idx="138">
                  <c:v>46500000</c:v>
                </c:pt>
                <c:pt idx="139">
                  <c:v>55200000</c:v>
                </c:pt>
                <c:pt idx="140">
                  <c:v>41500000</c:v>
                </c:pt>
                <c:pt idx="141">
                  <c:v>93000000</c:v>
                </c:pt>
                <c:pt idx="142">
                  <c:v>55000000</c:v>
                </c:pt>
                <c:pt idx="143">
                  <c:v>71100000</c:v>
                </c:pt>
                <c:pt idx="144">
                  <c:v>73300000</c:v>
                </c:pt>
                <c:pt idx="145">
                  <c:v>59100000</c:v>
                </c:pt>
                <c:pt idx="146">
                  <c:v>245000000</c:v>
                </c:pt>
                <c:pt idx="147">
                  <c:v>60600000</c:v>
                </c:pt>
                <c:pt idx="148">
                  <c:v>65700000</c:v>
                </c:pt>
                <c:pt idx="149">
                  <c:v>48400000</c:v>
                </c:pt>
                <c:pt idx="150">
                  <c:v>94800000</c:v>
                </c:pt>
                <c:pt idx="151">
                  <c:v>55800000</c:v>
                </c:pt>
                <c:pt idx="152">
                  <c:v>36900000</c:v>
                </c:pt>
                <c:pt idx="153">
                  <c:v>98700000</c:v>
                </c:pt>
                <c:pt idx="154">
                  <c:v>45300000</c:v>
                </c:pt>
                <c:pt idx="155">
                  <c:v>57800000</c:v>
                </c:pt>
                <c:pt idx="156">
                  <c:v>73300000</c:v>
                </c:pt>
                <c:pt idx="157">
                  <c:v>55900000</c:v>
                </c:pt>
                <c:pt idx="158">
                  <c:v>95700000</c:v>
                </c:pt>
                <c:pt idx="159">
                  <c:v>41500000</c:v>
                </c:pt>
                <c:pt idx="160">
                  <c:v>54300000</c:v>
                </c:pt>
                <c:pt idx="161">
                  <c:v>52700000</c:v>
                </c:pt>
                <c:pt idx="162">
                  <c:v>78800000</c:v>
                </c:pt>
                <c:pt idx="163">
                  <c:v>77700000</c:v>
                </c:pt>
                <c:pt idx="164">
                  <c:v>96200000</c:v>
                </c:pt>
                <c:pt idx="165">
                  <c:v>70100000</c:v>
                </c:pt>
                <c:pt idx="166">
                  <c:v>182000000</c:v>
                </c:pt>
              </c:numCache>
            </c:numRef>
          </c:val>
          <c:extLst>
            <c:ext xmlns:c16="http://schemas.microsoft.com/office/drawing/2014/chart" uri="{C3380CC4-5D6E-409C-BE32-E72D297353CC}">
              <c16:uniqueId val="{00000000-9051-4E84-AB72-574392455860}"/>
            </c:ext>
          </c:extLst>
        </c:ser>
        <c:dLbls>
          <c:showLegendKey val="0"/>
          <c:showVal val="0"/>
          <c:showCatName val="0"/>
          <c:showSerName val="0"/>
          <c:showPercent val="0"/>
          <c:showBubbleSize val="0"/>
        </c:dLbls>
        <c:axId val="894873312"/>
        <c:axId val="894874272"/>
      </c:areaChart>
      <c:catAx>
        <c:axId val="894873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74272"/>
        <c:crosses val="autoZero"/>
        <c:auto val="1"/>
        <c:lblAlgn val="ctr"/>
        <c:lblOffset val="100"/>
        <c:noMultiLvlLbl val="0"/>
      </c:catAx>
      <c:valAx>
        <c:axId val="89487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73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6-45EE-8EEF-ACCBD56FF4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6-45EE-8EEF-ACCBD56FF4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16-45EE-8EEF-ACCBD56FF4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16-45EE-8EEF-ACCBD56FF460}"/>
              </c:ext>
            </c:extLst>
          </c:dPt>
          <c:cat>
            <c:strRef>
              <c:f>'PIVOT TABLE'!$N$3:$N$7</c:f>
              <c:strCache>
                <c:ptCount val="4"/>
                <c:pt idx="0">
                  <c:v>Instagram</c:v>
                </c:pt>
                <c:pt idx="1">
                  <c:v>Tiktok</c:v>
                </c:pt>
                <c:pt idx="2">
                  <c:v>Twitter</c:v>
                </c:pt>
                <c:pt idx="3">
                  <c:v>Youtube</c:v>
                </c:pt>
              </c:strCache>
            </c:strRef>
          </c:cat>
          <c:val>
            <c:numRef>
              <c:f>'PIVOT TABLE'!$O$3:$O$7</c:f>
              <c:numCache>
                <c:formatCode>General</c:formatCode>
                <c:ptCount val="4"/>
                <c:pt idx="0">
                  <c:v>5588500000</c:v>
                </c:pt>
                <c:pt idx="1">
                  <c:v>2659900000</c:v>
                </c:pt>
                <c:pt idx="2">
                  <c:v>3140000000</c:v>
                </c:pt>
                <c:pt idx="3">
                  <c:v>3246300000</c:v>
                </c:pt>
              </c:numCache>
            </c:numRef>
          </c:val>
          <c:extLst>
            <c:ext xmlns:c16="http://schemas.microsoft.com/office/drawing/2014/chart" uri="{C3380CC4-5D6E-409C-BE32-E72D297353CC}">
              <c16:uniqueId val="{00000000-2F48-452C-8112-E8B9942095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 Media vs Followers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Instagram</c:v>
                </c:pt>
                <c:pt idx="1">
                  <c:v>Tiktok</c:v>
                </c:pt>
                <c:pt idx="2">
                  <c:v>Twitter</c:v>
                </c:pt>
                <c:pt idx="3">
                  <c:v>Youtube</c:v>
                </c:pt>
              </c:strCache>
            </c:strRef>
          </c:cat>
          <c:val>
            <c:numRef>
              <c:f>'PIVOT TABLE'!$B$4:$B$8</c:f>
              <c:numCache>
                <c:formatCode>General</c:formatCode>
                <c:ptCount val="4"/>
                <c:pt idx="0">
                  <c:v>5588500000</c:v>
                </c:pt>
                <c:pt idx="1">
                  <c:v>2659900000</c:v>
                </c:pt>
                <c:pt idx="2">
                  <c:v>3140000000</c:v>
                </c:pt>
                <c:pt idx="3">
                  <c:v>3246300000</c:v>
                </c:pt>
              </c:numCache>
            </c:numRef>
          </c:val>
          <c:extLst>
            <c:ext xmlns:c16="http://schemas.microsoft.com/office/drawing/2014/chart" uri="{C3380CC4-5D6E-409C-BE32-E72D297353CC}">
              <c16:uniqueId val="{00000000-9279-4C28-A434-6510E8A3A6C5}"/>
            </c:ext>
          </c:extLst>
        </c:ser>
        <c:dLbls>
          <c:showLegendKey val="0"/>
          <c:showVal val="0"/>
          <c:showCatName val="0"/>
          <c:showSerName val="0"/>
          <c:showPercent val="0"/>
          <c:showBubbleSize val="0"/>
        </c:dLbls>
        <c:gapWidth val="219"/>
        <c:overlap val="-27"/>
        <c:axId val="851451920"/>
        <c:axId val="851452400"/>
      </c:barChart>
      <c:catAx>
        <c:axId val="8514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52400"/>
        <c:crosses val="autoZero"/>
        <c:auto val="1"/>
        <c:lblAlgn val="ctr"/>
        <c:lblOffset val="100"/>
        <c:noMultiLvlLbl val="0"/>
      </c:catAx>
      <c:valAx>
        <c:axId val="85145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5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Earning per Social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TABLE'!$B$14</c:f>
              <c:strCache>
                <c:ptCount val="1"/>
                <c:pt idx="0">
                  <c:v>Total</c:v>
                </c:pt>
              </c:strCache>
            </c:strRef>
          </c:tx>
          <c:spPr>
            <a:solidFill>
              <a:schemeClr val="accent1"/>
            </a:solidFill>
            <a:ln>
              <a:noFill/>
            </a:ln>
            <a:effectLst/>
          </c:spPr>
          <c:cat>
            <c:strRef>
              <c:f>'PIVOT TABLE'!$A$15:$A$19</c:f>
              <c:strCache>
                <c:ptCount val="4"/>
                <c:pt idx="0">
                  <c:v>Instagram</c:v>
                </c:pt>
                <c:pt idx="1">
                  <c:v>Tiktok</c:v>
                </c:pt>
                <c:pt idx="2">
                  <c:v>Twitter</c:v>
                </c:pt>
                <c:pt idx="3">
                  <c:v>Youtube</c:v>
                </c:pt>
              </c:strCache>
            </c:strRef>
          </c:cat>
          <c:val>
            <c:numRef>
              <c:f>'PIVOT TABLE'!$B$15:$B$19</c:f>
              <c:numCache>
                <c:formatCode>General</c:formatCode>
                <c:ptCount val="4"/>
                <c:pt idx="0">
                  <c:v>0</c:v>
                </c:pt>
                <c:pt idx="1">
                  <c:v>53198000000</c:v>
                </c:pt>
                <c:pt idx="2">
                  <c:v>47100000000000</c:v>
                </c:pt>
                <c:pt idx="3">
                  <c:v>97389000000</c:v>
                </c:pt>
              </c:numCache>
            </c:numRef>
          </c:val>
          <c:extLst>
            <c:ext xmlns:c16="http://schemas.microsoft.com/office/drawing/2014/chart" uri="{C3380CC4-5D6E-409C-BE32-E72D297353CC}">
              <c16:uniqueId val="{00000000-CDFC-4D0E-856F-0277A75705F3}"/>
            </c:ext>
          </c:extLst>
        </c:ser>
        <c:dLbls>
          <c:showLegendKey val="0"/>
          <c:showVal val="0"/>
          <c:showCatName val="0"/>
          <c:showSerName val="0"/>
          <c:showPercent val="0"/>
          <c:showBubbleSize val="0"/>
        </c:dLbls>
        <c:axId val="651904096"/>
        <c:axId val="651905056"/>
      </c:areaChart>
      <c:catAx>
        <c:axId val="651904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05056"/>
        <c:crosses val="autoZero"/>
        <c:auto val="1"/>
        <c:lblAlgn val="ctr"/>
        <c:lblOffset val="100"/>
        <c:noMultiLvlLbl val="0"/>
      </c:catAx>
      <c:valAx>
        <c:axId val="65190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040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EXCEL.xlsx]PIVOT TABLE!PivotTable5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c:f>
              <c:strCache>
                <c:ptCount val="1"/>
                <c:pt idx="0">
                  <c:v>Total</c:v>
                </c:pt>
              </c:strCache>
            </c:strRef>
          </c:tx>
          <c:spPr>
            <a:ln w="28575" cap="rnd">
              <a:solidFill>
                <a:schemeClr val="accent1"/>
              </a:solidFill>
              <a:round/>
            </a:ln>
            <a:effectLst/>
          </c:spPr>
          <c:marker>
            <c:symbol val="none"/>
          </c:marker>
          <c:cat>
            <c:strRef>
              <c:f>'PIVOT TABLE'!$A$26:$A$193</c:f>
              <c:strCache>
                <c:ptCount val="167"/>
                <c:pt idx="0">
                  <c:v>5-Minute Crafts</c:v>
                </c:pt>
                <c:pt idx="1">
                  <c:v>A4</c:v>
                </c:pt>
                <c:pt idx="2">
                  <c:v>Aaj Tak</c:v>
                </c:pt>
                <c:pt idx="3">
                  <c:v>Addison Rae</c:v>
                </c:pt>
                <c:pt idx="4">
                  <c:v>Akshay Kumar</c:v>
                </c:pt>
                <c:pt idx="5">
                  <c:v>Amitabh Bachchan</c:v>
                </c:pt>
                <c:pt idx="6">
                  <c:v>Ariana Grande</c:v>
                </c:pt>
                <c:pt idx="7">
                  <c:v>Avani Gregg</c:v>
                </c:pt>
                <c:pt idx="8">
                  <c:v>Baby Ariel</c:v>
                </c:pt>
                <c:pt idx="9">
                  <c:v>Bad Bunny</c:v>
                </c:pt>
                <c:pt idx="10">
                  <c:v>Badabun</c:v>
                </c:pt>
                <c:pt idx="11">
                  <c:v>BangtanTV</c:v>
                </c:pt>
                <c:pt idx="12">
                  <c:v>Barack Obama</c:v>
                </c:pt>
                <c:pt idx="13">
                  <c:v>Bayashi</c:v>
                </c:pt>
                <c:pt idx="14">
                  <c:v>BBC Breaking News</c:v>
                </c:pt>
                <c:pt idx="15">
                  <c:v>BBC World News</c:v>
                </c:pt>
                <c:pt idx="16">
                  <c:v>Bella Poarch</c:v>
                </c:pt>
                <c:pt idx="17">
                  <c:v>BeyoncÃ©</c:v>
                </c:pt>
                <c:pt idx="18">
                  <c:v>Bill Gates</c:v>
                </c:pt>
                <c:pt idx="19">
                  <c:v>Billie Eilish</c:v>
                </c:pt>
                <c:pt idx="20">
                  <c:v>BillionSurpriseToys</c:v>
                </c:pt>
                <c:pt idx="21">
                  <c:v>Blackpink</c:v>
                </c:pt>
                <c:pt idx="22">
                  <c:v>Brent Rivera</c:v>
                </c:pt>
                <c:pt idx="23">
                  <c:v>Britney Spears</c:v>
                </c:pt>
                <c:pt idx="24">
                  <c:v>Bruno Mars</c:v>
                </c:pt>
                <c:pt idx="25">
                  <c:v>BTS</c:v>
                </c:pt>
                <c:pt idx="26">
                  <c:v>Burak Ã–zdemir</c:v>
                </c:pt>
                <c:pt idx="27">
                  <c:v>Canal KondZilla</c:v>
                </c:pt>
                <c:pt idx="28">
                  <c:v>Cardi B</c:v>
                </c:pt>
                <c:pt idx="29">
                  <c:v>Carlos Feria</c:v>
                </c:pt>
                <c:pt idx="30">
                  <c:v>Charli D'Amelio</c:v>
                </c:pt>
                <c:pt idx="31">
                  <c:v>Chris Brown</c:v>
                </c:pt>
                <c:pt idx="32">
                  <c:v>ChuChu TV</c:v>
                </c:pt>
                <c:pt idx="33">
                  <c:v>CNN</c:v>
                </c:pt>
                <c:pt idx="34">
                  <c:v>CNN Breaking News</c:v>
                </c:pt>
                <c:pt idx="35">
                  <c:v>Cocomelon</c:v>
                </c:pt>
                <c:pt idx="36">
                  <c:v>Colors TV</c:v>
                </c:pt>
                <c:pt idx="37">
                  <c:v>Cristiano Ronaldo</c:v>
                </c:pt>
                <c:pt idx="38">
                  <c:v>David Beckham</c:v>
                </c:pt>
                <c:pt idx="39">
                  <c:v>Demi Lovato</c:v>
                </c:pt>
                <c:pt idx="40">
                  <c:v>Dixie D'Amelio</c:v>
                </c:pt>
                <c:pt idx="41">
                  <c:v>Dominik Lipa</c:v>
                </c:pt>
                <c:pt idx="42">
                  <c:v>Donald Trump</c:v>
                </c:pt>
                <c:pt idx="43">
                  <c:v>Drake</c:v>
                </c:pt>
                <c:pt idx="44">
                  <c:v>Dua Lipa</c:v>
                </c:pt>
                <c:pt idx="45">
                  <c:v>Dude Perfect</c:v>
                </c:pt>
                <c:pt idx="46">
                  <c:v>Dwayne Johnson</c:v>
                </c:pt>
                <c:pt idx="47">
                  <c:v>Ed Sheeran</c:v>
                </c:pt>
                <c:pt idx="48">
                  <c:v>El Reino Infantil</c:v>
                </c:pt>
                <c:pt idx="49">
                  <c:v>Ellen DeGeneres</c:v>
                </c:pt>
                <c:pt idx="50">
                  <c:v>Elon Musk</c:v>
                </c:pt>
                <c:pt idx="51">
                  <c:v>Eminem</c:v>
                </c:pt>
                <c:pt idx="52">
                  <c:v>ESPN</c:v>
                </c:pt>
                <c:pt idx="53">
                  <c:v>FC Barcelona</c:v>
                </c:pt>
                <c:pt idx="54">
                  <c:v>Fernanfloo</c:v>
                </c:pt>
                <c:pt idx="55">
                  <c:v>Gal Gadot</c:v>
                </c:pt>
                <c:pt idx="56">
                  <c:v>Get Movies</c:v>
                </c:pt>
                <c:pt idx="57">
                  <c:v>Gigi Hadid</c:v>
                </c:pt>
                <c:pt idx="58">
                  <c:v>Goldmines</c:v>
                </c:pt>
                <c:pt idx="59">
                  <c:v>Gordon Ramsay</c:v>
                </c:pt>
                <c:pt idx="60">
                  <c:v>HOMA</c:v>
                </c:pt>
                <c:pt idx="61">
                  <c:v>Hybe Labels</c:v>
                </c:pt>
                <c:pt idx="62">
                  <c:v>Infobells</c:v>
                </c:pt>
                <c:pt idx="63">
                  <c:v>Instagram</c:v>
                </c:pt>
                <c:pt idx="64">
                  <c:v>James Charles</c:v>
                </c:pt>
                <c:pt idx="65">
                  <c:v>Jason Derulo</c:v>
                </c:pt>
                <c:pt idx="66">
                  <c:v>Jennie</c:v>
                </c:pt>
                <c:pt idx="67">
                  <c:v>Jennifer Lopez</c:v>
                </c:pt>
                <c:pt idx="68">
                  <c:v>Jimmy Fallon</c:v>
                </c:pt>
                <c:pt idx="69">
                  <c:v>Joe Albanese</c:v>
                </c:pt>
                <c:pt idx="70">
                  <c:v>JoJo Siwa</c:v>
                </c:pt>
                <c:pt idx="71">
                  <c:v>JuegaGerman</c:v>
                </c:pt>
                <c:pt idx="72">
                  <c:v>Junya Gou</c:v>
                </c:pt>
                <c:pt idx="73">
                  <c:v>Justin Bieber</c:v>
                </c:pt>
                <c:pt idx="74">
                  <c:v>Justin Timberlake</c:v>
                </c:pt>
                <c:pt idx="75">
                  <c:v>Karol G</c:v>
                </c:pt>
                <c:pt idx="76">
                  <c:v>Katy Perry</c:v>
                </c:pt>
                <c:pt idx="77">
                  <c:v>Kendall Jenner</c:v>
                </c:pt>
                <c:pt idx="78">
                  <c:v>Kevin Hart</c:v>
                </c:pt>
                <c:pt idx="79">
                  <c:v>Khaby Lame</c:v>
                </c:pt>
                <c:pt idx="80">
                  <c:v>KhloÃ© Kardashian</c:v>
                </c:pt>
                <c:pt idx="81">
                  <c:v>Kids Diana Show</c:v>
                </c:pt>
                <c:pt idx="82">
                  <c:v>Kim Kardashian</c:v>
                </c:pt>
                <c:pt idx="83">
                  <c:v>Kimberly Loaiza</c:v>
                </c:pt>
                <c:pt idx="84">
                  <c:v>Kourtney Kardashian</c:v>
                </c:pt>
                <c:pt idx="85">
                  <c:v>Kris Collins</c:v>
                </c:pt>
                <c:pt idx="86">
                  <c:v>Kylian MbappÃ©</c:v>
                </c:pt>
                <c:pt idx="87">
                  <c:v>Kylie Jenner</c:v>
                </c:pt>
                <c:pt idx="88">
                  <c:v>Lady Gaga</c:v>
                </c:pt>
                <c:pt idx="89">
                  <c:v>LeBron James</c:v>
                </c:pt>
                <c:pt idx="90">
                  <c:v>Like Nastya</c:v>
                </c:pt>
                <c:pt idx="91">
                  <c:v>Lionel Messi</c:v>
                </c:pt>
                <c:pt idx="92">
                  <c:v>Lisa</c:v>
                </c:pt>
                <c:pt idx="93">
                  <c:v>Liza Anokhina</c:v>
                </c:pt>
                <c:pt idx="94">
                  <c:v>LooLoo Kids</c:v>
                </c:pt>
                <c:pt idx="95">
                  <c:v>Loren Gray</c:v>
                </c:pt>
                <c:pt idx="96">
                  <c:v>Lucas and Marcus</c:v>
                </c:pt>
                <c:pt idx="97">
                  <c:v>Marshmello</c:v>
                </c:pt>
                <c:pt idx="98">
                  <c:v>Mia Khalifa</c:v>
                </c:pt>
                <c:pt idx="99">
                  <c:v>Michael Le</c:v>
                </c:pt>
                <c:pt idx="100">
                  <c:v>Miley Cyrus</c:v>
                </c:pt>
                <c:pt idx="101">
                  <c:v>Movieclips</c:v>
                </c:pt>
                <c:pt idx="102">
                  <c:v>MrBeast</c:v>
                </c:pt>
                <c:pt idx="103">
                  <c:v>Narendra Modi</c:v>
                </c:pt>
                <c:pt idx="104">
                  <c:v>NASA</c:v>
                </c:pt>
                <c:pt idx="105">
                  <c:v>National Geographic</c:v>
                </c:pt>
                <c:pt idx="106">
                  <c:v>NBA</c:v>
                </c:pt>
                <c:pt idx="107">
                  <c:v>Neymar</c:v>
                </c:pt>
                <c:pt idx="108">
                  <c:v>Niall Horan</c:v>
                </c:pt>
                <c:pt idx="109">
                  <c:v>Niana Guerrero</c:v>
                </c:pt>
                <c:pt idx="110">
                  <c:v>Nicki Minaj</c:v>
                </c:pt>
                <c:pt idx="111">
                  <c:v>Nike</c:v>
                </c:pt>
                <c:pt idx="112">
                  <c:v>Ondy Mikula</c:v>
                </c:pt>
                <c:pt idx="113">
                  <c:v>Oprah Winfrey</c:v>
                </c:pt>
                <c:pt idx="114">
                  <c:v>Paola Montserrat Pantoja LizÃ¡rraga</c:v>
                </c:pt>
                <c:pt idx="115">
                  <c:v>Paris Saint-Germain F.C.</c:v>
                </c:pt>
                <c:pt idx="116">
                  <c:v>PewDiePie</c:v>
                </c:pt>
                <c:pt idx="117">
                  <c:v>Pinkfong</c:v>
                </c:pt>
                <c:pt idx="118">
                  <c:v>PMO India</c:v>
                </c:pt>
                <c:pt idx="119">
                  <c:v>PongÃ¡moslo a Prueba</c:v>
                </c:pt>
                <c:pt idx="120">
                  <c:v>Premier League</c:v>
                </c:pt>
                <c:pt idx="121">
                  <c:v>Priyanka Chopra</c:v>
                </c:pt>
                <c:pt idx="122">
                  <c:v>Real Madrid CF</c:v>
                </c:pt>
                <c:pt idx="123">
                  <c:v>Rihanna</c:v>
                </c:pt>
                <c:pt idx="124">
                  <c:v>Riyaz Aly</c:v>
                </c:pt>
                <c:pt idx="125">
                  <c:v>Rod Contreras</c:v>
                </c:pt>
                <c:pt idx="126">
                  <c:v>Salman Khan</c:v>
                </c:pt>
                <c:pt idx="127">
                  <c:v>Scott Hentzepeter</c:v>
                </c:pt>
                <c:pt idx="128">
                  <c:v>Selena Gomez</c:v>
                </c:pt>
                <c:pt idx="129">
                  <c:v>Shah Rukh Khan</c:v>
                </c:pt>
                <c:pt idx="130">
                  <c:v>Shakira</c:v>
                </c:pt>
                <c:pt idx="131">
                  <c:v>Shemaroo</c:v>
                </c:pt>
                <c:pt idx="132">
                  <c:v>Shemaroo Entertainment</c:v>
                </c:pt>
                <c:pt idx="133">
                  <c:v>Shraddha Kapoor</c:v>
                </c:pt>
                <c:pt idx="134">
                  <c:v>Snoop Dogg</c:v>
                </c:pt>
                <c:pt idx="135">
                  <c:v>Sony Entertainment Television India</c:v>
                </c:pt>
                <c:pt idx="136">
                  <c:v>Sony Music India</c:v>
                </c:pt>
                <c:pt idx="137">
                  <c:v>Sony SAB</c:v>
                </c:pt>
                <c:pt idx="138">
                  <c:v>SonyMusicIndiaVEVO</c:v>
                </c:pt>
                <c:pt idx="139">
                  <c:v>Spencer Polanco Knight</c:v>
                </c:pt>
                <c:pt idx="140">
                  <c:v>SportsCenter</c:v>
                </c:pt>
                <c:pt idx="141">
                  <c:v>Taylor Swift</c:v>
                </c:pt>
                <c:pt idx="142">
                  <c:v>The New York Times</c:v>
                </c:pt>
                <c:pt idx="143">
                  <c:v>The Rock</c:v>
                </c:pt>
                <c:pt idx="144">
                  <c:v>TikTok</c:v>
                </c:pt>
                <c:pt idx="145">
                  <c:v>Tips Industries</c:v>
                </c:pt>
                <c:pt idx="146">
                  <c:v>T-Series</c:v>
                </c:pt>
                <c:pt idx="147">
                  <c:v>T-Series Bhakti Sagar</c:v>
                </c:pt>
                <c:pt idx="148">
                  <c:v>Twitter</c:v>
                </c:pt>
                <c:pt idx="149">
                  <c:v>UEFA Champions League</c:v>
                </c:pt>
                <c:pt idx="150">
                  <c:v>Vin Diesel</c:v>
                </c:pt>
                <c:pt idx="151">
                  <c:v>Virat Kohli</c:v>
                </c:pt>
                <c:pt idx="152">
                  <c:v>Virginia</c:v>
                </c:pt>
                <c:pt idx="153">
                  <c:v>Vlad and Niki</c:v>
                </c:pt>
                <c:pt idx="154">
                  <c:v>Voot Kids</c:v>
                </c:pt>
                <c:pt idx="155">
                  <c:v>Wave Music</c:v>
                </c:pt>
                <c:pt idx="156">
                  <c:v>Will Smith</c:v>
                </c:pt>
                <c:pt idx="157">
                  <c:v>Won Jeong</c:v>
                </c:pt>
                <c:pt idx="158">
                  <c:v>WWE</c:v>
                </c:pt>
                <c:pt idx="159">
                  <c:v>XO Team</c:v>
                </c:pt>
                <c:pt idx="160">
                  <c:v>Yash Raj Films</c:v>
                </c:pt>
                <c:pt idx="161">
                  <c:v>Younes Zarou</c:v>
                </c:pt>
                <c:pt idx="162">
                  <c:v>YouTube</c:v>
                </c:pt>
                <c:pt idx="163">
                  <c:v>Zach King</c:v>
                </c:pt>
                <c:pt idx="164">
                  <c:v>Zee Music Company</c:v>
                </c:pt>
                <c:pt idx="165">
                  <c:v>Zee TV</c:v>
                </c:pt>
                <c:pt idx="166">
                  <c:v>Zendaya</c:v>
                </c:pt>
              </c:strCache>
            </c:strRef>
          </c:cat>
          <c:val>
            <c:numRef>
              <c:f>'PIVOT TABLE'!$B$26:$B$193</c:f>
              <c:numCache>
                <c:formatCode>General</c:formatCode>
                <c:ptCount val="167"/>
                <c:pt idx="0">
                  <c:v>30</c:v>
                </c:pt>
                <c:pt idx="1">
                  <c:v>30</c:v>
                </c:pt>
                <c:pt idx="2">
                  <c:v>30</c:v>
                </c:pt>
                <c:pt idx="3">
                  <c:v>20</c:v>
                </c:pt>
                <c:pt idx="4">
                  <c:v>15000</c:v>
                </c:pt>
                <c:pt idx="5">
                  <c:v>15000</c:v>
                </c:pt>
                <c:pt idx="6">
                  <c:v>0</c:v>
                </c:pt>
                <c:pt idx="7">
                  <c:v>20</c:v>
                </c:pt>
                <c:pt idx="8">
                  <c:v>20</c:v>
                </c:pt>
                <c:pt idx="9">
                  <c:v>30</c:v>
                </c:pt>
                <c:pt idx="10">
                  <c:v>30</c:v>
                </c:pt>
                <c:pt idx="11">
                  <c:v>30</c:v>
                </c:pt>
                <c:pt idx="12">
                  <c:v>14999.999999999998</c:v>
                </c:pt>
                <c:pt idx="13">
                  <c:v>20</c:v>
                </c:pt>
                <c:pt idx="14">
                  <c:v>15000</c:v>
                </c:pt>
                <c:pt idx="15">
                  <c:v>15000</c:v>
                </c:pt>
                <c:pt idx="16">
                  <c:v>20</c:v>
                </c:pt>
                <c:pt idx="17">
                  <c:v>0</c:v>
                </c:pt>
                <c:pt idx="18">
                  <c:v>15000</c:v>
                </c:pt>
                <c:pt idx="19">
                  <c:v>20</c:v>
                </c:pt>
                <c:pt idx="20">
                  <c:v>30</c:v>
                </c:pt>
                <c:pt idx="21">
                  <c:v>20</c:v>
                </c:pt>
                <c:pt idx="22">
                  <c:v>20</c:v>
                </c:pt>
                <c:pt idx="23">
                  <c:v>15000</c:v>
                </c:pt>
                <c:pt idx="24">
                  <c:v>15000</c:v>
                </c:pt>
                <c:pt idx="25">
                  <c:v>15000</c:v>
                </c:pt>
                <c:pt idx="26">
                  <c:v>20</c:v>
                </c:pt>
                <c:pt idx="27">
                  <c:v>30</c:v>
                </c:pt>
                <c:pt idx="28">
                  <c:v>0</c:v>
                </c:pt>
                <c:pt idx="29">
                  <c:v>20</c:v>
                </c:pt>
                <c:pt idx="30">
                  <c:v>20</c:v>
                </c:pt>
                <c:pt idx="31">
                  <c:v>0</c:v>
                </c:pt>
                <c:pt idx="32">
                  <c:v>29.999999999999996</c:v>
                </c:pt>
                <c:pt idx="33">
                  <c:v>15000</c:v>
                </c:pt>
                <c:pt idx="34">
                  <c:v>15000</c:v>
                </c:pt>
                <c:pt idx="35">
                  <c:v>30</c:v>
                </c:pt>
                <c:pt idx="36">
                  <c:v>29.999999999999996</c:v>
                </c:pt>
                <c:pt idx="37">
                  <c:v>15000</c:v>
                </c:pt>
                <c:pt idx="38">
                  <c:v>0</c:v>
                </c:pt>
                <c:pt idx="39">
                  <c:v>15000</c:v>
                </c:pt>
                <c:pt idx="40">
                  <c:v>20</c:v>
                </c:pt>
                <c:pt idx="41">
                  <c:v>20</c:v>
                </c:pt>
                <c:pt idx="42">
                  <c:v>15000</c:v>
                </c:pt>
                <c:pt idx="43">
                  <c:v>0</c:v>
                </c:pt>
                <c:pt idx="44">
                  <c:v>0</c:v>
                </c:pt>
                <c:pt idx="45">
                  <c:v>30</c:v>
                </c:pt>
                <c:pt idx="46">
                  <c:v>0</c:v>
                </c:pt>
                <c:pt idx="47">
                  <c:v>30</c:v>
                </c:pt>
                <c:pt idx="48">
                  <c:v>30</c:v>
                </c:pt>
                <c:pt idx="49">
                  <c:v>15000</c:v>
                </c:pt>
                <c:pt idx="50">
                  <c:v>15000</c:v>
                </c:pt>
                <c:pt idx="51">
                  <c:v>30</c:v>
                </c:pt>
                <c:pt idx="52">
                  <c:v>15000</c:v>
                </c:pt>
                <c:pt idx="53">
                  <c:v>15000</c:v>
                </c:pt>
                <c:pt idx="54">
                  <c:v>30</c:v>
                </c:pt>
                <c:pt idx="55">
                  <c:v>0</c:v>
                </c:pt>
                <c:pt idx="56">
                  <c:v>30</c:v>
                </c:pt>
                <c:pt idx="57">
                  <c:v>0</c:v>
                </c:pt>
                <c:pt idx="58">
                  <c:v>30</c:v>
                </c:pt>
                <c:pt idx="59">
                  <c:v>20</c:v>
                </c:pt>
                <c:pt idx="60">
                  <c:v>20</c:v>
                </c:pt>
                <c:pt idx="61">
                  <c:v>30</c:v>
                </c:pt>
                <c:pt idx="62">
                  <c:v>30</c:v>
                </c:pt>
                <c:pt idx="63">
                  <c:v>0</c:v>
                </c:pt>
                <c:pt idx="64">
                  <c:v>20</c:v>
                </c:pt>
                <c:pt idx="65">
                  <c:v>20</c:v>
                </c:pt>
                <c:pt idx="66">
                  <c:v>0</c:v>
                </c:pt>
                <c:pt idx="67">
                  <c:v>15000</c:v>
                </c:pt>
                <c:pt idx="68">
                  <c:v>15000</c:v>
                </c:pt>
                <c:pt idx="69">
                  <c:v>20</c:v>
                </c:pt>
                <c:pt idx="70">
                  <c:v>20</c:v>
                </c:pt>
                <c:pt idx="71">
                  <c:v>30</c:v>
                </c:pt>
                <c:pt idx="72">
                  <c:v>20</c:v>
                </c:pt>
                <c:pt idx="73">
                  <c:v>15000</c:v>
                </c:pt>
                <c:pt idx="74">
                  <c:v>15000</c:v>
                </c:pt>
                <c:pt idx="75">
                  <c:v>20</c:v>
                </c:pt>
                <c:pt idx="76">
                  <c:v>15000</c:v>
                </c:pt>
                <c:pt idx="77">
                  <c:v>0</c:v>
                </c:pt>
                <c:pt idx="78">
                  <c:v>0</c:v>
                </c:pt>
                <c:pt idx="79">
                  <c:v>20</c:v>
                </c:pt>
                <c:pt idx="80">
                  <c:v>0</c:v>
                </c:pt>
                <c:pt idx="81">
                  <c:v>30</c:v>
                </c:pt>
                <c:pt idx="82">
                  <c:v>15000</c:v>
                </c:pt>
                <c:pt idx="83">
                  <c:v>20</c:v>
                </c:pt>
                <c:pt idx="84">
                  <c:v>0</c:v>
                </c:pt>
                <c:pt idx="85">
                  <c:v>20</c:v>
                </c:pt>
                <c:pt idx="86">
                  <c:v>0</c:v>
                </c:pt>
                <c:pt idx="87">
                  <c:v>15000</c:v>
                </c:pt>
                <c:pt idx="88">
                  <c:v>15000</c:v>
                </c:pt>
                <c:pt idx="89">
                  <c:v>15000</c:v>
                </c:pt>
                <c:pt idx="90">
                  <c:v>30</c:v>
                </c:pt>
                <c:pt idx="91">
                  <c:v>0</c:v>
                </c:pt>
                <c:pt idx="92">
                  <c:v>0</c:v>
                </c:pt>
                <c:pt idx="93">
                  <c:v>20</c:v>
                </c:pt>
                <c:pt idx="94">
                  <c:v>30</c:v>
                </c:pt>
                <c:pt idx="95">
                  <c:v>20</c:v>
                </c:pt>
                <c:pt idx="96">
                  <c:v>20</c:v>
                </c:pt>
                <c:pt idx="97">
                  <c:v>30</c:v>
                </c:pt>
                <c:pt idx="98">
                  <c:v>20</c:v>
                </c:pt>
                <c:pt idx="99">
                  <c:v>20</c:v>
                </c:pt>
                <c:pt idx="100">
                  <c:v>15000</c:v>
                </c:pt>
                <c:pt idx="101">
                  <c:v>30</c:v>
                </c:pt>
                <c:pt idx="102">
                  <c:v>20</c:v>
                </c:pt>
                <c:pt idx="103">
                  <c:v>15000</c:v>
                </c:pt>
                <c:pt idx="104">
                  <c:v>15000</c:v>
                </c:pt>
                <c:pt idx="105">
                  <c:v>0</c:v>
                </c:pt>
                <c:pt idx="106">
                  <c:v>15000</c:v>
                </c:pt>
                <c:pt idx="107">
                  <c:v>15000</c:v>
                </c:pt>
                <c:pt idx="108">
                  <c:v>15000</c:v>
                </c:pt>
                <c:pt idx="109">
                  <c:v>20</c:v>
                </c:pt>
                <c:pt idx="110">
                  <c:v>0</c:v>
                </c:pt>
                <c:pt idx="111">
                  <c:v>0</c:v>
                </c:pt>
                <c:pt idx="112">
                  <c:v>20</c:v>
                </c:pt>
                <c:pt idx="113">
                  <c:v>15000</c:v>
                </c:pt>
                <c:pt idx="114">
                  <c:v>20</c:v>
                </c:pt>
                <c:pt idx="115">
                  <c:v>20</c:v>
                </c:pt>
                <c:pt idx="116">
                  <c:v>30</c:v>
                </c:pt>
                <c:pt idx="117">
                  <c:v>30</c:v>
                </c:pt>
                <c:pt idx="118">
                  <c:v>15000</c:v>
                </c:pt>
                <c:pt idx="119">
                  <c:v>20</c:v>
                </c:pt>
                <c:pt idx="120">
                  <c:v>15000</c:v>
                </c:pt>
                <c:pt idx="121">
                  <c:v>0</c:v>
                </c:pt>
                <c:pt idx="122">
                  <c:v>15000</c:v>
                </c:pt>
                <c:pt idx="123">
                  <c:v>15000</c:v>
                </c:pt>
                <c:pt idx="124">
                  <c:v>20</c:v>
                </c:pt>
                <c:pt idx="125">
                  <c:v>20</c:v>
                </c:pt>
                <c:pt idx="126">
                  <c:v>15000</c:v>
                </c:pt>
                <c:pt idx="127">
                  <c:v>20</c:v>
                </c:pt>
                <c:pt idx="128">
                  <c:v>15000</c:v>
                </c:pt>
                <c:pt idx="129">
                  <c:v>15000</c:v>
                </c:pt>
                <c:pt idx="130">
                  <c:v>15000</c:v>
                </c:pt>
                <c:pt idx="131">
                  <c:v>30</c:v>
                </c:pt>
                <c:pt idx="132">
                  <c:v>30.000000000000004</c:v>
                </c:pt>
                <c:pt idx="133">
                  <c:v>0</c:v>
                </c:pt>
                <c:pt idx="134">
                  <c:v>0</c:v>
                </c:pt>
                <c:pt idx="135">
                  <c:v>30</c:v>
                </c:pt>
                <c:pt idx="136">
                  <c:v>30</c:v>
                </c:pt>
                <c:pt idx="137">
                  <c:v>30</c:v>
                </c:pt>
                <c:pt idx="138">
                  <c:v>30</c:v>
                </c:pt>
                <c:pt idx="139">
                  <c:v>20</c:v>
                </c:pt>
                <c:pt idx="140">
                  <c:v>15000</c:v>
                </c:pt>
                <c:pt idx="141">
                  <c:v>15000</c:v>
                </c:pt>
                <c:pt idx="142">
                  <c:v>15000</c:v>
                </c:pt>
                <c:pt idx="143">
                  <c:v>20</c:v>
                </c:pt>
                <c:pt idx="144">
                  <c:v>20</c:v>
                </c:pt>
                <c:pt idx="145">
                  <c:v>30</c:v>
                </c:pt>
                <c:pt idx="146">
                  <c:v>30</c:v>
                </c:pt>
                <c:pt idx="147">
                  <c:v>30</c:v>
                </c:pt>
                <c:pt idx="148">
                  <c:v>15000</c:v>
                </c:pt>
                <c:pt idx="149">
                  <c:v>15000</c:v>
                </c:pt>
                <c:pt idx="150">
                  <c:v>0</c:v>
                </c:pt>
                <c:pt idx="151">
                  <c:v>15000</c:v>
                </c:pt>
                <c:pt idx="152">
                  <c:v>20</c:v>
                </c:pt>
                <c:pt idx="153">
                  <c:v>30</c:v>
                </c:pt>
                <c:pt idx="154">
                  <c:v>30</c:v>
                </c:pt>
                <c:pt idx="155">
                  <c:v>30</c:v>
                </c:pt>
                <c:pt idx="156">
                  <c:v>20</c:v>
                </c:pt>
                <c:pt idx="157">
                  <c:v>20</c:v>
                </c:pt>
                <c:pt idx="158">
                  <c:v>30</c:v>
                </c:pt>
                <c:pt idx="159">
                  <c:v>20</c:v>
                </c:pt>
                <c:pt idx="160">
                  <c:v>30</c:v>
                </c:pt>
                <c:pt idx="161">
                  <c:v>20</c:v>
                </c:pt>
                <c:pt idx="162">
                  <c:v>15000</c:v>
                </c:pt>
                <c:pt idx="163">
                  <c:v>20</c:v>
                </c:pt>
                <c:pt idx="164">
                  <c:v>30</c:v>
                </c:pt>
                <c:pt idx="165">
                  <c:v>30</c:v>
                </c:pt>
                <c:pt idx="166">
                  <c:v>0</c:v>
                </c:pt>
              </c:numCache>
            </c:numRef>
          </c:val>
          <c:smooth val="0"/>
          <c:extLst>
            <c:ext xmlns:c16="http://schemas.microsoft.com/office/drawing/2014/chart" uri="{C3380CC4-5D6E-409C-BE32-E72D297353CC}">
              <c16:uniqueId val="{00000000-9F96-4D8B-80EB-52AD7E16CFCB}"/>
            </c:ext>
          </c:extLst>
        </c:ser>
        <c:dLbls>
          <c:showLegendKey val="0"/>
          <c:showVal val="0"/>
          <c:showCatName val="0"/>
          <c:showSerName val="0"/>
          <c:showPercent val="0"/>
          <c:showBubbleSize val="0"/>
        </c:dLbls>
        <c:smooth val="0"/>
        <c:axId val="706900400"/>
        <c:axId val="851453840"/>
      </c:lineChart>
      <c:catAx>
        <c:axId val="70690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53840"/>
        <c:crosses val="autoZero"/>
        <c:auto val="1"/>
        <c:lblAlgn val="ctr"/>
        <c:lblOffset val="100"/>
        <c:noMultiLvlLbl val="0"/>
      </c:catAx>
      <c:valAx>
        <c:axId val="8514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90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38099</xdr:colOff>
      <xdr:row>1</xdr:row>
      <xdr:rowOff>28575</xdr:rowOff>
    </xdr:from>
    <xdr:to>
      <xdr:col>9</xdr:col>
      <xdr:colOff>47624</xdr:colOff>
      <xdr:row>10</xdr:row>
      <xdr:rowOff>114300</xdr:rowOff>
    </xdr:to>
    <xdr:graphicFrame macro="">
      <xdr:nvGraphicFramePr>
        <xdr:cNvPr id="2" name="Chart 1">
          <a:extLst>
            <a:ext uri="{FF2B5EF4-FFF2-40B4-BE49-F238E27FC236}">
              <a16:creationId xmlns:a16="http://schemas.microsoft.com/office/drawing/2014/main" id="{61A4F649-1911-3C72-ED85-3A9B8BF98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228601</xdr:colOff>
      <xdr:row>11</xdr:row>
      <xdr:rowOff>95250</xdr:rowOff>
    </xdr:from>
    <xdr:to>
      <xdr:col>9</xdr:col>
      <xdr:colOff>19051</xdr:colOff>
      <xdr:row>20</xdr:row>
      <xdr:rowOff>19050</xdr:rowOff>
    </xdr:to>
    <xdr:graphicFrame macro="">
      <xdr:nvGraphicFramePr>
        <xdr:cNvPr id="3" name="Chart 2">
          <a:extLst>
            <a:ext uri="{FF2B5EF4-FFF2-40B4-BE49-F238E27FC236}">
              <a16:creationId xmlns:a16="http://schemas.microsoft.com/office/drawing/2014/main" id="{87DD411D-4C41-D95F-9B05-9549FA30A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24</xdr:row>
      <xdr:rowOff>180975</xdr:rowOff>
    </xdr:from>
    <xdr:to>
      <xdr:col>8</xdr:col>
      <xdr:colOff>523875</xdr:colOff>
      <xdr:row>35</xdr:row>
      <xdr:rowOff>38100</xdr:rowOff>
    </xdr:to>
    <xdr:graphicFrame macro="">
      <xdr:nvGraphicFramePr>
        <xdr:cNvPr id="4" name="Chart 3">
          <a:extLst>
            <a:ext uri="{FF2B5EF4-FFF2-40B4-BE49-F238E27FC236}">
              <a16:creationId xmlns:a16="http://schemas.microsoft.com/office/drawing/2014/main" id="{4B28BB93-2A6A-D623-529F-54B680DD5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438150</xdr:colOff>
      <xdr:row>11</xdr:row>
      <xdr:rowOff>95250</xdr:rowOff>
    </xdr:from>
    <xdr:to>
      <xdr:col>22</xdr:col>
      <xdr:colOff>133350</xdr:colOff>
      <xdr:row>25</xdr:row>
      <xdr:rowOff>171450</xdr:rowOff>
    </xdr:to>
    <xdr:graphicFrame macro="">
      <xdr:nvGraphicFramePr>
        <xdr:cNvPr id="5" name="Chart 4">
          <a:extLst>
            <a:ext uri="{FF2B5EF4-FFF2-40B4-BE49-F238E27FC236}">
              <a16:creationId xmlns:a16="http://schemas.microsoft.com/office/drawing/2014/main" id="{AC30A3EF-C288-095B-8D37-38F7C04AD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942975</xdr:colOff>
      <xdr:row>185</xdr:row>
      <xdr:rowOff>66675</xdr:rowOff>
    </xdr:from>
    <xdr:to>
      <xdr:col>20</xdr:col>
      <xdr:colOff>133350</xdr:colOff>
      <xdr:row>199</xdr:row>
      <xdr:rowOff>142875</xdr:rowOff>
    </xdr:to>
    <xdr:graphicFrame macro="">
      <xdr:nvGraphicFramePr>
        <xdr:cNvPr id="6" name="Chart 5">
          <a:extLst>
            <a:ext uri="{FF2B5EF4-FFF2-40B4-BE49-F238E27FC236}">
              <a16:creationId xmlns:a16="http://schemas.microsoft.com/office/drawing/2014/main" id="{552FC28D-492D-EE42-96D8-E12963AEE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114300</xdr:colOff>
      <xdr:row>1</xdr:row>
      <xdr:rowOff>85725</xdr:rowOff>
    </xdr:from>
    <xdr:to>
      <xdr:col>22</xdr:col>
      <xdr:colOff>133350</xdr:colOff>
      <xdr:row>9</xdr:row>
      <xdr:rowOff>104775</xdr:rowOff>
    </xdr:to>
    <xdr:graphicFrame macro="">
      <xdr:nvGraphicFramePr>
        <xdr:cNvPr id="7" name="Chart 6">
          <a:extLst>
            <a:ext uri="{FF2B5EF4-FFF2-40B4-BE49-F238E27FC236}">
              <a16:creationId xmlns:a16="http://schemas.microsoft.com/office/drawing/2014/main" id="{4389C017-4EDA-D182-86A0-518B3F0E6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219075</xdr:colOff>
      <xdr:row>1</xdr:row>
      <xdr:rowOff>133350</xdr:rowOff>
    </xdr:from>
    <xdr:to>
      <xdr:col>12</xdr:col>
      <xdr:colOff>828675</xdr:colOff>
      <xdr:row>14</xdr:row>
      <xdr:rowOff>180975</xdr:rowOff>
    </xdr:to>
    <mc:AlternateContent xmlns:mc="http://schemas.openxmlformats.org/markup-compatibility/2006">
      <mc:Choice xmlns:a14="http://schemas.microsoft.com/office/drawing/2010/main" Requires="a14">
        <xdr:graphicFrame macro="">
          <xdr:nvGraphicFramePr>
            <xdr:cNvPr id="8" name="Owner">
              <a:extLst>
                <a:ext uri="{FF2B5EF4-FFF2-40B4-BE49-F238E27FC236}">
                  <a16:creationId xmlns:a16="http://schemas.microsoft.com/office/drawing/2014/main" id="{7C9D4D2A-797C-FE61-781F-2EC91C1ABAE8}"/>
                </a:ext>
              </a:extLst>
            </xdr:cNvPr>
            <xdr:cNvGraphicFramePr/>
          </xdr:nvGraphicFramePr>
          <xdr:xfrm>
            <a:off x="0" y="0"/>
            <a:ext cx="0" cy="0"/>
          </xdr:xfrm>
          <a:graphic>
            <a:graphicData uri="http://schemas.microsoft.com/office/drawing/2010/slicer">
              <sle:slicer xmlns:sle="http://schemas.microsoft.com/office/drawing/2010/slicer" name="Owner"/>
            </a:graphicData>
          </a:graphic>
        </xdr:graphicFrame>
      </mc:Choice>
      <mc:Fallback>
        <xdr:sp macro="" textlink="">
          <xdr:nvSpPr>
            <xdr:cNvPr id="0" name=""/>
            <xdr:cNvSpPr>
              <a:spLocks noTextEdit="1"/>
            </xdr:cNvSpPr>
          </xdr:nvSpPr>
          <xdr:spPr>
            <a:xfrm>
              <a:off x="9115425" y="32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428625</xdr:colOff>
      <xdr:row>4</xdr:row>
      <xdr:rowOff>133350</xdr:rowOff>
    </xdr:from>
    <xdr:to>
      <xdr:col>15</xdr:col>
      <xdr:colOff>533400</xdr:colOff>
      <xdr:row>12</xdr:row>
      <xdr:rowOff>142875</xdr:rowOff>
    </xdr:to>
    <mc:AlternateContent xmlns:mc="http://schemas.openxmlformats.org/markup-compatibility/2006">
      <mc:Choice xmlns:a14="http://schemas.microsoft.com/office/drawing/2010/main" Requires="a14">
        <xdr:graphicFrame macro="">
          <xdr:nvGraphicFramePr>
            <xdr:cNvPr id="11" name="Social Media">
              <a:extLst>
                <a:ext uri="{FF2B5EF4-FFF2-40B4-BE49-F238E27FC236}">
                  <a16:creationId xmlns:a16="http://schemas.microsoft.com/office/drawing/2014/main" id="{66C4A02D-533B-7E8E-C47F-6DEF5C78E83B}"/>
                </a:ext>
              </a:extLst>
            </xdr:cNvPr>
            <xdr:cNvGraphicFramePr/>
          </xdr:nvGraphicFramePr>
          <xdr:xfrm>
            <a:off x="0" y="0"/>
            <a:ext cx="0" cy="0"/>
          </xdr:xfrm>
          <a:graphic>
            <a:graphicData uri="http://schemas.microsoft.com/office/drawing/2010/slicer">
              <sle:slicer xmlns:sle="http://schemas.microsoft.com/office/drawing/2010/slicer" name="Social Media"/>
            </a:graphicData>
          </a:graphic>
        </xdr:graphicFrame>
      </mc:Choice>
      <mc:Fallback>
        <xdr:sp macro="" textlink="">
          <xdr:nvSpPr>
            <xdr:cNvPr id="0" name=""/>
            <xdr:cNvSpPr>
              <a:spLocks noTextEdit="1"/>
            </xdr:cNvSpPr>
          </xdr:nvSpPr>
          <xdr:spPr>
            <a:xfrm>
              <a:off x="14525625" y="895350"/>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581025</xdr:colOff>
      <xdr:row>6</xdr:row>
      <xdr:rowOff>0</xdr:rowOff>
    </xdr:from>
    <xdr:to>
      <xdr:col>11</xdr:col>
      <xdr:colOff>333375</xdr:colOff>
      <xdr:row>13</xdr:row>
      <xdr:rowOff>133350</xdr:rowOff>
    </xdr:to>
    <xdr:graphicFrame macro="">
      <xdr:nvGraphicFramePr>
        <xdr:cNvPr id="5" name="Chart 4">
          <a:extLst>
            <a:ext uri="{FF2B5EF4-FFF2-40B4-BE49-F238E27FC236}">
              <a16:creationId xmlns:a16="http://schemas.microsoft.com/office/drawing/2014/main" id="{BE0EAB66-16F7-4709-A5DD-0F935A925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14</xdr:row>
      <xdr:rowOff>47625</xdr:rowOff>
    </xdr:from>
    <xdr:to>
      <xdr:col>6</xdr:col>
      <xdr:colOff>466725</xdr:colOff>
      <xdr:row>22</xdr:row>
      <xdr:rowOff>57150</xdr:rowOff>
    </xdr:to>
    <xdr:graphicFrame macro="">
      <xdr:nvGraphicFramePr>
        <xdr:cNvPr id="6" name="Chart 5">
          <a:extLst>
            <a:ext uri="{FF2B5EF4-FFF2-40B4-BE49-F238E27FC236}">
              <a16:creationId xmlns:a16="http://schemas.microsoft.com/office/drawing/2014/main" id="{7F4E8FA1-00FE-46DE-A5D8-35F7B9509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14</xdr:row>
      <xdr:rowOff>66675</xdr:rowOff>
    </xdr:from>
    <xdr:to>
      <xdr:col>11</xdr:col>
      <xdr:colOff>333375</xdr:colOff>
      <xdr:row>22</xdr:row>
      <xdr:rowOff>76200</xdr:rowOff>
    </xdr:to>
    <xdr:graphicFrame macro="">
      <xdr:nvGraphicFramePr>
        <xdr:cNvPr id="7" name="Chart 6">
          <a:extLst>
            <a:ext uri="{FF2B5EF4-FFF2-40B4-BE49-F238E27FC236}">
              <a16:creationId xmlns:a16="http://schemas.microsoft.com/office/drawing/2014/main" id="{13620A49-E3A7-4A9B-A625-1E9E151F5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428625</xdr:colOff>
      <xdr:row>6</xdr:row>
      <xdr:rowOff>0</xdr:rowOff>
    </xdr:from>
    <xdr:to>
      <xdr:col>16</xdr:col>
      <xdr:colOff>209550</xdr:colOff>
      <xdr:row>22</xdr:row>
      <xdr:rowOff>85723</xdr:rowOff>
    </xdr:to>
    <xdr:graphicFrame macro="">
      <xdr:nvGraphicFramePr>
        <xdr:cNvPr id="8" name="Chart 7">
          <a:extLst>
            <a:ext uri="{FF2B5EF4-FFF2-40B4-BE49-F238E27FC236}">
              <a16:creationId xmlns:a16="http://schemas.microsoft.com/office/drawing/2014/main" id="{92E4593B-2BE7-4238-8FB1-55FD99CB2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438150</xdr:colOff>
      <xdr:row>6</xdr:row>
      <xdr:rowOff>0</xdr:rowOff>
    </xdr:from>
    <xdr:to>
      <xdr:col>6</xdr:col>
      <xdr:colOff>466725</xdr:colOff>
      <xdr:row>13</xdr:row>
      <xdr:rowOff>142874</xdr:rowOff>
    </xdr:to>
    <xdr:graphicFrame macro="">
      <xdr:nvGraphicFramePr>
        <xdr:cNvPr id="2" name="Chart 1">
          <a:extLst>
            <a:ext uri="{FF2B5EF4-FFF2-40B4-BE49-F238E27FC236}">
              <a16:creationId xmlns:a16="http://schemas.microsoft.com/office/drawing/2014/main" id="{D4043F18-7B3A-4F77-AAAF-D79B3B2EA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485776</xdr:colOff>
      <xdr:row>0</xdr:row>
      <xdr:rowOff>0</xdr:rowOff>
    </xdr:from>
    <xdr:to>
      <xdr:col>5</xdr:col>
      <xdr:colOff>138340</xdr:colOff>
      <xdr:row>3</xdr:row>
      <xdr:rowOff>152400</xdr:rowOff>
    </xdr:to>
    <xdr:pic>
      <xdr:nvPicPr>
        <xdr:cNvPr id="10" name="Picture 9">
          <a:extLst>
            <a:ext uri="{FF2B5EF4-FFF2-40B4-BE49-F238E27FC236}">
              <a16:creationId xmlns:a16="http://schemas.microsoft.com/office/drawing/2014/main" id="{3BAF9DF0-3DEC-C2E0-87BF-FD69F0EA89C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04976" y="0"/>
          <a:ext cx="2033814" cy="723900"/>
        </a:xfrm>
        <a:prstGeom prst="rect">
          <a:avLst/>
        </a:prstGeom>
      </xdr:spPr>
    </xdr:pic>
    <xdr:clientData/>
  </xdr:twoCellAnchor>
  <xdr:twoCellAnchor editAs="oneCell">
    <xdr:from>
      <xdr:col>0</xdr:col>
      <xdr:colOff>0</xdr:colOff>
      <xdr:row>0</xdr:row>
      <xdr:rowOff>47625</xdr:rowOff>
    </xdr:from>
    <xdr:to>
      <xdr:col>2</xdr:col>
      <xdr:colOff>314324</xdr:colOff>
      <xdr:row>8</xdr:row>
      <xdr:rowOff>28575</xdr:rowOff>
    </xdr:to>
    <mc:AlternateContent xmlns:mc="http://schemas.openxmlformats.org/markup-compatibility/2006">
      <mc:Choice xmlns:a14="http://schemas.microsoft.com/office/drawing/2010/main" Requires="a14">
        <xdr:graphicFrame macro="">
          <xdr:nvGraphicFramePr>
            <xdr:cNvPr id="11" name="Social Media 1">
              <a:extLst>
                <a:ext uri="{FF2B5EF4-FFF2-40B4-BE49-F238E27FC236}">
                  <a16:creationId xmlns:a16="http://schemas.microsoft.com/office/drawing/2014/main" id="{200FCA91-D845-44D3-9494-EB610128135D}"/>
                </a:ext>
              </a:extLst>
            </xdr:cNvPr>
            <xdr:cNvGraphicFramePr/>
          </xdr:nvGraphicFramePr>
          <xdr:xfrm>
            <a:off x="0" y="0"/>
            <a:ext cx="0" cy="0"/>
          </xdr:xfrm>
          <a:graphic>
            <a:graphicData uri="http://schemas.microsoft.com/office/drawing/2010/slicer">
              <sle:slicer xmlns:sle="http://schemas.microsoft.com/office/drawing/2010/slicer" name="Social Media 1"/>
            </a:graphicData>
          </a:graphic>
        </xdr:graphicFrame>
      </mc:Choice>
      <mc:Fallback>
        <xdr:sp macro="" textlink="">
          <xdr:nvSpPr>
            <xdr:cNvPr id="0" name=""/>
            <xdr:cNvSpPr>
              <a:spLocks noTextEdit="1"/>
            </xdr:cNvSpPr>
          </xdr:nvSpPr>
          <xdr:spPr>
            <a:xfrm>
              <a:off x="0" y="47625"/>
              <a:ext cx="1533524"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2</xdr:col>
      <xdr:colOff>323850</xdr:colOff>
      <xdr:row>22</xdr:row>
      <xdr:rowOff>76200</xdr:rowOff>
    </xdr:to>
    <mc:AlternateContent xmlns:mc="http://schemas.openxmlformats.org/markup-compatibility/2006">
      <mc:Choice xmlns:a14="http://schemas.microsoft.com/office/drawing/2010/main" Requires="a14">
        <xdr:graphicFrame macro="">
          <xdr:nvGraphicFramePr>
            <xdr:cNvPr id="12" name="Owner 1">
              <a:extLst>
                <a:ext uri="{FF2B5EF4-FFF2-40B4-BE49-F238E27FC236}">
                  <a16:creationId xmlns:a16="http://schemas.microsoft.com/office/drawing/2014/main" id="{E056D64E-495B-4D33-9FB2-58ABC79B4136}"/>
                </a:ext>
              </a:extLst>
            </xdr:cNvPr>
            <xdr:cNvGraphicFramePr/>
          </xdr:nvGraphicFramePr>
          <xdr:xfrm>
            <a:off x="0" y="0"/>
            <a:ext cx="0" cy="0"/>
          </xdr:xfrm>
          <a:graphic>
            <a:graphicData uri="http://schemas.microsoft.com/office/drawing/2010/slicer">
              <sle:slicer xmlns:sle="http://schemas.microsoft.com/office/drawing/2010/slicer" name="Owner 1"/>
            </a:graphicData>
          </a:graphic>
        </xdr:graphicFrame>
      </mc:Choice>
      <mc:Fallback>
        <xdr:sp macro="" textlink="">
          <xdr:nvSpPr>
            <xdr:cNvPr id="0" name=""/>
            <xdr:cNvSpPr>
              <a:spLocks noTextEdit="1"/>
            </xdr:cNvSpPr>
          </xdr:nvSpPr>
          <xdr:spPr>
            <a:xfrm>
              <a:off x="0" y="1552575"/>
              <a:ext cx="154305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9.515675462964" createdVersion="8" refreshedVersion="8" minRefreshableVersion="3" recordCount="167" xr:uid="{2F5D49D3-178A-4F85-93CF-ED22B50142B6}">
  <cacheSource type="worksheet">
    <worksheetSource ref="A1:F168" sheet="NEW RAW DATA"/>
  </cacheSource>
  <cacheFields count="6">
    <cacheField name="Owner" numFmtId="0">
      <sharedItems count="167">
        <s v="Elon Musk"/>
        <s v="Barack Obama"/>
        <s v="Justin Bieber"/>
        <s v="Cristiano Ronaldo"/>
        <s v="Rihanna"/>
        <s v="Katy Perry"/>
        <s v="Taylor Swift"/>
        <s v="Narendra Modi"/>
        <s v="Donald Trump"/>
        <s v="Lady Gaga"/>
        <s v="YouTube"/>
        <s v="Ellen DeGeneres"/>
        <s v="Kim Kardashian"/>
        <s v="NASA"/>
        <s v="Selena Gomez"/>
        <s v="Twitter"/>
        <s v="CNN Breaking News"/>
        <s v="Bill Gates"/>
        <s v="Neymar"/>
        <s v="Justin Timberlake"/>
        <s v="CNN"/>
        <s v="Virat Kohli"/>
        <s v="Britney Spears"/>
        <s v="The New York Times"/>
        <s v="Shakira"/>
        <s v="Demi Lovato"/>
        <s v="PMO India"/>
        <s v="LeBron James"/>
        <s v="BBC Breaking News"/>
        <s v="Jimmy Fallon"/>
        <s v="Amitabh Bachchan"/>
        <s v="UEFA Champions League"/>
        <s v="BTS"/>
        <s v="Real Madrid CF"/>
        <s v="FC Barcelona"/>
        <s v="Miley Cyrus"/>
        <s v="ESPN"/>
        <s v="Akshay Kumar"/>
        <s v="Jennifer Lopez"/>
        <s v="Salman Khan"/>
        <s v="Shah Rukh Khan"/>
        <s v="NBA"/>
        <s v="Bruno Mars"/>
        <s v="Oprah Winfrey"/>
        <s v="SportsCenter"/>
        <s v="Niall Horan"/>
        <s v="Premier League"/>
        <s v="Kylie Jenner"/>
        <s v="BBC World News"/>
        <s v="Khaby Lame"/>
        <s v="Charli D'Amelio"/>
        <s v="Bella Poarch"/>
        <s v="Addison Rae"/>
        <s v="MrBeast"/>
        <s v="Zach King"/>
        <s v="Kimberly Loaiza"/>
        <s v="Will Smith"/>
        <s v="TikTok"/>
        <s v="Burak Ã–zdemir"/>
        <s v="The Rock"/>
        <s v="Dominik Lipa"/>
        <s v="Jason Derulo"/>
        <s v="Dixie D'Amelio"/>
        <s v="Won Jeong"/>
        <s v="Spencer Polanco Knight"/>
        <s v="Loren Gray"/>
        <s v="Younes Zarou"/>
        <s v="Michael Le"/>
        <s v="HOMA"/>
        <s v="Bayashi"/>
        <s v="Kris Collins"/>
        <s v="Billie Eilish"/>
        <s v="Karol G"/>
        <s v="Brent Rivera"/>
        <s v="JoJo Siwa"/>
        <s v="Riyaz Aly"/>
        <s v="Blackpink"/>
        <s v="Carlos Feria"/>
        <s v="Joe Albanese"/>
        <s v="Junya Gou"/>
        <s v="Avani Gregg"/>
        <s v="Rod Contreras"/>
        <s v="PongÃ¡moslo a Prueba"/>
        <s v="XO Team"/>
        <s v="Paris Saint-Germain F.C."/>
        <s v="Liza Anokhina"/>
        <s v="Niana Guerrero"/>
        <s v="Gordon Ramsay"/>
        <s v="Scott Hentzepeter"/>
        <s v="Paola Montserrat Pantoja LizÃ¡rraga"/>
        <s v="Lucas and Marcus"/>
        <s v="Ondy Mikula"/>
        <s v="James Charles"/>
        <s v="Mia Khalifa"/>
        <s v="Virginia"/>
        <s v="Baby Ariel"/>
        <s v="Instagram"/>
        <s v="Lionel Messi"/>
        <s v="Dwayne Johnson"/>
        <s v="Ariana Grande"/>
        <s v="BeyoncÃ©"/>
        <s v="KhloÃ© Kardashian"/>
        <s v="Nike"/>
        <s v="Kendall Jenner"/>
        <s v="National Geographic"/>
        <s v="Kourtney Kardashian"/>
        <s v="Nicki Minaj"/>
        <s v="Zendaya"/>
        <s v="Kevin Hart"/>
        <s v="Cardi B"/>
        <s v="Chris Brown"/>
        <s v="Drake"/>
        <s v="Kylian MbappÃ©"/>
        <s v="Gal Gadot"/>
        <s v="Vin Diesel"/>
        <s v="Lisa"/>
        <s v="Dua Lipa"/>
        <s v="Priyanka Chopra"/>
        <s v="Shraddha Kapoor"/>
        <s v="Snoop Dogg"/>
        <s v="David Beckham"/>
        <s v="Jennie"/>
        <s v="Gigi Hadid"/>
        <s v="T-Series"/>
        <s v="Cocomelon"/>
        <s v="Sony Entertainment Television India"/>
        <s v="Kids Diana Show"/>
        <s v="PewDiePie"/>
        <s v="Like Nastya"/>
        <s v="Vlad and Niki"/>
        <s v="Zee Music Company"/>
        <s v="WWE"/>
        <s v="Goldmines"/>
        <s v="Sony SAB"/>
        <s v="5-Minute Crafts"/>
        <s v="BangtanTV"/>
        <s v="Hybe Labels"/>
        <s v="Zee TV"/>
        <s v="Pinkfong"/>
        <s v="Canal KondZilla"/>
        <s v="ChuChu TV"/>
        <s v="Shemaroo Entertainment"/>
        <s v="Colors TV"/>
        <s v="T-Series Bhakti Sagar"/>
        <s v="Dude Perfect"/>
        <s v="Movieclips"/>
        <s v="Tips Industries"/>
        <s v="El Reino Infantil"/>
        <s v="Wave Music"/>
        <s v="Aaj Tak"/>
        <s v="Sony Music India"/>
        <s v="Eminem"/>
        <s v="Marshmello"/>
        <s v="Yash Raj Films"/>
        <s v="LooLoo Kids"/>
        <s v="Ed Sheeran"/>
        <s v="Infobells"/>
        <s v="BillionSurpriseToys"/>
        <s v="JuegaGerman"/>
        <s v="Shemaroo"/>
        <s v="Get Movies"/>
        <s v="Badabun"/>
        <s v="SonyMusicIndiaVEVO"/>
        <s v="A4"/>
        <s v="Fernanfloo"/>
        <s v="Bad Bunny"/>
        <s v="Voot Kids"/>
      </sharedItems>
    </cacheField>
    <cacheField name="Followers (millions)" numFmtId="0">
      <sharedItems containsSemiMixedTypes="0" containsString="0" containsNumber="1" containsInteger="1" minValue="36200000" maxValue="645000000"/>
    </cacheField>
    <cacheField name="Description" numFmtId="0">
      <sharedItems/>
    </cacheField>
    <cacheField name="Total Earnings" numFmtId="164">
      <sharedItems containsSemiMixedTypes="0" containsString="0" containsNumber="1" minValue="0" maxValue="2175000000000"/>
    </cacheField>
    <cacheField name="Social Media" numFmtId="0">
      <sharedItems count="4">
        <s v="Twitter"/>
        <s v="Tiktok"/>
        <s v="Instagram"/>
        <s v="Youtube"/>
      </sharedItems>
    </cacheField>
    <cacheField name="Eraning per Follower" numFmtId="164">
      <sharedItems containsSemiMixedTypes="0" containsString="0" containsNumber="1" minValue="0" maxValue="15000"/>
    </cacheField>
  </cacheFields>
  <extLst>
    <ext xmlns:x14="http://schemas.microsoft.com/office/spreadsheetml/2009/9/main" uri="{725AE2AE-9491-48be-B2B4-4EB974FC3084}">
      <x14:pivotCacheDefinition pivotCacheId="1937133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
  <r>
    <x v="0"/>
    <n v="145000000"/>
    <s v="Business magnate and owner of Twitter"/>
    <n v="2175000000000"/>
    <x v="0"/>
    <n v="15000"/>
  </r>
  <r>
    <x v="1"/>
    <n v="132200000"/>
    <s v="44th President of the United States"/>
    <n v="1982999999999.9998"/>
    <x v="0"/>
    <n v="14999.999999999998"/>
  </r>
  <r>
    <x v="2"/>
    <n v="112100000"/>
    <s v="Musician"/>
    <n v="1681500000000"/>
    <x v="0"/>
    <n v="15000"/>
  </r>
  <r>
    <x v="3"/>
    <n v="108700000"/>
    <s v="Football player"/>
    <n v="1630500000000"/>
    <x v="0"/>
    <n v="15000"/>
  </r>
  <r>
    <x v="4"/>
    <n v="108100000"/>
    <s v="Musician"/>
    <n v="1621500000000"/>
    <x v="0"/>
    <n v="15000"/>
  </r>
  <r>
    <x v="5"/>
    <n v="107400000"/>
    <s v="Musician"/>
    <n v="1611000000000"/>
    <x v="0"/>
    <n v="15000"/>
  </r>
  <r>
    <x v="6"/>
    <n v="93000000"/>
    <s v="Musician"/>
    <n v="1395000000000"/>
    <x v="0"/>
    <n v="15000"/>
  </r>
  <r>
    <x v="7"/>
    <n v="89500000"/>
    <s v="Prime Minister of India"/>
    <n v="1342500000000"/>
    <x v="0"/>
    <n v="15000"/>
  </r>
  <r>
    <x v="8"/>
    <n v="86700000"/>
    <s v="45th President of the United States"/>
    <n v="1300500000000"/>
    <x v="0"/>
    <n v="15000"/>
  </r>
  <r>
    <x v="9"/>
    <n v="84100000"/>
    <s v="Musician and actress"/>
    <n v="1261500000000"/>
    <x v="0"/>
    <n v="15000"/>
  </r>
  <r>
    <x v="10"/>
    <n v="78800000"/>
    <s v="Online video sharing platform"/>
    <n v="1182000000000"/>
    <x v="0"/>
    <n v="15000"/>
  </r>
  <r>
    <x v="11"/>
    <n v="75800000"/>
    <s v="Comedian and television host"/>
    <n v="1137000000000"/>
    <x v="0"/>
    <n v="15000"/>
  </r>
  <r>
    <x v="12"/>
    <n v="75100000"/>
    <s v="Television personality and businesswoman"/>
    <n v="1126500000000"/>
    <x v="0"/>
    <n v="15000"/>
  </r>
  <r>
    <x v="13"/>
    <n v="73500000"/>
    <s v="Space agency"/>
    <n v="1102500000000"/>
    <x v="0"/>
    <n v="15000"/>
  </r>
  <r>
    <x v="14"/>
    <n v="67000000"/>
    <s v="Musician and actress"/>
    <n v="1005000000000"/>
    <x v="0"/>
    <n v="15000"/>
  </r>
  <r>
    <x v="15"/>
    <n v="65700000"/>
    <s v="Operator of platform"/>
    <n v="985500000000"/>
    <x v="0"/>
    <n v="15000"/>
  </r>
  <r>
    <x v="16"/>
    <n v="63900000"/>
    <s v="News channel"/>
    <n v="958500000000"/>
    <x v="0"/>
    <n v="15000"/>
  </r>
  <r>
    <x v="17"/>
    <n v="62600000"/>
    <s v="Businessman and philanthropist"/>
    <n v="939000000000"/>
    <x v="0"/>
    <n v="15000"/>
  </r>
  <r>
    <x v="18"/>
    <n v="62100000"/>
    <s v="Football player"/>
    <n v="931500000000"/>
    <x v="0"/>
    <n v="15000"/>
  </r>
  <r>
    <x v="19"/>
    <n v="61900000"/>
    <s v="Musician and actor"/>
    <n v="928500000000"/>
    <x v="0"/>
    <n v="15000"/>
  </r>
  <r>
    <x v="20"/>
    <n v="61400000"/>
    <s v="News channel"/>
    <n v="921000000000"/>
    <x v="0"/>
    <n v="15000"/>
  </r>
  <r>
    <x v="21"/>
    <n v="55800000"/>
    <s v="Cricket player"/>
    <n v="837000000000"/>
    <x v="0"/>
    <n v="15000"/>
  </r>
  <r>
    <x v="22"/>
    <n v="55500000"/>
    <s v="Musician"/>
    <n v="832500000000"/>
    <x v="0"/>
    <n v="15000"/>
  </r>
  <r>
    <x v="23"/>
    <n v="55000000"/>
    <s v="Newspaper"/>
    <n v="825000000000"/>
    <x v="0"/>
    <n v="15000"/>
  </r>
  <r>
    <x v="24"/>
    <n v="53900000"/>
    <s v="Musician"/>
    <n v="808500000000"/>
    <x v="0"/>
    <n v="15000"/>
  </r>
  <r>
    <x v="25"/>
    <n v="53400000"/>
    <s v="Musician and actress"/>
    <n v="801000000000"/>
    <x v="0"/>
    <n v="15000"/>
  </r>
  <r>
    <x v="26"/>
    <n v="53100000"/>
    <s v="Office of the Prime Minister of India"/>
    <n v="796500000000"/>
    <x v="0"/>
    <n v="15000"/>
  </r>
  <r>
    <x v="27"/>
    <n v="52800000"/>
    <s v="Basketball player"/>
    <n v="792000000000"/>
    <x v="0"/>
    <n v="15000"/>
  </r>
  <r>
    <x v="28"/>
    <n v="51600000"/>
    <s v="News channel"/>
    <n v="774000000000"/>
    <x v="0"/>
    <n v="15000"/>
  </r>
  <r>
    <x v="29"/>
    <n v="50600000"/>
    <s v="Comedian and television host"/>
    <n v="759000000000"/>
    <x v="0"/>
    <n v="15000"/>
  </r>
  <r>
    <x v="30"/>
    <n v="48400000"/>
    <s v="Actor"/>
    <n v="726000000000"/>
    <x v="0"/>
    <n v="15000"/>
  </r>
  <r>
    <x v="31"/>
    <n v="48400000"/>
    <s v="Football league"/>
    <n v="726000000000"/>
    <x v="0"/>
    <n v="15000"/>
  </r>
  <r>
    <x v="32"/>
    <n v="48400000"/>
    <s v="Musicians"/>
    <n v="726000000000"/>
    <x v="0"/>
    <n v="15000"/>
  </r>
  <r>
    <x v="33"/>
    <n v="47600000"/>
    <s v="Football club"/>
    <n v="714000000000"/>
    <x v="0"/>
    <n v="15000"/>
  </r>
  <r>
    <x v="34"/>
    <n v="47200000"/>
    <s v="Football club"/>
    <n v="708000000000"/>
    <x v="0"/>
    <n v="15000"/>
  </r>
  <r>
    <x v="35"/>
    <n v="46700000"/>
    <s v="Musician and actress"/>
    <n v="700500000000"/>
    <x v="0"/>
    <n v="15000"/>
  </r>
  <r>
    <x v="36"/>
    <n v="46100000"/>
    <s v="Sports channel"/>
    <n v="691500000000"/>
    <x v="0"/>
    <n v="15000"/>
  </r>
  <r>
    <x v="37"/>
    <n v="45800000"/>
    <s v="Actor"/>
    <n v="687000000000"/>
    <x v="0"/>
    <n v="15000"/>
  </r>
  <r>
    <x v="38"/>
    <n v="45100000"/>
    <s v="Musician and actress"/>
    <n v="676500000000"/>
    <x v="0"/>
    <n v="15000"/>
  </r>
  <r>
    <x v="39"/>
    <n v="45100000"/>
    <s v="Actor"/>
    <n v="676500000000"/>
    <x v="0"/>
    <n v="15000"/>
  </r>
  <r>
    <x v="40"/>
    <n v="43400000"/>
    <s v="Actor"/>
    <n v="651000000000"/>
    <x v="0"/>
    <n v="15000"/>
  </r>
  <r>
    <x v="41"/>
    <n v="43400000"/>
    <s v="Basketball league"/>
    <n v="651000000000"/>
    <x v="0"/>
    <n v="15000"/>
  </r>
  <r>
    <x v="42"/>
    <n v="42800000"/>
    <s v="Musician"/>
    <n v="642000000000"/>
    <x v="0"/>
    <n v="15000"/>
  </r>
  <r>
    <x v="43"/>
    <n v="42500000"/>
    <s v="Television personality"/>
    <n v="637500000000"/>
    <x v="0"/>
    <n v="15000"/>
  </r>
  <r>
    <x v="44"/>
    <n v="41500000"/>
    <s v="Sports channel"/>
    <n v="622500000000"/>
    <x v="0"/>
    <n v="15000"/>
  </r>
  <r>
    <x v="45"/>
    <n v="40700000"/>
    <s v="Musician"/>
    <n v="610500000000"/>
    <x v="0"/>
    <n v="15000"/>
  </r>
  <r>
    <x v="46"/>
    <n v="40500000"/>
    <s v="Football league"/>
    <n v="607500000000"/>
    <x v="0"/>
    <n v="15000"/>
  </r>
  <r>
    <x v="47"/>
    <n v="40300000"/>
    <s v="Television personality and businesswoman"/>
    <n v="604500000000"/>
    <x v="0"/>
    <n v="15000"/>
  </r>
  <r>
    <x v="48"/>
    <n v="39800000"/>
    <s v="News channel"/>
    <n v="597000000000"/>
    <x v="0"/>
    <n v="15000"/>
  </r>
  <r>
    <x v="49"/>
    <n v="161100000"/>
    <s v="Social media personality"/>
    <n v="3222000000"/>
    <x v="1"/>
    <n v="20"/>
  </r>
  <r>
    <x v="50"/>
    <n v="150900000"/>
    <s v="Dancer and social media personality"/>
    <n v="3018000000"/>
    <x v="1"/>
    <n v="20"/>
  </r>
  <r>
    <x v="51"/>
    <n v="92700000"/>
    <s v="Singer and social media personality"/>
    <n v="1854000000"/>
    <x v="1"/>
    <n v="20"/>
  </r>
  <r>
    <x v="52"/>
    <n v="88600000"/>
    <s v="Social media personality and dancer"/>
    <n v="1772000000"/>
    <x v="1"/>
    <n v="20"/>
  </r>
  <r>
    <x v="53"/>
    <n v="84000000"/>
    <s v="Social media personality"/>
    <n v="1680000000"/>
    <x v="1"/>
    <n v="20"/>
  </r>
  <r>
    <x v="54"/>
    <n v="77700000"/>
    <s v="Social media personality"/>
    <n v="1554000000"/>
    <x v="1"/>
    <n v="20"/>
  </r>
  <r>
    <x v="55"/>
    <n v="75600000"/>
    <s v="Singer and social media personality"/>
    <n v="1512000000"/>
    <x v="1"/>
    <n v="20"/>
  </r>
  <r>
    <x v="56"/>
    <n v="73300000"/>
    <s v="Actor and film producer"/>
    <n v="1466000000"/>
    <x v="1"/>
    <n v="20"/>
  </r>
  <r>
    <x v="57"/>
    <n v="73300000"/>
    <s v="Social media platform"/>
    <n v="1466000000"/>
    <x v="1"/>
    <n v="20"/>
  </r>
  <r>
    <x v="58"/>
    <n v="71700000"/>
    <s v="Social media personality"/>
    <n v="1434000000"/>
    <x v="1"/>
    <n v="20"/>
  </r>
  <r>
    <x v="59"/>
    <n v="71100000"/>
    <s v="Actor and former wrestler"/>
    <n v="1422000000"/>
    <x v="1"/>
    <n v="20"/>
  </r>
  <r>
    <x v="60"/>
    <n v="66800000"/>
    <s v="Social media personality"/>
    <n v="1336000000"/>
    <x v="1"/>
    <n v="20"/>
  </r>
  <r>
    <x v="61"/>
    <n v="58000000"/>
    <s v="Singer, songwriter, and dancer"/>
    <n v="1160000000"/>
    <x v="1"/>
    <n v="20"/>
  </r>
  <r>
    <x v="62"/>
    <n v="57100000"/>
    <s v="Singer and social media personality"/>
    <n v="1142000000"/>
    <x v="1"/>
    <n v="20"/>
  </r>
  <r>
    <x v="63"/>
    <n v="55900000"/>
    <s v="Social media personality"/>
    <n v="1118000000"/>
    <x v="1"/>
    <n v="20"/>
  </r>
  <r>
    <x v="64"/>
    <n v="55200000"/>
    <s v="Beatboxer and social media personality"/>
    <n v="1104000000"/>
    <x v="1"/>
    <n v="20"/>
  </r>
  <r>
    <x v="65"/>
    <n v="54300000"/>
    <s v="Singer, dancer, actress, and social media personality"/>
    <n v="1086000000"/>
    <x v="1"/>
    <n v="20"/>
  </r>
  <r>
    <x v="66"/>
    <n v="52700000"/>
    <s v="Social media personality"/>
    <n v="1054000000"/>
    <x v="1"/>
    <n v="20"/>
  </r>
  <r>
    <x v="67"/>
    <n v="52000000"/>
    <s v="Dancer and social media personality"/>
    <n v="1040000000"/>
    <x v="1"/>
    <n v="20"/>
  </r>
  <r>
    <x v="68"/>
    <n v="50600000"/>
    <s v="Social media personality"/>
    <n v="1012000000"/>
    <x v="1"/>
    <n v="20"/>
  </r>
  <r>
    <x v="69"/>
    <n v="50000000"/>
    <s v="Social media personality"/>
    <n v="1000000000"/>
    <x v="1"/>
    <n v="20"/>
  </r>
  <r>
    <x v="70"/>
    <n v="49400000"/>
    <s v="Social media personality"/>
    <n v="988000000"/>
    <x v="1"/>
    <n v="20"/>
  </r>
  <r>
    <x v="71"/>
    <n v="47900000"/>
    <s v="Singer and songwriter"/>
    <n v="958000000"/>
    <x v="1"/>
    <n v="20"/>
  </r>
  <r>
    <x v="72"/>
    <n v="47500000"/>
    <s v="Singer"/>
    <n v="950000000"/>
    <x v="1"/>
    <n v="20"/>
  </r>
  <r>
    <x v="73"/>
    <n v="46800000"/>
    <s v="Social media personality"/>
    <n v="936000000"/>
    <x v="1"/>
    <n v="20"/>
  </r>
  <r>
    <x v="74"/>
    <n v="45900000"/>
    <s v="Singer, dancer, and social media personality"/>
    <n v="918000000"/>
    <x v="1"/>
    <n v="20"/>
  </r>
  <r>
    <x v="75"/>
    <n v="45700000"/>
    <s v="Social media personality"/>
    <n v="914000000"/>
    <x v="1"/>
    <n v="20"/>
  </r>
  <r>
    <x v="76"/>
    <n v="44800000"/>
    <s v="Band"/>
    <n v="896000000"/>
    <x v="1"/>
    <n v="20"/>
  </r>
  <r>
    <x v="77"/>
    <n v="44200000"/>
    <s v="Social media personality"/>
    <n v="884000000"/>
    <x v="1"/>
    <n v="20"/>
  </r>
  <r>
    <x v="78"/>
    <n v="43600000"/>
    <s v="Social media personality"/>
    <n v="872000000"/>
    <x v="1"/>
    <n v="20"/>
  </r>
  <r>
    <x v="79"/>
    <n v="43300000"/>
    <s v="Social media personality"/>
    <n v="866000000"/>
    <x v="1"/>
    <n v="20"/>
  </r>
  <r>
    <x v="80"/>
    <n v="43100000"/>
    <s v="Social media personality"/>
    <n v="862000000"/>
    <x v="1"/>
    <n v="20"/>
  </r>
  <r>
    <x v="81"/>
    <n v="42400000"/>
    <s v="Social media personality"/>
    <n v="848000000"/>
    <x v="1"/>
    <n v="20"/>
  </r>
  <r>
    <x v="82"/>
    <n v="42200000"/>
    <s v="Social media personality"/>
    <n v="844000000"/>
    <x v="1"/>
    <n v="20"/>
  </r>
  <r>
    <x v="83"/>
    <n v="41500000"/>
    <s v="Social media personality"/>
    <n v="830000000"/>
    <x v="1"/>
    <n v="20"/>
  </r>
  <r>
    <x v="84"/>
    <n v="40400000"/>
    <s v="Football club"/>
    <n v="808000000"/>
    <x v="1"/>
    <n v="20"/>
  </r>
  <r>
    <x v="85"/>
    <n v="39800000"/>
    <s v="Social media personality"/>
    <n v="796000000"/>
    <x v="1"/>
    <n v="20"/>
  </r>
  <r>
    <x v="86"/>
    <n v="39300000"/>
    <s v="Social media personality"/>
    <n v="786000000"/>
    <x v="1"/>
    <n v="20"/>
  </r>
  <r>
    <x v="87"/>
    <n v="38300000"/>
    <s v="Chef, television personality"/>
    <n v="766000000"/>
    <x v="1"/>
    <n v="20"/>
  </r>
  <r>
    <x v="88"/>
    <n v="38300000"/>
    <s v="Social media personality"/>
    <n v="766000000"/>
    <x v="1"/>
    <n v="20"/>
  </r>
  <r>
    <x v="89"/>
    <n v="38200000"/>
    <s v="Social media personality"/>
    <n v="764000000"/>
    <x v="1"/>
    <n v="20"/>
  </r>
  <r>
    <x v="90"/>
    <n v="38200000"/>
    <s v="Social media personalities"/>
    <n v="764000000"/>
    <x v="1"/>
    <n v="20"/>
  </r>
  <r>
    <x v="91"/>
    <n v="38100000"/>
    <s v="Social media personality"/>
    <n v="762000000"/>
    <x v="1"/>
    <n v="20"/>
  </r>
  <r>
    <x v="92"/>
    <n v="37900000"/>
    <s v="Social media personality"/>
    <n v="758000000"/>
    <x v="1"/>
    <n v="20"/>
  </r>
  <r>
    <x v="93"/>
    <n v="37400000"/>
    <s v="Media personality, former pornographic actress"/>
    <n v="748000000"/>
    <x v="1"/>
    <n v="20"/>
  </r>
  <r>
    <x v="94"/>
    <n v="36900000"/>
    <s v="Social media personality"/>
    <n v="738000000"/>
    <x v="1"/>
    <n v="20"/>
  </r>
  <r>
    <x v="95"/>
    <n v="36200000"/>
    <s v="Singer, actress, and social media personality"/>
    <n v="724000000"/>
    <x v="1"/>
    <n v="20"/>
  </r>
  <r>
    <x v="96"/>
    <n v="645000000"/>
    <s v="Social media platform"/>
    <n v="0"/>
    <x v="2"/>
    <n v="0"/>
  </r>
  <r>
    <x v="97"/>
    <n v="476000000"/>
    <s v="Footballer"/>
    <n v="0"/>
    <x v="2"/>
    <n v="0"/>
  </r>
  <r>
    <x v="98"/>
    <n v="385000000"/>
    <s v="Actor and professional wrestler"/>
    <n v="0"/>
    <x v="2"/>
    <n v="0"/>
  </r>
  <r>
    <x v="99"/>
    <n v="375000000"/>
    <s v="Musician, actress and businesswoman"/>
    <n v="0"/>
    <x v="2"/>
    <n v="0"/>
  </r>
  <r>
    <x v="100"/>
    <n v="312000000"/>
    <s v="Musician and businesswoman"/>
    <n v="0"/>
    <x v="2"/>
    <n v="0"/>
  </r>
  <r>
    <x v="101"/>
    <n v="309000000"/>
    <s v="Television personality and model"/>
    <n v="0"/>
    <x v="2"/>
    <n v="0"/>
  </r>
  <r>
    <x v="102"/>
    <n v="299000000"/>
    <s v="Sportswear multinational"/>
    <n v="0"/>
    <x v="2"/>
    <n v="0"/>
  </r>
  <r>
    <x v="103"/>
    <n v="291000000"/>
    <s v="Model and television personality"/>
    <n v="0"/>
    <x v="2"/>
    <n v="0"/>
  </r>
  <r>
    <x v="104"/>
    <n v="279000000"/>
    <s v="Magazine"/>
    <n v="0"/>
    <x v="2"/>
    <n v="0"/>
  </r>
  <r>
    <x v="105"/>
    <n v="222000000"/>
    <s v="Television personality and model"/>
    <n v="0"/>
    <x v="2"/>
    <n v="0"/>
  </r>
  <r>
    <x v="106"/>
    <n v="222000000"/>
    <s v="Musician"/>
    <n v="0"/>
    <x v="2"/>
    <n v="0"/>
  </r>
  <r>
    <x v="107"/>
    <n v="182000000"/>
    <s v="Actress and singer"/>
    <n v="0"/>
    <x v="2"/>
    <n v="0"/>
  </r>
  <r>
    <x v="108"/>
    <n v="176000000"/>
    <s v="Comedian and actor"/>
    <n v="0"/>
    <x v="2"/>
    <n v="0"/>
  </r>
  <r>
    <x v="109"/>
    <n v="166000000"/>
    <s v="Musician and actress"/>
    <n v="0"/>
    <x v="2"/>
    <n v="0"/>
  </r>
  <r>
    <x v="110"/>
    <n v="141000000"/>
    <s v="Musician"/>
    <n v="0"/>
    <x v="2"/>
    <n v="0"/>
  </r>
  <r>
    <x v="111"/>
    <n v="139000000"/>
    <s v="Musician"/>
    <n v="0"/>
    <x v="2"/>
    <n v="0"/>
  </r>
  <r>
    <x v="112"/>
    <n v="104000000"/>
    <s v="Footballer at Paris Saint-Germain"/>
    <n v="0"/>
    <x v="2"/>
    <n v="0"/>
  </r>
  <r>
    <x v="113"/>
    <n v="103000000"/>
    <s v="Actress"/>
    <n v="0"/>
    <x v="2"/>
    <n v="0"/>
  </r>
  <r>
    <x v="114"/>
    <n v="94800000"/>
    <s v="Actor"/>
    <n v="0"/>
    <x v="2"/>
    <n v="0"/>
  </r>
  <r>
    <x v="115"/>
    <n v="94100000"/>
    <s v="Musician"/>
    <n v="0"/>
    <x v="2"/>
    <n v="0"/>
  </r>
  <r>
    <x v="116"/>
    <n v="88300000"/>
    <s v="Musician"/>
    <n v="0"/>
    <x v="2"/>
    <n v="0"/>
  </r>
  <r>
    <x v="117"/>
    <n v="87600000"/>
    <s v="Actress and musician"/>
    <n v="0"/>
    <x v="2"/>
    <n v="0"/>
  </r>
  <r>
    <x v="118"/>
    <n v="80800000"/>
    <s v="Actress"/>
    <n v="0"/>
    <x v="2"/>
    <n v="0"/>
  </r>
  <r>
    <x v="119"/>
    <n v="80000000"/>
    <s v="Musician"/>
    <n v="0"/>
    <x v="2"/>
    <n v="0"/>
  </r>
  <r>
    <x v="120"/>
    <n v="79300000"/>
    <s v="Former footballer, president of MLS club Inter Miami CF"/>
    <n v="0"/>
    <x v="2"/>
    <n v="0"/>
  </r>
  <r>
    <x v="121"/>
    <n v="79100000"/>
    <s v="Musician"/>
    <n v="0"/>
    <x v="2"/>
    <n v="0"/>
  </r>
  <r>
    <x v="122"/>
    <n v="78500000"/>
    <s v="Model"/>
    <n v="0"/>
    <x v="2"/>
    <n v="0"/>
  </r>
  <r>
    <x v="123"/>
    <n v="245000000"/>
    <s v="Music and film"/>
    <n v="7350000000"/>
    <x v="3"/>
    <n v="30"/>
  </r>
  <r>
    <x v="124"/>
    <n v="161000000"/>
    <s v="Education"/>
    <n v="4830000000"/>
    <x v="3"/>
    <n v="30"/>
  </r>
  <r>
    <x v="125"/>
    <n v="158000000"/>
    <s v="Entertainment"/>
    <n v="4740000000"/>
    <x v="3"/>
    <n v="30"/>
  </r>
  <r>
    <x v="126"/>
    <n v="112000000"/>
    <s v="Entertainment"/>
    <n v="3360000000"/>
    <x v="3"/>
    <n v="30"/>
  </r>
  <r>
    <x v="127"/>
    <n v="111000000"/>
    <s v="Entertainment"/>
    <n v="3330000000"/>
    <x v="3"/>
    <n v="30"/>
  </r>
  <r>
    <x v="128"/>
    <n v="106000000"/>
    <s v="Entertainment"/>
    <n v="3180000000"/>
    <x v="3"/>
    <n v="30"/>
  </r>
  <r>
    <x v="129"/>
    <n v="98700000"/>
    <s v="Entertainment"/>
    <n v="2961000000"/>
    <x v="3"/>
    <n v="30"/>
  </r>
  <r>
    <x v="130"/>
    <n v="96200000"/>
    <s v="Music"/>
    <n v="2886000000"/>
    <x v="3"/>
    <n v="30"/>
  </r>
  <r>
    <x v="131"/>
    <n v="95700000"/>
    <s v="Sports"/>
    <n v="2871000000"/>
    <x v="3"/>
    <n v="30"/>
  </r>
  <r>
    <x v="132"/>
    <n v="86600000"/>
    <s v="Film"/>
    <n v="2598000000"/>
    <x v="3"/>
    <n v="30"/>
  </r>
  <r>
    <x v="133"/>
    <n v="82400000"/>
    <s v="Entertainment"/>
    <n v="2472000000"/>
    <x v="3"/>
    <n v="30"/>
  </r>
  <r>
    <x v="134"/>
    <n v="80100000"/>
    <s v="How-to"/>
    <n v="2403000000"/>
    <x v="3"/>
    <n v="30"/>
  </r>
  <r>
    <x v="135"/>
    <n v="75500000"/>
    <s v="Music"/>
    <n v="2265000000"/>
    <x v="3"/>
    <n v="30"/>
  </r>
  <r>
    <x v="136"/>
    <n v="71000000"/>
    <s v="Music"/>
    <n v="2130000000"/>
    <x v="3"/>
    <n v="30"/>
  </r>
  <r>
    <x v="137"/>
    <n v="70100000"/>
    <s v="Entertainment"/>
    <n v="2103000000"/>
    <x v="3"/>
    <n v="30"/>
  </r>
  <r>
    <x v="138"/>
    <n v="67900000"/>
    <s v="Education"/>
    <n v="2037000000"/>
    <x v="3"/>
    <n v="30"/>
  </r>
  <r>
    <x v="139"/>
    <n v="66500000"/>
    <s v="Music"/>
    <n v="1995000000"/>
    <x v="3"/>
    <n v="30"/>
  </r>
  <r>
    <x v="140"/>
    <n v="65600000"/>
    <s v="Education"/>
    <n v="1967999999.9999998"/>
    <x v="3"/>
    <n v="29.999999999999996"/>
  </r>
  <r>
    <x v="141"/>
    <n v="65400000"/>
    <s v="Music"/>
    <n v="1962000000.0000002"/>
    <x v="3"/>
    <n v="30.000000000000004"/>
  </r>
  <r>
    <x v="142"/>
    <n v="64100000"/>
    <s v="Entertainment"/>
    <n v="1922999999.9999998"/>
    <x v="3"/>
    <n v="29.999999999999996"/>
  </r>
  <r>
    <x v="143"/>
    <n v="60600000"/>
    <s v="Music"/>
    <n v="1818000000"/>
    <x v="3"/>
    <n v="30"/>
  </r>
  <r>
    <x v="144"/>
    <n v="59400000"/>
    <s v="Sports"/>
    <n v="1782000000"/>
    <x v="3"/>
    <n v="30"/>
  </r>
  <r>
    <x v="145"/>
    <n v="59400000"/>
    <s v="Film"/>
    <n v="1782000000"/>
    <x v="3"/>
    <n v="30"/>
  </r>
  <r>
    <x v="146"/>
    <n v="59100000"/>
    <s v="Entertainment"/>
    <n v="1773000000"/>
    <x v="3"/>
    <n v="30"/>
  </r>
  <r>
    <x v="147"/>
    <n v="58100000"/>
    <s v="Music"/>
    <n v="1743000000"/>
    <x v="3"/>
    <n v="30"/>
  </r>
  <r>
    <x v="148"/>
    <n v="57800000"/>
    <s v="Music"/>
    <n v="1734000000"/>
    <x v="3"/>
    <n v="30"/>
  </r>
  <r>
    <x v="149"/>
    <n v="57500000"/>
    <s v="News"/>
    <n v="1725000000"/>
    <x v="3"/>
    <n v="30"/>
  </r>
  <r>
    <x v="150"/>
    <n v="57100000"/>
    <s v="Music"/>
    <n v="1713000000"/>
    <x v="3"/>
    <n v="30"/>
  </r>
  <r>
    <x v="151"/>
    <n v="56700000"/>
    <s v="Music"/>
    <n v="1701000000"/>
    <x v="3"/>
    <n v="30"/>
  </r>
  <r>
    <x v="152"/>
    <n v="56400000"/>
    <s v="Music"/>
    <n v="1692000000"/>
    <x v="3"/>
    <n v="30"/>
  </r>
  <r>
    <x v="153"/>
    <n v="54300000"/>
    <s v="Music"/>
    <n v="1629000000"/>
    <x v="3"/>
    <n v="30"/>
  </r>
  <r>
    <x v="154"/>
    <n v="53900000"/>
    <s v="Music"/>
    <n v="1617000000"/>
    <x v="3"/>
    <n v="30"/>
  </r>
  <r>
    <x v="155"/>
    <n v="53500000"/>
    <s v="Music"/>
    <n v="1605000000"/>
    <x v="3"/>
    <n v="30"/>
  </r>
  <r>
    <x v="156"/>
    <n v="52700000"/>
    <s v="Education"/>
    <n v="1581000000"/>
    <x v="3"/>
    <n v="30"/>
  </r>
  <r>
    <x v="157"/>
    <n v="52000000"/>
    <s v="Entertainment"/>
    <n v="1560000000"/>
    <x v="3"/>
    <n v="30"/>
  </r>
  <r>
    <x v="158"/>
    <n v="48000000"/>
    <s v="Entertainment"/>
    <n v="1440000000"/>
    <x v="3"/>
    <n v="30"/>
  </r>
  <r>
    <x v="159"/>
    <n v="47200000"/>
    <s v="Entertainment"/>
    <n v="1416000000"/>
    <x v="3"/>
    <n v="30"/>
  </r>
  <r>
    <x v="160"/>
    <n v="47100000"/>
    <s v="Entertainment"/>
    <n v="1413000000"/>
    <x v="3"/>
    <n v="30"/>
  </r>
  <r>
    <x v="161"/>
    <n v="46800000"/>
    <s v="Entertainment"/>
    <n v="1404000000"/>
    <x v="3"/>
    <n v="30"/>
  </r>
  <r>
    <x v="162"/>
    <n v="46500000"/>
    <s v="Music"/>
    <n v="1395000000"/>
    <x v="3"/>
    <n v="30"/>
  </r>
  <r>
    <x v="163"/>
    <n v="46100000"/>
    <s v="Entertainment"/>
    <n v="1383000000"/>
    <x v="3"/>
    <n v="30"/>
  </r>
  <r>
    <x v="164"/>
    <n v="46000000"/>
    <s v="Games"/>
    <n v="1380000000"/>
    <x v="3"/>
    <n v="30"/>
  </r>
  <r>
    <x v="165"/>
    <n v="46000000"/>
    <s v="Music"/>
    <n v="1380000000"/>
    <x v="3"/>
    <n v="30"/>
  </r>
  <r>
    <x v="166"/>
    <n v="45300000"/>
    <s v="Entertainment"/>
    <n v="1359000000"/>
    <x v="3"/>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8AD94-F34D-41D1-8FDA-E12984B43D0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ocial Media">
  <location ref="A25:B193" firstHeaderRow="1" firstDataRow="1" firstDataCol="1"/>
  <pivotFields count="6">
    <pivotField axis="axisRow" showAll="0">
      <items count="168">
        <item x="134"/>
        <item x="163"/>
        <item x="149"/>
        <item x="52"/>
        <item x="37"/>
        <item x="30"/>
        <item x="99"/>
        <item x="80"/>
        <item x="95"/>
        <item x="165"/>
        <item x="161"/>
        <item x="135"/>
        <item x="1"/>
        <item x="69"/>
        <item x="28"/>
        <item x="48"/>
        <item x="51"/>
        <item x="100"/>
        <item x="17"/>
        <item x="71"/>
        <item x="157"/>
        <item x="76"/>
        <item x="73"/>
        <item x="22"/>
        <item x="42"/>
        <item x="32"/>
        <item x="58"/>
        <item x="139"/>
        <item x="109"/>
        <item x="77"/>
        <item x="50"/>
        <item x="110"/>
        <item x="140"/>
        <item x="20"/>
        <item x="16"/>
        <item x="124"/>
        <item x="142"/>
        <item x="3"/>
        <item x="120"/>
        <item x="25"/>
        <item x="62"/>
        <item x="60"/>
        <item x="8"/>
        <item x="111"/>
        <item x="116"/>
        <item x="144"/>
        <item x="98"/>
        <item x="155"/>
        <item x="147"/>
        <item x="11"/>
        <item x="0"/>
        <item x="151"/>
        <item x="36"/>
        <item x="34"/>
        <item x="164"/>
        <item x="113"/>
        <item x="160"/>
        <item x="122"/>
        <item x="132"/>
        <item x="87"/>
        <item x="68"/>
        <item x="136"/>
        <item x="156"/>
        <item x="96"/>
        <item x="92"/>
        <item x="61"/>
        <item x="121"/>
        <item x="38"/>
        <item x="29"/>
        <item x="78"/>
        <item x="74"/>
        <item x="158"/>
        <item x="79"/>
        <item x="2"/>
        <item x="19"/>
        <item x="72"/>
        <item x="5"/>
        <item x="103"/>
        <item x="108"/>
        <item x="49"/>
        <item x="101"/>
        <item x="126"/>
        <item x="12"/>
        <item x="55"/>
        <item x="105"/>
        <item x="70"/>
        <item x="112"/>
        <item x="47"/>
        <item x="9"/>
        <item x="27"/>
        <item x="128"/>
        <item x="97"/>
        <item x="115"/>
        <item x="85"/>
        <item x="154"/>
        <item x="65"/>
        <item x="90"/>
        <item x="152"/>
        <item x="93"/>
        <item x="67"/>
        <item x="35"/>
        <item x="145"/>
        <item x="53"/>
        <item x="7"/>
        <item x="13"/>
        <item x="104"/>
        <item x="41"/>
        <item x="18"/>
        <item x="45"/>
        <item x="86"/>
        <item x="106"/>
        <item x="102"/>
        <item x="91"/>
        <item x="43"/>
        <item x="89"/>
        <item x="84"/>
        <item x="127"/>
        <item x="138"/>
        <item x="26"/>
        <item x="82"/>
        <item x="46"/>
        <item x="117"/>
        <item x="33"/>
        <item x="4"/>
        <item x="75"/>
        <item x="81"/>
        <item x="39"/>
        <item x="88"/>
        <item x="14"/>
        <item x="40"/>
        <item x="24"/>
        <item x="159"/>
        <item x="141"/>
        <item x="118"/>
        <item x="119"/>
        <item x="125"/>
        <item x="150"/>
        <item x="133"/>
        <item x="162"/>
        <item x="64"/>
        <item x="44"/>
        <item x="6"/>
        <item x="23"/>
        <item x="59"/>
        <item x="57"/>
        <item x="146"/>
        <item x="123"/>
        <item x="143"/>
        <item x="15"/>
        <item x="31"/>
        <item x="114"/>
        <item x="21"/>
        <item x="94"/>
        <item x="129"/>
        <item x="166"/>
        <item x="148"/>
        <item x="56"/>
        <item x="63"/>
        <item x="131"/>
        <item x="83"/>
        <item x="153"/>
        <item x="66"/>
        <item x="10"/>
        <item x="54"/>
        <item x="130"/>
        <item x="137"/>
        <item x="107"/>
        <item t="default"/>
      </items>
    </pivotField>
    <pivotField showAll="0"/>
    <pivotField showAll="0"/>
    <pivotField numFmtId="164" showAll="0"/>
    <pivotField showAll="0">
      <items count="5">
        <item x="2"/>
        <item x="1"/>
        <item x="0"/>
        <item x="3"/>
        <item t="default"/>
      </items>
    </pivotField>
    <pivotField dataField="1" numFmtId="164" showAll="0"/>
  </pivotFields>
  <rowFields count="1">
    <field x="0"/>
  </rowFields>
  <rowItems count="1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t="grand">
      <x/>
    </i>
  </rowItems>
  <colItems count="1">
    <i/>
  </colItems>
  <dataFields count="1">
    <dataField name="Sum of Eraning per Follower" fld="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F1134D-E266-4841-8382-76235FF7C4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ocial Media">
  <location ref="A14:B19" firstHeaderRow="1" firstDataRow="1" firstDataCol="1"/>
  <pivotFields count="6">
    <pivotField showAll="0">
      <items count="168">
        <item x="134"/>
        <item x="163"/>
        <item x="149"/>
        <item x="52"/>
        <item x="37"/>
        <item x="30"/>
        <item x="99"/>
        <item x="80"/>
        <item x="95"/>
        <item x="165"/>
        <item x="161"/>
        <item x="135"/>
        <item x="1"/>
        <item x="69"/>
        <item x="28"/>
        <item x="48"/>
        <item x="51"/>
        <item x="100"/>
        <item x="17"/>
        <item x="71"/>
        <item x="157"/>
        <item x="76"/>
        <item x="73"/>
        <item x="22"/>
        <item x="42"/>
        <item x="32"/>
        <item x="58"/>
        <item x="139"/>
        <item x="109"/>
        <item x="77"/>
        <item x="50"/>
        <item x="110"/>
        <item x="140"/>
        <item x="20"/>
        <item x="16"/>
        <item x="124"/>
        <item x="142"/>
        <item x="3"/>
        <item x="120"/>
        <item x="25"/>
        <item x="62"/>
        <item x="60"/>
        <item x="8"/>
        <item x="111"/>
        <item x="116"/>
        <item x="144"/>
        <item x="98"/>
        <item x="155"/>
        <item x="147"/>
        <item x="11"/>
        <item x="0"/>
        <item x="151"/>
        <item x="36"/>
        <item x="34"/>
        <item x="164"/>
        <item x="113"/>
        <item x="160"/>
        <item x="122"/>
        <item x="132"/>
        <item x="87"/>
        <item x="68"/>
        <item x="136"/>
        <item x="156"/>
        <item x="96"/>
        <item x="92"/>
        <item x="61"/>
        <item x="121"/>
        <item x="38"/>
        <item x="29"/>
        <item x="78"/>
        <item x="74"/>
        <item x="158"/>
        <item x="79"/>
        <item x="2"/>
        <item x="19"/>
        <item x="72"/>
        <item x="5"/>
        <item x="103"/>
        <item x="108"/>
        <item x="49"/>
        <item x="101"/>
        <item x="126"/>
        <item x="12"/>
        <item x="55"/>
        <item x="105"/>
        <item x="70"/>
        <item x="112"/>
        <item x="47"/>
        <item x="9"/>
        <item x="27"/>
        <item x="128"/>
        <item x="97"/>
        <item x="115"/>
        <item x="85"/>
        <item x="154"/>
        <item x="65"/>
        <item x="90"/>
        <item x="152"/>
        <item x="93"/>
        <item x="67"/>
        <item x="35"/>
        <item x="145"/>
        <item x="53"/>
        <item x="7"/>
        <item x="13"/>
        <item x="104"/>
        <item x="41"/>
        <item x="18"/>
        <item x="45"/>
        <item x="86"/>
        <item x="106"/>
        <item x="102"/>
        <item x="91"/>
        <item x="43"/>
        <item x="89"/>
        <item x="84"/>
        <item x="127"/>
        <item x="138"/>
        <item x="26"/>
        <item x="82"/>
        <item x="46"/>
        <item x="117"/>
        <item x="33"/>
        <item x="4"/>
        <item x="75"/>
        <item x="81"/>
        <item x="39"/>
        <item x="88"/>
        <item x="14"/>
        <item x="40"/>
        <item x="24"/>
        <item x="159"/>
        <item x="141"/>
        <item x="118"/>
        <item x="119"/>
        <item x="125"/>
        <item x="150"/>
        <item x="133"/>
        <item x="162"/>
        <item x="64"/>
        <item x="44"/>
        <item x="6"/>
        <item x="23"/>
        <item x="59"/>
        <item x="57"/>
        <item x="146"/>
        <item x="123"/>
        <item x="143"/>
        <item x="15"/>
        <item x="31"/>
        <item x="114"/>
        <item x="21"/>
        <item x="94"/>
        <item x="129"/>
        <item x="166"/>
        <item x="148"/>
        <item x="56"/>
        <item x="63"/>
        <item x="131"/>
        <item x="83"/>
        <item x="153"/>
        <item x="66"/>
        <item x="10"/>
        <item x="54"/>
        <item x="130"/>
        <item x="137"/>
        <item x="107"/>
        <item t="default"/>
      </items>
    </pivotField>
    <pivotField showAll="0"/>
    <pivotField showAll="0"/>
    <pivotField dataField="1" numFmtId="164" showAll="0"/>
    <pivotField axis="axisRow" showAll="0">
      <items count="5">
        <item x="2"/>
        <item x="1"/>
        <item x="0"/>
        <item x="3"/>
        <item t="default"/>
      </items>
    </pivotField>
    <pivotField numFmtId="164" showAll="0"/>
  </pivotFields>
  <rowFields count="1">
    <field x="4"/>
  </rowFields>
  <rowItems count="5">
    <i>
      <x/>
    </i>
    <i>
      <x v="1"/>
    </i>
    <i>
      <x v="2"/>
    </i>
    <i>
      <x v="3"/>
    </i>
    <i t="grand">
      <x/>
    </i>
  </rowItems>
  <colItems count="1">
    <i/>
  </colItems>
  <dataFields count="1">
    <dataField name="Sum of Total Earnings" fld="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D57896-9F29-4505-88E9-677FF086C6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ocial Media">
  <location ref="A3:B8" firstHeaderRow="1" firstDataRow="1" firstDataCol="1"/>
  <pivotFields count="6">
    <pivotField showAll="0">
      <items count="168">
        <item x="134"/>
        <item x="163"/>
        <item x="149"/>
        <item x="52"/>
        <item x="37"/>
        <item x="30"/>
        <item x="99"/>
        <item x="80"/>
        <item x="95"/>
        <item x="165"/>
        <item x="161"/>
        <item x="135"/>
        <item x="1"/>
        <item x="69"/>
        <item x="28"/>
        <item x="48"/>
        <item x="51"/>
        <item x="100"/>
        <item x="17"/>
        <item x="71"/>
        <item x="157"/>
        <item x="76"/>
        <item x="73"/>
        <item x="22"/>
        <item x="42"/>
        <item x="32"/>
        <item x="58"/>
        <item x="139"/>
        <item x="109"/>
        <item x="77"/>
        <item x="50"/>
        <item x="110"/>
        <item x="140"/>
        <item x="20"/>
        <item x="16"/>
        <item x="124"/>
        <item x="142"/>
        <item x="3"/>
        <item x="120"/>
        <item x="25"/>
        <item x="62"/>
        <item x="60"/>
        <item x="8"/>
        <item x="111"/>
        <item x="116"/>
        <item x="144"/>
        <item x="98"/>
        <item x="155"/>
        <item x="147"/>
        <item x="11"/>
        <item x="0"/>
        <item x="151"/>
        <item x="36"/>
        <item x="34"/>
        <item x="164"/>
        <item x="113"/>
        <item x="160"/>
        <item x="122"/>
        <item x="132"/>
        <item x="87"/>
        <item x="68"/>
        <item x="136"/>
        <item x="156"/>
        <item x="96"/>
        <item x="92"/>
        <item x="61"/>
        <item x="121"/>
        <item x="38"/>
        <item x="29"/>
        <item x="78"/>
        <item x="74"/>
        <item x="158"/>
        <item x="79"/>
        <item x="2"/>
        <item x="19"/>
        <item x="72"/>
        <item x="5"/>
        <item x="103"/>
        <item x="108"/>
        <item x="49"/>
        <item x="101"/>
        <item x="126"/>
        <item x="12"/>
        <item x="55"/>
        <item x="105"/>
        <item x="70"/>
        <item x="112"/>
        <item x="47"/>
        <item x="9"/>
        <item x="27"/>
        <item x="128"/>
        <item x="97"/>
        <item x="115"/>
        <item x="85"/>
        <item x="154"/>
        <item x="65"/>
        <item x="90"/>
        <item x="152"/>
        <item x="93"/>
        <item x="67"/>
        <item x="35"/>
        <item x="145"/>
        <item x="53"/>
        <item x="7"/>
        <item x="13"/>
        <item x="104"/>
        <item x="41"/>
        <item x="18"/>
        <item x="45"/>
        <item x="86"/>
        <item x="106"/>
        <item x="102"/>
        <item x="91"/>
        <item x="43"/>
        <item x="89"/>
        <item x="84"/>
        <item x="127"/>
        <item x="138"/>
        <item x="26"/>
        <item x="82"/>
        <item x="46"/>
        <item x="117"/>
        <item x="33"/>
        <item x="4"/>
        <item x="75"/>
        <item x="81"/>
        <item x="39"/>
        <item x="88"/>
        <item x="14"/>
        <item x="40"/>
        <item x="24"/>
        <item x="159"/>
        <item x="141"/>
        <item x="118"/>
        <item x="119"/>
        <item x="125"/>
        <item x="150"/>
        <item x="133"/>
        <item x="162"/>
        <item x="64"/>
        <item x="44"/>
        <item x="6"/>
        <item x="23"/>
        <item x="59"/>
        <item x="57"/>
        <item x="146"/>
        <item x="123"/>
        <item x="143"/>
        <item x="15"/>
        <item x="31"/>
        <item x="114"/>
        <item x="21"/>
        <item x="94"/>
        <item x="129"/>
        <item x="166"/>
        <item x="148"/>
        <item x="56"/>
        <item x="63"/>
        <item x="131"/>
        <item x="83"/>
        <item x="153"/>
        <item x="66"/>
        <item x="10"/>
        <item x="54"/>
        <item x="130"/>
        <item x="137"/>
        <item x="107"/>
        <item t="default"/>
      </items>
    </pivotField>
    <pivotField dataField="1" showAll="0"/>
    <pivotField showAll="0"/>
    <pivotField numFmtId="164" showAll="0"/>
    <pivotField axis="axisRow" showAll="0">
      <items count="5">
        <item x="2"/>
        <item x="1"/>
        <item x="0"/>
        <item x="3"/>
        <item t="default"/>
      </items>
    </pivotField>
    <pivotField numFmtId="164" showAll="0"/>
  </pivotFields>
  <rowFields count="1">
    <field x="4"/>
  </rowFields>
  <rowItems count="5">
    <i>
      <x/>
    </i>
    <i>
      <x v="1"/>
    </i>
    <i>
      <x v="2"/>
    </i>
    <i>
      <x v="3"/>
    </i>
    <i t="grand">
      <x/>
    </i>
  </rowItems>
  <colItems count="1">
    <i/>
  </colItems>
  <dataFields count="1">
    <dataField name="Sum of Followers (million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A736A8-5162-4FB7-92AE-2405716DE6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Social Media">
  <location ref="N2:O7" firstHeaderRow="1" firstDataRow="1" firstDataCol="1"/>
  <pivotFields count="6">
    <pivotField showAll="0">
      <items count="168">
        <item x="134"/>
        <item x="163"/>
        <item x="149"/>
        <item x="52"/>
        <item x="37"/>
        <item x="30"/>
        <item x="99"/>
        <item x="80"/>
        <item x="95"/>
        <item x="165"/>
        <item x="161"/>
        <item x="135"/>
        <item x="1"/>
        <item x="69"/>
        <item x="28"/>
        <item x="48"/>
        <item x="51"/>
        <item x="100"/>
        <item x="17"/>
        <item x="71"/>
        <item x="157"/>
        <item x="76"/>
        <item x="73"/>
        <item x="22"/>
        <item x="42"/>
        <item x="32"/>
        <item x="58"/>
        <item x="139"/>
        <item x="109"/>
        <item x="77"/>
        <item x="50"/>
        <item x="110"/>
        <item x="140"/>
        <item x="20"/>
        <item x="16"/>
        <item x="124"/>
        <item x="142"/>
        <item x="3"/>
        <item x="120"/>
        <item x="25"/>
        <item x="62"/>
        <item x="60"/>
        <item x="8"/>
        <item x="111"/>
        <item x="116"/>
        <item x="144"/>
        <item x="98"/>
        <item x="155"/>
        <item x="147"/>
        <item x="11"/>
        <item x="0"/>
        <item x="151"/>
        <item x="36"/>
        <item x="34"/>
        <item x="164"/>
        <item x="113"/>
        <item x="160"/>
        <item x="122"/>
        <item x="132"/>
        <item x="87"/>
        <item x="68"/>
        <item x="136"/>
        <item x="156"/>
        <item x="96"/>
        <item x="92"/>
        <item x="61"/>
        <item x="121"/>
        <item x="38"/>
        <item x="29"/>
        <item x="78"/>
        <item x="74"/>
        <item x="158"/>
        <item x="79"/>
        <item x="2"/>
        <item x="19"/>
        <item x="72"/>
        <item x="5"/>
        <item x="103"/>
        <item x="108"/>
        <item x="49"/>
        <item x="101"/>
        <item x="126"/>
        <item x="12"/>
        <item x="55"/>
        <item x="105"/>
        <item x="70"/>
        <item x="112"/>
        <item x="47"/>
        <item x="9"/>
        <item x="27"/>
        <item x="128"/>
        <item x="97"/>
        <item x="115"/>
        <item x="85"/>
        <item x="154"/>
        <item x="65"/>
        <item x="90"/>
        <item x="152"/>
        <item x="93"/>
        <item x="67"/>
        <item x="35"/>
        <item x="145"/>
        <item x="53"/>
        <item x="7"/>
        <item x="13"/>
        <item x="104"/>
        <item x="41"/>
        <item x="18"/>
        <item x="45"/>
        <item x="86"/>
        <item x="106"/>
        <item x="102"/>
        <item x="91"/>
        <item x="43"/>
        <item x="89"/>
        <item x="84"/>
        <item x="127"/>
        <item x="138"/>
        <item x="26"/>
        <item x="82"/>
        <item x="46"/>
        <item x="117"/>
        <item x="33"/>
        <item x="4"/>
        <item x="75"/>
        <item x="81"/>
        <item x="39"/>
        <item x="88"/>
        <item x="14"/>
        <item x="40"/>
        <item x="24"/>
        <item x="159"/>
        <item x="141"/>
        <item x="118"/>
        <item x="119"/>
        <item x="125"/>
        <item x="150"/>
        <item x="133"/>
        <item x="162"/>
        <item x="64"/>
        <item x="44"/>
        <item x="6"/>
        <item x="23"/>
        <item x="59"/>
        <item x="57"/>
        <item x="146"/>
        <item x="123"/>
        <item x="143"/>
        <item x="15"/>
        <item x="31"/>
        <item x="114"/>
        <item x="21"/>
        <item x="94"/>
        <item x="129"/>
        <item x="166"/>
        <item x="148"/>
        <item x="56"/>
        <item x="63"/>
        <item x="131"/>
        <item x="83"/>
        <item x="153"/>
        <item x="66"/>
        <item x="10"/>
        <item x="54"/>
        <item x="130"/>
        <item x="137"/>
        <item x="107"/>
        <item t="default"/>
      </items>
    </pivotField>
    <pivotField dataField="1" showAll="0"/>
    <pivotField showAll="0"/>
    <pivotField numFmtId="164" showAll="0"/>
    <pivotField axis="axisRow" showAll="0">
      <items count="5">
        <item x="2"/>
        <item x="1"/>
        <item x="0"/>
        <item x="3"/>
        <item t="default"/>
      </items>
    </pivotField>
    <pivotField numFmtId="164" showAll="0"/>
  </pivotFields>
  <rowFields count="1">
    <field x="4"/>
  </rowFields>
  <rowItems count="5">
    <i>
      <x/>
    </i>
    <i>
      <x v="1"/>
    </i>
    <i>
      <x v="2"/>
    </i>
    <i>
      <x v="3"/>
    </i>
    <i t="grand">
      <x/>
    </i>
  </rowItems>
  <colItems count="1">
    <i/>
  </colItems>
  <dataFields count="1">
    <dataField name="Sum of Followers (millions)" fld="1" baseField="0" baseItem="0"/>
  </dataFields>
  <chartFormats count="1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4" count="1" selected="0">
            <x v="0"/>
          </reference>
        </references>
      </pivotArea>
    </chartFormat>
    <chartFormat chart="14" format="12">
      <pivotArea type="data" outline="0" fieldPosition="0">
        <references count="2">
          <reference field="4294967294" count="1" selected="0">
            <x v="0"/>
          </reference>
          <reference field="4" count="1" selected="0">
            <x v="1"/>
          </reference>
        </references>
      </pivotArea>
    </chartFormat>
    <chartFormat chart="14" format="13">
      <pivotArea type="data" outline="0" fieldPosition="0">
        <references count="2">
          <reference field="4294967294" count="1" selected="0">
            <x v="0"/>
          </reference>
          <reference field="4" count="1" selected="0">
            <x v="2"/>
          </reference>
        </references>
      </pivotArea>
    </chartFormat>
    <chartFormat chart="14" format="14">
      <pivotArea type="data" outline="0" fieldPosition="0">
        <references count="2">
          <reference field="4294967294" count="1" selected="0">
            <x v="0"/>
          </reference>
          <reference field="4"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4" count="1" selected="0">
            <x v="0"/>
          </reference>
        </references>
      </pivotArea>
    </chartFormat>
    <chartFormat chart="21" format="12">
      <pivotArea type="data" outline="0" fieldPosition="0">
        <references count="2">
          <reference field="4294967294" count="1" selected="0">
            <x v="0"/>
          </reference>
          <reference field="4" count="1" selected="0">
            <x v="1"/>
          </reference>
        </references>
      </pivotArea>
    </chartFormat>
    <chartFormat chart="21" format="13">
      <pivotArea type="data" outline="0" fieldPosition="0">
        <references count="2">
          <reference field="4294967294" count="1" selected="0">
            <x v="0"/>
          </reference>
          <reference field="4" count="1" selected="0">
            <x v="2"/>
          </reference>
        </references>
      </pivotArea>
    </chartFormat>
    <chartFormat chart="21"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045FB5-FF1A-47E7-9402-84BA91DB872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ocial Media">
  <location ref="M186:N354" firstHeaderRow="1" firstDataRow="1" firstDataCol="1"/>
  <pivotFields count="6">
    <pivotField axis="axisRow" showAll="0">
      <items count="168">
        <item x="134"/>
        <item x="163"/>
        <item x="149"/>
        <item x="52"/>
        <item x="37"/>
        <item x="30"/>
        <item x="99"/>
        <item x="80"/>
        <item x="95"/>
        <item x="165"/>
        <item x="161"/>
        <item x="135"/>
        <item x="1"/>
        <item x="69"/>
        <item x="28"/>
        <item x="48"/>
        <item x="51"/>
        <item x="100"/>
        <item x="17"/>
        <item x="71"/>
        <item x="157"/>
        <item x="76"/>
        <item x="73"/>
        <item x="22"/>
        <item x="42"/>
        <item x="32"/>
        <item x="58"/>
        <item x="139"/>
        <item x="109"/>
        <item x="77"/>
        <item x="50"/>
        <item x="110"/>
        <item x="140"/>
        <item x="20"/>
        <item x="16"/>
        <item x="124"/>
        <item x="142"/>
        <item x="3"/>
        <item x="120"/>
        <item x="25"/>
        <item x="62"/>
        <item x="60"/>
        <item x="8"/>
        <item x="111"/>
        <item x="116"/>
        <item x="144"/>
        <item x="98"/>
        <item x="155"/>
        <item x="147"/>
        <item x="11"/>
        <item x="0"/>
        <item x="151"/>
        <item x="36"/>
        <item x="34"/>
        <item x="164"/>
        <item x="113"/>
        <item x="160"/>
        <item x="122"/>
        <item x="132"/>
        <item x="87"/>
        <item x="68"/>
        <item x="136"/>
        <item x="156"/>
        <item x="96"/>
        <item x="92"/>
        <item x="61"/>
        <item x="121"/>
        <item x="38"/>
        <item x="29"/>
        <item x="78"/>
        <item x="74"/>
        <item x="158"/>
        <item x="79"/>
        <item x="2"/>
        <item x="19"/>
        <item x="72"/>
        <item x="5"/>
        <item x="103"/>
        <item x="108"/>
        <item x="49"/>
        <item x="101"/>
        <item x="126"/>
        <item x="12"/>
        <item x="55"/>
        <item x="105"/>
        <item x="70"/>
        <item x="112"/>
        <item x="47"/>
        <item x="9"/>
        <item x="27"/>
        <item x="128"/>
        <item x="97"/>
        <item x="115"/>
        <item x="85"/>
        <item x="154"/>
        <item x="65"/>
        <item x="90"/>
        <item x="152"/>
        <item x="93"/>
        <item x="67"/>
        <item x="35"/>
        <item x="145"/>
        <item x="53"/>
        <item x="7"/>
        <item x="13"/>
        <item x="104"/>
        <item x="41"/>
        <item x="18"/>
        <item x="45"/>
        <item x="86"/>
        <item x="106"/>
        <item x="102"/>
        <item x="91"/>
        <item x="43"/>
        <item x="89"/>
        <item x="84"/>
        <item x="127"/>
        <item x="138"/>
        <item x="26"/>
        <item x="82"/>
        <item x="46"/>
        <item x="117"/>
        <item x="33"/>
        <item x="4"/>
        <item x="75"/>
        <item x="81"/>
        <item x="39"/>
        <item x="88"/>
        <item x="14"/>
        <item x="40"/>
        <item x="24"/>
        <item x="159"/>
        <item x="141"/>
        <item x="118"/>
        <item x="119"/>
        <item x="125"/>
        <item x="150"/>
        <item x="133"/>
        <item x="162"/>
        <item x="64"/>
        <item x="44"/>
        <item x="6"/>
        <item x="23"/>
        <item x="59"/>
        <item x="57"/>
        <item x="146"/>
        <item x="123"/>
        <item x="143"/>
        <item x="15"/>
        <item x="31"/>
        <item x="114"/>
        <item x="21"/>
        <item x="94"/>
        <item x="129"/>
        <item x="166"/>
        <item x="148"/>
        <item x="56"/>
        <item x="63"/>
        <item x="131"/>
        <item x="83"/>
        <item x="153"/>
        <item x="66"/>
        <item x="10"/>
        <item x="54"/>
        <item x="130"/>
        <item x="137"/>
        <item x="107"/>
        <item t="default"/>
      </items>
    </pivotField>
    <pivotField dataField="1" showAll="0"/>
    <pivotField showAll="0"/>
    <pivotField numFmtId="164" showAll="0"/>
    <pivotField showAll="0">
      <items count="5">
        <item x="2"/>
        <item x="1"/>
        <item x="0"/>
        <item x="3"/>
        <item t="default"/>
      </items>
    </pivotField>
    <pivotField numFmtId="164" showAll="0"/>
  </pivotFields>
  <rowFields count="1">
    <field x="0"/>
  </rowFields>
  <rowItems count="1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t="grand">
      <x/>
    </i>
  </rowItems>
  <colItems count="1">
    <i/>
  </colItems>
  <dataFields count="1">
    <dataField name="Sum of Followers (millions)" fld="1"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C37DB3-CE20-48B6-B2CA-A71BDE561FE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ocial Media">
  <location ref="M13:N181" firstHeaderRow="1" firstDataRow="1" firstDataCol="1"/>
  <pivotFields count="6">
    <pivotField axis="axisRow" showAll="0">
      <items count="168">
        <item x="134"/>
        <item x="163"/>
        <item x="149"/>
        <item x="52"/>
        <item x="37"/>
        <item x="30"/>
        <item x="99"/>
        <item x="80"/>
        <item x="95"/>
        <item x="165"/>
        <item x="161"/>
        <item x="135"/>
        <item x="1"/>
        <item x="69"/>
        <item x="28"/>
        <item x="48"/>
        <item x="51"/>
        <item x="100"/>
        <item x="17"/>
        <item x="71"/>
        <item x="157"/>
        <item x="76"/>
        <item x="73"/>
        <item x="22"/>
        <item x="42"/>
        <item x="32"/>
        <item x="58"/>
        <item x="139"/>
        <item x="109"/>
        <item x="77"/>
        <item x="50"/>
        <item x="110"/>
        <item x="140"/>
        <item x="20"/>
        <item x="16"/>
        <item x="124"/>
        <item x="142"/>
        <item x="3"/>
        <item x="120"/>
        <item x="25"/>
        <item x="62"/>
        <item x="60"/>
        <item x="8"/>
        <item x="111"/>
        <item x="116"/>
        <item x="144"/>
        <item x="98"/>
        <item x="155"/>
        <item x="147"/>
        <item x="11"/>
        <item x="0"/>
        <item x="151"/>
        <item x="36"/>
        <item x="34"/>
        <item x="164"/>
        <item x="113"/>
        <item x="160"/>
        <item x="122"/>
        <item x="132"/>
        <item x="87"/>
        <item x="68"/>
        <item x="136"/>
        <item x="156"/>
        <item x="96"/>
        <item x="92"/>
        <item x="61"/>
        <item x="121"/>
        <item x="38"/>
        <item x="29"/>
        <item x="78"/>
        <item x="74"/>
        <item x="158"/>
        <item x="79"/>
        <item x="2"/>
        <item x="19"/>
        <item x="72"/>
        <item x="5"/>
        <item x="103"/>
        <item x="108"/>
        <item x="49"/>
        <item x="101"/>
        <item x="126"/>
        <item x="12"/>
        <item x="55"/>
        <item x="105"/>
        <item x="70"/>
        <item x="112"/>
        <item x="47"/>
        <item x="9"/>
        <item x="27"/>
        <item x="128"/>
        <item x="97"/>
        <item x="115"/>
        <item x="85"/>
        <item x="154"/>
        <item x="65"/>
        <item x="90"/>
        <item x="152"/>
        <item x="93"/>
        <item x="67"/>
        <item x="35"/>
        <item x="145"/>
        <item x="53"/>
        <item x="7"/>
        <item x="13"/>
        <item x="104"/>
        <item x="41"/>
        <item x="18"/>
        <item x="45"/>
        <item x="86"/>
        <item x="106"/>
        <item x="102"/>
        <item x="91"/>
        <item x="43"/>
        <item x="89"/>
        <item x="84"/>
        <item x="127"/>
        <item x="138"/>
        <item x="26"/>
        <item x="82"/>
        <item x="46"/>
        <item x="117"/>
        <item x="33"/>
        <item x="4"/>
        <item x="75"/>
        <item x="81"/>
        <item x="39"/>
        <item x="88"/>
        <item x="14"/>
        <item x="40"/>
        <item x="24"/>
        <item x="159"/>
        <item x="141"/>
        <item x="118"/>
        <item x="119"/>
        <item x="125"/>
        <item x="150"/>
        <item x="133"/>
        <item x="162"/>
        <item x="64"/>
        <item x="44"/>
        <item x="6"/>
        <item x="23"/>
        <item x="59"/>
        <item x="57"/>
        <item x="146"/>
        <item x="123"/>
        <item x="143"/>
        <item x="15"/>
        <item x="31"/>
        <item x="114"/>
        <item x="21"/>
        <item x="94"/>
        <item x="129"/>
        <item x="166"/>
        <item x="148"/>
        <item x="56"/>
        <item x="63"/>
        <item x="131"/>
        <item x="83"/>
        <item x="153"/>
        <item x="66"/>
        <item x="10"/>
        <item x="54"/>
        <item x="130"/>
        <item x="137"/>
        <item x="107"/>
        <item t="default"/>
      </items>
    </pivotField>
    <pivotField showAll="0"/>
    <pivotField showAll="0"/>
    <pivotField dataField="1" numFmtId="164" showAll="0"/>
    <pivotField showAll="0">
      <items count="5">
        <item x="2"/>
        <item x="1"/>
        <item x="0"/>
        <item x="3"/>
        <item t="default"/>
      </items>
    </pivotField>
    <pivotField numFmtId="164" showAll="0"/>
  </pivotFields>
  <rowFields count="1">
    <field x="0"/>
  </rowFields>
  <rowItems count="1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t="grand">
      <x/>
    </i>
  </rowItems>
  <colItems count="1">
    <i/>
  </colItems>
  <dataFields count="1">
    <dataField name="Sum of Total Earnings" fld="3"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481DC8DD-6399-4034-99AB-F17540936E3E}" sourceName="Owner">
  <pivotTables>
    <pivotTable tabId="5" name="PivotTable8"/>
    <pivotTable tabId="5" name="PivotTable3"/>
    <pivotTable tabId="5" name="PivotTable4"/>
    <pivotTable tabId="5" name="PivotTable5"/>
    <pivotTable tabId="5" name="PivotTable6"/>
    <pivotTable tabId="5" name="PivotTable7"/>
  </pivotTables>
  <data>
    <tabular pivotCacheId="1937133228">
      <items count="167">
        <i x="134" s="1"/>
        <i x="163" s="1"/>
        <i x="149" s="1"/>
        <i x="52" s="1"/>
        <i x="37" s="1"/>
        <i x="30" s="1"/>
        <i x="99" s="1"/>
        <i x="80" s="1"/>
        <i x="95" s="1"/>
        <i x="165" s="1"/>
        <i x="161" s="1"/>
        <i x="135" s="1"/>
        <i x="1" s="1"/>
        <i x="69" s="1"/>
        <i x="28" s="1"/>
        <i x="48" s="1"/>
        <i x="51" s="1"/>
        <i x="100" s="1"/>
        <i x="17" s="1"/>
        <i x="71" s="1"/>
        <i x="157" s="1"/>
        <i x="76" s="1"/>
        <i x="73" s="1"/>
        <i x="22" s="1"/>
        <i x="42" s="1"/>
        <i x="32" s="1"/>
        <i x="58" s="1"/>
        <i x="139" s="1"/>
        <i x="109" s="1"/>
        <i x="77" s="1"/>
        <i x="50" s="1"/>
        <i x="110" s="1"/>
        <i x="140" s="1"/>
        <i x="20" s="1"/>
        <i x="16" s="1"/>
        <i x="124" s="1"/>
        <i x="142" s="1"/>
        <i x="3" s="1"/>
        <i x="120" s="1"/>
        <i x="25" s="1"/>
        <i x="62" s="1"/>
        <i x="60" s="1"/>
        <i x="8" s="1"/>
        <i x="111" s="1"/>
        <i x="116" s="1"/>
        <i x="144" s="1"/>
        <i x="98" s="1"/>
        <i x="155" s="1"/>
        <i x="147" s="1"/>
        <i x="11" s="1"/>
        <i x="0" s="1"/>
        <i x="151" s="1"/>
        <i x="36" s="1"/>
        <i x="34" s="1"/>
        <i x="164" s="1"/>
        <i x="113" s="1"/>
        <i x="160" s="1"/>
        <i x="122" s="1"/>
        <i x="132" s="1"/>
        <i x="87" s="1"/>
        <i x="68" s="1"/>
        <i x="136" s="1"/>
        <i x="156" s="1"/>
        <i x="96" s="1"/>
        <i x="92" s="1"/>
        <i x="61" s="1"/>
        <i x="121" s="1"/>
        <i x="38" s="1"/>
        <i x="29" s="1"/>
        <i x="78" s="1"/>
        <i x="74" s="1"/>
        <i x="158" s="1"/>
        <i x="79" s="1"/>
        <i x="2" s="1"/>
        <i x="19" s="1"/>
        <i x="72" s="1"/>
        <i x="5" s="1"/>
        <i x="103" s="1"/>
        <i x="108" s="1"/>
        <i x="49" s="1"/>
        <i x="101" s="1"/>
        <i x="126" s="1"/>
        <i x="12" s="1"/>
        <i x="55" s="1"/>
        <i x="105" s="1"/>
        <i x="70" s="1"/>
        <i x="112" s="1"/>
        <i x="47" s="1"/>
        <i x="9" s="1"/>
        <i x="27" s="1"/>
        <i x="128" s="1"/>
        <i x="97" s="1"/>
        <i x="115" s="1"/>
        <i x="85" s="1"/>
        <i x="154" s="1"/>
        <i x="65" s="1"/>
        <i x="90" s="1"/>
        <i x="152" s="1"/>
        <i x="93" s="1"/>
        <i x="67" s="1"/>
        <i x="35" s="1"/>
        <i x="145" s="1"/>
        <i x="53" s="1"/>
        <i x="7" s="1"/>
        <i x="13" s="1"/>
        <i x="104" s="1"/>
        <i x="41" s="1"/>
        <i x="18" s="1"/>
        <i x="45" s="1"/>
        <i x="86" s="1"/>
        <i x="106" s="1"/>
        <i x="102" s="1"/>
        <i x="91" s="1"/>
        <i x="43" s="1"/>
        <i x="89" s="1"/>
        <i x="84" s="1"/>
        <i x="127" s="1"/>
        <i x="138" s="1"/>
        <i x="26" s="1"/>
        <i x="82" s="1"/>
        <i x="46" s="1"/>
        <i x="117" s="1"/>
        <i x="33" s="1"/>
        <i x="4" s="1"/>
        <i x="75" s="1"/>
        <i x="81" s="1"/>
        <i x="39" s="1"/>
        <i x="88" s="1"/>
        <i x="14" s="1"/>
        <i x="40" s="1"/>
        <i x="24" s="1"/>
        <i x="159" s="1"/>
        <i x="141" s="1"/>
        <i x="118" s="1"/>
        <i x="119" s="1"/>
        <i x="125" s="1"/>
        <i x="150" s="1"/>
        <i x="133" s="1"/>
        <i x="162" s="1"/>
        <i x="64" s="1"/>
        <i x="44" s="1"/>
        <i x="6" s="1"/>
        <i x="23" s="1"/>
        <i x="59" s="1"/>
        <i x="57" s="1"/>
        <i x="146" s="1"/>
        <i x="123" s="1"/>
        <i x="143" s="1"/>
        <i x="15" s="1"/>
        <i x="31" s="1"/>
        <i x="114" s="1"/>
        <i x="21" s="1"/>
        <i x="94" s="1"/>
        <i x="129" s="1"/>
        <i x="166" s="1"/>
        <i x="148" s="1"/>
        <i x="56" s="1"/>
        <i x="63" s="1"/>
        <i x="131" s="1"/>
        <i x="83" s="1"/>
        <i x="153" s="1"/>
        <i x="66" s="1"/>
        <i x="10" s="1"/>
        <i x="54" s="1"/>
        <i x="130" s="1"/>
        <i x="137" s="1"/>
        <i x="10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 xr10:uid="{DA7CF302-882F-402F-AF39-8A7918716DA6}" sourceName="Social Media">
  <pivotTables>
    <pivotTable tabId="5" name="PivotTable8"/>
    <pivotTable tabId="5" name="PivotTable3"/>
    <pivotTable tabId="5" name="PivotTable4"/>
    <pivotTable tabId="5" name="PivotTable5"/>
    <pivotTable tabId="5" name="PivotTable6"/>
    <pivotTable tabId="5" name="PivotTable7"/>
  </pivotTables>
  <data>
    <tabular pivotCacheId="1937133228">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wner" xr10:uid="{2DF29C1F-52FF-45E6-BA0D-816948F5BBEE}" cache="Slicer_Owner" caption="Owner" rowHeight="241300"/>
  <slicer name="Social Media" xr10:uid="{A2A6639B-23AE-407B-B2A5-74E6FB28E269}" cache="Slicer_Social_Media" caption="Social Media"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wner 1" xr10:uid="{9BBE338A-0187-49F3-9F45-3874DA042697}" cache="Slicer_Owner" caption="Owner" startItem="126" rowHeight="241300"/>
  <slicer name="Social Media 1" xr10:uid="{17447131-D8A8-4CE1-B669-46801B9DBAA4}" cache="Slicer_Social_Media" caption="Social Med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C13A03-7C93-40EC-8ACE-2CCBDB373984}" name="Table1" displayName="Table1" ref="A1:F169" totalsRowShown="0">
  <autoFilter ref="A1:F169" xr:uid="{3EC13A03-7C93-40EC-8ACE-2CCBDB373984}">
    <filterColumn colId="0">
      <customFilters>
        <customFilter operator="notEqual" val=" "/>
      </customFilters>
    </filterColumn>
  </autoFilter>
  <tableColumns count="6">
    <tableColumn id="1" xr3:uid="{6F827F6C-5C06-404B-BE11-167436BA25A7}" name="Owner"/>
    <tableColumn id="8" xr3:uid="{F4F5358F-CE07-4521-981F-11970E4DDC45}" name="Followers (millions)"/>
    <tableColumn id="3" xr3:uid="{E12831F7-EE47-4F06-8A8F-2E19BF446F92}" name="Description"/>
    <tableColumn id="4" xr3:uid="{EFD6D122-4529-4715-8C3B-AF2DFE78C86D}" name="Total Earnings" dataDxfId="18"/>
    <tableColumn id="5" xr3:uid="{42DF032F-3BF7-4FC2-9FBA-9243DBC6DA87}" name="Social Media"/>
    <tableColumn id="10" xr3:uid="{B7CA3A35-4F30-4D5A-87EB-1700B9F9C94B}" name="Eraning per Follower" dataDxfId="17">
      <calculatedColumnFormula>Table1[[#This Row],[Total Earnings]]/Table1[[#This Row],[Followers (millions)]]</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96734E-8079-454A-9A44-2632AD5B138C}" name="Table2" displayName="Table2" ref="A1:F169" totalsRowCount="1" headerRowDxfId="16" dataDxfId="14" headerRowBorderDxfId="15" tableBorderDxfId="13" totalsRowBorderDxfId="12">
  <autoFilter ref="A1:F168" xr:uid="{D896734E-8079-454A-9A44-2632AD5B138C}"/>
  <tableColumns count="6">
    <tableColumn id="1" xr3:uid="{507F1F6D-A29D-42ED-A503-440862342B71}" name="Owner" totalsRowLabel="Total" dataDxfId="11" totalsRowDxfId="10"/>
    <tableColumn id="2" xr3:uid="{8D1F905E-BAF5-41A8-99AD-F0CA1D92B91C}" name="Followers (millions)" totalsRowFunction="sum" dataDxfId="9" totalsRowDxfId="8"/>
    <tableColumn id="3" xr3:uid="{42E888CD-65BC-477B-A8D8-F7325F185300}" name="Description" dataDxfId="7" totalsRowDxfId="6"/>
    <tableColumn id="4" xr3:uid="{74C2AA3C-1E49-417C-BE72-5D84E09F76D5}" name="Total Earnings" totalsRowFunction="sum" dataDxfId="5" totalsRowDxfId="4"/>
    <tableColumn id="5" xr3:uid="{86581E17-3C14-4149-95E4-E571A138C7CC}" name="Social Media" dataDxfId="3" totalsRowDxfId="2"/>
    <tableColumn id="6" xr3:uid="{3D06EA05-5BED-43CD-B215-C7C8126092EB}" name="Eraning per Follower" totalsRowFunction="average" dataDxfId="1" totalsRowDxfId="0">
      <calculatedColumnFormula>Table1[[#This Row],[Total Earnings]]/Table1[[#This Row],[Followers (millions)]]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D478A-4B3A-437B-8456-EE26274FCB3E}">
  <dimension ref="A1:F169"/>
  <sheetViews>
    <sheetView zoomScale="115" zoomScaleNormal="115" workbookViewId="0">
      <selection activeCell="C156" sqref="C156"/>
    </sheetView>
  </sheetViews>
  <sheetFormatPr defaultRowHeight="15" x14ac:dyDescent="0.25"/>
  <cols>
    <col min="1" max="1" width="35.5703125" customWidth="1"/>
    <col min="2" max="2" width="22.7109375" customWidth="1"/>
    <col min="3" max="3" width="49.85546875" customWidth="1"/>
    <col min="4" max="4" width="30.28515625" customWidth="1"/>
    <col min="5" max="5" width="18.28515625" customWidth="1"/>
    <col min="6" max="6" width="21.85546875" customWidth="1"/>
  </cols>
  <sheetData>
    <row r="1" spans="1:6" x14ac:dyDescent="0.25">
      <c r="A1" t="s">
        <v>0</v>
      </c>
      <c r="B1" t="s">
        <v>1</v>
      </c>
      <c r="C1" t="s">
        <v>2</v>
      </c>
      <c r="D1" t="s">
        <v>242</v>
      </c>
      <c r="E1" t="s">
        <v>78</v>
      </c>
      <c r="F1" t="s">
        <v>241</v>
      </c>
    </row>
    <row r="2" spans="1:6" x14ac:dyDescent="0.25">
      <c r="A2" t="s">
        <v>3</v>
      </c>
      <c r="B2">
        <v>145000000</v>
      </c>
      <c r="C2" t="s">
        <v>4</v>
      </c>
      <c r="D2" s="1">
        <v>2175000000000</v>
      </c>
      <c r="E2" t="s">
        <v>29</v>
      </c>
      <c r="F2" s="1">
        <f>Table1[[#This Row],[Total Earnings]]/Table1[[#This Row],[Followers (millions)]]</f>
        <v>15000</v>
      </c>
    </row>
    <row r="3" spans="1:6" x14ac:dyDescent="0.25">
      <c r="A3" t="s">
        <v>5</v>
      </c>
      <c r="B3">
        <v>132200000</v>
      </c>
      <c r="C3" t="s">
        <v>6</v>
      </c>
      <c r="D3" s="1">
        <v>1982999999999.9998</v>
      </c>
      <c r="E3" t="s">
        <v>29</v>
      </c>
      <c r="F3" s="1">
        <f>Table1[[#This Row],[Total Earnings]]/Table1[[#This Row],[Followers (millions)]]</f>
        <v>14999.999999999998</v>
      </c>
    </row>
    <row r="4" spans="1:6" x14ac:dyDescent="0.25">
      <c r="A4" t="s">
        <v>7</v>
      </c>
      <c r="B4">
        <v>112100000</v>
      </c>
      <c r="C4" t="s">
        <v>8</v>
      </c>
      <c r="D4" s="1">
        <v>1681500000000</v>
      </c>
      <c r="E4" t="s">
        <v>29</v>
      </c>
      <c r="F4" s="1">
        <f>Table1[[#This Row],[Total Earnings]]/Table1[[#This Row],[Followers (millions)]]</f>
        <v>15000</v>
      </c>
    </row>
    <row r="5" spans="1:6" x14ac:dyDescent="0.25">
      <c r="A5" t="s">
        <v>9</v>
      </c>
      <c r="B5">
        <v>108700000</v>
      </c>
      <c r="C5" t="s">
        <v>10</v>
      </c>
      <c r="D5" s="1">
        <v>1630500000000</v>
      </c>
      <c r="E5" t="s">
        <v>29</v>
      </c>
      <c r="F5" s="1">
        <f>Table1[[#This Row],[Total Earnings]]/Table1[[#This Row],[Followers (millions)]]</f>
        <v>15000</v>
      </c>
    </row>
    <row r="6" spans="1:6" x14ac:dyDescent="0.25">
      <c r="A6" t="s">
        <v>11</v>
      </c>
      <c r="B6">
        <v>108100000</v>
      </c>
      <c r="C6" t="s">
        <v>8</v>
      </c>
      <c r="D6" s="1">
        <v>1621500000000</v>
      </c>
      <c r="E6" t="s">
        <v>29</v>
      </c>
      <c r="F6" s="1">
        <f>Table1[[#This Row],[Total Earnings]]/Table1[[#This Row],[Followers (millions)]]</f>
        <v>15000</v>
      </c>
    </row>
    <row r="7" spans="1:6" x14ac:dyDescent="0.25">
      <c r="A7" t="s">
        <v>12</v>
      </c>
      <c r="B7">
        <v>107400000</v>
      </c>
      <c r="C7" t="s">
        <v>8</v>
      </c>
      <c r="D7" s="1">
        <v>1611000000000</v>
      </c>
      <c r="E7" t="s">
        <v>29</v>
      </c>
      <c r="F7" s="1">
        <f>Table1[[#This Row],[Total Earnings]]/Table1[[#This Row],[Followers (millions)]]</f>
        <v>15000</v>
      </c>
    </row>
    <row r="8" spans="1:6" x14ac:dyDescent="0.25">
      <c r="A8" t="s">
        <v>13</v>
      </c>
      <c r="B8">
        <v>93000000</v>
      </c>
      <c r="C8" t="s">
        <v>8</v>
      </c>
      <c r="D8" s="1">
        <v>1395000000000</v>
      </c>
      <c r="E8" t="s">
        <v>29</v>
      </c>
      <c r="F8" s="1">
        <f>Table1[[#This Row],[Total Earnings]]/Table1[[#This Row],[Followers (millions)]]</f>
        <v>15000</v>
      </c>
    </row>
    <row r="9" spans="1:6" x14ac:dyDescent="0.25">
      <c r="A9" t="s">
        <v>14</v>
      </c>
      <c r="B9">
        <v>89500000</v>
      </c>
      <c r="C9" t="s">
        <v>15</v>
      </c>
      <c r="D9" s="1">
        <v>1342500000000</v>
      </c>
      <c r="E9" t="s">
        <v>29</v>
      </c>
      <c r="F9" s="1">
        <f>Table1[[#This Row],[Total Earnings]]/Table1[[#This Row],[Followers (millions)]]</f>
        <v>15000</v>
      </c>
    </row>
    <row r="10" spans="1:6" x14ac:dyDescent="0.25">
      <c r="A10" t="s">
        <v>16</v>
      </c>
      <c r="B10">
        <v>86700000</v>
      </c>
      <c r="C10" t="s">
        <v>17</v>
      </c>
      <c r="D10" s="1">
        <v>1300500000000</v>
      </c>
      <c r="E10" t="s">
        <v>29</v>
      </c>
      <c r="F10" s="1">
        <f>Table1[[#This Row],[Total Earnings]]/Table1[[#This Row],[Followers (millions)]]</f>
        <v>15000</v>
      </c>
    </row>
    <row r="11" spans="1:6" x14ac:dyDescent="0.25">
      <c r="A11" t="s">
        <v>18</v>
      </c>
      <c r="B11">
        <v>84100000</v>
      </c>
      <c r="C11" t="s">
        <v>19</v>
      </c>
      <c r="D11" s="1">
        <v>1261500000000</v>
      </c>
      <c r="E11" t="s">
        <v>29</v>
      </c>
      <c r="F11" s="1">
        <f>Table1[[#This Row],[Total Earnings]]/Table1[[#This Row],[Followers (millions)]]</f>
        <v>15000</v>
      </c>
    </row>
    <row r="12" spans="1:6" x14ac:dyDescent="0.25">
      <c r="A12" t="s">
        <v>20</v>
      </c>
      <c r="B12">
        <v>78800000</v>
      </c>
      <c r="C12" t="s">
        <v>21</v>
      </c>
      <c r="D12" s="1">
        <v>1182000000000</v>
      </c>
      <c r="E12" t="s">
        <v>29</v>
      </c>
      <c r="F12" s="1">
        <f>Table1[[#This Row],[Total Earnings]]/Table1[[#This Row],[Followers (millions)]]</f>
        <v>15000</v>
      </c>
    </row>
    <row r="13" spans="1:6" x14ac:dyDescent="0.25">
      <c r="A13" t="s">
        <v>22</v>
      </c>
      <c r="B13">
        <v>75800000</v>
      </c>
      <c r="C13" t="s">
        <v>23</v>
      </c>
      <c r="D13" s="1">
        <v>1137000000000</v>
      </c>
      <c r="E13" t="s">
        <v>29</v>
      </c>
      <c r="F13" s="1">
        <f>Table1[[#This Row],[Total Earnings]]/Table1[[#This Row],[Followers (millions)]]</f>
        <v>15000</v>
      </c>
    </row>
    <row r="14" spans="1:6" x14ac:dyDescent="0.25">
      <c r="A14" t="s">
        <v>24</v>
      </c>
      <c r="B14">
        <v>75100000</v>
      </c>
      <c r="C14" t="s">
        <v>25</v>
      </c>
      <c r="D14" s="1">
        <v>1126500000000</v>
      </c>
      <c r="E14" t="s">
        <v>29</v>
      </c>
      <c r="F14" s="1">
        <f>Table1[[#This Row],[Total Earnings]]/Table1[[#This Row],[Followers (millions)]]</f>
        <v>15000</v>
      </c>
    </row>
    <row r="15" spans="1:6" x14ac:dyDescent="0.25">
      <c r="A15" t="s">
        <v>26</v>
      </c>
      <c r="B15">
        <v>73500000</v>
      </c>
      <c r="C15" t="s">
        <v>27</v>
      </c>
      <c r="D15" s="1">
        <v>1102500000000</v>
      </c>
      <c r="E15" t="s">
        <v>29</v>
      </c>
      <c r="F15" s="1">
        <f>Table1[[#This Row],[Total Earnings]]/Table1[[#This Row],[Followers (millions)]]</f>
        <v>15000</v>
      </c>
    </row>
    <row r="16" spans="1:6" x14ac:dyDescent="0.25">
      <c r="A16" t="s">
        <v>28</v>
      </c>
      <c r="B16">
        <v>67000000</v>
      </c>
      <c r="C16" t="s">
        <v>19</v>
      </c>
      <c r="D16" s="1">
        <v>1005000000000</v>
      </c>
      <c r="E16" t="s">
        <v>29</v>
      </c>
      <c r="F16" s="1">
        <f>Table1[[#This Row],[Total Earnings]]/Table1[[#This Row],[Followers (millions)]]</f>
        <v>15000</v>
      </c>
    </row>
    <row r="17" spans="1:6" x14ac:dyDescent="0.25">
      <c r="A17" t="s">
        <v>29</v>
      </c>
      <c r="B17">
        <v>65700000</v>
      </c>
      <c r="C17" t="s">
        <v>30</v>
      </c>
      <c r="D17" s="1">
        <v>985500000000</v>
      </c>
      <c r="E17" t="s">
        <v>29</v>
      </c>
      <c r="F17" s="1">
        <f>Table1[[#This Row],[Total Earnings]]/Table1[[#This Row],[Followers (millions)]]</f>
        <v>15000</v>
      </c>
    </row>
    <row r="18" spans="1:6" x14ac:dyDescent="0.25">
      <c r="A18" t="s">
        <v>31</v>
      </c>
      <c r="B18">
        <v>63900000</v>
      </c>
      <c r="C18" t="s">
        <v>32</v>
      </c>
      <c r="D18" s="1">
        <v>958500000000</v>
      </c>
      <c r="E18" t="s">
        <v>29</v>
      </c>
      <c r="F18" s="1">
        <f>Table1[[#This Row],[Total Earnings]]/Table1[[#This Row],[Followers (millions)]]</f>
        <v>15000</v>
      </c>
    </row>
    <row r="19" spans="1:6" x14ac:dyDescent="0.25">
      <c r="A19" t="s">
        <v>33</v>
      </c>
      <c r="B19">
        <v>62600000</v>
      </c>
      <c r="C19" t="s">
        <v>34</v>
      </c>
      <c r="D19" s="1">
        <v>939000000000</v>
      </c>
      <c r="E19" t="s">
        <v>29</v>
      </c>
      <c r="F19" s="1">
        <f>Table1[[#This Row],[Total Earnings]]/Table1[[#This Row],[Followers (millions)]]</f>
        <v>15000</v>
      </c>
    </row>
    <row r="20" spans="1:6" x14ac:dyDescent="0.25">
      <c r="A20" t="s">
        <v>35</v>
      </c>
      <c r="B20">
        <v>62100000</v>
      </c>
      <c r="C20" t="s">
        <v>10</v>
      </c>
      <c r="D20" s="1">
        <v>931500000000</v>
      </c>
      <c r="E20" t="s">
        <v>29</v>
      </c>
      <c r="F20" s="1">
        <f>Table1[[#This Row],[Total Earnings]]/Table1[[#This Row],[Followers (millions)]]</f>
        <v>15000</v>
      </c>
    </row>
    <row r="21" spans="1:6" x14ac:dyDescent="0.25">
      <c r="A21" t="s">
        <v>36</v>
      </c>
      <c r="B21">
        <v>61900000</v>
      </c>
      <c r="C21" t="s">
        <v>37</v>
      </c>
      <c r="D21" s="1">
        <v>928500000000</v>
      </c>
      <c r="E21" t="s">
        <v>29</v>
      </c>
      <c r="F21" s="1">
        <f>Table1[[#This Row],[Total Earnings]]/Table1[[#This Row],[Followers (millions)]]</f>
        <v>15000</v>
      </c>
    </row>
    <row r="22" spans="1:6" x14ac:dyDescent="0.25">
      <c r="A22" t="s">
        <v>38</v>
      </c>
      <c r="B22">
        <v>61400000</v>
      </c>
      <c r="C22" t="s">
        <v>32</v>
      </c>
      <c r="D22" s="1">
        <v>921000000000</v>
      </c>
      <c r="E22" t="s">
        <v>29</v>
      </c>
      <c r="F22" s="1">
        <f>Table1[[#This Row],[Total Earnings]]/Table1[[#This Row],[Followers (millions)]]</f>
        <v>15000</v>
      </c>
    </row>
    <row r="23" spans="1:6" x14ac:dyDescent="0.25">
      <c r="A23" t="s">
        <v>39</v>
      </c>
      <c r="B23">
        <v>55800000</v>
      </c>
      <c r="C23" t="s">
        <v>40</v>
      </c>
      <c r="D23" s="1">
        <v>837000000000</v>
      </c>
      <c r="E23" t="s">
        <v>29</v>
      </c>
      <c r="F23" s="1">
        <f>Table1[[#This Row],[Total Earnings]]/Table1[[#This Row],[Followers (millions)]]</f>
        <v>15000</v>
      </c>
    </row>
    <row r="24" spans="1:6" x14ac:dyDescent="0.25">
      <c r="A24" t="s">
        <v>41</v>
      </c>
      <c r="B24">
        <v>55500000</v>
      </c>
      <c r="C24" t="s">
        <v>8</v>
      </c>
      <c r="D24" s="1">
        <v>832500000000</v>
      </c>
      <c r="E24" t="s">
        <v>29</v>
      </c>
      <c r="F24" s="1">
        <f>Table1[[#This Row],[Total Earnings]]/Table1[[#This Row],[Followers (millions)]]</f>
        <v>15000</v>
      </c>
    </row>
    <row r="25" spans="1:6" x14ac:dyDescent="0.25">
      <c r="A25" t="s">
        <v>42</v>
      </c>
      <c r="B25">
        <v>55000000</v>
      </c>
      <c r="C25" t="s">
        <v>43</v>
      </c>
      <c r="D25" s="1">
        <v>825000000000</v>
      </c>
      <c r="E25" t="s">
        <v>29</v>
      </c>
      <c r="F25" s="1">
        <f>Table1[[#This Row],[Total Earnings]]/Table1[[#This Row],[Followers (millions)]]</f>
        <v>15000</v>
      </c>
    </row>
    <row r="26" spans="1:6" x14ac:dyDescent="0.25">
      <c r="A26" t="s">
        <v>44</v>
      </c>
      <c r="B26">
        <v>53900000</v>
      </c>
      <c r="C26" t="s">
        <v>8</v>
      </c>
      <c r="D26" s="1">
        <v>808500000000</v>
      </c>
      <c r="E26" t="s">
        <v>29</v>
      </c>
      <c r="F26" s="1">
        <f>Table1[[#This Row],[Total Earnings]]/Table1[[#This Row],[Followers (millions)]]</f>
        <v>15000</v>
      </c>
    </row>
    <row r="27" spans="1:6" x14ac:dyDescent="0.25">
      <c r="A27" t="s">
        <v>45</v>
      </c>
      <c r="B27">
        <v>53400000</v>
      </c>
      <c r="C27" t="s">
        <v>19</v>
      </c>
      <c r="D27" s="1">
        <v>801000000000</v>
      </c>
      <c r="E27" t="s">
        <v>29</v>
      </c>
      <c r="F27" s="1">
        <f>Table1[[#This Row],[Total Earnings]]/Table1[[#This Row],[Followers (millions)]]</f>
        <v>15000</v>
      </c>
    </row>
    <row r="28" spans="1:6" x14ac:dyDescent="0.25">
      <c r="A28" t="s">
        <v>46</v>
      </c>
      <c r="B28">
        <v>53100000</v>
      </c>
      <c r="C28" t="s">
        <v>47</v>
      </c>
      <c r="D28" s="1">
        <v>796500000000</v>
      </c>
      <c r="E28" t="s">
        <v>29</v>
      </c>
      <c r="F28" s="1">
        <f>Table1[[#This Row],[Total Earnings]]/Table1[[#This Row],[Followers (millions)]]</f>
        <v>15000</v>
      </c>
    </row>
    <row r="29" spans="1:6" x14ac:dyDescent="0.25">
      <c r="A29" t="s">
        <v>48</v>
      </c>
      <c r="B29">
        <v>52800000</v>
      </c>
      <c r="C29" t="s">
        <v>49</v>
      </c>
      <c r="D29" s="1">
        <v>792000000000</v>
      </c>
      <c r="E29" t="s">
        <v>29</v>
      </c>
      <c r="F29" s="1">
        <f>Table1[[#This Row],[Total Earnings]]/Table1[[#This Row],[Followers (millions)]]</f>
        <v>15000</v>
      </c>
    </row>
    <row r="30" spans="1:6" x14ac:dyDescent="0.25">
      <c r="A30" t="s">
        <v>50</v>
      </c>
      <c r="B30">
        <v>51600000</v>
      </c>
      <c r="C30" t="s">
        <v>32</v>
      </c>
      <c r="D30" s="1">
        <v>774000000000</v>
      </c>
      <c r="E30" t="s">
        <v>29</v>
      </c>
      <c r="F30" s="1">
        <f>Table1[[#This Row],[Total Earnings]]/Table1[[#This Row],[Followers (millions)]]</f>
        <v>15000</v>
      </c>
    </row>
    <row r="31" spans="1:6" x14ac:dyDescent="0.25">
      <c r="A31" t="s">
        <v>51</v>
      </c>
      <c r="B31">
        <v>50600000</v>
      </c>
      <c r="C31" t="s">
        <v>23</v>
      </c>
      <c r="D31" s="1">
        <v>759000000000</v>
      </c>
      <c r="E31" t="s">
        <v>29</v>
      </c>
      <c r="F31" s="1">
        <f>Table1[[#This Row],[Total Earnings]]/Table1[[#This Row],[Followers (millions)]]</f>
        <v>15000</v>
      </c>
    </row>
    <row r="32" spans="1:6" x14ac:dyDescent="0.25">
      <c r="A32" t="s">
        <v>52</v>
      </c>
      <c r="B32">
        <v>48400000</v>
      </c>
      <c r="C32" t="s">
        <v>53</v>
      </c>
      <c r="D32" s="1">
        <v>726000000000</v>
      </c>
      <c r="E32" t="s">
        <v>29</v>
      </c>
      <c r="F32" s="1">
        <f>Table1[[#This Row],[Total Earnings]]/Table1[[#This Row],[Followers (millions)]]</f>
        <v>15000</v>
      </c>
    </row>
    <row r="33" spans="1:6" x14ac:dyDescent="0.25">
      <c r="A33" t="s">
        <v>54</v>
      </c>
      <c r="B33">
        <v>48400000</v>
      </c>
      <c r="C33" t="s">
        <v>55</v>
      </c>
      <c r="D33" s="1">
        <v>726000000000</v>
      </c>
      <c r="E33" t="s">
        <v>29</v>
      </c>
      <c r="F33" s="1">
        <f>Table1[[#This Row],[Total Earnings]]/Table1[[#This Row],[Followers (millions)]]</f>
        <v>15000</v>
      </c>
    </row>
    <row r="34" spans="1:6" x14ac:dyDescent="0.25">
      <c r="A34" t="s">
        <v>56</v>
      </c>
      <c r="B34">
        <v>48400000</v>
      </c>
      <c r="C34" t="s">
        <v>57</v>
      </c>
      <c r="D34" s="1">
        <v>726000000000</v>
      </c>
      <c r="E34" t="s">
        <v>29</v>
      </c>
      <c r="F34" s="1">
        <f>Table1[[#This Row],[Total Earnings]]/Table1[[#This Row],[Followers (millions)]]</f>
        <v>15000</v>
      </c>
    </row>
    <row r="35" spans="1:6" x14ac:dyDescent="0.25">
      <c r="A35" t="s">
        <v>58</v>
      </c>
      <c r="B35">
        <v>47600000</v>
      </c>
      <c r="C35" t="s">
        <v>59</v>
      </c>
      <c r="D35" s="1">
        <v>714000000000</v>
      </c>
      <c r="E35" t="s">
        <v>29</v>
      </c>
      <c r="F35" s="1">
        <f>Table1[[#This Row],[Total Earnings]]/Table1[[#This Row],[Followers (millions)]]</f>
        <v>15000</v>
      </c>
    </row>
    <row r="36" spans="1:6" x14ac:dyDescent="0.25">
      <c r="A36" t="s">
        <v>60</v>
      </c>
      <c r="B36">
        <v>47200000</v>
      </c>
      <c r="C36" t="s">
        <v>59</v>
      </c>
      <c r="D36" s="1">
        <v>708000000000</v>
      </c>
      <c r="E36" t="s">
        <v>29</v>
      </c>
      <c r="F36" s="1">
        <f>Table1[[#This Row],[Total Earnings]]/Table1[[#This Row],[Followers (millions)]]</f>
        <v>15000</v>
      </c>
    </row>
    <row r="37" spans="1:6" x14ac:dyDescent="0.25">
      <c r="A37" t="s">
        <v>61</v>
      </c>
      <c r="B37">
        <v>46700000</v>
      </c>
      <c r="C37" t="s">
        <v>19</v>
      </c>
      <c r="D37" s="1">
        <v>700500000000</v>
      </c>
      <c r="E37" t="s">
        <v>29</v>
      </c>
      <c r="F37" s="1">
        <f>Table1[[#This Row],[Total Earnings]]/Table1[[#This Row],[Followers (millions)]]</f>
        <v>15000</v>
      </c>
    </row>
    <row r="38" spans="1:6" x14ac:dyDescent="0.25">
      <c r="A38" t="s">
        <v>62</v>
      </c>
      <c r="B38">
        <v>46100000</v>
      </c>
      <c r="C38" t="s">
        <v>63</v>
      </c>
      <c r="D38" s="1">
        <v>691500000000</v>
      </c>
      <c r="E38" t="s">
        <v>29</v>
      </c>
      <c r="F38" s="1">
        <f>Table1[[#This Row],[Total Earnings]]/Table1[[#This Row],[Followers (millions)]]</f>
        <v>15000</v>
      </c>
    </row>
    <row r="39" spans="1:6" x14ac:dyDescent="0.25">
      <c r="A39" t="s">
        <v>64</v>
      </c>
      <c r="B39">
        <v>45800000</v>
      </c>
      <c r="C39" t="s">
        <v>53</v>
      </c>
      <c r="D39" s="1">
        <v>687000000000</v>
      </c>
      <c r="E39" t="s">
        <v>29</v>
      </c>
      <c r="F39" s="1">
        <f>Table1[[#This Row],[Total Earnings]]/Table1[[#This Row],[Followers (millions)]]</f>
        <v>15000</v>
      </c>
    </row>
    <row r="40" spans="1:6" x14ac:dyDescent="0.25">
      <c r="A40" t="s">
        <v>65</v>
      </c>
      <c r="B40">
        <v>45100000</v>
      </c>
      <c r="C40" t="s">
        <v>19</v>
      </c>
      <c r="D40" s="1">
        <v>676500000000</v>
      </c>
      <c r="E40" t="s">
        <v>29</v>
      </c>
      <c r="F40" s="1">
        <f>Table1[[#This Row],[Total Earnings]]/Table1[[#This Row],[Followers (millions)]]</f>
        <v>15000</v>
      </c>
    </row>
    <row r="41" spans="1:6" x14ac:dyDescent="0.25">
      <c r="A41" t="s">
        <v>66</v>
      </c>
      <c r="B41">
        <v>45100000</v>
      </c>
      <c r="C41" t="s">
        <v>53</v>
      </c>
      <c r="D41" s="1">
        <v>676500000000</v>
      </c>
      <c r="E41" t="s">
        <v>29</v>
      </c>
      <c r="F41" s="1">
        <f>Table1[[#This Row],[Total Earnings]]/Table1[[#This Row],[Followers (millions)]]</f>
        <v>15000</v>
      </c>
    </row>
    <row r="42" spans="1:6" x14ac:dyDescent="0.25">
      <c r="A42" t="s">
        <v>67</v>
      </c>
      <c r="B42">
        <v>43400000</v>
      </c>
      <c r="C42" t="s">
        <v>53</v>
      </c>
      <c r="D42" s="1">
        <v>651000000000</v>
      </c>
      <c r="E42" t="s">
        <v>29</v>
      </c>
      <c r="F42" s="1">
        <f>Table1[[#This Row],[Total Earnings]]/Table1[[#This Row],[Followers (millions)]]</f>
        <v>15000</v>
      </c>
    </row>
    <row r="43" spans="1:6" x14ac:dyDescent="0.25">
      <c r="A43" t="s">
        <v>68</v>
      </c>
      <c r="B43">
        <v>43400000</v>
      </c>
      <c r="C43" t="s">
        <v>69</v>
      </c>
      <c r="D43" s="1">
        <v>651000000000</v>
      </c>
      <c r="E43" t="s">
        <v>29</v>
      </c>
      <c r="F43" s="1">
        <f>Table1[[#This Row],[Total Earnings]]/Table1[[#This Row],[Followers (millions)]]</f>
        <v>15000</v>
      </c>
    </row>
    <row r="44" spans="1:6" x14ac:dyDescent="0.25">
      <c r="A44" t="s">
        <v>70</v>
      </c>
      <c r="B44">
        <v>42800000</v>
      </c>
      <c r="C44" t="s">
        <v>8</v>
      </c>
      <c r="D44" s="1">
        <v>642000000000</v>
      </c>
      <c r="E44" t="s">
        <v>29</v>
      </c>
      <c r="F44" s="1">
        <f>Table1[[#This Row],[Total Earnings]]/Table1[[#This Row],[Followers (millions)]]</f>
        <v>15000</v>
      </c>
    </row>
    <row r="45" spans="1:6" x14ac:dyDescent="0.25">
      <c r="A45" t="s">
        <v>71</v>
      </c>
      <c r="B45">
        <v>42500000</v>
      </c>
      <c r="C45" t="s">
        <v>72</v>
      </c>
      <c r="D45" s="1">
        <v>637500000000</v>
      </c>
      <c r="E45" t="s">
        <v>29</v>
      </c>
      <c r="F45" s="1">
        <f>Table1[[#This Row],[Total Earnings]]/Table1[[#This Row],[Followers (millions)]]</f>
        <v>15000</v>
      </c>
    </row>
    <row r="46" spans="1:6" x14ac:dyDescent="0.25">
      <c r="A46" t="s">
        <v>73</v>
      </c>
      <c r="B46">
        <v>41500000</v>
      </c>
      <c r="C46" t="s">
        <v>63</v>
      </c>
      <c r="D46" s="1">
        <v>622500000000</v>
      </c>
      <c r="E46" t="s">
        <v>29</v>
      </c>
      <c r="F46" s="1">
        <f>Table1[[#This Row],[Total Earnings]]/Table1[[#This Row],[Followers (millions)]]</f>
        <v>15000</v>
      </c>
    </row>
    <row r="47" spans="1:6" x14ac:dyDescent="0.25">
      <c r="A47" t="s">
        <v>74</v>
      </c>
      <c r="B47">
        <v>40700000</v>
      </c>
      <c r="C47" t="s">
        <v>8</v>
      </c>
      <c r="D47" s="1">
        <v>610500000000</v>
      </c>
      <c r="E47" t="s">
        <v>29</v>
      </c>
      <c r="F47" s="1">
        <f>Table1[[#This Row],[Total Earnings]]/Table1[[#This Row],[Followers (millions)]]</f>
        <v>15000</v>
      </c>
    </row>
    <row r="48" spans="1:6" x14ac:dyDescent="0.25">
      <c r="A48" t="s">
        <v>75</v>
      </c>
      <c r="B48">
        <v>40500000</v>
      </c>
      <c r="C48" t="s">
        <v>55</v>
      </c>
      <c r="D48" s="1">
        <v>607500000000</v>
      </c>
      <c r="E48" t="s">
        <v>29</v>
      </c>
      <c r="F48" s="1">
        <f>Table1[[#This Row],[Total Earnings]]/Table1[[#This Row],[Followers (millions)]]</f>
        <v>15000</v>
      </c>
    </row>
    <row r="49" spans="1:6" x14ac:dyDescent="0.25">
      <c r="A49" t="s">
        <v>76</v>
      </c>
      <c r="B49">
        <v>40300000</v>
      </c>
      <c r="C49" t="s">
        <v>25</v>
      </c>
      <c r="D49" s="1">
        <v>604500000000</v>
      </c>
      <c r="E49" t="s">
        <v>29</v>
      </c>
      <c r="F49" s="1">
        <f>Table1[[#This Row],[Total Earnings]]/Table1[[#This Row],[Followers (millions)]]</f>
        <v>15000</v>
      </c>
    </row>
    <row r="50" spans="1:6" x14ac:dyDescent="0.25">
      <c r="A50" t="s">
        <v>77</v>
      </c>
      <c r="B50">
        <v>39800000</v>
      </c>
      <c r="C50" t="s">
        <v>32</v>
      </c>
      <c r="D50" s="1">
        <v>597000000000</v>
      </c>
      <c r="E50" t="s">
        <v>29</v>
      </c>
      <c r="F50" s="1">
        <f>Table1[[#This Row],[Total Earnings]]/Table1[[#This Row],[Followers (millions)]]</f>
        <v>15000</v>
      </c>
    </row>
    <row r="51" spans="1:6" x14ac:dyDescent="0.25">
      <c r="A51" t="s">
        <v>170</v>
      </c>
      <c r="B51">
        <v>161100000</v>
      </c>
      <c r="C51" t="s">
        <v>125</v>
      </c>
      <c r="D51" s="1">
        <v>3222000000</v>
      </c>
      <c r="E51" t="s">
        <v>143</v>
      </c>
      <c r="F51" s="1">
        <f>Table1[[#This Row],[Total Earnings]]/Table1[[#This Row],[Followers (millions)]]</f>
        <v>20</v>
      </c>
    </row>
    <row r="52" spans="1:6" x14ac:dyDescent="0.25">
      <c r="A52" t="s">
        <v>79</v>
      </c>
      <c r="B52">
        <v>150900000</v>
      </c>
      <c r="C52" t="s">
        <v>126</v>
      </c>
      <c r="D52" s="1">
        <v>3018000000</v>
      </c>
      <c r="E52" t="s">
        <v>143</v>
      </c>
      <c r="F52" s="1">
        <f>Table1[[#This Row],[Total Earnings]]/Table1[[#This Row],[Followers (millions)]]</f>
        <v>20</v>
      </c>
    </row>
    <row r="53" spans="1:6" x14ac:dyDescent="0.25">
      <c r="A53" t="s">
        <v>80</v>
      </c>
      <c r="B53">
        <v>92700000</v>
      </c>
      <c r="C53" t="s">
        <v>127</v>
      </c>
      <c r="D53" s="1">
        <v>1854000000</v>
      </c>
      <c r="E53" t="s">
        <v>143</v>
      </c>
      <c r="F53" s="1">
        <f>Table1[[#This Row],[Total Earnings]]/Table1[[#This Row],[Followers (millions)]]</f>
        <v>20</v>
      </c>
    </row>
    <row r="54" spans="1:6" x14ac:dyDescent="0.25">
      <c r="A54" t="s">
        <v>81</v>
      </c>
      <c r="B54">
        <v>88600000</v>
      </c>
      <c r="C54" t="s">
        <v>128</v>
      </c>
      <c r="D54" s="1">
        <v>1772000000</v>
      </c>
      <c r="E54" t="s">
        <v>143</v>
      </c>
      <c r="F54" s="1">
        <f>Table1[[#This Row],[Total Earnings]]/Table1[[#This Row],[Followers (millions)]]</f>
        <v>20</v>
      </c>
    </row>
    <row r="55" spans="1:6" x14ac:dyDescent="0.25">
      <c r="A55" t="s">
        <v>82</v>
      </c>
      <c r="B55">
        <v>84000000</v>
      </c>
      <c r="C55" t="s">
        <v>125</v>
      </c>
      <c r="D55" s="1">
        <v>1680000000</v>
      </c>
      <c r="E55" t="s">
        <v>143</v>
      </c>
      <c r="F55" s="1">
        <f>Table1[[#This Row],[Total Earnings]]/Table1[[#This Row],[Followers (millions)]]</f>
        <v>20</v>
      </c>
    </row>
    <row r="56" spans="1:6" x14ac:dyDescent="0.25">
      <c r="A56" t="s">
        <v>83</v>
      </c>
      <c r="B56">
        <v>77700000</v>
      </c>
      <c r="C56" t="s">
        <v>125</v>
      </c>
      <c r="D56" s="1">
        <v>1554000000</v>
      </c>
      <c r="E56" t="s">
        <v>143</v>
      </c>
      <c r="F56" s="1">
        <f>Table1[[#This Row],[Total Earnings]]/Table1[[#This Row],[Followers (millions)]]</f>
        <v>20</v>
      </c>
    </row>
    <row r="57" spans="1:6" x14ac:dyDescent="0.25">
      <c r="A57" t="s">
        <v>84</v>
      </c>
      <c r="B57">
        <v>75600000</v>
      </c>
      <c r="C57" t="s">
        <v>127</v>
      </c>
      <c r="D57" s="1">
        <v>1512000000</v>
      </c>
      <c r="E57" t="s">
        <v>143</v>
      </c>
      <c r="F57" s="1">
        <f>Table1[[#This Row],[Total Earnings]]/Table1[[#This Row],[Followers (millions)]]</f>
        <v>20</v>
      </c>
    </row>
    <row r="58" spans="1:6" x14ac:dyDescent="0.25">
      <c r="A58" t="s">
        <v>85</v>
      </c>
      <c r="B58">
        <v>73300000</v>
      </c>
      <c r="C58" t="s">
        <v>129</v>
      </c>
      <c r="D58" s="1">
        <v>1466000000</v>
      </c>
      <c r="E58" t="s">
        <v>143</v>
      </c>
      <c r="F58" s="1">
        <f>Table1[[#This Row],[Total Earnings]]/Table1[[#This Row],[Followers (millions)]]</f>
        <v>20</v>
      </c>
    </row>
    <row r="59" spans="1:6" x14ac:dyDescent="0.25">
      <c r="A59" t="s">
        <v>86</v>
      </c>
      <c r="B59">
        <v>73300000</v>
      </c>
      <c r="C59" t="s">
        <v>130</v>
      </c>
      <c r="D59" s="1">
        <v>1466000000</v>
      </c>
      <c r="E59" t="s">
        <v>143</v>
      </c>
      <c r="F59" s="1">
        <f>Table1[[#This Row],[Total Earnings]]/Table1[[#This Row],[Followers (millions)]]</f>
        <v>20</v>
      </c>
    </row>
    <row r="60" spans="1:6" x14ac:dyDescent="0.25">
      <c r="A60" t="s">
        <v>87</v>
      </c>
      <c r="B60">
        <v>71700000</v>
      </c>
      <c r="C60" t="s">
        <v>125</v>
      </c>
      <c r="D60" s="1">
        <v>1434000000</v>
      </c>
      <c r="E60" t="s">
        <v>143</v>
      </c>
      <c r="F60" s="1">
        <f>Table1[[#This Row],[Total Earnings]]/Table1[[#This Row],[Followers (millions)]]</f>
        <v>20</v>
      </c>
    </row>
    <row r="61" spans="1:6" x14ac:dyDescent="0.25">
      <c r="A61" t="s">
        <v>88</v>
      </c>
      <c r="B61">
        <v>71100000</v>
      </c>
      <c r="C61" t="s">
        <v>131</v>
      </c>
      <c r="D61" s="1">
        <v>1422000000</v>
      </c>
      <c r="E61" t="s">
        <v>143</v>
      </c>
      <c r="F61" s="1">
        <f>Table1[[#This Row],[Total Earnings]]/Table1[[#This Row],[Followers (millions)]]</f>
        <v>20</v>
      </c>
    </row>
    <row r="62" spans="1:6" x14ac:dyDescent="0.25">
      <c r="A62" t="s">
        <v>89</v>
      </c>
      <c r="B62">
        <v>66800000</v>
      </c>
      <c r="C62" t="s">
        <v>125</v>
      </c>
      <c r="D62" s="1">
        <v>1336000000</v>
      </c>
      <c r="E62" t="s">
        <v>143</v>
      </c>
      <c r="F62" s="1">
        <f>Table1[[#This Row],[Total Earnings]]/Table1[[#This Row],[Followers (millions)]]</f>
        <v>20</v>
      </c>
    </row>
    <row r="63" spans="1:6" x14ac:dyDescent="0.25">
      <c r="A63" t="s">
        <v>90</v>
      </c>
      <c r="B63">
        <v>58000000</v>
      </c>
      <c r="C63" t="s">
        <v>133</v>
      </c>
      <c r="D63" s="1">
        <v>1160000000</v>
      </c>
      <c r="E63" t="s">
        <v>143</v>
      </c>
      <c r="F63" s="1">
        <f>Table1[[#This Row],[Total Earnings]]/Table1[[#This Row],[Followers (millions)]]</f>
        <v>20</v>
      </c>
    </row>
    <row r="64" spans="1:6" x14ac:dyDescent="0.25">
      <c r="A64" t="s">
        <v>91</v>
      </c>
      <c r="B64">
        <v>57100000</v>
      </c>
      <c r="C64" t="s">
        <v>127</v>
      </c>
      <c r="D64" s="1">
        <v>1142000000</v>
      </c>
      <c r="E64" t="s">
        <v>143</v>
      </c>
      <c r="F64" s="1">
        <f>Table1[[#This Row],[Total Earnings]]/Table1[[#This Row],[Followers (millions)]]</f>
        <v>20</v>
      </c>
    </row>
    <row r="65" spans="1:6" x14ac:dyDescent="0.25">
      <c r="A65" t="s">
        <v>92</v>
      </c>
      <c r="B65">
        <v>55900000</v>
      </c>
      <c r="C65" t="s">
        <v>125</v>
      </c>
      <c r="D65" s="1">
        <v>1118000000</v>
      </c>
      <c r="E65" t="s">
        <v>143</v>
      </c>
      <c r="F65" s="1">
        <f>Table1[[#This Row],[Total Earnings]]/Table1[[#This Row],[Followers (millions)]]</f>
        <v>20</v>
      </c>
    </row>
    <row r="66" spans="1:6" x14ac:dyDescent="0.25">
      <c r="A66" t="s">
        <v>93</v>
      </c>
      <c r="B66">
        <v>55200000</v>
      </c>
      <c r="C66" t="s">
        <v>134</v>
      </c>
      <c r="D66" s="1">
        <v>1104000000</v>
      </c>
      <c r="E66" t="s">
        <v>143</v>
      </c>
      <c r="F66" s="1">
        <f>Table1[[#This Row],[Total Earnings]]/Table1[[#This Row],[Followers (millions)]]</f>
        <v>20</v>
      </c>
    </row>
    <row r="67" spans="1:6" x14ac:dyDescent="0.25">
      <c r="A67" t="s">
        <v>94</v>
      </c>
      <c r="B67">
        <v>54300000</v>
      </c>
      <c r="C67" t="s">
        <v>135</v>
      </c>
      <c r="D67" s="1">
        <v>1086000000</v>
      </c>
      <c r="E67" t="s">
        <v>143</v>
      </c>
      <c r="F67" s="1">
        <f>Table1[[#This Row],[Total Earnings]]/Table1[[#This Row],[Followers (millions)]]</f>
        <v>20</v>
      </c>
    </row>
    <row r="68" spans="1:6" x14ac:dyDescent="0.25">
      <c r="A68" t="s">
        <v>95</v>
      </c>
      <c r="B68">
        <v>52700000</v>
      </c>
      <c r="C68" t="s">
        <v>125</v>
      </c>
      <c r="D68" s="1">
        <v>1054000000</v>
      </c>
      <c r="E68" t="s">
        <v>143</v>
      </c>
      <c r="F68" s="1">
        <f>Table1[[#This Row],[Total Earnings]]/Table1[[#This Row],[Followers (millions)]]</f>
        <v>20</v>
      </c>
    </row>
    <row r="69" spans="1:6" x14ac:dyDescent="0.25">
      <c r="A69" t="s">
        <v>96</v>
      </c>
      <c r="B69">
        <v>52000000</v>
      </c>
      <c r="C69" t="s">
        <v>126</v>
      </c>
      <c r="D69" s="1">
        <v>1040000000</v>
      </c>
      <c r="E69" t="s">
        <v>143</v>
      </c>
      <c r="F69" s="1">
        <f>Table1[[#This Row],[Total Earnings]]/Table1[[#This Row],[Followers (millions)]]</f>
        <v>20</v>
      </c>
    </row>
    <row r="70" spans="1:6" x14ac:dyDescent="0.25">
      <c r="A70" t="s">
        <v>97</v>
      </c>
      <c r="B70">
        <v>50600000</v>
      </c>
      <c r="C70" t="s">
        <v>125</v>
      </c>
      <c r="D70" s="1">
        <v>1012000000</v>
      </c>
      <c r="E70" t="s">
        <v>143</v>
      </c>
      <c r="F70" s="1">
        <f>Table1[[#This Row],[Total Earnings]]/Table1[[#This Row],[Followers (millions)]]</f>
        <v>20</v>
      </c>
    </row>
    <row r="71" spans="1:6" x14ac:dyDescent="0.25">
      <c r="A71" t="s">
        <v>98</v>
      </c>
      <c r="B71">
        <v>50000000</v>
      </c>
      <c r="C71" t="s">
        <v>125</v>
      </c>
      <c r="D71" s="1">
        <v>1000000000</v>
      </c>
      <c r="E71" t="s">
        <v>143</v>
      </c>
      <c r="F71" s="1">
        <f>Table1[[#This Row],[Total Earnings]]/Table1[[#This Row],[Followers (millions)]]</f>
        <v>20</v>
      </c>
    </row>
    <row r="72" spans="1:6" x14ac:dyDescent="0.25">
      <c r="A72" t="s">
        <v>99</v>
      </c>
      <c r="B72">
        <v>49400000</v>
      </c>
      <c r="C72" t="s">
        <v>125</v>
      </c>
      <c r="D72" s="1">
        <v>988000000</v>
      </c>
      <c r="E72" t="s">
        <v>143</v>
      </c>
      <c r="F72" s="1">
        <f>Table1[[#This Row],[Total Earnings]]/Table1[[#This Row],[Followers (millions)]]</f>
        <v>20</v>
      </c>
    </row>
    <row r="73" spans="1:6" x14ac:dyDescent="0.25">
      <c r="A73" t="s">
        <v>100</v>
      </c>
      <c r="B73">
        <v>47900000</v>
      </c>
      <c r="C73" t="s">
        <v>136</v>
      </c>
      <c r="D73" s="1">
        <v>958000000</v>
      </c>
      <c r="E73" t="s">
        <v>143</v>
      </c>
      <c r="F73" s="1">
        <f>Table1[[#This Row],[Total Earnings]]/Table1[[#This Row],[Followers (millions)]]</f>
        <v>20</v>
      </c>
    </row>
    <row r="74" spans="1:6" x14ac:dyDescent="0.25">
      <c r="A74" t="s">
        <v>101</v>
      </c>
      <c r="B74">
        <v>47500000</v>
      </c>
      <c r="C74" t="s">
        <v>137</v>
      </c>
      <c r="D74" s="1">
        <v>950000000</v>
      </c>
      <c r="E74" t="s">
        <v>143</v>
      </c>
      <c r="F74" s="1">
        <f>Table1[[#This Row],[Total Earnings]]/Table1[[#This Row],[Followers (millions)]]</f>
        <v>20</v>
      </c>
    </row>
    <row r="75" spans="1:6" x14ac:dyDescent="0.25">
      <c r="A75" t="s">
        <v>102</v>
      </c>
      <c r="B75">
        <v>46800000</v>
      </c>
      <c r="C75" t="s">
        <v>125</v>
      </c>
      <c r="D75" s="1">
        <v>936000000</v>
      </c>
      <c r="E75" t="s">
        <v>143</v>
      </c>
      <c r="F75" s="1">
        <f>Table1[[#This Row],[Total Earnings]]/Table1[[#This Row],[Followers (millions)]]</f>
        <v>20</v>
      </c>
    </row>
    <row r="76" spans="1:6" x14ac:dyDescent="0.25">
      <c r="A76" t="s">
        <v>103</v>
      </c>
      <c r="B76">
        <v>45900000</v>
      </c>
      <c r="C76" t="s">
        <v>138</v>
      </c>
      <c r="D76" s="1">
        <v>918000000</v>
      </c>
      <c r="E76" t="s">
        <v>143</v>
      </c>
      <c r="F76" s="1">
        <f>Table1[[#This Row],[Total Earnings]]/Table1[[#This Row],[Followers (millions)]]</f>
        <v>20</v>
      </c>
    </row>
    <row r="77" spans="1:6" x14ac:dyDescent="0.25">
      <c r="A77" t="s">
        <v>104</v>
      </c>
      <c r="B77">
        <v>45700000</v>
      </c>
      <c r="C77" t="s">
        <v>125</v>
      </c>
      <c r="D77" s="1">
        <v>914000000</v>
      </c>
      <c r="E77" t="s">
        <v>143</v>
      </c>
      <c r="F77" s="1">
        <f>Table1[[#This Row],[Total Earnings]]/Table1[[#This Row],[Followers (millions)]]</f>
        <v>20</v>
      </c>
    </row>
    <row r="78" spans="1:6" x14ac:dyDescent="0.25">
      <c r="A78" t="s">
        <v>105</v>
      </c>
      <c r="B78">
        <v>44800000</v>
      </c>
      <c r="C78" t="s">
        <v>132</v>
      </c>
      <c r="D78" s="1">
        <v>896000000</v>
      </c>
      <c r="E78" t="s">
        <v>143</v>
      </c>
      <c r="F78" s="1">
        <f>Table1[[#This Row],[Total Earnings]]/Table1[[#This Row],[Followers (millions)]]</f>
        <v>20</v>
      </c>
    </row>
    <row r="79" spans="1:6" x14ac:dyDescent="0.25">
      <c r="A79" t="s">
        <v>106</v>
      </c>
      <c r="B79">
        <v>44200000</v>
      </c>
      <c r="C79" t="s">
        <v>125</v>
      </c>
      <c r="D79" s="1">
        <v>884000000</v>
      </c>
      <c r="E79" t="s">
        <v>143</v>
      </c>
      <c r="F79" s="1">
        <f>Table1[[#This Row],[Total Earnings]]/Table1[[#This Row],[Followers (millions)]]</f>
        <v>20</v>
      </c>
    </row>
    <row r="80" spans="1:6" x14ac:dyDescent="0.25">
      <c r="A80" t="s">
        <v>107</v>
      </c>
      <c r="B80">
        <v>43600000</v>
      </c>
      <c r="C80" t="s">
        <v>125</v>
      </c>
      <c r="D80" s="1">
        <v>872000000</v>
      </c>
      <c r="E80" t="s">
        <v>143</v>
      </c>
      <c r="F80" s="1">
        <f>Table1[[#This Row],[Total Earnings]]/Table1[[#This Row],[Followers (millions)]]</f>
        <v>20</v>
      </c>
    </row>
    <row r="81" spans="1:6" x14ac:dyDescent="0.25">
      <c r="A81" t="s">
        <v>108</v>
      </c>
      <c r="B81">
        <v>43300000</v>
      </c>
      <c r="C81" t="s">
        <v>125</v>
      </c>
      <c r="D81" s="1">
        <v>866000000</v>
      </c>
      <c r="E81" t="s">
        <v>143</v>
      </c>
      <c r="F81" s="1">
        <f>Table1[[#This Row],[Total Earnings]]/Table1[[#This Row],[Followers (millions)]]</f>
        <v>20</v>
      </c>
    </row>
    <row r="82" spans="1:6" x14ac:dyDescent="0.25">
      <c r="A82" t="s">
        <v>109</v>
      </c>
      <c r="B82">
        <v>43100000</v>
      </c>
      <c r="C82" t="s">
        <v>125</v>
      </c>
      <c r="D82" s="1">
        <v>862000000</v>
      </c>
      <c r="E82" t="s">
        <v>143</v>
      </c>
      <c r="F82" s="1">
        <f>Table1[[#This Row],[Total Earnings]]/Table1[[#This Row],[Followers (millions)]]</f>
        <v>20</v>
      </c>
    </row>
    <row r="83" spans="1:6" x14ac:dyDescent="0.25">
      <c r="A83" t="s">
        <v>110</v>
      </c>
      <c r="B83">
        <v>42400000</v>
      </c>
      <c r="C83" t="s">
        <v>125</v>
      </c>
      <c r="D83" s="1">
        <v>848000000</v>
      </c>
      <c r="E83" t="s">
        <v>143</v>
      </c>
      <c r="F83" s="1">
        <f>Table1[[#This Row],[Total Earnings]]/Table1[[#This Row],[Followers (millions)]]</f>
        <v>20</v>
      </c>
    </row>
    <row r="84" spans="1:6" x14ac:dyDescent="0.25">
      <c r="A84" t="s">
        <v>111</v>
      </c>
      <c r="B84">
        <v>42200000</v>
      </c>
      <c r="C84" t="s">
        <v>125</v>
      </c>
      <c r="D84" s="1">
        <v>844000000</v>
      </c>
      <c r="E84" t="s">
        <v>143</v>
      </c>
      <c r="F84" s="1">
        <f>Table1[[#This Row],[Total Earnings]]/Table1[[#This Row],[Followers (millions)]]</f>
        <v>20</v>
      </c>
    </row>
    <row r="85" spans="1:6" x14ac:dyDescent="0.25">
      <c r="A85" t="s">
        <v>112</v>
      </c>
      <c r="B85">
        <v>41500000</v>
      </c>
      <c r="C85" t="s">
        <v>125</v>
      </c>
      <c r="D85" s="1">
        <v>830000000</v>
      </c>
      <c r="E85" t="s">
        <v>143</v>
      </c>
      <c r="F85" s="1">
        <f>Table1[[#This Row],[Total Earnings]]/Table1[[#This Row],[Followers (millions)]]</f>
        <v>20</v>
      </c>
    </row>
    <row r="86" spans="1:6" x14ac:dyDescent="0.25">
      <c r="A86" t="s">
        <v>113</v>
      </c>
      <c r="B86">
        <v>40400000</v>
      </c>
      <c r="C86" t="s">
        <v>59</v>
      </c>
      <c r="D86" s="1">
        <v>808000000</v>
      </c>
      <c r="E86" t="s">
        <v>143</v>
      </c>
      <c r="F86" s="1">
        <f>Table1[[#This Row],[Total Earnings]]/Table1[[#This Row],[Followers (millions)]]</f>
        <v>20</v>
      </c>
    </row>
    <row r="87" spans="1:6" x14ac:dyDescent="0.25">
      <c r="A87" t="s">
        <v>114</v>
      </c>
      <c r="B87">
        <v>39800000</v>
      </c>
      <c r="C87" t="s">
        <v>125</v>
      </c>
      <c r="D87" s="1">
        <v>796000000</v>
      </c>
      <c r="E87" t="s">
        <v>143</v>
      </c>
      <c r="F87" s="1">
        <f>Table1[[#This Row],[Total Earnings]]/Table1[[#This Row],[Followers (millions)]]</f>
        <v>20</v>
      </c>
    </row>
    <row r="88" spans="1:6" x14ac:dyDescent="0.25">
      <c r="A88" t="s">
        <v>115</v>
      </c>
      <c r="B88">
        <v>39300000</v>
      </c>
      <c r="C88" t="s">
        <v>125</v>
      </c>
      <c r="D88" s="1">
        <v>786000000</v>
      </c>
      <c r="E88" t="s">
        <v>143</v>
      </c>
      <c r="F88" s="1">
        <f>Table1[[#This Row],[Total Earnings]]/Table1[[#This Row],[Followers (millions)]]</f>
        <v>20</v>
      </c>
    </row>
    <row r="89" spans="1:6" x14ac:dyDescent="0.25">
      <c r="A89" t="s">
        <v>116</v>
      </c>
      <c r="B89">
        <v>38300000</v>
      </c>
      <c r="C89" t="s">
        <v>139</v>
      </c>
      <c r="D89" s="1">
        <v>766000000</v>
      </c>
      <c r="E89" t="s">
        <v>143</v>
      </c>
      <c r="F89" s="1">
        <f>Table1[[#This Row],[Total Earnings]]/Table1[[#This Row],[Followers (millions)]]</f>
        <v>20</v>
      </c>
    </row>
    <row r="90" spans="1:6" x14ac:dyDescent="0.25">
      <c r="A90" t="s">
        <v>117</v>
      </c>
      <c r="B90">
        <v>38300000</v>
      </c>
      <c r="C90" t="s">
        <v>125</v>
      </c>
      <c r="D90" s="1">
        <v>766000000</v>
      </c>
      <c r="E90" t="s">
        <v>143</v>
      </c>
      <c r="F90" s="1">
        <f>Table1[[#This Row],[Total Earnings]]/Table1[[#This Row],[Followers (millions)]]</f>
        <v>20</v>
      </c>
    </row>
    <row r="91" spans="1:6" x14ac:dyDescent="0.25">
      <c r="A91" t="s">
        <v>118</v>
      </c>
      <c r="B91">
        <v>38200000</v>
      </c>
      <c r="C91" t="s">
        <v>125</v>
      </c>
      <c r="D91" s="1">
        <v>764000000</v>
      </c>
      <c r="E91" t="s">
        <v>143</v>
      </c>
      <c r="F91" s="1">
        <f>Table1[[#This Row],[Total Earnings]]/Table1[[#This Row],[Followers (millions)]]</f>
        <v>20</v>
      </c>
    </row>
    <row r="92" spans="1:6" x14ac:dyDescent="0.25">
      <c r="A92" t="s">
        <v>119</v>
      </c>
      <c r="B92">
        <v>38200000</v>
      </c>
      <c r="C92" t="s">
        <v>140</v>
      </c>
      <c r="D92" s="1">
        <v>764000000</v>
      </c>
      <c r="E92" t="s">
        <v>143</v>
      </c>
      <c r="F92" s="1">
        <f>Table1[[#This Row],[Total Earnings]]/Table1[[#This Row],[Followers (millions)]]</f>
        <v>20</v>
      </c>
    </row>
    <row r="93" spans="1:6" x14ac:dyDescent="0.25">
      <c r="A93" t="s">
        <v>120</v>
      </c>
      <c r="B93">
        <v>38100000</v>
      </c>
      <c r="C93" t="s">
        <v>125</v>
      </c>
      <c r="D93" s="1">
        <v>762000000</v>
      </c>
      <c r="E93" t="s">
        <v>143</v>
      </c>
      <c r="F93" s="1">
        <f>Table1[[#This Row],[Total Earnings]]/Table1[[#This Row],[Followers (millions)]]</f>
        <v>20</v>
      </c>
    </row>
    <row r="94" spans="1:6" x14ac:dyDescent="0.25">
      <c r="A94" t="s">
        <v>121</v>
      </c>
      <c r="B94">
        <v>37900000</v>
      </c>
      <c r="C94" t="s">
        <v>125</v>
      </c>
      <c r="D94" s="1">
        <v>758000000</v>
      </c>
      <c r="E94" t="s">
        <v>143</v>
      </c>
      <c r="F94" s="1">
        <f>Table1[[#This Row],[Total Earnings]]/Table1[[#This Row],[Followers (millions)]]</f>
        <v>20</v>
      </c>
    </row>
    <row r="95" spans="1:6" x14ac:dyDescent="0.25">
      <c r="A95" t="s">
        <v>122</v>
      </c>
      <c r="B95">
        <v>37400000</v>
      </c>
      <c r="C95" t="s">
        <v>141</v>
      </c>
      <c r="D95" s="1">
        <v>748000000</v>
      </c>
      <c r="E95" t="s">
        <v>143</v>
      </c>
      <c r="F95" s="1">
        <f>Table1[[#This Row],[Total Earnings]]/Table1[[#This Row],[Followers (millions)]]</f>
        <v>20</v>
      </c>
    </row>
    <row r="96" spans="1:6" x14ac:dyDescent="0.25">
      <c r="A96" t="s">
        <v>123</v>
      </c>
      <c r="B96">
        <v>36900000</v>
      </c>
      <c r="C96" t="s">
        <v>125</v>
      </c>
      <c r="D96" s="1">
        <v>738000000</v>
      </c>
      <c r="E96" t="s">
        <v>143</v>
      </c>
      <c r="F96" s="1">
        <f>Table1[[#This Row],[Total Earnings]]/Table1[[#This Row],[Followers (millions)]]</f>
        <v>20</v>
      </c>
    </row>
    <row r="97" spans="1:6" x14ac:dyDescent="0.25">
      <c r="A97" t="s">
        <v>124</v>
      </c>
      <c r="B97">
        <v>36200000</v>
      </c>
      <c r="C97" t="s">
        <v>142</v>
      </c>
      <c r="D97" s="1">
        <v>724000000</v>
      </c>
      <c r="E97" t="s">
        <v>143</v>
      </c>
      <c r="F97" s="1">
        <f>Table1[[#This Row],[Total Earnings]]/Table1[[#This Row],[Followers (millions)]]</f>
        <v>20</v>
      </c>
    </row>
    <row r="98" spans="1:6" x14ac:dyDescent="0.25">
      <c r="A98" t="s">
        <v>144</v>
      </c>
      <c r="B98">
        <v>645000000</v>
      </c>
      <c r="C98" t="s">
        <v>130</v>
      </c>
      <c r="D98" s="1">
        <v>0</v>
      </c>
      <c r="E98" t="s">
        <v>144</v>
      </c>
      <c r="F98" s="1">
        <f>Table1[[#This Row],[Total Earnings]]/Table1[[#This Row],[Followers (millions)]]</f>
        <v>0</v>
      </c>
    </row>
    <row r="99" spans="1:6" x14ac:dyDescent="0.25">
      <c r="A99" t="s">
        <v>145</v>
      </c>
      <c r="B99">
        <v>476000000</v>
      </c>
      <c r="C99" t="s">
        <v>172</v>
      </c>
      <c r="D99" s="1">
        <v>0</v>
      </c>
      <c r="E99" t="s">
        <v>144</v>
      </c>
      <c r="F99" s="1">
        <f>Table1[[#This Row],[Total Earnings]]/Table1[[#This Row],[Followers (millions)]]</f>
        <v>0</v>
      </c>
    </row>
    <row r="100" spans="1:6" x14ac:dyDescent="0.25">
      <c r="A100" t="s">
        <v>146</v>
      </c>
      <c r="B100">
        <v>385000000</v>
      </c>
      <c r="C100" t="s">
        <v>173</v>
      </c>
      <c r="D100" s="1">
        <v>0</v>
      </c>
      <c r="E100" t="s">
        <v>144</v>
      </c>
      <c r="F100" s="1">
        <f>Table1[[#This Row],[Total Earnings]]/Table1[[#This Row],[Followers (millions)]]</f>
        <v>0</v>
      </c>
    </row>
    <row r="101" spans="1:6" x14ac:dyDescent="0.25">
      <c r="A101" t="s">
        <v>147</v>
      </c>
      <c r="B101">
        <v>375000000</v>
      </c>
      <c r="C101" t="s">
        <v>174</v>
      </c>
      <c r="D101" s="1">
        <v>0</v>
      </c>
      <c r="E101" t="s">
        <v>144</v>
      </c>
      <c r="F101" s="1">
        <f>Table1[[#This Row],[Total Earnings]]/Table1[[#This Row],[Followers (millions)]]</f>
        <v>0</v>
      </c>
    </row>
    <row r="102" spans="1:6" x14ac:dyDescent="0.25">
      <c r="A102" t="s">
        <v>148</v>
      </c>
      <c r="B102">
        <v>312000000</v>
      </c>
      <c r="C102" t="s">
        <v>175</v>
      </c>
      <c r="D102" s="1">
        <v>0</v>
      </c>
      <c r="E102" t="s">
        <v>144</v>
      </c>
      <c r="F102" s="1">
        <f>Table1[[#This Row],[Total Earnings]]/Table1[[#This Row],[Followers (millions)]]</f>
        <v>0</v>
      </c>
    </row>
    <row r="103" spans="1:6" x14ac:dyDescent="0.25">
      <c r="A103" t="s">
        <v>149</v>
      </c>
      <c r="B103">
        <v>309000000</v>
      </c>
      <c r="C103" t="s">
        <v>176</v>
      </c>
      <c r="D103" s="1">
        <v>0</v>
      </c>
      <c r="E103" t="s">
        <v>144</v>
      </c>
      <c r="F103" s="1">
        <f>Table1[[#This Row],[Total Earnings]]/Table1[[#This Row],[Followers (millions)]]</f>
        <v>0</v>
      </c>
    </row>
    <row r="104" spans="1:6" x14ac:dyDescent="0.25">
      <c r="A104" t="s">
        <v>150</v>
      </c>
      <c r="B104">
        <v>299000000</v>
      </c>
      <c r="C104" t="s">
        <v>177</v>
      </c>
      <c r="D104" s="1">
        <v>0</v>
      </c>
      <c r="E104" t="s">
        <v>144</v>
      </c>
      <c r="F104" s="1">
        <f>Table1[[#This Row],[Total Earnings]]/Table1[[#This Row],[Followers (millions)]]</f>
        <v>0</v>
      </c>
    </row>
    <row r="105" spans="1:6" x14ac:dyDescent="0.25">
      <c r="A105" t="s">
        <v>151</v>
      </c>
      <c r="B105">
        <v>291000000</v>
      </c>
      <c r="C105" t="s">
        <v>178</v>
      </c>
      <c r="D105" s="1">
        <v>0</v>
      </c>
      <c r="E105" t="s">
        <v>144</v>
      </c>
      <c r="F105" s="1">
        <f>Table1[[#This Row],[Total Earnings]]/Table1[[#This Row],[Followers (millions)]]</f>
        <v>0</v>
      </c>
    </row>
    <row r="106" spans="1:6" x14ac:dyDescent="0.25">
      <c r="A106" t="s">
        <v>152</v>
      </c>
      <c r="B106">
        <v>279000000</v>
      </c>
      <c r="C106" t="s">
        <v>179</v>
      </c>
      <c r="D106" s="1">
        <v>0</v>
      </c>
      <c r="E106" t="s">
        <v>144</v>
      </c>
      <c r="F106" s="1">
        <f>Table1[[#This Row],[Total Earnings]]/Table1[[#This Row],[Followers (millions)]]</f>
        <v>0</v>
      </c>
    </row>
    <row r="107" spans="1:6" x14ac:dyDescent="0.25">
      <c r="A107" t="s">
        <v>153</v>
      </c>
      <c r="B107">
        <v>222000000</v>
      </c>
      <c r="C107" t="s">
        <v>176</v>
      </c>
      <c r="D107" s="1">
        <v>0</v>
      </c>
      <c r="E107" t="s">
        <v>144</v>
      </c>
      <c r="F107" s="1">
        <f>Table1[[#This Row],[Total Earnings]]/Table1[[#This Row],[Followers (millions)]]</f>
        <v>0</v>
      </c>
    </row>
    <row r="108" spans="1:6" x14ac:dyDescent="0.25">
      <c r="A108" t="s">
        <v>154</v>
      </c>
      <c r="B108">
        <v>222000000</v>
      </c>
      <c r="C108" t="s">
        <v>8</v>
      </c>
      <c r="D108" s="1">
        <v>0</v>
      </c>
      <c r="E108" t="s">
        <v>144</v>
      </c>
      <c r="F108" s="1">
        <f>Table1[[#This Row],[Total Earnings]]/Table1[[#This Row],[Followers (millions)]]</f>
        <v>0</v>
      </c>
    </row>
    <row r="109" spans="1:6" x14ac:dyDescent="0.25">
      <c r="A109" t="s">
        <v>155</v>
      </c>
      <c r="B109">
        <v>182000000</v>
      </c>
      <c r="C109" t="s">
        <v>180</v>
      </c>
      <c r="D109" s="1">
        <v>0</v>
      </c>
      <c r="E109" t="s">
        <v>144</v>
      </c>
      <c r="F109" s="1">
        <f>Table1[[#This Row],[Total Earnings]]/Table1[[#This Row],[Followers (millions)]]</f>
        <v>0</v>
      </c>
    </row>
    <row r="110" spans="1:6" x14ac:dyDescent="0.25">
      <c r="A110" t="s">
        <v>156</v>
      </c>
      <c r="B110">
        <v>176000000</v>
      </c>
      <c r="C110" t="s">
        <v>181</v>
      </c>
      <c r="D110" s="1">
        <v>0</v>
      </c>
      <c r="E110" t="s">
        <v>144</v>
      </c>
      <c r="F110" s="1">
        <f>Table1[[#This Row],[Total Earnings]]/Table1[[#This Row],[Followers (millions)]]</f>
        <v>0</v>
      </c>
    </row>
    <row r="111" spans="1:6" x14ac:dyDescent="0.25">
      <c r="A111" t="s">
        <v>157</v>
      </c>
      <c r="B111">
        <v>166000000</v>
      </c>
      <c r="C111" t="s">
        <v>19</v>
      </c>
      <c r="D111" s="1">
        <v>0</v>
      </c>
      <c r="E111" t="s">
        <v>144</v>
      </c>
      <c r="F111" s="1">
        <f>Table1[[#This Row],[Total Earnings]]/Table1[[#This Row],[Followers (millions)]]</f>
        <v>0</v>
      </c>
    </row>
    <row r="112" spans="1:6" x14ac:dyDescent="0.25">
      <c r="A112" t="s">
        <v>158</v>
      </c>
      <c r="B112">
        <v>141000000</v>
      </c>
      <c r="C112" t="s">
        <v>8</v>
      </c>
      <c r="D112" s="1">
        <v>0</v>
      </c>
      <c r="E112" t="s">
        <v>144</v>
      </c>
      <c r="F112" s="1">
        <f>Table1[[#This Row],[Total Earnings]]/Table1[[#This Row],[Followers (millions)]]</f>
        <v>0</v>
      </c>
    </row>
    <row r="113" spans="1:6" x14ac:dyDescent="0.25">
      <c r="A113" t="s">
        <v>159</v>
      </c>
      <c r="B113">
        <v>139000000</v>
      </c>
      <c r="C113" t="s">
        <v>8</v>
      </c>
      <c r="D113" s="1">
        <v>0</v>
      </c>
      <c r="E113" t="s">
        <v>144</v>
      </c>
      <c r="F113" s="1">
        <f>Table1[[#This Row],[Total Earnings]]/Table1[[#This Row],[Followers (millions)]]</f>
        <v>0</v>
      </c>
    </row>
    <row r="114" spans="1:6" x14ac:dyDescent="0.25">
      <c r="A114" t="s">
        <v>160</v>
      </c>
      <c r="B114">
        <v>104000000</v>
      </c>
      <c r="C114" t="s">
        <v>182</v>
      </c>
      <c r="D114" s="1">
        <v>0</v>
      </c>
      <c r="E114" t="s">
        <v>144</v>
      </c>
      <c r="F114" s="1">
        <f>Table1[[#This Row],[Total Earnings]]/Table1[[#This Row],[Followers (millions)]]</f>
        <v>0</v>
      </c>
    </row>
    <row r="115" spans="1:6" x14ac:dyDescent="0.25">
      <c r="A115" t="s">
        <v>161</v>
      </c>
      <c r="B115">
        <v>103000000</v>
      </c>
      <c r="C115" t="s">
        <v>183</v>
      </c>
      <c r="D115" s="1">
        <v>0</v>
      </c>
      <c r="E115" t="s">
        <v>144</v>
      </c>
      <c r="F115" s="1">
        <f>Table1[[#This Row],[Total Earnings]]/Table1[[#This Row],[Followers (millions)]]</f>
        <v>0</v>
      </c>
    </row>
    <row r="116" spans="1:6" x14ac:dyDescent="0.25">
      <c r="A116" t="s">
        <v>162</v>
      </c>
      <c r="B116">
        <v>94800000</v>
      </c>
      <c r="C116" t="s">
        <v>53</v>
      </c>
      <c r="D116" s="1">
        <v>0</v>
      </c>
      <c r="E116" t="s">
        <v>144</v>
      </c>
      <c r="F116" s="1">
        <f>Table1[[#This Row],[Total Earnings]]/Table1[[#This Row],[Followers (millions)]]</f>
        <v>0</v>
      </c>
    </row>
    <row r="117" spans="1:6" x14ac:dyDescent="0.25">
      <c r="A117" t="s">
        <v>163</v>
      </c>
      <c r="B117">
        <v>94100000</v>
      </c>
      <c r="C117" t="s">
        <v>8</v>
      </c>
      <c r="D117" s="1">
        <v>0</v>
      </c>
      <c r="E117" t="s">
        <v>144</v>
      </c>
      <c r="F117" s="1">
        <f>Table1[[#This Row],[Total Earnings]]/Table1[[#This Row],[Followers (millions)]]</f>
        <v>0</v>
      </c>
    </row>
    <row r="118" spans="1:6" x14ac:dyDescent="0.25">
      <c r="A118" t="s">
        <v>164</v>
      </c>
      <c r="B118">
        <v>88300000</v>
      </c>
      <c r="C118" t="s">
        <v>8</v>
      </c>
      <c r="D118" s="1">
        <v>0</v>
      </c>
      <c r="E118" t="s">
        <v>144</v>
      </c>
      <c r="F118" s="1">
        <f>Table1[[#This Row],[Total Earnings]]/Table1[[#This Row],[Followers (millions)]]</f>
        <v>0</v>
      </c>
    </row>
    <row r="119" spans="1:6" x14ac:dyDescent="0.25">
      <c r="A119" t="s">
        <v>165</v>
      </c>
      <c r="B119">
        <v>87600000</v>
      </c>
      <c r="C119" t="s">
        <v>184</v>
      </c>
      <c r="D119" s="1">
        <v>0</v>
      </c>
      <c r="E119" t="s">
        <v>144</v>
      </c>
      <c r="F119" s="1">
        <f>Table1[[#This Row],[Total Earnings]]/Table1[[#This Row],[Followers (millions)]]</f>
        <v>0</v>
      </c>
    </row>
    <row r="120" spans="1:6" x14ac:dyDescent="0.25">
      <c r="A120" t="s">
        <v>166</v>
      </c>
      <c r="B120">
        <v>80800000</v>
      </c>
      <c r="C120" t="s">
        <v>183</v>
      </c>
      <c r="D120" s="1">
        <v>0</v>
      </c>
      <c r="E120" t="s">
        <v>144</v>
      </c>
      <c r="F120" s="1">
        <f>Table1[[#This Row],[Total Earnings]]/Table1[[#This Row],[Followers (millions)]]</f>
        <v>0</v>
      </c>
    </row>
    <row r="121" spans="1:6" x14ac:dyDescent="0.25">
      <c r="A121" t="s">
        <v>167</v>
      </c>
      <c r="B121">
        <v>80000000</v>
      </c>
      <c r="C121" t="s">
        <v>8</v>
      </c>
      <c r="D121" s="1">
        <v>0</v>
      </c>
      <c r="E121" t="s">
        <v>144</v>
      </c>
      <c r="F121" s="1">
        <f>Table1[[#This Row],[Total Earnings]]/Table1[[#This Row],[Followers (millions)]]</f>
        <v>0</v>
      </c>
    </row>
    <row r="122" spans="1:6" x14ac:dyDescent="0.25">
      <c r="A122" t="s">
        <v>168</v>
      </c>
      <c r="B122">
        <v>79300000</v>
      </c>
      <c r="C122" t="s">
        <v>185</v>
      </c>
      <c r="D122" s="1">
        <v>0</v>
      </c>
      <c r="E122" t="s">
        <v>144</v>
      </c>
      <c r="F122" s="1">
        <f>Table1[[#This Row],[Total Earnings]]/Table1[[#This Row],[Followers (millions)]]</f>
        <v>0</v>
      </c>
    </row>
    <row r="123" spans="1:6" x14ac:dyDescent="0.25">
      <c r="A123" t="s">
        <v>169</v>
      </c>
      <c r="B123">
        <v>79100000</v>
      </c>
      <c r="C123" t="s">
        <v>8</v>
      </c>
      <c r="D123" s="1">
        <v>0</v>
      </c>
      <c r="E123" t="s">
        <v>144</v>
      </c>
      <c r="F123" s="1">
        <f>Table1[[#This Row],[Total Earnings]]/Table1[[#This Row],[Followers (millions)]]</f>
        <v>0</v>
      </c>
    </row>
    <row r="124" spans="1:6" x14ac:dyDescent="0.25">
      <c r="A124" t="s">
        <v>171</v>
      </c>
      <c r="B124">
        <v>78500000</v>
      </c>
      <c r="C124" t="s">
        <v>186</v>
      </c>
      <c r="D124" s="1">
        <v>0</v>
      </c>
      <c r="E124" t="s">
        <v>144</v>
      </c>
      <c r="F124" s="1">
        <f>Table1[[#This Row],[Total Earnings]]/Table1[[#This Row],[Followers (millions)]]</f>
        <v>0</v>
      </c>
    </row>
    <row r="125" spans="1:6" x14ac:dyDescent="0.25">
      <c r="A125" t="s">
        <v>187</v>
      </c>
      <c r="B125">
        <v>245000000</v>
      </c>
      <c r="C125" t="s">
        <v>231</v>
      </c>
      <c r="D125" s="1">
        <v>7350000000</v>
      </c>
      <c r="E125" t="s">
        <v>240</v>
      </c>
      <c r="F125" s="1">
        <f>Table1[[#This Row],[Total Earnings]]/Table1[[#This Row],[Followers (millions)]]</f>
        <v>30</v>
      </c>
    </row>
    <row r="126" spans="1:6" x14ac:dyDescent="0.25">
      <c r="A126" t="s">
        <v>188</v>
      </c>
      <c r="B126">
        <v>161000000</v>
      </c>
      <c r="C126" t="s">
        <v>233</v>
      </c>
      <c r="D126" s="1">
        <v>4830000000</v>
      </c>
      <c r="E126" t="s">
        <v>240</v>
      </c>
      <c r="F126" s="1">
        <f>Table1[[#This Row],[Total Earnings]]/Table1[[#This Row],[Followers (millions)]]</f>
        <v>30</v>
      </c>
    </row>
    <row r="127" spans="1:6" x14ac:dyDescent="0.25">
      <c r="A127" t="s">
        <v>189</v>
      </c>
      <c r="B127">
        <v>158000000</v>
      </c>
      <c r="C127" t="s">
        <v>232</v>
      </c>
      <c r="D127" s="1">
        <v>4740000000</v>
      </c>
      <c r="E127" t="s">
        <v>240</v>
      </c>
      <c r="F127" s="1">
        <f>Table1[[#This Row],[Total Earnings]]/Table1[[#This Row],[Followers (millions)]]</f>
        <v>30</v>
      </c>
    </row>
    <row r="128" spans="1:6" x14ac:dyDescent="0.25">
      <c r="A128" t="s">
        <v>190</v>
      </c>
      <c r="B128">
        <v>112000000</v>
      </c>
      <c r="C128" t="s">
        <v>232</v>
      </c>
      <c r="D128" s="1">
        <v>3360000000</v>
      </c>
      <c r="E128" t="s">
        <v>240</v>
      </c>
      <c r="F128" s="1">
        <f>Table1[[#This Row],[Total Earnings]]/Table1[[#This Row],[Followers (millions)]]</f>
        <v>30</v>
      </c>
    </row>
    <row r="129" spans="1:6" x14ac:dyDescent="0.25">
      <c r="A129" t="s">
        <v>191</v>
      </c>
      <c r="B129">
        <v>111000000</v>
      </c>
      <c r="C129" t="s">
        <v>232</v>
      </c>
      <c r="D129" s="1">
        <v>3330000000</v>
      </c>
      <c r="E129" t="s">
        <v>240</v>
      </c>
      <c r="F129" s="1">
        <f>Table1[[#This Row],[Total Earnings]]/Table1[[#This Row],[Followers (millions)]]</f>
        <v>30</v>
      </c>
    </row>
    <row r="130" spans="1:6" x14ac:dyDescent="0.25">
      <c r="A130" t="s">
        <v>192</v>
      </c>
      <c r="B130">
        <v>106000000</v>
      </c>
      <c r="C130" t="s">
        <v>232</v>
      </c>
      <c r="D130" s="1">
        <v>3180000000</v>
      </c>
      <c r="E130" t="s">
        <v>240</v>
      </c>
      <c r="F130" s="1">
        <f>Table1[[#This Row],[Total Earnings]]/Table1[[#This Row],[Followers (millions)]]</f>
        <v>30</v>
      </c>
    </row>
    <row r="131" spans="1:6" x14ac:dyDescent="0.25">
      <c r="A131" t="s">
        <v>193</v>
      </c>
      <c r="B131">
        <v>98700000</v>
      </c>
      <c r="C131" t="s">
        <v>232</v>
      </c>
      <c r="D131" s="1">
        <v>2961000000</v>
      </c>
      <c r="E131" t="s">
        <v>240</v>
      </c>
      <c r="F131" s="1">
        <f>Table1[[#This Row],[Total Earnings]]/Table1[[#This Row],[Followers (millions)]]</f>
        <v>30</v>
      </c>
    </row>
    <row r="132" spans="1:6" x14ac:dyDescent="0.25">
      <c r="A132" t="s">
        <v>194</v>
      </c>
      <c r="B132">
        <v>96200000</v>
      </c>
      <c r="C132" t="s">
        <v>234</v>
      </c>
      <c r="D132" s="1">
        <v>2886000000</v>
      </c>
      <c r="E132" t="s">
        <v>240</v>
      </c>
      <c r="F132" s="1">
        <f>Table1[[#This Row],[Total Earnings]]/Table1[[#This Row],[Followers (millions)]]</f>
        <v>30</v>
      </c>
    </row>
    <row r="133" spans="1:6" x14ac:dyDescent="0.25">
      <c r="A133" t="s">
        <v>195</v>
      </c>
      <c r="B133">
        <v>95700000</v>
      </c>
      <c r="C133" t="s">
        <v>235</v>
      </c>
      <c r="D133" s="1">
        <v>2871000000</v>
      </c>
      <c r="E133" t="s">
        <v>240</v>
      </c>
      <c r="F133" s="1">
        <f>Table1[[#This Row],[Total Earnings]]/Table1[[#This Row],[Followers (millions)]]</f>
        <v>30</v>
      </c>
    </row>
    <row r="134" spans="1:6" x14ac:dyDescent="0.25">
      <c r="A134" t="s">
        <v>196</v>
      </c>
      <c r="B134">
        <v>86600000</v>
      </c>
      <c r="C134" t="s">
        <v>236</v>
      </c>
      <c r="D134" s="1">
        <v>2598000000</v>
      </c>
      <c r="E134" t="s">
        <v>240</v>
      </c>
      <c r="F134" s="1">
        <f>Table1[[#This Row],[Total Earnings]]/Table1[[#This Row],[Followers (millions)]]</f>
        <v>30</v>
      </c>
    </row>
    <row r="135" spans="1:6" x14ac:dyDescent="0.25">
      <c r="A135" t="s">
        <v>197</v>
      </c>
      <c r="B135">
        <v>82400000</v>
      </c>
      <c r="C135" t="s">
        <v>232</v>
      </c>
      <c r="D135" s="1">
        <v>2472000000</v>
      </c>
      <c r="E135" t="s">
        <v>240</v>
      </c>
      <c r="F135" s="1">
        <f>Table1[[#This Row],[Total Earnings]]/Table1[[#This Row],[Followers (millions)]]</f>
        <v>30</v>
      </c>
    </row>
    <row r="136" spans="1:6" x14ac:dyDescent="0.25">
      <c r="A136" t="s">
        <v>198</v>
      </c>
      <c r="B136">
        <v>80100000</v>
      </c>
      <c r="C136" t="s">
        <v>237</v>
      </c>
      <c r="D136" s="1">
        <v>2403000000</v>
      </c>
      <c r="E136" t="s">
        <v>240</v>
      </c>
      <c r="F136" s="1">
        <f>Table1[[#This Row],[Total Earnings]]/Table1[[#This Row],[Followers (millions)]]</f>
        <v>30</v>
      </c>
    </row>
    <row r="137" spans="1:6" x14ac:dyDescent="0.25">
      <c r="A137" t="s">
        <v>199</v>
      </c>
      <c r="B137">
        <v>75500000</v>
      </c>
      <c r="C137" t="s">
        <v>234</v>
      </c>
      <c r="D137" s="1">
        <v>2265000000</v>
      </c>
      <c r="E137" t="s">
        <v>240</v>
      </c>
      <c r="F137" s="1">
        <f>Table1[[#This Row],[Total Earnings]]/Table1[[#This Row],[Followers (millions)]]</f>
        <v>30</v>
      </c>
    </row>
    <row r="138" spans="1:6" x14ac:dyDescent="0.25">
      <c r="A138" t="s">
        <v>200</v>
      </c>
      <c r="B138">
        <v>71000000</v>
      </c>
      <c r="C138" t="s">
        <v>234</v>
      </c>
      <c r="D138" s="1">
        <v>2130000000</v>
      </c>
      <c r="E138" t="s">
        <v>240</v>
      </c>
      <c r="F138" s="1">
        <f>Table1[[#This Row],[Total Earnings]]/Table1[[#This Row],[Followers (millions)]]</f>
        <v>30</v>
      </c>
    </row>
    <row r="139" spans="1:6" x14ac:dyDescent="0.25">
      <c r="A139" t="s">
        <v>201</v>
      </c>
      <c r="B139">
        <v>70100000</v>
      </c>
      <c r="C139" t="s">
        <v>232</v>
      </c>
      <c r="D139" s="1">
        <v>2103000000</v>
      </c>
      <c r="E139" t="s">
        <v>240</v>
      </c>
      <c r="F139" s="1">
        <f>Table1[[#This Row],[Total Earnings]]/Table1[[#This Row],[Followers (millions)]]</f>
        <v>30</v>
      </c>
    </row>
    <row r="140" spans="1:6" x14ac:dyDescent="0.25">
      <c r="A140" t="s">
        <v>202</v>
      </c>
      <c r="B140">
        <v>67900000</v>
      </c>
      <c r="C140" t="s">
        <v>233</v>
      </c>
      <c r="D140" s="1">
        <v>2037000000</v>
      </c>
      <c r="E140" t="s">
        <v>240</v>
      </c>
      <c r="F140" s="1">
        <f>Table1[[#This Row],[Total Earnings]]/Table1[[#This Row],[Followers (millions)]]</f>
        <v>30</v>
      </c>
    </row>
    <row r="141" spans="1:6" x14ac:dyDescent="0.25">
      <c r="A141" t="s">
        <v>203</v>
      </c>
      <c r="B141">
        <v>66500000</v>
      </c>
      <c r="C141" t="s">
        <v>234</v>
      </c>
      <c r="D141" s="1">
        <v>1995000000</v>
      </c>
      <c r="E141" t="s">
        <v>240</v>
      </c>
      <c r="F141" s="1">
        <f>Table1[[#This Row],[Total Earnings]]/Table1[[#This Row],[Followers (millions)]]</f>
        <v>30</v>
      </c>
    </row>
    <row r="142" spans="1:6" x14ac:dyDescent="0.25">
      <c r="A142" t="s">
        <v>204</v>
      </c>
      <c r="B142">
        <v>65600000</v>
      </c>
      <c r="C142" t="s">
        <v>233</v>
      </c>
      <c r="D142" s="1">
        <v>1967999999.9999998</v>
      </c>
      <c r="E142" t="s">
        <v>240</v>
      </c>
      <c r="F142" s="1">
        <f>Table1[[#This Row],[Total Earnings]]/Table1[[#This Row],[Followers (millions)]]</f>
        <v>29.999999999999996</v>
      </c>
    </row>
    <row r="143" spans="1:6" x14ac:dyDescent="0.25">
      <c r="A143" t="s">
        <v>205</v>
      </c>
      <c r="B143">
        <v>65400000</v>
      </c>
      <c r="C143" t="s">
        <v>234</v>
      </c>
      <c r="D143" s="1">
        <v>1962000000.0000002</v>
      </c>
      <c r="E143" t="s">
        <v>240</v>
      </c>
      <c r="F143" s="1">
        <f>Table1[[#This Row],[Total Earnings]]/Table1[[#This Row],[Followers (millions)]]</f>
        <v>30.000000000000004</v>
      </c>
    </row>
    <row r="144" spans="1:6" x14ac:dyDescent="0.25">
      <c r="A144" t="s">
        <v>206</v>
      </c>
      <c r="B144">
        <v>64100000</v>
      </c>
      <c r="C144" t="s">
        <v>232</v>
      </c>
      <c r="D144" s="1">
        <v>1922999999.9999998</v>
      </c>
      <c r="E144" t="s">
        <v>240</v>
      </c>
      <c r="F144" s="1">
        <f>Table1[[#This Row],[Total Earnings]]/Table1[[#This Row],[Followers (millions)]]</f>
        <v>29.999999999999996</v>
      </c>
    </row>
    <row r="145" spans="1:6" x14ac:dyDescent="0.25">
      <c r="A145" t="s">
        <v>207</v>
      </c>
      <c r="B145">
        <v>60600000</v>
      </c>
      <c r="C145" t="s">
        <v>234</v>
      </c>
      <c r="D145" s="1">
        <v>1818000000</v>
      </c>
      <c r="E145" t="s">
        <v>240</v>
      </c>
      <c r="F145" s="1">
        <f>Table1[[#This Row],[Total Earnings]]/Table1[[#This Row],[Followers (millions)]]</f>
        <v>30</v>
      </c>
    </row>
    <row r="146" spans="1:6" x14ac:dyDescent="0.25">
      <c r="A146" t="s">
        <v>208</v>
      </c>
      <c r="B146">
        <v>59400000</v>
      </c>
      <c r="C146" t="s">
        <v>235</v>
      </c>
      <c r="D146" s="1">
        <v>1782000000</v>
      </c>
      <c r="E146" t="s">
        <v>240</v>
      </c>
      <c r="F146" s="1">
        <f>Table1[[#This Row],[Total Earnings]]/Table1[[#This Row],[Followers (millions)]]</f>
        <v>30</v>
      </c>
    </row>
    <row r="147" spans="1:6" x14ac:dyDescent="0.25">
      <c r="A147" t="s">
        <v>209</v>
      </c>
      <c r="B147">
        <v>59400000</v>
      </c>
      <c r="C147" t="s">
        <v>236</v>
      </c>
      <c r="D147" s="1">
        <v>1782000000</v>
      </c>
      <c r="E147" t="s">
        <v>240</v>
      </c>
      <c r="F147" s="1">
        <f>Table1[[#This Row],[Total Earnings]]/Table1[[#This Row],[Followers (millions)]]</f>
        <v>30</v>
      </c>
    </row>
    <row r="148" spans="1:6" x14ac:dyDescent="0.25">
      <c r="A148" t="s">
        <v>210</v>
      </c>
      <c r="B148">
        <v>59100000</v>
      </c>
      <c r="C148" t="s">
        <v>232</v>
      </c>
      <c r="D148" s="1">
        <v>1773000000</v>
      </c>
      <c r="E148" t="s">
        <v>240</v>
      </c>
      <c r="F148" s="1">
        <f>Table1[[#This Row],[Total Earnings]]/Table1[[#This Row],[Followers (millions)]]</f>
        <v>30</v>
      </c>
    </row>
    <row r="149" spans="1:6" x14ac:dyDescent="0.25">
      <c r="A149" t="s">
        <v>211</v>
      </c>
      <c r="B149">
        <v>58100000</v>
      </c>
      <c r="C149" t="s">
        <v>234</v>
      </c>
      <c r="D149" s="1">
        <v>1743000000</v>
      </c>
      <c r="E149" t="s">
        <v>240</v>
      </c>
      <c r="F149" s="1">
        <f>Table1[[#This Row],[Total Earnings]]/Table1[[#This Row],[Followers (millions)]]</f>
        <v>30</v>
      </c>
    </row>
    <row r="150" spans="1:6" x14ac:dyDescent="0.25">
      <c r="A150" t="s">
        <v>212</v>
      </c>
      <c r="B150">
        <v>57800000</v>
      </c>
      <c r="C150" t="s">
        <v>234</v>
      </c>
      <c r="D150" s="1">
        <v>1734000000</v>
      </c>
      <c r="E150" t="s">
        <v>240</v>
      </c>
      <c r="F150" s="1">
        <f>Table1[[#This Row],[Total Earnings]]/Table1[[#This Row],[Followers (millions)]]</f>
        <v>30</v>
      </c>
    </row>
    <row r="151" spans="1:6" x14ac:dyDescent="0.25">
      <c r="A151" t="s">
        <v>213</v>
      </c>
      <c r="B151">
        <v>57500000</v>
      </c>
      <c r="C151" t="s">
        <v>238</v>
      </c>
      <c r="D151" s="1">
        <v>1725000000</v>
      </c>
      <c r="E151" t="s">
        <v>240</v>
      </c>
      <c r="F151" s="1">
        <f>Table1[[#This Row],[Total Earnings]]/Table1[[#This Row],[Followers (millions)]]</f>
        <v>30</v>
      </c>
    </row>
    <row r="152" spans="1:6" x14ac:dyDescent="0.25">
      <c r="A152" t="s">
        <v>214</v>
      </c>
      <c r="B152">
        <v>57100000</v>
      </c>
      <c r="C152" t="s">
        <v>234</v>
      </c>
      <c r="D152" s="1">
        <v>1713000000</v>
      </c>
      <c r="E152" t="s">
        <v>240</v>
      </c>
      <c r="F152" s="1">
        <f>Table1[[#This Row],[Total Earnings]]/Table1[[#This Row],[Followers (millions)]]</f>
        <v>30</v>
      </c>
    </row>
    <row r="153" spans="1:6" x14ac:dyDescent="0.25">
      <c r="A153" t="s">
        <v>215</v>
      </c>
      <c r="B153">
        <v>56700000</v>
      </c>
      <c r="C153" t="s">
        <v>234</v>
      </c>
      <c r="D153" s="1">
        <v>1701000000</v>
      </c>
      <c r="E153" t="s">
        <v>240</v>
      </c>
      <c r="F153" s="1">
        <f>Table1[[#This Row],[Total Earnings]]/Table1[[#This Row],[Followers (millions)]]</f>
        <v>30</v>
      </c>
    </row>
    <row r="154" spans="1:6" x14ac:dyDescent="0.25">
      <c r="A154" t="s">
        <v>216</v>
      </c>
      <c r="B154">
        <v>56400000</v>
      </c>
      <c r="C154" t="s">
        <v>234</v>
      </c>
      <c r="D154" s="1">
        <v>1692000000</v>
      </c>
      <c r="E154" t="s">
        <v>240</v>
      </c>
      <c r="F154" s="1">
        <f>Table1[[#This Row],[Total Earnings]]/Table1[[#This Row],[Followers (millions)]]</f>
        <v>30</v>
      </c>
    </row>
    <row r="155" spans="1:6" x14ac:dyDescent="0.25">
      <c r="A155" t="s">
        <v>217</v>
      </c>
      <c r="B155">
        <v>54300000</v>
      </c>
      <c r="C155" t="s">
        <v>234</v>
      </c>
      <c r="D155" s="1">
        <v>1629000000</v>
      </c>
      <c r="E155" t="s">
        <v>240</v>
      </c>
      <c r="F155" s="1">
        <f>Table1[[#This Row],[Total Earnings]]/Table1[[#This Row],[Followers (millions)]]</f>
        <v>30</v>
      </c>
    </row>
    <row r="156" spans="1:6" x14ac:dyDescent="0.25">
      <c r="A156" t="s">
        <v>218</v>
      </c>
      <c r="B156">
        <v>53900000</v>
      </c>
      <c r="C156" t="s">
        <v>234</v>
      </c>
      <c r="D156" s="1">
        <v>1617000000</v>
      </c>
      <c r="E156" t="s">
        <v>240</v>
      </c>
      <c r="F156" s="1">
        <f>Table1[[#This Row],[Total Earnings]]/Table1[[#This Row],[Followers (millions)]]</f>
        <v>30</v>
      </c>
    </row>
    <row r="157" spans="1:6" x14ac:dyDescent="0.25">
      <c r="A157" t="s">
        <v>219</v>
      </c>
      <c r="B157">
        <v>53500000</v>
      </c>
      <c r="C157" t="s">
        <v>234</v>
      </c>
      <c r="D157" s="1">
        <v>1605000000</v>
      </c>
      <c r="E157" t="s">
        <v>240</v>
      </c>
      <c r="F157" s="1">
        <f>Table1[[#This Row],[Total Earnings]]/Table1[[#This Row],[Followers (millions)]]</f>
        <v>30</v>
      </c>
    </row>
    <row r="158" spans="1:6" x14ac:dyDescent="0.25">
      <c r="A158" t="s">
        <v>220</v>
      </c>
      <c r="B158">
        <v>52700000</v>
      </c>
      <c r="C158" t="s">
        <v>233</v>
      </c>
      <c r="D158" s="1">
        <v>1581000000</v>
      </c>
      <c r="E158" t="s">
        <v>240</v>
      </c>
      <c r="F158" s="1">
        <f>Table1[[#This Row],[Total Earnings]]/Table1[[#This Row],[Followers (millions)]]</f>
        <v>30</v>
      </c>
    </row>
    <row r="159" spans="1:6" x14ac:dyDescent="0.25">
      <c r="A159" t="s">
        <v>221</v>
      </c>
      <c r="B159">
        <v>52000000</v>
      </c>
      <c r="C159" t="s">
        <v>232</v>
      </c>
      <c r="D159" s="1">
        <v>1560000000</v>
      </c>
      <c r="E159" t="s">
        <v>240</v>
      </c>
      <c r="F159" s="1">
        <f>Table1[[#This Row],[Total Earnings]]/Table1[[#This Row],[Followers (millions)]]</f>
        <v>30</v>
      </c>
    </row>
    <row r="160" spans="1:6" x14ac:dyDescent="0.25">
      <c r="A160" t="s">
        <v>222</v>
      </c>
      <c r="B160">
        <v>48000000</v>
      </c>
      <c r="C160" t="s">
        <v>232</v>
      </c>
      <c r="D160" s="1">
        <v>1440000000</v>
      </c>
      <c r="E160" t="s">
        <v>240</v>
      </c>
      <c r="F160" s="1">
        <f>Table1[[#This Row],[Total Earnings]]/Table1[[#This Row],[Followers (millions)]]</f>
        <v>30</v>
      </c>
    </row>
    <row r="161" spans="1:6" x14ac:dyDescent="0.25">
      <c r="A161" t="s">
        <v>223</v>
      </c>
      <c r="B161">
        <v>47200000</v>
      </c>
      <c r="C161" t="s">
        <v>232</v>
      </c>
      <c r="D161" s="1">
        <v>1416000000</v>
      </c>
      <c r="E161" t="s">
        <v>240</v>
      </c>
      <c r="F161" s="1">
        <f>Table1[[#This Row],[Total Earnings]]/Table1[[#This Row],[Followers (millions)]]</f>
        <v>30</v>
      </c>
    </row>
    <row r="162" spans="1:6" x14ac:dyDescent="0.25">
      <c r="A162" t="s">
        <v>224</v>
      </c>
      <c r="B162">
        <v>47100000</v>
      </c>
      <c r="C162" t="s">
        <v>232</v>
      </c>
      <c r="D162" s="1">
        <v>1413000000</v>
      </c>
      <c r="E162" t="s">
        <v>240</v>
      </c>
      <c r="F162" s="1">
        <f>Table1[[#This Row],[Total Earnings]]/Table1[[#This Row],[Followers (millions)]]</f>
        <v>30</v>
      </c>
    </row>
    <row r="163" spans="1:6" x14ac:dyDescent="0.25">
      <c r="A163" t="s">
        <v>225</v>
      </c>
      <c r="B163">
        <v>46800000</v>
      </c>
      <c r="C163" t="s">
        <v>232</v>
      </c>
      <c r="D163" s="1">
        <v>1404000000</v>
      </c>
      <c r="E163" t="s">
        <v>240</v>
      </c>
      <c r="F163" s="1">
        <f>Table1[[#This Row],[Total Earnings]]/Table1[[#This Row],[Followers (millions)]]</f>
        <v>30</v>
      </c>
    </row>
    <row r="164" spans="1:6" x14ac:dyDescent="0.25">
      <c r="A164" t="s">
        <v>226</v>
      </c>
      <c r="B164">
        <v>46500000</v>
      </c>
      <c r="C164" t="s">
        <v>234</v>
      </c>
      <c r="D164" s="1">
        <v>1395000000</v>
      </c>
      <c r="E164" t="s">
        <v>240</v>
      </c>
      <c r="F164" s="1">
        <f>Table1[[#This Row],[Total Earnings]]/Table1[[#This Row],[Followers (millions)]]</f>
        <v>30</v>
      </c>
    </row>
    <row r="165" spans="1:6" x14ac:dyDescent="0.25">
      <c r="A165" t="s">
        <v>227</v>
      </c>
      <c r="B165">
        <v>46100000</v>
      </c>
      <c r="C165" t="s">
        <v>232</v>
      </c>
      <c r="D165" s="1">
        <v>1383000000</v>
      </c>
      <c r="E165" t="s">
        <v>240</v>
      </c>
      <c r="F165" s="1">
        <f>Table1[[#This Row],[Total Earnings]]/Table1[[#This Row],[Followers (millions)]]</f>
        <v>30</v>
      </c>
    </row>
    <row r="166" spans="1:6" x14ac:dyDescent="0.25">
      <c r="A166" t="s">
        <v>228</v>
      </c>
      <c r="B166">
        <v>46000000</v>
      </c>
      <c r="C166" t="s">
        <v>239</v>
      </c>
      <c r="D166" s="1">
        <v>1380000000</v>
      </c>
      <c r="E166" t="s">
        <v>240</v>
      </c>
      <c r="F166" s="1">
        <f>Table1[[#This Row],[Total Earnings]]/Table1[[#This Row],[Followers (millions)]]</f>
        <v>30</v>
      </c>
    </row>
    <row r="167" spans="1:6" x14ac:dyDescent="0.25">
      <c r="A167" t="s">
        <v>229</v>
      </c>
      <c r="B167">
        <v>46000000</v>
      </c>
      <c r="C167" t="s">
        <v>234</v>
      </c>
      <c r="D167" s="1">
        <v>1380000000</v>
      </c>
      <c r="E167" t="s">
        <v>240</v>
      </c>
      <c r="F167" s="1">
        <f>Table1[[#This Row],[Total Earnings]]/Table1[[#This Row],[Followers (millions)]]</f>
        <v>30</v>
      </c>
    </row>
    <row r="168" spans="1:6" x14ac:dyDescent="0.25">
      <c r="A168" t="s">
        <v>230</v>
      </c>
      <c r="B168">
        <v>45300000</v>
      </c>
      <c r="C168" t="s">
        <v>232</v>
      </c>
      <c r="D168" s="1">
        <v>1359000000</v>
      </c>
      <c r="E168" t="s">
        <v>240</v>
      </c>
      <c r="F168" s="1">
        <f>Table1[[#This Row],[Total Earnings]]/Table1[[#This Row],[Followers (millions)]]</f>
        <v>30</v>
      </c>
    </row>
    <row r="169" spans="1:6" hidden="1" x14ac:dyDescent="0.25">
      <c r="D169" s="1"/>
      <c r="F169" s="1" t="e">
        <f>Table1[[#This Row],[Total Earnings]]/Table1[[#This Row],[Followers (millions)]]</f>
        <v>#DIV/0!</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0587B-790A-4966-8809-2CEFD0A80275}">
  <dimension ref="A1:F169"/>
  <sheetViews>
    <sheetView workbookViewId="0">
      <selection activeCell="C172" sqref="C172"/>
    </sheetView>
  </sheetViews>
  <sheetFormatPr defaultRowHeight="15" x14ac:dyDescent="0.25"/>
  <cols>
    <col min="1" max="1" width="29" customWidth="1"/>
    <col min="2" max="2" width="35" customWidth="1"/>
    <col min="3" max="3" width="46.140625" customWidth="1"/>
    <col min="4" max="4" width="27.28515625" customWidth="1"/>
    <col min="5" max="5" width="14.42578125" customWidth="1"/>
    <col min="6" max="6" width="21.42578125" customWidth="1"/>
  </cols>
  <sheetData>
    <row r="1" spans="1:6" x14ac:dyDescent="0.25">
      <c r="A1" s="8" t="s">
        <v>0</v>
      </c>
      <c r="B1" s="8" t="s">
        <v>1</v>
      </c>
      <c r="C1" s="8" t="s">
        <v>2</v>
      </c>
      <c r="D1" s="8" t="s">
        <v>242</v>
      </c>
      <c r="E1" s="8" t="s">
        <v>78</v>
      </c>
      <c r="F1" s="8" t="s">
        <v>241</v>
      </c>
    </row>
    <row r="2" spans="1:6" x14ac:dyDescent="0.25">
      <c r="A2" s="2" t="s">
        <v>3</v>
      </c>
      <c r="B2" s="2">
        <v>145000000</v>
      </c>
      <c r="C2" s="2" t="s">
        <v>4</v>
      </c>
      <c r="D2" s="6">
        <v>2175000000000</v>
      </c>
      <c r="E2" s="2" t="s">
        <v>29</v>
      </c>
      <c r="F2" s="6">
        <f>Table1[[#This Row],[Total Earnings]]/Table1[[#This Row],[Followers (millions)]]</f>
        <v>15000</v>
      </c>
    </row>
    <row r="3" spans="1:6" x14ac:dyDescent="0.25">
      <c r="A3" s="3" t="s">
        <v>5</v>
      </c>
      <c r="B3" s="3">
        <v>132200000</v>
      </c>
      <c r="C3" s="3" t="s">
        <v>6</v>
      </c>
      <c r="D3" s="7">
        <v>1982999999999.9998</v>
      </c>
      <c r="E3" s="3" t="s">
        <v>29</v>
      </c>
      <c r="F3" s="7">
        <f>Table1[[#This Row],[Total Earnings]]/Table1[[#This Row],[Followers (millions)]]</f>
        <v>14999.999999999998</v>
      </c>
    </row>
    <row r="4" spans="1:6" x14ac:dyDescent="0.25">
      <c r="A4" s="2" t="s">
        <v>7</v>
      </c>
      <c r="B4" s="2">
        <v>112100000</v>
      </c>
      <c r="C4" s="2" t="s">
        <v>8</v>
      </c>
      <c r="D4" s="6">
        <v>1681500000000</v>
      </c>
      <c r="E4" s="2" t="s">
        <v>29</v>
      </c>
      <c r="F4" s="6">
        <f>Table1[[#This Row],[Total Earnings]]/Table1[[#This Row],[Followers (millions)]]</f>
        <v>15000</v>
      </c>
    </row>
    <row r="5" spans="1:6" x14ac:dyDescent="0.25">
      <c r="A5" s="3" t="s">
        <v>9</v>
      </c>
      <c r="B5" s="3">
        <v>108700000</v>
      </c>
      <c r="C5" s="3" t="s">
        <v>10</v>
      </c>
      <c r="D5" s="7">
        <v>1630500000000</v>
      </c>
      <c r="E5" s="3" t="s">
        <v>29</v>
      </c>
      <c r="F5" s="7">
        <f>Table1[[#This Row],[Total Earnings]]/Table1[[#This Row],[Followers (millions)]]</f>
        <v>15000</v>
      </c>
    </row>
    <row r="6" spans="1:6" x14ac:dyDescent="0.25">
      <c r="A6" s="2" t="s">
        <v>11</v>
      </c>
      <c r="B6" s="2">
        <v>108100000</v>
      </c>
      <c r="C6" s="2" t="s">
        <v>8</v>
      </c>
      <c r="D6" s="6">
        <v>1621500000000</v>
      </c>
      <c r="E6" s="2" t="s">
        <v>29</v>
      </c>
      <c r="F6" s="6">
        <f>Table1[[#This Row],[Total Earnings]]/Table1[[#This Row],[Followers (millions)]]</f>
        <v>15000</v>
      </c>
    </row>
    <row r="7" spans="1:6" x14ac:dyDescent="0.25">
      <c r="A7" s="3" t="s">
        <v>12</v>
      </c>
      <c r="B7" s="3">
        <v>107400000</v>
      </c>
      <c r="C7" s="3" t="s">
        <v>8</v>
      </c>
      <c r="D7" s="7">
        <v>1611000000000</v>
      </c>
      <c r="E7" s="3" t="s">
        <v>29</v>
      </c>
      <c r="F7" s="7">
        <f>Table1[[#This Row],[Total Earnings]]/Table1[[#This Row],[Followers (millions)]]</f>
        <v>15000</v>
      </c>
    </row>
    <row r="8" spans="1:6" x14ac:dyDescent="0.25">
      <c r="A8" s="2" t="s">
        <v>13</v>
      </c>
      <c r="B8" s="2">
        <v>93000000</v>
      </c>
      <c r="C8" s="2" t="s">
        <v>8</v>
      </c>
      <c r="D8" s="6">
        <v>1395000000000</v>
      </c>
      <c r="E8" s="2" t="s">
        <v>29</v>
      </c>
      <c r="F8" s="6">
        <f>Table1[[#This Row],[Total Earnings]]/Table1[[#This Row],[Followers (millions)]]</f>
        <v>15000</v>
      </c>
    </row>
    <row r="9" spans="1:6" x14ac:dyDescent="0.25">
      <c r="A9" s="3" t="s">
        <v>14</v>
      </c>
      <c r="B9" s="3">
        <v>89500000</v>
      </c>
      <c r="C9" s="3" t="s">
        <v>15</v>
      </c>
      <c r="D9" s="7">
        <v>1342500000000</v>
      </c>
      <c r="E9" s="3" t="s">
        <v>29</v>
      </c>
      <c r="F9" s="7">
        <f>Table1[[#This Row],[Total Earnings]]/Table1[[#This Row],[Followers (millions)]]</f>
        <v>15000</v>
      </c>
    </row>
    <row r="10" spans="1:6" x14ac:dyDescent="0.25">
      <c r="A10" s="2" t="s">
        <v>16</v>
      </c>
      <c r="B10" s="2">
        <v>86700000</v>
      </c>
      <c r="C10" s="2" t="s">
        <v>17</v>
      </c>
      <c r="D10" s="6">
        <v>1300500000000</v>
      </c>
      <c r="E10" s="2" t="s">
        <v>29</v>
      </c>
      <c r="F10" s="6">
        <f>Table1[[#This Row],[Total Earnings]]/Table1[[#This Row],[Followers (millions)]]</f>
        <v>15000</v>
      </c>
    </row>
    <row r="11" spans="1:6" x14ac:dyDescent="0.25">
      <c r="A11" s="3" t="s">
        <v>18</v>
      </c>
      <c r="B11" s="3">
        <v>84100000</v>
      </c>
      <c r="C11" s="3" t="s">
        <v>19</v>
      </c>
      <c r="D11" s="7">
        <v>1261500000000</v>
      </c>
      <c r="E11" s="3" t="s">
        <v>29</v>
      </c>
      <c r="F11" s="7">
        <f>Table1[[#This Row],[Total Earnings]]/Table1[[#This Row],[Followers (millions)]]</f>
        <v>15000</v>
      </c>
    </row>
    <row r="12" spans="1:6" x14ac:dyDescent="0.25">
      <c r="A12" s="2" t="s">
        <v>20</v>
      </c>
      <c r="B12" s="2">
        <v>78800000</v>
      </c>
      <c r="C12" s="2" t="s">
        <v>21</v>
      </c>
      <c r="D12" s="6">
        <v>1182000000000</v>
      </c>
      <c r="E12" s="2" t="s">
        <v>29</v>
      </c>
      <c r="F12" s="6">
        <f>Table1[[#This Row],[Total Earnings]]/Table1[[#This Row],[Followers (millions)]]</f>
        <v>15000</v>
      </c>
    </row>
    <row r="13" spans="1:6" x14ac:dyDescent="0.25">
      <c r="A13" s="3" t="s">
        <v>22</v>
      </c>
      <c r="B13" s="3">
        <v>75800000</v>
      </c>
      <c r="C13" s="3" t="s">
        <v>23</v>
      </c>
      <c r="D13" s="7">
        <v>1137000000000</v>
      </c>
      <c r="E13" s="3" t="s">
        <v>29</v>
      </c>
      <c r="F13" s="7">
        <f>Table1[[#This Row],[Total Earnings]]/Table1[[#This Row],[Followers (millions)]]</f>
        <v>15000</v>
      </c>
    </row>
    <row r="14" spans="1:6" x14ac:dyDescent="0.25">
      <c r="A14" s="2" t="s">
        <v>24</v>
      </c>
      <c r="B14" s="2">
        <v>75100000</v>
      </c>
      <c r="C14" s="2" t="s">
        <v>25</v>
      </c>
      <c r="D14" s="6">
        <v>1126500000000</v>
      </c>
      <c r="E14" s="2" t="s">
        <v>29</v>
      </c>
      <c r="F14" s="6">
        <f>Table1[[#This Row],[Total Earnings]]/Table1[[#This Row],[Followers (millions)]]</f>
        <v>15000</v>
      </c>
    </row>
    <row r="15" spans="1:6" x14ac:dyDescent="0.25">
      <c r="A15" s="3" t="s">
        <v>26</v>
      </c>
      <c r="B15" s="3">
        <v>73500000</v>
      </c>
      <c r="C15" s="3" t="s">
        <v>27</v>
      </c>
      <c r="D15" s="7">
        <v>1102500000000</v>
      </c>
      <c r="E15" s="3" t="s">
        <v>29</v>
      </c>
      <c r="F15" s="7">
        <f>Table1[[#This Row],[Total Earnings]]/Table1[[#This Row],[Followers (millions)]]</f>
        <v>15000</v>
      </c>
    </row>
    <row r="16" spans="1:6" x14ac:dyDescent="0.25">
      <c r="A16" s="2" t="s">
        <v>28</v>
      </c>
      <c r="B16" s="2">
        <v>67000000</v>
      </c>
      <c r="C16" s="2" t="s">
        <v>19</v>
      </c>
      <c r="D16" s="6">
        <v>1005000000000</v>
      </c>
      <c r="E16" s="2" t="s">
        <v>29</v>
      </c>
      <c r="F16" s="6">
        <f>Table1[[#This Row],[Total Earnings]]/Table1[[#This Row],[Followers (millions)]]</f>
        <v>15000</v>
      </c>
    </row>
    <row r="17" spans="1:6" x14ac:dyDescent="0.25">
      <c r="A17" s="3" t="s">
        <v>29</v>
      </c>
      <c r="B17" s="3">
        <v>65700000</v>
      </c>
      <c r="C17" s="3" t="s">
        <v>30</v>
      </c>
      <c r="D17" s="7">
        <v>985500000000</v>
      </c>
      <c r="E17" s="3" t="s">
        <v>29</v>
      </c>
      <c r="F17" s="7">
        <f>Table1[[#This Row],[Total Earnings]]/Table1[[#This Row],[Followers (millions)]]</f>
        <v>15000</v>
      </c>
    </row>
    <row r="18" spans="1:6" x14ac:dyDescent="0.25">
      <c r="A18" s="2" t="s">
        <v>31</v>
      </c>
      <c r="B18" s="2">
        <v>63900000</v>
      </c>
      <c r="C18" s="2" t="s">
        <v>32</v>
      </c>
      <c r="D18" s="6">
        <v>958500000000</v>
      </c>
      <c r="E18" s="2" t="s">
        <v>29</v>
      </c>
      <c r="F18" s="6">
        <f>Table1[[#This Row],[Total Earnings]]/Table1[[#This Row],[Followers (millions)]]</f>
        <v>15000</v>
      </c>
    </row>
    <row r="19" spans="1:6" x14ac:dyDescent="0.25">
      <c r="A19" s="3" t="s">
        <v>33</v>
      </c>
      <c r="B19" s="3">
        <v>62600000</v>
      </c>
      <c r="C19" s="3" t="s">
        <v>34</v>
      </c>
      <c r="D19" s="7">
        <v>939000000000</v>
      </c>
      <c r="E19" s="3" t="s">
        <v>29</v>
      </c>
      <c r="F19" s="7">
        <f>Table1[[#This Row],[Total Earnings]]/Table1[[#This Row],[Followers (millions)]]</f>
        <v>15000</v>
      </c>
    </row>
    <row r="20" spans="1:6" x14ac:dyDescent="0.25">
      <c r="A20" s="2" t="s">
        <v>35</v>
      </c>
      <c r="B20" s="2">
        <v>62100000</v>
      </c>
      <c r="C20" s="2" t="s">
        <v>10</v>
      </c>
      <c r="D20" s="6">
        <v>931500000000</v>
      </c>
      <c r="E20" s="2" t="s">
        <v>29</v>
      </c>
      <c r="F20" s="6">
        <f>Table1[[#This Row],[Total Earnings]]/Table1[[#This Row],[Followers (millions)]]</f>
        <v>15000</v>
      </c>
    </row>
    <row r="21" spans="1:6" x14ac:dyDescent="0.25">
      <c r="A21" s="3" t="s">
        <v>36</v>
      </c>
      <c r="B21" s="3">
        <v>61900000</v>
      </c>
      <c r="C21" s="3" t="s">
        <v>37</v>
      </c>
      <c r="D21" s="7">
        <v>928500000000</v>
      </c>
      <c r="E21" s="3" t="s">
        <v>29</v>
      </c>
      <c r="F21" s="7">
        <f>Table1[[#This Row],[Total Earnings]]/Table1[[#This Row],[Followers (millions)]]</f>
        <v>15000</v>
      </c>
    </row>
    <row r="22" spans="1:6" x14ac:dyDescent="0.25">
      <c r="A22" s="2" t="s">
        <v>38</v>
      </c>
      <c r="B22" s="2">
        <v>61400000</v>
      </c>
      <c r="C22" s="2" t="s">
        <v>32</v>
      </c>
      <c r="D22" s="6">
        <v>921000000000</v>
      </c>
      <c r="E22" s="2" t="s">
        <v>29</v>
      </c>
      <c r="F22" s="6">
        <f>Table1[[#This Row],[Total Earnings]]/Table1[[#This Row],[Followers (millions)]]</f>
        <v>15000</v>
      </c>
    </row>
    <row r="23" spans="1:6" x14ac:dyDescent="0.25">
      <c r="A23" s="3" t="s">
        <v>39</v>
      </c>
      <c r="B23" s="3">
        <v>55800000</v>
      </c>
      <c r="C23" s="3" t="s">
        <v>40</v>
      </c>
      <c r="D23" s="7">
        <v>837000000000</v>
      </c>
      <c r="E23" s="3" t="s">
        <v>29</v>
      </c>
      <c r="F23" s="7">
        <f>Table1[[#This Row],[Total Earnings]]/Table1[[#This Row],[Followers (millions)]]</f>
        <v>15000</v>
      </c>
    </row>
    <row r="24" spans="1:6" x14ac:dyDescent="0.25">
      <c r="A24" s="2" t="s">
        <v>41</v>
      </c>
      <c r="B24" s="2">
        <v>55500000</v>
      </c>
      <c r="C24" s="2" t="s">
        <v>8</v>
      </c>
      <c r="D24" s="6">
        <v>832500000000</v>
      </c>
      <c r="E24" s="2" t="s">
        <v>29</v>
      </c>
      <c r="F24" s="6">
        <f>Table1[[#This Row],[Total Earnings]]/Table1[[#This Row],[Followers (millions)]]</f>
        <v>15000</v>
      </c>
    </row>
    <row r="25" spans="1:6" x14ac:dyDescent="0.25">
      <c r="A25" s="3" t="s">
        <v>42</v>
      </c>
      <c r="B25" s="3">
        <v>55000000</v>
      </c>
      <c r="C25" s="3" t="s">
        <v>43</v>
      </c>
      <c r="D25" s="7">
        <v>825000000000</v>
      </c>
      <c r="E25" s="3" t="s">
        <v>29</v>
      </c>
      <c r="F25" s="7">
        <f>Table1[[#This Row],[Total Earnings]]/Table1[[#This Row],[Followers (millions)]]</f>
        <v>15000</v>
      </c>
    </row>
    <row r="26" spans="1:6" x14ac:dyDescent="0.25">
      <c r="A26" s="2" t="s">
        <v>44</v>
      </c>
      <c r="B26" s="2">
        <v>53900000</v>
      </c>
      <c r="C26" s="2" t="s">
        <v>8</v>
      </c>
      <c r="D26" s="6">
        <v>808500000000</v>
      </c>
      <c r="E26" s="2" t="s">
        <v>29</v>
      </c>
      <c r="F26" s="6">
        <f>Table1[[#This Row],[Total Earnings]]/Table1[[#This Row],[Followers (millions)]]</f>
        <v>15000</v>
      </c>
    </row>
    <row r="27" spans="1:6" x14ac:dyDescent="0.25">
      <c r="A27" s="3" t="s">
        <v>45</v>
      </c>
      <c r="B27" s="3">
        <v>53400000</v>
      </c>
      <c r="C27" s="3" t="s">
        <v>19</v>
      </c>
      <c r="D27" s="7">
        <v>801000000000</v>
      </c>
      <c r="E27" s="3" t="s">
        <v>29</v>
      </c>
      <c r="F27" s="7">
        <f>Table1[[#This Row],[Total Earnings]]/Table1[[#This Row],[Followers (millions)]]</f>
        <v>15000</v>
      </c>
    </row>
    <row r="28" spans="1:6" x14ac:dyDescent="0.25">
      <c r="A28" s="2" t="s">
        <v>46</v>
      </c>
      <c r="B28" s="2">
        <v>53100000</v>
      </c>
      <c r="C28" s="2" t="s">
        <v>47</v>
      </c>
      <c r="D28" s="6">
        <v>796500000000</v>
      </c>
      <c r="E28" s="2" t="s">
        <v>29</v>
      </c>
      <c r="F28" s="6">
        <f>Table1[[#This Row],[Total Earnings]]/Table1[[#This Row],[Followers (millions)]]</f>
        <v>15000</v>
      </c>
    </row>
    <row r="29" spans="1:6" x14ac:dyDescent="0.25">
      <c r="A29" s="3" t="s">
        <v>48</v>
      </c>
      <c r="B29" s="3">
        <v>52800000</v>
      </c>
      <c r="C29" s="3" t="s">
        <v>49</v>
      </c>
      <c r="D29" s="7">
        <v>792000000000</v>
      </c>
      <c r="E29" s="3" t="s">
        <v>29</v>
      </c>
      <c r="F29" s="7">
        <f>Table1[[#This Row],[Total Earnings]]/Table1[[#This Row],[Followers (millions)]]</f>
        <v>15000</v>
      </c>
    </row>
    <row r="30" spans="1:6" x14ac:dyDescent="0.25">
      <c r="A30" s="2" t="s">
        <v>50</v>
      </c>
      <c r="B30" s="2">
        <v>51600000</v>
      </c>
      <c r="C30" s="2" t="s">
        <v>32</v>
      </c>
      <c r="D30" s="6">
        <v>774000000000</v>
      </c>
      <c r="E30" s="2" t="s">
        <v>29</v>
      </c>
      <c r="F30" s="6">
        <f>Table1[[#This Row],[Total Earnings]]/Table1[[#This Row],[Followers (millions)]]</f>
        <v>15000</v>
      </c>
    </row>
    <row r="31" spans="1:6" x14ac:dyDescent="0.25">
      <c r="A31" s="3" t="s">
        <v>51</v>
      </c>
      <c r="B31" s="3">
        <v>50600000</v>
      </c>
      <c r="C31" s="3" t="s">
        <v>23</v>
      </c>
      <c r="D31" s="7">
        <v>759000000000</v>
      </c>
      <c r="E31" s="3" t="s">
        <v>29</v>
      </c>
      <c r="F31" s="7">
        <f>Table1[[#This Row],[Total Earnings]]/Table1[[#This Row],[Followers (millions)]]</f>
        <v>15000</v>
      </c>
    </row>
    <row r="32" spans="1:6" x14ac:dyDescent="0.25">
      <c r="A32" s="2" t="s">
        <v>52</v>
      </c>
      <c r="B32" s="2">
        <v>48400000</v>
      </c>
      <c r="C32" s="2" t="s">
        <v>53</v>
      </c>
      <c r="D32" s="6">
        <v>726000000000</v>
      </c>
      <c r="E32" s="2" t="s">
        <v>29</v>
      </c>
      <c r="F32" s="6">
        <f>Table1[[#This Row],[Total Earnings]]/Table1[[#This Row],[Followers (millions)]]</f>
        <v>15000</v>
      </c>
    </row>
    <row r="33" spans="1:6" x14ac:dyDescent="0.25">
      <c r="A33" s="3" t="s">
        <v>54</v>
      </c>
      <c r="B33" s="3">
        <v>48400000</v>
      </c>
      <c r="C33" s="3" t="s">
        <v>55</v>
      </c>
      <c r="D33" s="7">
        <v>726000000000</v>
      </c>
      <c r="E33" s="3" t="s">
        <v>29</v>
      </c>
      <c r="F33" s="7">
        <f>Table1[[#This Row],[Total Earnings]]/Table1[[#This Row],[Followers (millions)]]</f>
        <v>15000</v>
      </c>
    </row>
    <row r="34" spans="1:6" x14ac:dyDescent="0.25">
      <c r="A34" s="2" t="s">
        <v>56</v>
      </c>
      <c r="B34" s="2">
        <v>48400000</v>
      </c>
      <c r="C34" s="2" t="s">
        <v>57</v>
      </c>
      <c r="D34" s="6">
        <v>726000000000</v>
      </c>
      <c r="E34" s="2" t="s">
        <v>29</v>
      </c>
      <c r="F34" s="6">
        <f>Table1[[#This Row],[Total Earnings]]/Table1[[#This Row],[Followers (millions)]]</f>
        <v>15000</v>
      </c>
    </row>
    <row r="35" spans="1:6" x14ac:dyDescent="0.25">
      <c r="A35" s="3" t="s">
        <v>58</v>
      </c>
      <c r="B35" s="3">
        <v>47600000</v>
      </c>
      <c r="C35" s="3" t="s">
        <v>59</v>
      </c>
      <c r="D35" s="7">
        <v>714000000000</v>
      </c>
      <c r="E35" s="3" t="s">
        <v>29</v>
      </c>
      <c r="F35" s="7">
        <f>Table1[[#This Row],[Total Earnings]]/Table1[[#This Row],[Followers (millions)]]</f>
        <v>15000</v>
      </c>
    </row>
    <row r="36" spans="1:6" x14ac:dyDescent="0.25">
      <c r="A36" s="2" t="s">
        <v>60</v>
      </c>
      <c r="B36" s="2">
        <v>47200000</v>
      </c>
      <c r="C36" s="2" t="s">
        <v>59</v>
      </c>
      <c r="D36" s="6">
        <v>708000000000</v>
      </c>
      <c r="E36" s="2" t="s">
        <v>29</v>
      </c>
      <c r="F36" s="6">
        <f>Table1[[#This Row],[Total Earnings]]/Table1[[#This Row],[Followers (millions)]]</f>
        <v>15000</v>
      </c>
    </row>
    <row r="37" spans="1:6" x14ac:dyDescent="0.25">
      <c r="A37" s="3" t="s">
        <v>61</v>
      </c>
      <c r="B37" s="3">
        <v>46700000</v>
      </c>
      <c r="C37" s="3" t="s">
        <v>19</v>
      </c>
      <c r="D37" s="7">
        <v>700500000000</v>
      </c>
      <c r="E37" s="3" t="s">
        <v>29</v>
      </c>
      <c r="F37" s="7">
        <f>Table1[[#This Row],[Total Earnings]]/Table1[[#This Row],[Followers (millions)]]</f>
        <v>15000</v>
      </c>
    </row>
    <row r="38" spans="1:6" x14ac:dyDescent="0.25">
      <c r="A38" s="2" t="s">
        <v>62</v>
      </c>
      <c r="B38" s="2">
        <v>46100000</v>
      </c>
      <c r="C38" s="2" t="s">
        <v>63</v>
      </c>
      <c r="D38" s="6">
        <v>691500000000</v>
      </c>
      <c r="E38" s="2" t="s">
        <v>29</v>
      </c>
      <c r="F38" s="6">
        <f>Table1[[#This Row],[Total Earnings]]/Table1[[#This Row],[Followers (millions)]]</f>
        <v>15000</v>
      </c>
    </row>
    <row r="39" spans="1:6" x14ac:dyDescent="0.25">
      <c r="A39" s="3" t="s">
        <v>64</v>
      </c>
      <c r="B39" s="3">
        <v>45800000</v>
      </c>
      <c r="C39" s="3" t="s">
        <v>53</v>
      </c>
      <c r="D39" s="7">
        <v>687000000000</v>
      </c>
      <c r="E39" s="3" t="s">
        <v>29</v>
      </c>
      <c r="F39" s="7">
        <f>Table1[[#This Row],[Total Earnings]]/Table1[[#This Row],[Followers (millions)]]</f>
        <v>15000</v>
      </c>
    </row>
    <row r="40" spans="1:6" x14ac:dyDescent="0.25">
      <c r="A40" s="2" t="s">
        <v>65</v>
      </c>
      <c r="B40" s="2">
        <v>45100000</v>
      </c>
      <c r="C40" s="2" t="s">
        <v>19</v>
      </c>
      <c r="D40" s="6">
        <v>676500000000</v>
      </c>
      <c r="E40" s="2" t="s">
        <v>29</v>
      </c>
      <c r="F40" s="6">
        <f>Table1[[#This Row],[Total Earnings]]/Table1[[#This Row],[Followers (millions)]]</f>
        <v>15000</v>
      </c>
    </row>
    <row r="41" spans="1:6" x14ac:dyDescent="0.25">
      <c r="A41" s="3" t="s">
        <v>66</v>
      </c>
      <c r="B41" s="3">
        <v>45100000</v>
      </c>
      <c r="C41" s="3" t="s">
        <v>53</v>
      </c>
      <c r="D41" s="7">
        <v>676500000000</v>
      </c>
      <c r="E41" s="3" t="s">
        <v>29</v>
      </c>
      <c r="F41" s="7">
        <f>Table1[[#This Row],[Total Earnings]]/Table1[[#This Row],[Followers (millions)]]</f>
        <v>15000</v>
      </c>
    </row>
    <row r="42" spans="1:6" x14ac:dyDescent="0.25">
      <c r="A42" s="2" t="s">
        <v>67</v>
      </c>
      <c r="B42" s="2">
        <v>43400000</v>
      </c>
      <c r="C42" s="2" t="s">
        <v>53</v>
      </c>
      <c r="D42" s="6">
        <v>651000000000</v>
      </c>
      <c r="E42" s="2" t="s">
        <v>29</v>
      </c>
      <c r="F42" s="6">
        <f>Table1[[#This Row],[Total Earnings]]/Table1[[#This Row],[Followers (millions)]]</f>
        <v>15000</v>
      </c>
    </row>
    <row r="43" spans="1:6" x14ac:dyDescent="0.25">
      <c r="A43" s="3" t="s">
        <v>68</v>
      </c>
      <c r="B43" s="3">
        <v>43400000</v>
      </c>
      <c r="C43" s="3" t="s">
        <v>69</v>
      </c>
      <c r="D43" s="7">
        <v>651000000000</v>
      </c>
      <c r="E43" s="3" t="s">
        <v>29</v>
      </c>
      <c r="F43" s="7">
        <f>Table1[[#This Row],[Total Earnings]]/Table1[[#This Row],[Followers (millions)]]</f>
        <v>15000</v>
      </c>
    </row>
    <row r="44" spans="1:6" x14ac:dyDescent="0.25">
      <c r="A44" s="2" t="s">
        <v>70</v>
      </c>
      <c r="B44" s="2">
        <v>42800000</v>
      </c>
      <c r="C44" s="2" t="s">
        <v>8</v>
      </c>
      <c r="D44" s="6">
        <v>642000000000</v>
      </c>
      <c r="E44" s="2" t="s">
        <v>29</v>
      </c>
      <c r="F44" s="6">
        <f>Table1[[#This Row],[Total Earnings]]/Table1[[#This Row],[Followers (millions)]]</f>
        <v>15000</v>
      </c>
    </row>
    <row r="45" spans="1:6" x14ac:dyDescent="0.25">
      <c r="A45" s="3" t="s">
        <v>71</v>
      </c>
      <c r="B45" s="3">
        <v>42500000</v>
      </c>
      <c r="C45" s="3" t="s">
        <v>72</v>
      </c>
      <c r="D45" s="7">
        <v>637500000000</v>
      </c>
      <c r="E45" s="3" t="s">
        <v>29</v>
      </c>
      <c r="F45" s="7">
        <f>Table1[[#This Row],[Total Earnings]]/Table1[[#This Row],[Followers (millions)]]</f>
        <v>15000</v>
      </c>
    </row>
    <row r="46" spans="1:6" x14ac:dyDescent="0.25">
      <c r="A46" s="2" t="s">
        <v>73</v>
      </c>
      <c r="B46" s="2">
        <v>41500000</v>
      </c>
      <c r="C46" s="2" t="s">
        <v>63</v>
      </c>
      <c r="D46" s="6">
        <v>622500000000</v>
      </c>
      <c r="E46" s="2" t="s">
        <v>29</v>
      </c>
      <c r="F46" s="6">
        <f>Table1[[#This Row],[Total Earnings]]/Table1[[#This Row],[Followers (millions)]]</f>
        <v>15000</v>
      </c>
    </row>
    <row r="47" spans="1:6" x14ac:dyDescent="0.25">
      <c r="A47" s="3" t="s">
        <v>74</v>
      </c>
      <c r="B47" s="3">
        <v>40700000</v>
      </c>
      <c r="C47" s="3" t="s">
        <v>8</v>
      </c>
      <c r="D47" s="7">
        <v>610500000000</v>
      </c>
      <c r="E47" s="3" t="s">
        <v>29</v>
      </c>
      <c r="F47" s="7">
        <f>Table1[[#This Row],[Total Earnings]]/Table1[[#This Row],[Followers (millions)]]</f>
        <v>15000</v>
      </c>
    </row>
    <row r="48" spans="1:6" x14ac:dyDescent="0.25">
      <c r="A48" s="2" t="s">
        <v>75</v>
      </c>
      <c r="B48" s="2">
        <v>40500000</v>
      </c>
      <c r="C48" s="2" t="s">
        <v>55</v>
      </c>
      <c r="D48" s="6">
        <v>607500000000</v>
      </c>
      <c r="E48" s="2" t="s">
        <v>29</v>
      </c>
      <c r="F48" s="6">
        <f>Table1[[#This Row],[Total Earnings]]/Table1[[#This Row],[Followers (millions)]]</f>
        <v>15000</v>
      </c>
    </row>
    <row r="49" spans="1:6" x14ac:dyDescent="0.25">
      <c r="A49" s="3" t="s">
        <v>76</v>
      </c>
      <c r="B49" s="3">
        <v>40300000</v>
      </c>
      <c r="C49" s="3" t="s">
        <v>25</v>
      </c>
      <c r="D49" s="7">
        <v>604500000000</v>
      </c>
      <c r="E49" s="3" t="s">
        <v>29</v>
      </c>
      <c r="F49" s="7">
        <f>Table1[[#This Row],[Total Earnings]]/Table1[[#This Row],[Followers (millions)]]</f>
        <v>15000</v>
      </c>
    </row>
    <row r="50" spans="1:6" x14ac:dyDescent="0.25">
      <c r="A50" s="2" t="s">
        <v>77</v>
      </c>
      <c r="B50" s="2">
        <v>39800000</v>
      </c>
      <c r="C50" s="2" t="s">
        <v>32</v>
      </c>
      <c r="D50" s="6">
        <v>597000000000</v>
      </c>
      <c r="E50" s="2" t="s">
        <v>29</v>
      </c>
      <c r="F50" s="6">
        <f>Table1[[#This Row],[Total Earnings]]/Table1[[#This Row],[Followers (millions)]]</f>
        <v>15000</v>
      </c>
    </row>
    <row r="51" spans="1:6" x14ac:dyDescent="0.25">
      <c r="A51" s="3" t="s">
        <v>170</v>
      </c>
      <c r="B51" s="3">
        <v>161100000</v>
      </c>
      <c r="C51" s="3" t="s">
        <v>125</v>
      </c>
      <c r="D51" s="7">
        <v>3222000000</v>
      </c>
      <c r="E51" s="3" t="s">
        <v>143</v>
      </c>
      <c r="F51" s="7">
        <f>Table1[[#This Row],[Total Earnings]]/Table1[[#This Row],[Followers (millions)]]</f>
        <v>20</v>
      </c>
    </row>
    <row r="52" spans="1:6" x14ac:dyDescent="0.25">
      <c r="A52" s="2" t="s">
        <v>79</v>
      </c>
      <c r="B52" s="2">
        <v>150900000</v>
      </c>
      <c r="C52" s="2" t="s">
        <v>126</v>
      </c>
      <c r="D52" s="6">
        <v>3018000000</v>
      </c>
      <c r="E52" s="2" t="s">
        <v>143</v>
      </c>
      <c r="F52" s="6">
        <f>Table1[[#This Row],[Total Earnings]]/Table1[[#This Row],[Followers (millions)]]</f>
        <v>20</v>
      </c>
    </row>
    <row r="53" spans="1:6" x14ac:dyDescent="0.25">
      <c r="A53" s="3" t="s">
        <v>80</v>
      </c>
      <c r="B53" s="3">
        <v>92700000</v>
      </c>
      <c r="C53" s="3" t="s">
        <v>127</v>
      </c>
      <c r="D53" s="7">
        <v>1854000000</v>
      </c>
      <c r="E53" s="3" t="s">
        <v>143</v>
      </c>
      <c r="F53" s="7">
        <f>Table1[[#This Row],[Total Earnings]]/Table1[[#This Row],[Followers (millions)]]</f>
        <v>20</v>
      </c>
    </row>
    <row r="54" spans="1:6" x14ac:dyDescent="0.25">
      <c r="A54" s="2" t="s">
        <v>81</v>
      </c>
      <c r="B54" s="2">
        <v>88600000</v>
      </c>
      <c r="C54" s="2" t="s">
        <v>128</v>
      </c>
      <c r="D54" s="6">
        <v>1772000000</v>
      </c>
      <c r="E54" s="2" t="s">
        <v>143</v>
      </c>
      <c r="F54" s="6">
        <f>Table1[[#This Row],[Total Earnings]]/Table1[[#This Row],[Followers (millions)]]</f>
        <v>20</v>
      </c>
    </row>
    <row r="55" spans="1:6" x14ac:dyDescent="0.25">
      <c r="A55" s="3" t="s">
        <v>82</v>
      </c>
      <c r="B55" s="3">
        <v>84000000</v>
      </c>
      <c r="C55" s="3" t="s">
        <v>125</v>
      </c>
      <c r="D55" s="7">
        <v>1680000000</v>
      </c>
      <c r="E55" s="3" t="s">
        <v>143</v>
      </c>
      <c r="F55" s="7">
        <f>Table1[[#This Row],[Total Earnings]]/Table1[[#This Row],[Followers (millions)]]</f>
        <v>20</v>
      </c>
    </row>
    <row r="56" spans="1:6" x14ac:dyDescent="0.25">
      <c r="A56" s="2" t="s">
        <v>83</v>
      </c>
      <c r="B56" s="2">
        <v>77700000</v>
      </c>
      <c r="C56" s="2" t="s">
        <v>125</v>
      </c>
      <c r="D56" s="6">
        <v>1554000000</v>
      </c>
      <c r="E56" s="2" t="s">
        <v>143</v>
      </c>
      <c r="F56" s="6">
        <f>Table1[[#This Row],[Total Earnings]]/Table1[[#This Row],[Followers (millions)]]</f>
        <v>20</v>
      </c>
    </row>
    <row r="57" spans="1:6" x14ac:dyDescent="0.25">
      <c r="A57" s="3" t="s">
        <v>84</v>
      </c>
      <c r="B57" s="3">
        <v>75600000</v>
      </c>
      <c r="C57" s="3" t="s">
        <v>127</v>
      </c>
      <c r="D57" s="7">
        <v>1512000000</v>
      </c>
      <c r="E57" s="3" t="s">
        <v>143</v>
      </c>
      <c r="F57" s="7">
        <f>Table1[[#This Row],[Total Earnings]]/Table1[[#This Row],[Followers (millions)]]</f>
        <v>20</v>
      </c>
    </row>
    <row r="58" spans="1:6" x14ac:dyDescent="0.25">
      <c r="A58" s="2" t="s">
        <v>85</v>
      </c>
      <c r="B58" s="2">
        <v>73300000</v>
      </c>
      <c r="C58" s="2" t="s">
        <v>129</v>
      </c>
      <c r="D58" s="6">
        <v>1466000000</v>
      </c>
      <c r="E58" s="2" t="s">
        <v>143</v>
      </c>
      <c r="F58" s="6">
        <f>Table1[[#This Row],[Total Earnings]]/Table1[[#This Row],[Followers (millions)]]</f>
        <v>20</v>
      </c>
    </row>
    <row r="59" spans="1:6" x14ac:dyDescent="0.25">
      <c r="A59" s="3" t="s">
        <v>86</v>
      </c>
      <c r="B59" s="3">
        <v>73300000</v>
      </c>
      <c r="C59" s="3" t="s">
        <v>130</v>
      </c>
      <c r="D59" s="7">
        <v>1466000000</v>
      </c>
      <c r="E59" s="3" t="s">
        <v>143</v>
      </c>
      <c r="F59" s="7">
        <f>Table1[[#This Row],[Total Earnings]]/Table1[[#This Row],[Followers (millions)]]</f>
        <v>20</v>
      </c>
    </row>
    <row r="60" spans="1:6" x14ac:dyDescent="0.25">
      <c r="A60" s="2" t="s">
        <v>87</v>
      </c>
      <c r="B60" s="2">
        <v>71700000</v>
      </c>
      <c r="C60" s="2" t="s">
        <v>125</v>
      </c>
      <c r="D60" s="6">
        <v>1434000000</v>
      </c>
      <c r="E60" s="2" t="s">
        <v>143</v>
      </c>
      <c r="F60" s="6">
        <f>Table1[[#This Row],[Total Earnings]]/Table1[[#This Row],[Followers (millions)]]</f>
        <v>20</v>
      </c>
    </row>
    <row r="61" spans="1:6" x14ac:dyDescent="0.25">
      <c r="A61" s="3" t="s">
        <v>88</v>
      </c>
      <c r="B61" s="3">
        <v>71100000</v>
      </c>
      <c r="C61" s="3" t="s">
        <v>131</v>
      </c>
      <c r="D61" s="7">
        <v>1422000000</v>
      </c>
      <c r="E61" s="3" t="s">
        <v>143</v>
      </c>
      <c r="F61" s="7">
        <f>Table1[[#This Row],[Total Earnings]]/Table1[[#This Row],[Followers (millions)]]</f>
        <v>20</v>
      </c>
    </row>
    <row r="62" spans="1:6" x14ac:dyDescent="0.25">
      <c r="A62" s="2" t="s">
        <v>89</v>
      </c>
      <c r="B62" s="2">
        <v>66800000</v>
      </c>
      <c r="C62" s="2" t="s">
        <v>125</v>
      </c>
      <c r="D62" s="6">
        <v>1336000000</v>
      </c>
      <c r="E62" s="2" t="s">
        <v>143</v>
      </c>
      <c r="F62" s="6">
        <f>Table1[[#This Row],[Total Earnings]]/Table1[[#This Row],[Followers (millions)]]</f>
        <v>20</v>
      </c>
    </row>
    <row r="63" spans="1:6" x14ac:dyDescent="0.25">
      <c r="A63" s="3" t="s">
        <v>90</v>
      </c>
      <c r="B63" s="3">
        <v>58000000</v>
      </c>
      <c r="C63" s="3" t="s">
        <v>133</v>
      </c>
      <c r="D63" s="7">
        <v>1160000000</v>
      </c>
      <c r="E63" s="3" t="s">
        <v>143</v>
      </c>
      <c r="F63" s="7">
        <f>Table1[[#This Row],[Total Earnings]]/Table1[[#This Row],[Followers (millions)]]</f>
        <v>20</v>
      </c>
    </row>
    <row r="64" spans="1:6" x14ac:dyDescent="0.25">
      <c r="A64" s="2" t="s">
        <v>91</v>
      </c>
      <c r="B64" s="2">
        <v>57100000</v>
      </c>
      <c r="C64" s="2" t="s">
        <v>127</v>
      </c>
      <c r="D64" s="6">
        <v>1142000000</v>
      </c>
      <c r="E64" s="2" t="s">
        <v>143</v>
      </c>
      <c r="F64" s="6">
        <f>Table1[[#This Row],[Total Earnings]]/Table1[[#This Row],[Followers (millions)]]</f>
        <v>20</v>
      </c>
    </row>
    <row r="65" spans="1:6" x14ac:dyDescent="0.25">
      <c r="A65" s="3" t="s">
        <v>92</v>
      </c>
      <c r="B65" s="3">
        <v>55900000</v>
      </c>
      <c r="C65" s="3" t="s">
        <v>125</v>
      </c>
      <c r="D65" s="7">
        <v>1118000000</v>
      </c>
      <c r="E65" s="3" t="s">
        <v>143</v>
      </c>
      <c r="F65" s="7">
        <f>Table1[[#This Row],[Total Earnings]]/Table1[[#This Row],[Followers (millions)]]</f>
        <v>20</v>
      </c>
    </row>
    <row r="66" spans="1:6" x14ac:dyDescent="0.25">
      <c r="A66" s="2" t="s">
        <v>93</v>
      </c>
      <c r="B66" s="2">
        <v>55200000</v>
      </c>
      <c r="C66" s="2" t="s">
        <v>134</v>
      </c>
      <c r="D66" s="6">
        <v>1104000000</v>
      </c>
      <c r="E66" s="2" t="s">
        <v>143</v>
      </c>
      <c r="F66" s="6">
        <f>Table1[[#This Row],[Total Earnings]]/Table1[[#This Row],[Followers (millions)]]</f>
        <v>20</v>
      </c>
    </row>
    <row r="67" spans="1:6" x14ac:dyDescent="0.25">
      <c r="A67" s="3" t="s">
        <v>94</v>
      </c>
      <c r="B67" s="3">
        <v>54300000</v>
      </c>
      <c r="C67" s="3" t="s">
        <v>135</v>
      </c>
      <c r="D67" s="7">
        <v>1086000000</v>
      </c>
      <c r="E67" s="3" t="s">
        <v>143</v>
      </c>
      <c r="F67" s="7">
        <f>Table1[[#This Row],[Total Earnings]]/Table1[[#This Row],[Followers (millions)]]</f>
        <v>20</v>
      </c>
    </row>
    <row r="68" spans="1:6" x14ac:dyDescent="0.25">
      <c r="A68" s="2" t="s">
        <v>95</v>
      </c>
      <c r="B68" s="2">
        <v>52700000</v>
      </c>
      <c r="C68" s="2" t="s">
        <v>125</v>
      </c>
      <c r="D68" s="6">
        <v>1054000000</v>
      </c>
      <c r="E68" s="2" t="s">
        <v>143</v>
      </c>
      <c r="F68" s="6">
        <f>Table1[[#This Row],[Total Earnings]]/Table1[[#This Row],[Followers (millions)]]</f>
        <v>20</v>
      </c>
    </row>
    <row r="69" spans="1:6" x14ac:dyDescent="0.25">
      <c r="A69" s="3" t="s">
        <v>96</v>
      </c>
      <c r="B69" s="3">
        <v>52000000</v>
      </c>
      <c r="C69" s="3" t="s">
        <v>126</v>
      </c>
      <c r="D69" s="7">
        <v>1040000000</v>
      </c>
      <c r="E69" s="3" t="s">
        <v>143</v>
      </c>
      <c r="F69" s="7">
        <f>Table1[[#This Row],[Total Earnings]]/Table1[[#This Row],[Followers (millions)]]</f>
        <v>20</v>
      </c>
    </row>
    <row r="70" spans="1:6" x14ac:dyDescent="0.25">
      <c r="A70" s="2" t="s">
        <v>97</v>
      </c>
      <c r="B70" s="2">
        <v>50600000</v>
      </c>
      <c r="C70" s="2" t="s">
        <v>125</v>
      </c>
      <c r="D70" s="6">
        <v>1012000000</v>
      </c>
      <c r="E70" s="2" t="s">
        <v>143</v>
      </c>
      <c r="F70" s="6">
        <f>Table1[[#This Row],[Total Earnings]]/Table1[[#This Row],[Followers (millions)]]</f>
        <v>20</v>
      </c>
    </row>
    <row r="71" spans="1:6" x14ac:dyDescent="0.25">
      <c r="A71" s="3" t="s">
        <v>98</v>
      </c>
      <c r="B71" s="3">
        <v>50000000</v>
      </c>
      <c r="C71" s="3" t="s">
        <v>125</v>
      </c>
      <c r="D71" s="7">
        <v>1000000000</v>
      </c>
      <c r="E71" s="3" t="s">
        <v>143</v>
      </c>
      <c r="F71" s="7">
        <f>Table1[[#This Row],[Total Earnings]]/Table1[[#This Row],[Followers (millions)]]</f>
        <v>20</v>
      </c>
    </row>
    <row r="72" spans="1:6" x14ac:dyDescent="0.25">
      <c r="A72" s="2" t="s">
        <v>99</v>
      </c>
      <c r="B72" s="2">
        <v>49400000</v>
      </c>
      <c r="C72" s="2" t="s">
        <v>125</v>
      </c>
      <c r="D72" s="6">
        <v>988000000</v>
      </c>
      <c r="E72" s="2" t="s">
        <v>143</v>
      </c>
      <c r="F72" s="6">
        <f>Table1[[#This Row],[Total Earnings]]/Table1[[#This Row],[Followers (millions)]]</f>
        <v>20</v>
      </c>
    </row>
    <row r="73" spans="1:6" x14ac:dyDescent="0.25">
      <c r="A73" s="3" t="s">
        <v>100</v>
      </c>
      <c r="B73" s="3">
        <v>47900000</v>
      </c>
      <c r="C73" s="3" t="s">
        <v>136</v>
      </c>
      <c r="D73" s="7">
        <v>958000000</v>
      </c>
      <c r="E73" s="3" t="s">
        <v>143</v>
      </c>
      <c r="F73" s="7">
        <f>Table1[[#This Row],[Total Earnings]]/Table1[[#This Row],[Followers (millions)]]</f>
        <v>20</v>
      </c>
    </row>
    <row r="74" spans="1:6" x14ac:dyDescent="0.25">
      <c r="A74" s="2" t="s">
        <v>101</v>
      </c>
      <c r="B74" s="2">
        <v>47500000</v>
      </c>
      <c r="C74" s="2" t="s">
        <v>137</v>
      </c>
      <c r="D74" s="6">
        <v>950000000</v>
      </c>
      <c r="E74" s="2" t="s">
        <v>143</v>
      </c>
      <c r="F74" s="6">
        <f>Table1[[#This Row],[Total Earnings]]/Table1[[#This Row],[Followers (millions)]]</f>
        <v>20</v>
      </c>
    </row>
    <row r="75" spans="1:6" x14ac:dyDescent="0.25">
      <c r="A75" s="3" t="s">
        <v>102</v>
      </c>
      <c r="B75" s="3">
        <v>46800000</v>
      </c>
      <c r="C75" s="3" t="s">
        <v>125</v>
      </c>
      <c r="D75" s="7">
        <v>936000000</v>
      </c>
      <c r="E75" s="3" t="s">
        <v>143</v>
      </c>
      <c r="F75" s="7">
        <f>Table1[[#This Row],[Total Earnings]]/Table1[[#This Row],[Followers (millions)]]</f>
        <v>20</v>
      </c>
    </row>
    <row r="76" spans="1:6" x14ac:dyDescent="0.25">
      <c r="A76" s="2" t="s">
        <v>103</v>
      </c>
      <c r="B76" s="2">
        <v>45900000</v>
      </c>
      <c r="C76" s="2" t="s">
        <v>138</v>
      </c>
      <c r="D76" s="6">
        <v>918000000</v>
      </c>
      <c r="E76" s="2" t="s">
        <v>143</v>
      </c>
      <c r="F76" s="6">
        <f>Table1[[#This Row],[Total Earnings]]/Table1[[#This Row],[Followers (millions)]]</f>
        <v>20</v>
      </c>
    </row>
    <row r="77" spans="1:6" x14ac:dyDescent="0.25">
      <c r="A77" s="3" t="s">
        <v>104</v>
      </c>
      <c r="B77" s="3">
        <v>45700000</v>
      </c>
      <c r="C77" s="3" t="s">
        <v>125</v>
      </c>
      <c r="D77" s="7">
        <v>914000000</v>
      </c>
      <c r="E77" s="3" t="s">
        <v>143</v>
      </c>
      <c r="F77" s="7">
        <f>Table1[[#This Row],[Total Earnings]]/Table1[[#This Row],[Followers (millions)]]</f>
        <v>20</v>
      </c>
    </row>
    <row r="78" spans="1:6" x14ac:dyDescent="0.25">
      <c r="A78" s="2" t="s">
        <v>105</v>
      </c>
      <c r="B78" s="2">
        <v>44800000</v>
      </c>
      <c r="C78" s="2" t="s">
        <v>132</v>
      </c>
      <c r="D78" s="6">
        <v>896000000</v>
      </c>
      <c r="E78" s="2" t="s">
        <v>143</v>
      </c>
      <c r="F78" s="6">
        <f>Table1[[#This Row],[Total Earnings]]/Table1[[#This Row],[Followers (millions)]]</f>
        <v>20</v>
      </c>
    </row>
    <row r="79" spans="1:6" x14ac:dyDescent="0.25">
      <c r="A79" s="3" t="s">
        <v>106</v>
      </c>
      <c r="B79" s="3">
        <v>44200000</v>
      </c>
      <c r="C79" s="3" t="s">
        <v>125</v>
      </c>
      <c r="D79" s="7">
        <v>884000000</v>
      </c>
      <c r="E79" s="3" t="s">
        <v>143</v>
      </c>
      <c r="F79" s="7">
        <f>Table1[[#This Row],[Total Earnings]]/Table1[[#This Row],[Followers (millions)]]</f>
        <v>20</v>
      </c>
    </row>
    <row r="80" spans="1:6" x14ac:dyDescent="0.25">
      <c r="A80" s="2" t="s">
        <v>107</v>
      </c>
      <c r="B80" s="2">
        <v>43600000</v>
      </c>
      <c r="C80" s="2" t="s">
        <v>125</v>
      </c>
      <c r="D80" s="6">
        <v>872000000</v>
      </c>
      <c r="E80" s="2" t="s">
        <v>143</v>
      </c>
      <c r="F80" s="6">
        <f>Table1[[#This Row],[Total Earnings]]/Table1[[#This Row],[Followers (millions)]]</f>
        <v>20</v>
      </c>
    </row>
    <row r="81" spans="1:6" x14ac:dyDescent="0.25">
      <c r="A81" s="3" t="s">
        <v>108</v>
      </c>
      <c r="B81" s="3">
        <v>43300000</v>
      </c>
      <c r="C81" s="3" t="s">
        <v>125</v>
      </c>
      <c r="D81" s="7">
        <v>866000000</v>
      </c>
      <c r="E81" s="3" t="s">
        <v>143</v>
      </c>
      <c r="F81" s="7">
        <f>Table1[[#This Row],[Total Earnings]]/Table1[[#This Row],[Followers (millions)]]</f>
        <v>20</v>
      </c>
    </row>
    <row r="82" spans="1:6" x14ac:dyDescent="0.25">
      <c r="A82" s="2" t="s">
        <v>109</v>
      </c>
      <c r="B82" s="2">
        <v>43100000</v>
      </c>
      <c r="C82" s="2" t="s">
        <v>125</v>
      </c>
      <c r="D82" s="6">
        <v>862000000</v>
      </c>
      <c r="E82" s="2" t="s">
        <v>143</v>
      </c>
      <c r="F82" s="6">
        <f>Table1[[#This Row],[Total Earnings]]/Table1[[#This Row],[Followers (millions)]]</f>
        <v>20</v>
      </c>
    </row>
    <row r="83" spans="1:6" x14ac:dyDescent="0.25">
      <c r="A83" s="3" t="s">
        <v>110</v>
      </c>
      <c r="B83" s="3">
        <v>42400000</v>
      </c>
      <c r="C83" s="3" t="s">
        <v>125</v>
      </c>
      <c r="D83" s="7">
        <v>848000000</v>
      </c>
      <c r="E83" s="3" t="s">
        <v>143</v>
      </c>
      <c r="F83" s="7">
        <f>Table1[[#This Row],[Total Earnings]]/Table1[[#This Row],[Followers (millions)]]</f>
        <v>20</v>
      </c>
    </row>
    <row r="84" spans="1:6" x14ac:dyDescent="0.25">
      <c r="A84" s="2" t="s">
        <v>111</v>
      </c>
      <c r="B84" s="2">
        <v>42200000</v>
      </c>
      <c r="C84" s="2" t="s">
        <v>125</v>
      </c>
      <c r="D84" s="6">
        <v>844000000</v>
      </c>
      <c r="E84" s="2" t="s">
        <v>143</v>
      </c>
      <c r="F84" s="6">
        <f>Table1[[#This Row],[Total Earnings]]/Table1[[#This Row],[Followers (millions)]]</f>
        <v>20</v>
      </c>
    </row>
    <row r="85" spans="1:6" x14ac:dyDescent="0.25">
      <c r="A85" s="3" t="s">
        <v>112</v>
      </c>
      <c r="B85" s="3">
        <v>41500000</v>
      </c>
      <c r="C85" s="3" t="s">
        <v>125</v>
      </c>
      <c r="D85" s="7">
        <v>830000000</v>
      </c>
      <c r="E85" s="3" t="s">
        <v>143</v>
      </c>
      <c r="F85" s="7">
        <f>Table1[[#This Row],[Total Earnings]]/Table1[[#This Row],[Followers (millions)]]</f>
        <v>20</v>
      </c>
    </row>
    <row r="86" spans="1:6" x14ac:dyDescent="0.25">
      <c r="A86" s="2" t="s">
        <v>113</v>
      </c>
      <c r="B86" s="2">
        <v>40400000</v>
      </c>
      <c r="C86" s="2" t="s">
        <v>59</v>
      </c>
      <c r="D86" s="6">
        <v>808000000</v>
      </c>
      <c r="E86" s="2" t="s">
        <v>143</v>
      </c>
      <c r="F86" s="6">
        <f>Table1[[#This Row],[Total Earnings]]/Table1[[#This Row],[Followers (millions)]]</f>
        <v>20</v>
      </c>
    </row>
    <row r="87" spans="1:6" x14ac:dyDescent="0.25">
      <c r="A87" s="3" t="s">
        <v>114</v>
      </c>
      <c r="B87" s="3">
        <v>39800000</v>
      </c>
      <c r="C87" s="3" t="s">
        <v>125</v>
      </c>
      <c r="D87" s="7">
        <v>796000000</v>
      </c>
      <c r="E87" s="3" t="s">
        <v>143</v>
      </c>
      <c r="F87" s="7">
        <f>Table1[[#This Row],[Total Earnings]]/Table1[[#This Row],[Followers (millions)]]</f>
        <v>20</v>
      </c>
    </row>
    <row r="88" spans="1:6" x14ac:dyDescent="0.25">
      <c r="A88" s="2" t="s">
        <v>115</v>
      </c>
      <c r="B88" s="2">
        <v>39300000</v>
      </c>
      <c r="C88" s="2" t="s">
        <v>125</v>
      </c>
      <c r="D88" s="6">
        <v>786000000</v>
      </c>
      <c r="E88" s="2" t="s">
        <v>143</v>
      </c>
      <c r="F88" s="6">
        <f>Table1[[#This Row],[Total Earnings]]/Table1[[#This Row],[Followers (millions)]]</f>
        <v>20</v>
      </c>
    </row>
    <row r="89" spans="1:6" x14ac:dyDescent="0.25">
      <c r="A89" s="3" t="s">
        <v>116</v>
      </c>
      <c r="B89" s="3">
        <v>38300000</v>
      </c>
      <c r="C89" s="3" t="s">
        <v>139</v>
      </c>
      <c r="D89" s="7">
        <v>766000000</v>
      </c>
      <c r="E89" s="3" t="s">
        <v>143</v>
      </c>
      <c r="F89" s="7">
        <f>Table1[[#This Row],[Total Earnings]]/Table1[[#This Row],[Followers (millions)]]</f>
        <v>20</v>
      </c>
    </row>
    <row r="90" spans="1:6" x14ac:dyDescent="0.25">
      <c r="A90" s="2" t="s">
        <v>117</v>
      </c>
      <c r="B90" s="2">
        <v>38300000</v>
      </c>
      <c r="C90" s="2" t="s">
        <v>125</v>
      </c>
      <c r="D90" s="6">
        <v>766000000</v>
      </c>
      <c r="E90" s="2" t="s">
        <v>143</v>
      </c>
      <c r="F90" s="6">
        <f>Table1[[#This Row],[Total Earnings]]/Table1[[#This Row],[Followers (millions)]]</f>
        <v>20</v>
      </c>
    </row>
    <row r="91" spans="1:6" x14ac:dyDescent="0.25">
      <c r="A91" s="3" t="s">
        <v>118</v>
      </c>
      <c r="B91" s="3">
        <v>38200000</v>
      </c>
      <c r="C91" s="3" t="s">
        <v>125</v>
      </c>
      <c r="D91" s="7">
        <v>764000000</v>
      </c>
      <c r="E91" s="3" t="s">
        <v>143</v>
      </c>
      <c r="F91" s="7">
        <f>Table1[[#This Row],[Total Earnings]]/Table1[[#This Row],[Followers (millions)]]</f>
        <v>20</v>
      </c>
    </row>
    <row r="92" spans="1:6" x14ac:dyDescent="0.25">
      <c r="A92" s="2" t="s">
        <v>119</v>
      </c>
      <c r="B92" s="2">
        <v>38200000</v>
      </c>
      <c r="C92" s="2" t="s">
        <v>140</v>
      </c>
      <c r="D92" s="6">
        <v>764000000</v>
      </c>
      <c r="E92" s="2" t="s">
        <v>143</v>
      </c>
      <c r="F92" s="6">
        <f>Table1[[#This Row],[Total Earnings]]/Table1[[#This Row],[Followers (millions)]]</f>
        <v>20</v>
      </c>
    </row>
    <row r="93" spans="1:6" x14ac:dyDescent="0.25">
      <c r="A93" s="3" t="s">
        <v>120</v>
      </c>
      <c r="B93" s="3">
        <v>38100000</v>
      </c>
      <c r="C93" s="3" t="s">
        <v>125</v>
      </c>
      <c r="D93" s="7">
        <v>762000000</v>
      </c>
      <c r="E93" s="3" t="s">
        <v>143</v>
      </c>
      <c r="F93" s="7">
        <f>Table1[[#This Row],[Total Earnings]]/Table1[[#This Row],[Followers (millions)]]</f>
        <v>20</v>
      </c>
    </row>
    <row r="94" spans="1:6" x14ac:dyDescent="0.25">
      <c r="A94" s="2" t="s">
        <v>121</v>
      </c>
      <c r="B94" s="2">
        <v>37900000</v>
      </c>
      <c r="C94" s="2" t="s">
        <v>125</v>
      </c>
      <c r="D94" s="6">
        <v>758000000</v>
      </c>
      <c r="E94" s="2" t="s">
        <v>143</v>
      </c>
      <c r="F94" s="6">
        <f>Table1[[#This Row],[Total Earnings]]/Table1[[#This Row],[Followers (millions)]]</f>
        <v>20</v>
      </c>
    </row>
    <row r="95" spans="1:6" x14ac:dyDescent="0.25">
      <c r="A95" s="3" t="s">
        <v>122</v>
      </c>
      <c r="B95" s="3">
        <v>37400000</v>
      </c>
      <c r="C95" s="3" t="s">
        <v>141</v>
      </c>
      <c r="D95" s="7">
        <v>748000000</v>
      </c>
      <c r="E95" s="3" t="s">
        <v>143</v>
      </c>
      <c r="F95" s="7">
        <f>Table1[[#This Row],[Total Earnings]]/Table1[[#This Row],[Followers (millions)]]</f>
        <v>20</v>
      </c>
    </row>
    <row r="96" spans="1:6" x14ac:dyDescent="0.25">
      <c r="A96" s="2" t="s">
        <v>123</v>
      </c>
      <c r="B96" s="2">
        <v>36900000</v>
      </c>
      <c r="C96" s="2" t="s">
        <v>125</v>
      </c>
      <c r="D96" s="6">
        <v>738000000</v>
      </c>
      <c r="E96" s="2" t="s">
        <v>143</v>
      </c>
      <c r="F96" s="6">
        <f>Table1[[#This Row],[Total Earnings]]/Table1[[#This Row],[Followers (millions)]]</f>
        <v>20</v>
      </c>
    </row>
    <row r="97" spans="1:6" x14ac:dyDescent="0.25">
      <c r="A97" s="3" t="s">
        <v>124</v>
      </c>
      <c r="B97" s="3">
        <v>36200000</v>
      </c>
      <c r="C97" s="3" t="s">
        <v>142</v>
      </c>
      <c r="D97" s="7">
        <v>724000000</v>
      </c>
      <c r="E97" s="3" t="s">
        <v>143</v>
      </c>
      <c r="F97" s="7">
        <f>Table1[[#This Row],[Total Earnings]]/Table1[[#This Row],[Followers (millions)]]</f>
        <v>20</v>
      </c>
    </row>
    <row r="98" spans="1:6" x14ac:dyDescent="0.25">
      <c r="A98" s="2" t="s">
        <v>144</v>
      </c>
      <c r="B98" s="2">
        <v>645000000</v>
      </c>
      <c r="C98" s="2" t="s">
        <v>130</v>
      </c>
      <c r="D98" s="6">
        <v>0</v>
      </c>
      <c r="E98" s="2" t="s">
        <v>144</v>
      </c>
      <c r="F98" s="6">
        <f>Table1[[#This Row],[Total Earnings]]/Table1[[#This Row],[Followers (millions)]]</f>
        <v>0</v>
      </c>
    </row>
    <row r="99" spans="1:6" x14ac:dyDescent="0.25">
      <c r="A99" s="3" t="s">
        <v>145</v>
      </c>
      <c r="B99" s="3">
        <v>476000000</v>
      </c>
      <c r="C99" s="3" t="s">
        <v>172</v>
      </c>
      <c r="D99" s="7">
        <v>0</v>
      </c>
      <c r="E99" s="3" t="s">
        <v>144</v>
      </c>
      <c r="F99" s="7">
        <f>Table1[[#This Row],[Total Earnings]]/Table1[[#This Row],[Followers (millions)]]</f>
        <v>0</v>
      </c>
    </row>
    <row r="100" spans="1:6" x14ac:dyDescent="0.25">
      <c r="A100" s="2" t="s">
        <v>146</v>
      </c>
      <c r="B100" s="2">
        <v>385000000</v>
      </c>
      <c r="C100" s="2" t="s">
        <v>173</v>
      </c>
      <c r="D100" s="6">
        <v>0</v>
      </c>
      <c r="E100" s="2" t="s">
        <v>144</v>
      </c>
      <c r="F100" s="6">
        <f>Table1[[#This Row],[Total Earnings]]/Table1[[#This Row],[Followers (millions)]]</f>
        <v>0</v>
      </c>
    </row>
    <row r="101" spans="1:6" x14ac:dyDescent="0.25">
      <c r="A101" s="3" t="s">
        <v>147</v>
      </c>
      <c r="B101" s="3">
        <v>375000000</v>
      </c>
      <c r="C101" s="3" t="s">
        <v>174</v>
      </c>
      <c r="D101" s="7">
        <v>0</v>
      </c>
      <c r="E101" s="3" t="s">
        <v>144</v>
      </c>
      <c r="F101" s="7">
        <f>Table1[[#This Row],[Total Earnings]]/Table1[[#This Row],[Followers (millions)]]</f>
        <v>0</v>
      </c>
    </row>
    <row r="102" spans="1:6" x14ac:dyDescent="0.25">
      <c r="A102" s="2" t="s">
        <v>148</v>
      </c>
      <c r="B102" s="2">
        <v>312000000</v>
      </c>
      <c r="C102" s="2" t="s">
        <v>175</v>
      </c>
      <c r="D102" s="6">
        <v>0</v>
      </c>
      <c r="E102" s="2" t="s">
        <v>144</v>
      </c>
      <c r="F102" s="6">
        <f>Table1[[#This Row],[Total Earnings]]/Table1[[#This Row],[Followers (millions)]]</f>
        <v>0</v>
      </c>
    </row>
    <row r="103" spans="1:6" x14ac:dyDescent="0.25">
      <c r="A103" s="3" t="s">
        <v>149</v>
      </c>
      <c r="B103" s="3">
        <v>309000000</v>
      </c>
      <c r="C103" s="3" t="s">
        <v>176</v>
      </c>
      <c r="D103" s="7">
        <v>0</v>
      </c>
      <c r="E103" s="3" t="s">
        <v>144</v>
      </c>
      <c r="F103" s="7">
        <f>Table1[[#This Row],[Total Earnings]]/Table1[[#This Row],[Followers (millions)]]</f>
        <v>0</v>
      </c>
    </row>
    <row r="104" spans="1:6" x14ac:dyDescent="0.25">
      <c r="A104" s="2" t="s">
        <v>150</v>
      </c>
      <c r="B104" s="2">
        <v>299000000</v>
      </c>
      <c r="C104" s="2" t="s">
        <v>177</v>
      </c>
      <c r="D104" s="6">
        <v>0</v>
      </c>
      <c r="E104" s="2" t="s">
        <v>144</v>
      </c>
      <c r="F104" s="6">
        <f>Table1[[#This Row],[Total Earnings]]/Table1[[#This Row],[Followers (millions)]]</f>
        <v>0</v>
      </c>
    </row>
    <row r="105" spans="1:6" x14ac:dyDescent="0.25">
      <c r="A105" s="3" t="s">
        <v>151</v>
      </c>
      <c r="B105" s="3">
        <v>291000000</v>
      </c>
      <c r="C105" s="3" t="s">
        <v>178</v>
      </c>
      <c r="D105" s="7">
        <v>0</v>
      </c>
      <c r="E105" s="3" t="s">
        <v>144</v>
      </c>
      <c r="F105" s="7">
        <f>Table1[[#This Row],[Total Earnings]]/Table1[[#This Row],[Followers (millions)]]</f>
        <v>0</v>
      </c>
    </row>
    <row r="106" spans="1:6" x14ac:dyDescent="0.25">
      <c r="A106" s="2" t="s">
        <v>152</v>
      </c>
      <c r="B106" s="2">
        <v>279000000</v>
      </c>
      <c r="C106" s="2" t="s">
        <v>179</v>
      </c>
      <c r="D106" s="6">
        <v>0</v>
      </c>
      <c r="E106" s="2" t="s">
        <v>144</v>
      </c>
      <c r="F106" s="6">
        <f>Table1[[#This Row],[Total Earnings]]/Table1[[#This Row],[Followers (millions)]]</f>
        <v>0</v>
      </c>
    </row>
    <row r="107" spans="1:6" x14ac:dyDescent="0.25">
      <c r="A107" s="3" t="s">
        <v>153</v>
      </c>
      <c r="B107" s="3">
        <v>222000000</v>
      </c>
      <c r="C107" s="3" t="s">
        <v>176</v>
      </c>
      <c r="D107" s="7">
        <v>0</v>
      </c>
      <c r="E107" s="3" t="s">
        <v>144</v>
      </c>
      <c r="F107" s="7">
        <f>Table1[[#This Row],[Total Earnings]]/Table1[[#This Row],[Followers (millions)]]</f>
        <v>0</v>
      </c>
    </row>
    <row r="108" spans="1:6" x14ac:dyDescent="0.25">
      <c r="A108" s="2" t="s">
        <v>154</v>
      </c>
      <c r="B108" s="2">
        <v>222000000</v>
      </c>
      <c r="C108" s="2" t="s">
        <v>8</v>
      </c>
      <c r="D108" s="6">
        <v>0</v>
      </c>
      <c r="E108" s="2" t="s">
        <v>144</v>
      </c>
      <c r="F108" s="6">
        <f>Table1[[#This Row],[Total Earnings]]/Table1[[#This Row],[Followers (millions)]]</f>
        <v>0</v>
      </c>
    </row>
    <row r="109" spans="1:6" x14ac:dyDescent="0.25">
      <c r="A109" s="3" t="s">
        <v>155</v>
      </c>
      <c r="B109" s="3">
        <v>182000000</v>
      </c>
      <c r="C109" s="3" t="s">
        <v>180</v>
      </c>
      <c r="D109" s="7">
        <v>0</v>
      </c>
      <c r="E109" s="3" t="s">
        <v>144</v>
      </c>
      <c r="F109" s="7">
        <f>Table1[[#This Row],[Total Earnings]]/Table1[[#This Row],[Followers (millions)]]</f>
        <v>0</v>
      </c>
    </row>
    <row r="110" spans="1:6" x14ac:dyDescent="0.25">
      <c r="A110" s="2" t="s">
        <v>156</v>
      </c>
      <c r="B110" s="2">
        <v>176000000</v>
      </c>
      <c r="C110" s="2" t="s">
        <v>181</v>
      </c>
      <c r="D110" s="6">
        <v>0</v>
      </c>
      <c r="E110" s="2" t="s">
        <v>144</v>
      </c>
      <c r="F110" s="6">
        <f>Table1[[#This Row],[Total Earnings]]/Table1[[#This Row],[Followers (millions)]]</f>
        <v>0</v>
      </c>
    </row>
    <row r="111" spans="1:6" x14ac:dyDescent="0.25">
      <c r="A111" s="3" t="s">
        <v>157</v>
      </c>
      <c r="B111" s="3">
        <v>166000000</v>
      </c>
      <c r="C111" s="3" t="s">
        <v>19</v>
      </c>
      <c r="D111" s="7">
        <v>0</v>
      </c>
      <c r="E111" s="3" t="s">
        <v>144</v>
      </c>
      <c r="F111" s="7">
        <f>Table1[[#This Row],[Total Earnings]]/Table1[[#This Row],[Followers (millions)]]</f>
        <v>0</v>
      </c>
    </row>
    <row r="112" spans="1:6" x14ac:dyDescent="0.25">
      <c r="A112" s="2" t="s">
        <v>158</v>
      </c>
      <c r="B112" s="2">
        <v>141000000</v>
      </c>
      <c r="C112" s="2" t="s">
        <v>8</v>
      </c>
      <c r="D112" s="6">
        <v>0</v>
      </c>
      <c r="E112" s="2" t="s">
        <v>144</v>
      </c>
      <c r="F112" s="6">
        <f>Table1[[#This Row],[Total Earnings]]/Table1[[#This Row],[Followers (millions)]]</f>
        <v>0</v>
      </c>
    </row>
    <row r="113" spans="1:6" x14ac:dyDescent="0.25">
      <c r="A113" s="3" t="s">
        <v>159</v>
      </c>
      <c r="B113" s="3">
        <v>139000000</v>
      </c>
      <c r="C113" s="3" t="s">
        <v>8</v>
      </c>
      <c r="D113" s="7">
        <v>0</v>
      </c>
      <c r="E113" s="3" t="s">
        <v>144</v>
      </c>
      <c r="F113" s="7">
        <f>Table1[[#This Row],[Total Earnings]]/Table1[[#This Row],[Followers (millions)]]</f>
        <v>0</v>
      </c>
    </row>
    <row r="114" spans="1:6" x14ac:dyDescent="0.25">
      <c r="A114" s="2" t="s">
        <v>160</v>
      </c>
      <c r="B114" s="2">
        <v>104000000</v>
      </c>
      <c r="C114" s="2" t="s">
        <v>182</v>
      </c>
      <c r="D114" s="6">
        <v>0</v>
      </c>
      <c r="E114" s="2" t="s">
        <v>144</v>
      </c>
      <c r="F114" s="6">
        <f>Table1[[#This Row],[Total Earnings]]/Table1[[#This Row],[Followers (millions)]]</f>
        <v>0</v>
      </c>
    </row>
    <row r="115" spans="1:6" x14ac:dyDescent="0.25">
      <c r="A115" s="3" t="s">
        <v>161</v>
      </c>
      <c r="B115" s="3">
        <v>103000000</v>
      </c>
      <c r="C115" s="3" t="s">
        <v>183</v>
      </c>
      <c r="D115" s="7">
        <v>0</v>
      </c>
      <c r="E115" s="3" t="s">
        <v>144</v>
      </c>
      <c r="F115" s="7">
        <f>Table1[[#This Row],[Total Earnings]]/Table1[[#This Row],[Followers (millions)]]</f>
        <v>0</v>
      </c>
    </row>
    <row r="116" spans="1:6" x14ac:dyDescent="0.25">
      <c r="A116" s="2" t="s">
        <v>162</v>
      </c>
      <c r="B116" s="2">
        <v>94800000</v>
      </c>
      <c r="C116" s="2" t="s">
        <v>53</v>
      </c>
      <c r="D116" s="6">
        <v>0</v>
      </c>
      <c r="E116" s="2" t="s">
        <v>144</v>
      </c>
      <c r="F116" s="6">
        <f>Table1[[#This Row],[Total Earnings]]/Table1[[#This Row],[Followers (millions)]]</f>
        <v>0</v>
      </c>
    </row>
    <row r="117" spans="1:6" x14ac:dyDescent="0.25">
      <c r="A117" s="3" t="s">
        <v>163</v>
      </c>
      <c r="B117" s="3">
        <v>94100000</v>
      </c>
      <c r="C117" s="3" t="s">
        <v>8</v>
      </c>
      <c r="D117" s="7">
        <v>0</v>
      </c>
      <c r="E117" s="3" t="s">
        <v>144</v>
      </c>
      <c r="F117" s="7">
        <f>Table1[[#This Row],[Total Earnings]]/Table1[[#This Row],[Followers (millions)]]</f>
        <v>0</v>
      </c>
    </row>
    <row r="118" spans="1:6" x14ac:dyDescent="0.25">
      <c r="A118" s="2" t="s">
        <v>164</v>
      </c>
      <c r="B118" s="2">
        <v>88300000</v>
      </c>
      <c r="C118" s="2" t="s">
        <v>8</v>
      </c>
      <c r="D118" s="6">
        <v>0</v>
      </c>
      <c r="E118" s="2" t="s">
        <v>144</v>
      </c>
      <c r="F118" s="6">
        <f>Table1[[#This Row],[Total Earnings]]/Table1[[#This Row],[Followers (millions)]]</f>
        <v>0</v>
      </c>
    </row>
    <row r="119" spans="1:6" x14ac:dyDescent="0.25">
      <c r="A119" s="3" t="s">
        <v>165</v>
      </c>
      <c r="B119" s="3">
        <v>87600000</v>
      </c>
      <c r="C119" s="3" t="s">
        <v>184</v>
      </c>
      <c r="D119" s="7">
        <v>0</v>
      </c>
      <c r="E119" s="3" t="s">
        <v>144</v>
      </c>
      <c r="F119" s="7">
        <f>Table1[[#This Row],[Total Earnings]]/Table1[[#This Row],[Followers (millions)]]</f>
        <v>0</v>
      </c>
    </row>
    <row r="120" spans="1:6" x14ac:dyDescent="0.25">
      <c r="A120" s="2" t="s">
        <v>166</v>
      </c>
      <c r="B120" s="2">
        <v>80800000</v>
      </c>
      <c r="C120" s="2" t="s">
        <v>183</v>
      </c>
      <c r="D120" s="6">
        <v>0</v>
      </c>
      <c r="E120" s="2" t="s">
        <v>144</v>
      </c>
      <c r="F120" s="6">
        <f>Table1[[#This Row],[Total Earnings]]/Table1[[#This Row],[Followers (millions)]]</f>
        <v>0</v>
      </c>
    </row>
    <row r="121" spans="1:6" x14ac:dyDescent="0.25">
      <c r="A121" s="3" t="s">
        <v>167</v>
      </c>
      <c r="B121" s="3">
        <v>80000000</v>
      </c>
      <c r="C121" s="3" t="s">
        <v>8</v>
      </c>
      <c r="D121" s="7">
        <v>0</v>
      </c>
      <c r="E121" s="3" t="s">
        <v>144</v>
      </c>
      <c r="F121" s="7">
        <f>Table1[[#This Row],[Total Earnings]]/Table1[[#This Row],[Followers (millions)]]</f>
        <v>0</v>
      </c>
    </row>
    <row r="122" spans="1:6" x14ac:dyDescent="0.25">
      <c r="A122" s="2" t="s">
        <v>168</v>
      </c>
      <c r="B122" s="2">
        <v>79300000</v>
      </c>
      <c r="C122" s="2" t="s">
        <v>185</v>
      </c>
      <c r="D122" s="6">
        <v>0</v>
      </c>
      <c r="E122" s="2" t="s">
        <v>144</v>
      </c>
      <c r="F122" s="6">
        <f>Table1[[#This Row],[Total Earnings]]/Table1[[#This Row],[Followers (millions)]]</f>
        <v>0</v>
      </c>
    </row>
    <row r="123" spans="1:6" x14ac:dyDescent="0.25">
      <c r="A123" s="3" t="s">
        <v>169</v>
      </c>
      <c r="B123" s="3">
        <v>79100000</v>
      </c>
      <c r="C123" s="3" t="s">
        <v>8</v>
      </c>
      <c r="D123" s="7">
        <v>0</v>
      </c>
      <c r="E123" s="3" t="s">
        <v>144</v>
      </c>
      <c r="F123" s="7">
        <f>Table1[[#This Row],[Total Earnings]]/Table1[[#This Row],[Followers (millions)]]</f>
        <v>0</v>
      </c>
    </row>
    <row r="124" spans="1:6" x14ac:dyDescent="0.25">
      <c r="A124" s="2" t="s">
        <v>171</v>
      </c>
      <c r="B124" s="2">
        <v>78500000</v>
      </c>
      <c r="C124" s="2" t="s">
        <v>186</v>
      </c>
      <c r="D124" s="6">
        <v>0</v>
      </c>
      <c r="E124" s="2" t="s">
        <v>144</v>
      </c>
      <c r="F124" s="6">
        <f>Table1[[#This Row],[Total Earnings]]/Table1[[#This Row],[Followers (millions)]]</f>
        <v>0</v>
      </c>
    </row>
    <row r="125" spans="1:6" x14ac:dyDescent="0.25">
      <c r="A125" s="3" t="s">
        <v>187</v>
      </c>
      <c r="B125" s="3">
        <v>245000000</v>
      </c>
      <c r="C125" s="3" t="s">
        <v>231</v>
      </c>
      <c r="D125" s="7">
        <v>7350000000</v>
      </c>
      <c r="E125" s="3" t="s">
        <v>240</v>
      </c>
      <c r="F125" s="7">
        <f>Table1[[#This Row],[Total Earnings]]/Table1[[#This Row],[Followers (millions)]]</f>
        <v>30</v>
      </c>
    </row>
    <row r="126" spans="1:6" x14ac:dyDescent="0.25">
      <c r="A126" s="2" t="s">
        <v>188</v>
      </c>
      <c r="B126" s="2">
        <v>161000000</v>
      </c>
      <c r="C126" s="2" t="s">
        <v>233</v>
      </c>
      <c r="D126" s="6">
        <v>4830000000</v>
      </c>
      <c r="E126" s="2" t="s">
        <v>240</v>
      </c>
      <c r="F126" s="6">
        <f>Table1[[#This Row],[Total Earnings]]/Table1[[#This Row],[Followers (millions)]]</f>
        <v>30</v>
      </c>
    </row>
    <row r="127" spans="1:6" x14ac:dyDescent="0.25">
      <c r="A127" s="3" t="s">
        <v>189</v>
      </c>
      <c r="B127" s="3">
        <v>158000000</v>
      </c>
      <c r="C127" s="3" t="s">
        <v>232</v>
      </c>
      <c r="D127" s="7">
        <v>4740000000</v>
      </c>
      <c r="E127" s="3" t="s">
        <v>240</v>
      </c>
      <c r="F127" s="7">
        <f>Table1[[#This Row],[Total Earnings]]/Table1[[#This Row],[Followers (millions)]]</f>
        <v>30</v>
      </c>
    </row>
    <row r="128" spans="1:6" x14ac:dyDescent="0.25">
      <c r="A128" s="2" t="s">
        <v>190</v>
      </c>
      <c r="B128" s="2">
        <v>112000000</v>
      </c>
      <c r="C128" s="2" t="s">
        <v>232</v>
      </c>
      <c r="D128" s="6">
        <v>3360000000</v>
      </c>
      <c r="E128" s="2" t="s">
        <v>240</v>
      </c>
      <c r="F128" s="6">
        <f>Table1[[#This Row],[Total Earnings]]/Table1[[#This Row],[Followers (millions)]]</f>
        <v>30</v>
      </c>
    </row>
    <row r="129" spans="1:6" x14ac:dyDescent="0.25">
      <c r="A129" s="3" t="s">
        <v>191</v>
      </c>
      <c r="B129" s="3">
        <v>111000000</v>
      </c>
      <c r="C129" s="3" t="s">
        <v>232</v>
      </c>
      <c r="D129" s="7">
        <v>3330000000</v>
      </c>
      <c r="E129" s="3" t="s">
        <v>240</v>
      </c>
      <c r="F129" s="7">
        <f>Table1[[#This Row],[Total Earnings]]/Table1[[#This Row],[Followers (millions)]]</f>
        <v>30</v>
      </c>
    </row>
    <row r="130" spans="1:6" x14ac:dyDescent="0.25">
      <c r="A130" s="2" t="s">
        <v>192</v>
      </c>
      <c r="B130" s="2">
        <v>106000000</v>
      </c>
      <c r="C130" s="2" t="s">
        <v>232</v>
      </c>
      <c r="D130" s="6">
        <v>3180000000</v>
      </c>
      <c r="E130" s="2" t="s">
        <v>240</v>
      </c>
      <c r="F130" s="6">
        <f>Table1[[#This Row],[Total Earnings]]/Table1[[#This Row],[Followers (millions)]]</f>
        <v>30</v>
      </c>
    </row>
    <row r="131" spans="1:6" x14ac:dyDescent="0.25">
      <c r="A131" s="3" t="s">
        <v>193</v>
      </c>
      <c r="B131" s="3">
        <v>98700000</v>
      </c>
      <c r="C131" s="3" t="s">
        <v>232</v>
      </c>
      <c r="D131" s="7">
        <v>2961000000</v>
      </c>
      <c r="E131" s="3" t="s">
        <v>240</v>
      </c>
      <c r="F131" s="7">
        <f>Table1[[#This Row],[Total Earnings]]/Table1[[#This Row],[Followers (millions)]]</f>
        <v>30</v>
      </c>
    </row>
    <row r="132" spans="1:6" x14ac:dyDescent="0.25">
      <c r="A132" s="2" t="s">
        <v>194</v>
      </c>
      <c r="B132" s="2">
        <v>96200000</v>
      </c>
      <c r="C132" s="2" t="s">
        <v>234</v>
      </c>
      <c r="D132" s="6">
        <v>2886000000</v>
      </c>
      <c r="E132" s="2" t="s">
        <v>240</v>
      </c>
      <c r="F132" s="6">
        <f>Table1[[#This Row],[Total Earnings]]/Table1[[#This Row],[Followers (millions)]]</f>
        <v>30</v>
      </c>
    </row>
    <row r="133" spans="1:6" x14ac:dyDescent="0.25">
      <c r="A133" s="3" t="s">
        <v>195</v>
      </c>
      <c r="B133" s="3">
        <v>95700000</v>
      </c>
      <c r="C133" s="3" t="s">
        <v>235</v>
      </c>
      <c r="D133" s="7">
        <v>2871000000</v>
      </c>
      <c r="E133" s="3" t="s">
        <v>240</v>
      </c>
      <c r="F133" s="7">
        <f>Table1[[#This Row],[Total Earnings]]/Table1[[#This Row],[Followers (millions)]]</f>
        <v>30</v>
      </c>
    </row>
    <row r="134" spans="1:6" x14ac:dyDescent="0.25">
      <c r="A134" s="2" t="s">
        <v>196</v>
      </c>
      <c r="B134" s="2">
        <v>86600000</v>
      </c>
      <c r="C134" s="2" t="s">
        <v>236</v>
      </c>
      <c r="D134" s="6">
        <v>2598000000</v>
      </c>
      <c r="E134" s="2" t="s">
        <v>240</v>
      </c>
      <c r="F134" s="6">
        <f>Table1[[#This Row],[Total Earnings]]/Table1[[#This Row],[Followers (millions)]]</f>
        <v>30</v>
      </c>
    </row>
    <row r="135" spans="1:6" x14ac:dyDescent="0.25">
      <c r="A135" s="3" t="s">
        <v>197</v>
      </c>
      <c r="B135" s="3">
        <v>82400000</v>
      </c>
      <c r="C135" s="3" t="s">
        <v>232</v>
      </c>
      <c r="D135" s="7">
        <v>2472000000</v>
      </c>
      <c r="E135" s="3" t="s">
        <v>240</v>
      </c>
      <c r="F135" s="7">
        <f>Table1[[#This Row],[Total Earnings]]/Table1[[#This Row],[Followers (millions)]]</f>
        <v>30</v>
      </c>
    </row>
    <row r="136" spans="1:6" x14ac:dyDescent="0.25">
      <c r="A136" s="2" t="s">
        <v>198</v>
      </c>
      <c r="B136" s="2">
        <v>80100000</v>
      </c>
      <c r="C136" s="2" t="s">
        <v>237</v>
      </c>
      <c r="D136" s="6">
        <v>2403000000</v>
      </c>
      <c r="E136" s="2" t="s">
        <v>240</v>
      </c>
      <c r="F136" s="6">
        <f>Table1[[#This Row],[Total Earnings]]/Table1[[#This Row],[Followers (millions)]]</f>
        <v>30</v>
      </c>
    </row>
    <row r="137" spans="1:6" x14ac:dyDescent="0.25">
      <c r="A137" s="3" t="s">
        <v>199</v>
      </c>
      <c r="B137" s="3">
        <v>75500000</v>
      </c>
      <c r="C137" s="3" t="s">
        <v>234</v>
      </c>
      <c r="D137" s="7">
        <v>2265000000</v>
      </c>
      <c r="E137" s="3" t="s">
        <v>240</v>
      </c>
      <c r="F137" s="7">
        <f>Table1[[#This Row],[Total Earnings]]/Table1[[#This Row],[Followers (millions)]]</f>
        <v>30</v>
      </c>
    </row>
    <row r="138" spans="1:6" x14ac:dyDescent="0.25">
      <c r="A138" s="2" t="s">
        <v>200</v>
      </c>
      <c r="B138" s="2">
        <v>71000000</v>
      </c>
      <c r="C138" s="2" t="s">
        <v>234</v>
      </c>
      <c r="D138" s="6">
        <v>2130000000</v>
      </c>
      <c r="E138" s="2" t="s">
        <v>240</v>
      </c>
      <c r="F138" s="6">
        <f>Table1[[#This Row],[Total Earnings]]/Table1[[#This Row],[Followers (millions)]]</f>
        <v>30</v>
      </c>
    </row>
    <row r="139" spans="1:6" x14ac:dyDescent="0.25">
      <c r="A139" s="3" t="s">
        <v>201</v>
      </c>
      <c r="B139" s="3">
        <v>70100000</v>
      </c>
      <c r="C139" s="3" t="s">
        <v>232</v>
      </c>
      <c r="D139" s="7">
        <v>2103000000</v>
      </c>
      <c r="E139" s="3" t="s">
        <v>240</v>
      </c>
      <c r="F139" s="7">
        <f>Table1[[#This Row],[Total Earnings]]/Table1[[#This Row],[Followers (millions)]]</f>
        <v>30</v>
      </c>
    </row>
    <row r="140" spans="1:6" x14ac:dyDescent="0.25">
      <c r="A140" s="2" t="s">
        <v>202</v>
      </c>
      <c r="B140" s="2">
        <v>67900000</v>
      </c>
      <c r="C140" s="2" t="s">
        <v>233</v>
      </c>
      <c r="D140" s="6">
        <v>2037000000</v>
      </c>
      <c r="E140" s="2" t="s">
        <v>240</v>
      </c>
      <c r="F140" s="6">
        <f>Table1[[#This Row],[Total Earnings]]/Table1[[#This Row],[Followers (millions)]]</f>
        <v>30</v>
      </c>
    </row>
    <row r="141" spans="1:6" x14ac:dyDescent="0.25">
      <c r="A141" s="3" t="s">
        <v>203</v>
      </c>
      <c r="B141" s="3">
        <v>66500000</v>
      </c>
      <c r="C141" s="3" t="s">
        <v>234</v>
      </c>
      <c r="D141" s="7">
        <v>1995000000</v>
      </c>
      <c r="E141" s="3" t="s">
        <v>240</v>
      </c>
      <c r="F141" s="7">
        <f>Table1[[#This Row],[Total Earnings]]/Table1[[#This Row],[Followers (millions)]]</f>
        <v>30</v>
      </c>
    </row>
    <row r="142" spans="1:6" x14ac:dyDescent="0.25">
      <c r="A142" s="2" t="s">
        <v>204</v>
      </c>
      <c r="B142" s="2">
        <v>65600000</v>
      </c>
      <c r="C142" s="2" t="s">
        <v>233</v>
      </c>
      <c r="D142" s="6">
        <v>1967999999.9999998</v>
      </c>
      <c r="E142" s="2" t="s">
        <v>240</v>
      </c>
      <c r="F142" s="6">
        <f>Table1[[#This Row],[Total Earnings]]/Table1[[#This Row],[Followers (millions)]]</f>
        <v>29.999999999999996</v>
      </c>
    </row>
    <row r="143" spans="1:6" x14ac:dyDescent="0.25">
      <c r="A143" s="3" t="s">
        <v>205</v>
      </c>
      <c r="B143" s="3">
        <v>65400000</v>
      </c>
      <c r="C143" s="3" t="s">
        <v>234</v>
      </c>
      <c r="D143" s="7">
        <v>1962000000.0000002</v>
      </c>
      <c r="E143" s="3" t="s">
        <v>240</v>
      </c>
      <c r="F143" s="7">
        <f>Table1[[#This Row],[Total Earnings]]/Table1[[#This Row],[Followers (millions)]]</f>
        <v>30.000000000000004</v>
      </c>
    </row>
    <row r="144" spans="1:6" x14ac:dyDescent="0.25">
      <c r="A144" s="2" t="s">
        <v>206</v>
      </c>
      <c r="B144" s="2">
        <v>64100000</v>
      </c>
      <c r="C144" s="2" t="s">
        <v>232</v>
      </c>
      <c r="D144" s="6">
        <v>1922999999.9999998</v>
      </c>
      <c r="E144" s="2" t="s">
        <v>240</v>
      </c>
      <c r="F144" s="6">
        <f>Table1[[#This Row],[Total Earnings]]/Table1[[#This Row],[Followers (millions)]]</f>
        <v>29.999999999999996</v>
      </c>
    </row>
    <row r="145" spans="1:6" x14ac:dyDescent="0.25">
      <c r="A145" s="3" t="s">
        <v>207</v>
      </c>
      <c r="B145" s="3">
        <v>60600000</v>
      </c>
      <c r="C145" s="3" t="s">
        <v>234</v>
      </c>
      <c r="D145" s="7">
        <v>1818000000</v>
      </c>
      <c r="E145" s="3" t="s">
        <v>240</v>
      </c>
      <c r="F145" s="7">
        <f>Table1[[#This Row],[Total Earnings]]/Table1[[#This Row],[Followers (millions)]]</f>
        <v>30</v>
      </c>
    </row>
    <row r="146" spans="1:6" x14ac:dyDescent="0.25">
      <c r="A146" s="2" t="s">
        <v>208</v>
      </c>
      <c r="B146" s="2">
        <v>59400000</v>
      </c>
      <c r="C146" s="2" t="s">
        <v>235</v>
      </c>
      <c r="D146" s="6">
        <v>1782000000</v>
      </c>
      <c r="E146" s="2" t="s">
        <v>240</v>
      </c>
      <c r="F146" s="6">
        <f>Table1[[#This Row],[Total Earnings]]/Table1[[#This Row],[Followers (millions)]]</f>
        <v>30</v>
      </c>
    </row>
    <row r="147" spans="1:6" x14ac:dyDescent="0.25">
      <c r="A147" s="3" t="s">
        <v>209</v>
      </c>
      <c r="B147" s="3">
        <v>59400000</v>
      </c>
      <c r="C147" s="3" t="s">
        <v>236</v>
      </c>
      <c r="D147" s="7">
        <v>1782000000</v>
      </c>
      <c r="E147" s="3" t="s">
        <v>240</v>
      </c>
      <c r="F147" s="7">
        <f>Table1[[#This Row],[Total Earnings]]/Table1[[#This Row],[Followers (millions)]]</f>
        <v>30</v>
      </c>
    </row>
    <row r="148" spans="1:6" x14ac:dyDescent="0.25">
      <c r="A148" s="2" t="s">
        <v>210</v>
      </c>
      <c r="B148" s="2">
        <v>59100000</v>
      </c>
      <c r="C148" s="2" t="s">
        <v>232</v>
      </c>
      <c r="D148" s="6">
        <v>1773000000</v>
      </c>
      <c r="E148" s="2" t="s">
        <v>240</v>
      </c>
      <c r="F148" s="6">
        <f>Table1[[#This Row],[Total Earnings]]/Table1[[#This Row],[Followers (millions)]]</f>
        <v>30</v>
      </c>
    </row>
    <row r="149" spans="1:6" x14ac:dyDescent="0.25">
      <c r="A149" s="3" t="s">
        <v>211</v>
      </c>
      <c r="B149" s="3">
        <v>58100000</v>
      </c>
      <c r="C149" s="3" t="s">
        <v>234</v>
      </c>
      <c r="D149" s="7">
        <v>1743000000</v>
      </c>
      <c r="E149" s="3" t="s">
        <v>240</v>
      </c>
      <c r="F149" s="7">
        <f>Table1[[#This Row],[Total Earnings]]/Table1[[#This Row],[Followers (millions)]]</f>
        <v>30</v>
      </c>
    </row>
    <row r="150" spans="1:6" x14ac:dyDescent="0.25">
      <c r="A150" s="2" t="s">
        <v>212</v>
      </c>
      <c r="B150" s="2">
        <v>57800000</v>
      </c>
      <c r="C150" s="2" t="s">
        <v>234</v>
      </c>
      <c r="D150" s="6">
        <v>1734000000</v>
      </c>
      <c r="E150" s="2" t="s">
        <v>240</v>
      </c>
      <c r="F150" s="6">
        <f>Table1[[#This Row],[Total Earnings]]/Table1[[#This Row],[Followers (millions)]]</f>
        <v>30</v>
      </c>
    </row>
    <row r="151" spans="1:6" x14ac:dyDescent="0.25">
      <c r="A151" s="3" t="s">
        <v>213</v>
      </c>
      <c r="B151" s="3">
        <v>57500000</v>
      </c>
      <c r="C151" s="3" t="s">
        <v>238</v>
      </c>
      <c r="D151" s="7">
        <v>1725000000</v>
      </c>
      <c r="E151" s="3" t="s">
        <v>240</v>
      </c>
      <c r="F151" s="7">
        <f>Table1[[#This Row],[Total Earnings]]/Table1[[#This Row],[Followers (millions)]]</f>
        <v>30</v>
      </c>
    </row>
    <row r="152" spans="1:6" x14ac:dyDescent="0.25">
      <c r="A152" s="2" t="s">
        <v>214</v>
      </c>
      <c r="B152" s="2">
        <v>57100000</v>
      </c>
      <c r="C152" s="2" t="s">
        <v>234</v>
      </c>
      <c r="D152" s="6">
        <v>1713000000</v>
      </c>
      <c r="E152" s="2" t="s">
        <v>240</v>
      </c>
      <c r="F152" s="6">
        <f>Table1[[#This Row],[Total Earnings]]/Table1[[#This Row],[Followers (millions)]]</f>
        <v>30</v>
      </c>
    </row>
    <row r="153" spans="1:6" x14ac:dyDescent="0.25">
      <c r="A153" s="3" t="s">
        <v>215</v>
      </c>
      <c r="B153" s="3">
        <v>56700000</v>
      </c>
      <c r="C153" s="3" t="s">
        <v>234</v>
      </c>
      <c r="D153" s="7">
        <v>1701000000</v>
      </c>
      <c r="E153" s="3" t="s">
        <v>240</v>
      </c>
      <c r="F153" s="7">
        <f>Table1[[#This Row],[Total Earnings]]/Table1[[#This Row],[Followers (millions)]]</f>
        <v>30</v>
      </c>
    </row>
    <row r="154" spans="1:6" x14ac:dyDescent="0.25">
      <c r="A154" s="2" t="s">
        <v>216</v>
      </c>
      <c r="B154" s="2">
        <v>56400000</v>
      </c>
      <c r="C154" s="2" t="s">
        <v>234</v>
      </c>
      <c r="D154" s="6">
        <v>1692000000</v>
      </c>
      <c r="E154" s="2" t="s">
        <v>240</v>
      </c>
      <c r="F154" s="6">
        <f>Table1[[#This Row],[Total Earnings]]/Table1[[#This Row],[Followers (millions)]]</f>
        <v>30</v>
      </c>
    </row>
    <row r="155" spans="1:6" x14ac:dyDescent="0.25">
      <c r="A155" s="3" t="s">
        <v>217</v>
      </c>
      <c r="B155" s="3">
        <v>54300000</v>
      </c>
      <c r="C155" s="3" t="s">
        <v>234</v>
      </c>
      <c r="D155" s="7">
        <v>1629000000</v>
      </c>
      <c r="E155" s="3" t="s">
        <v>240</v>
      </c>
      <c r="F155" s="7">
        <f>Table1[[#This Row],[Total Earnings]]/Table1[[#This Row],[Followers (millions)]]</f>
        <v>30</v>
      </c>
    </row>
    <row r="156" spans="1:6" x14ac:dyDescent="0.25">
      <c r="A156" s="2" t="s">
        <v>218</v>
      </c>
      <c r="B156" s="2">
        <v>53900000</v>
      </c>
      <c r="C156" s="2" t="s">
        <v>234</v>
      </c>
      <c r="D156" s="6">
        <v>1617000000</v>
      </c>
      <c r="E156" s="2" t="s">
        <v>240</v>
      </c>
      <c r="F156" s="6">
        <f>Table1[[#This Row],[Total Earnings]]/Table1[[#This Row],[Followers (millions)]]</f>
        <v>30</v>
      </c>
    </row>
    <row r="157" spans="1:6" x14ac:dyDescent="0.25">
      <c r="A157" s="3" t="s">
        <v>219</v>
      </c>
      <c r="B157" s="3">
        <v>53500000</v>
      </c>
      <c r="C157" s="3" t="s">
        <v>234</v>
      </c>
      <c r="D157" s="7">
        <v>1605000000</v>
      </c>
      <c r="E157" s="3" t="s">
        <v>240</v>
      </c>
      <c r="F157" s="7">
        <f>Table1[[#This Row],[Total Earnings]]/Table1[[#This Row],[Followers (millions)]]</f>
        <v>30</v>
      </c>
    </row>
    <row r="158" spans="1:6" x14ac:dyDescent="0.25">
      <c r="A158" s="2" t="s">
        <v>220</v>
      </c>
      <c r="B158" s="2">
        <v>52700000</v>
      </c>
      <c r="C158" s="2" t="s">
        <v>233</v>
      </c>
      <c r="D158" s="6">
        <v>1581000000</v>
      </c>
      <c r="E158" s="2" t="s">
        <v>240</v>
      </c>
      <c r="F158" s="6">
        <f>Table1[[#This Row],[Total Earnings]]/Table1[[#This Row],[Followers (millions)]]</f>
        <v>30</v>
      </c>
    </row>
    <row r="159" spans="1:6" x14ac:dyDescent="0.25">
      <c r="A159" s="3" t="s">
        <v>221</v>
      </c>
      <c r="B159" s="3">
        <v>52000000</v>
      </c>
      <c r="C159" s="3" t="s">
        <v>232</v>
      </c>
      <c r="D159" s="7">
        <v>1560000000</v>
      </c>
      <c r="E159" s="3" t="s">
        <v>240</v>
      </c>
      <c r="F159" s="7">
        <f>Table1[[#This Row],[Total Earnings]]/Table1[[#This Row],[Followers (millions)]]</f>
        <v>30</v>
      </c>
    </row>
    <row r="160" spans="1:6" x14ac:dyDescent="0.25">
      <c r="A160" s="2" t="s">
        <v>222</v>
      </c>
      <c r="B160" s="2">
        <v>48000000</v>
      </c>
      <c r="C160" s="2" t="s">
        <v>232</v>
      </c>
      <c r="D160" s="6">
        <v>1440000000</v>
      </c>
      <c r="E160" s="2" t="s">
        <v>240</v>
      </c>
      <c r="F160" s="6">
        <f>Table1[[#This Row],[Total Earnings]]/Table1[[#This Row],[Followers (millions)]]</f>
        <v>30</v>
      </c>
    </row>
    <row r="161" spans="1:6" x14ac:dyDescent="0.25">
      <c r="A161" s="3" t="s">
        <v>223</v>
      </c>
      <c r="B161" s="3">
        <v>47200000</v>
      </c>
      <c r="C161" s="3" t="s">
        <v>232</v>
      </c>
      <c r="D161" s="7">
        <v>1416000000</v>
      </c>
      <c r="E161" s="3" t="s">
        <v>240</v>
      </c>
      <c r="F161" s="7">
        <f>Table1[[#This Row],[Total Earnings]]/Table1[[#This Row],[Followers (millions)]]</f>
        <v>30</v>
      </c>
    </row>
    <row r="162" spans="1:6" x14ac:dyDescent="0.25">
      <c r="A162" s="2" t="s">
        <v>224</v>
      </c>
      <c r="B162" s="2">
        <v>47100000</v>
      </c>
      <c r="C162" s="2" t="s">
        <v>232</v>
      </c>
      <c r="D162" s="6">
        <v>1413000000</v>
      </c>
      <c r="E162" s="2" t="s">
        <v>240</v>
      </c>
      <c r="F162" s="6">
        <f>Table1[[#This Row],[Total Earnings]]/Table1[[#This Row],[Followers (millions)]]</f>
        <v>30</v>
      </c>
    </row>
    <row r="163" spans="1:6" x14ac:dyDescent="0.25">
      <c r="A163" s="3" t="s">
        <v>225</v>
      </c>
      <c r="B163" s="3">
        <v>46800000</v>
      </c>
      <c r="C163" s="3" t="s">
        <v>232</v>
      </c>
      <c r="D163" s="7">
        <v>1404000000</v>
      </c>
      <c r="E163" s="3" t="s">
        <v>240</v>
      </c>
      <c r="F163" s="7">
        <f>Table1[[#This Row],[Total Earnings]]/Table1[[#This Row],[Followers (millions)]]</f>
        <v>30</v>
      </c>
    </row>
    <row r="164" spans="1:6" x14ac:dyDescent="0.25">
      <c r="A164" s="2" t="s">
        <v>226</v>
      </c>
      <c r="B164" s="2">
        <v>46500000</v>
      </c>
      <c r="C164" s="2" t="s">
        <v>234</v>
      </c>
      <c r="D164" s="6">
        <v>1395000000</v>
      </c>
      <c r="E164" s="2" t="s">
        <v>240</v>
      </c>
      <c r="F164" s="6">
        <f>Table1[[#This Row],[Total Earnings]]/Table1[[#This Row],[Followers (millions)]]</f>
        <v>30</v>
      </c>
    </row>
    <row r="165" spans="1:6" x14ac:dyDescent="0.25">
      <c r="A165" s="3" t="s">
        <v>227</v>
      </c>
      <c r="B165" s="3">
        <v>46100000</v>
      </c>
      <c r="C165" s="3" t="s">
        <v>232</v>
      </c>
      <c r="D165" s="7">
        <v>1383000000</v>
      </c>
      <c r="E165" s="3" t="s">
        <v>240</v>
      </c>
      <c r="F165" s="7">
        <f>Table1[[#This Row],[Total Earnings]]/Table1[[#This Row],[Followers (millions)]]</f>
        <v>30</v>
      </c>
    </row>
    <row r="166" spans="1:6" x14ac:dyDescent="0.25">
      <c r="A166" s="2" t="s">
        <v>228</v>
      </c>
      <c r="B166" s="2">
        <v>46000000</v>
      </c>
      <c r="C166" s="2" t="s">
        <v>239</v>
      </c>
      <c r="D166" s="6">
        <v>1380000000</v>
      </c>
      <c r="E166" s="2" t="s">
        <v>240</v>
      </c>
      <c r="F166" s="6">
        <f>Table1[[#This Row],[Total Earnings]]/Table1[[#This Row],[Followers (millions)]]</f>
        <v>30</v>
      </c>
    </row>
    <row r="167" spans="1:6" x14ac:dyDescent="0.25">
      <c r="A167" s="3" t="s">
        <v>229</v>
      </c>
      <c r="B167" s="3">
        <v>46000000</v>
      </c>
      <c r="C167" s="3" t="s">
        <v>234</v>
      </c>
      <c r="D167" s="7">
        <v>1380000000</v>
      </c>
      <c r="E167" s="3" t="s">
        <v>240</v>
      </c>
      <c r="F167" s="7">
        <f>Table1[[#This Row],[Total Earnings]]/Table1[[#This Row],[Followers (millions)]]</f>
        <v>30</v>
      </c>
    </row>
    <row r="168" spans="1:6" x14ac:dyDescent="0.25">
      <c r="A168" s="9" t="s">
        <v>230</v>
      </c>
      <c r="B168" s="9">
        <v>45300000</v>
      </c>
      <c r="C168" s="9" t="s">
        <v>232</v>
      </c>
      <c r="D168" s="10">
        <v>1359000000</v>
      </c>
      <c r="E168" s="9" t="s">
        <v>240</v>
      </c>
      <c r="F168" s="10">
        <f>Table1[[#This Row],[Total Earnings]]/Table1[[#This Row],[Followers (millions)]]</f>
        <v>30</v>
      </c>
    </row>
    <row r="169" spans="1:6" x14ac:dyDescent="0.25">
      <c r="A169" s="9" t="s">
        <v>248</v>
      </c>
      <c r="B169" s="9">
        <f>SUBTOTAL(109,Table2[Followers (millions)])</f>
        <v>14634700000</v>
      </c>
      <c r="C169" s="9"/>
      <c r="D169" s="10">
        <f>SUBTOTAL(109,Table2[Total Earnings])</f>
        <v>47250587000000</v>
      </c>
      <c r="E169" s="9"/>
      <c r="F169" s="10">
        <f>SUBTOTAL(101,Table2[Eraning per Follower])</f>
        <v>4414.7305389221556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A492B-6293-4B8F-B6C5-3608B9DE6CB8}">
  <dimension ref="A2:O354"/>
  <sheetViews>
    <sheetView topLeftCell="J1" workbookViewId="0">
      <selection activeCell="M4" sqref="M4"/>
    </sheetView>
  </sheetViews>
  <sheetFormatPr defaultRowHeight="15" x14ac:dyDescent="0.25"/>
  <cols>
    <col min="1" max="1" width="33.85546875" bestFit="1" customWidth="1"/>
    <col min="2" max="2" width="26.42578125" bestFit="1" customWidth="1"/>
    <col min="13" max="13" width="33.85546875" bestFit="1" customWidth="1"/>
    <col min="14" max="15" width="25.85546875" bestFit="1" customWidth="1"/>
  </cols>
  <sheetData>
    <row r="2" spans="1:15" x14ac:dyDescent="0.25">
      <c r="N2" s="4" t="s">
        <v>78</v>
      </c>
      <c r="O2" t="s">
        <v>244</v>
      </c>
    </row>
    <row r="3" spans="1:15" x14ac:dyDescent="0.25">
      <c r="A3" s="4" t="s">
        <v>78</v>
      </c>
      <c r="B3" t="s">
        <v>244</v>
      </c>
      <c r="N3" s="5" t="s">
        <v>144</v>
      </c>
      <c r="O3" s="11">
        <v>5588500000</v>
      </c>
    </row>
    <row r="4" spans="1:15" x14ac:dyDescent="0.25">
      <c r="A4" s="5" t="s">
        <v>144</v>
      </c>
      <c r="B4" s="11">
        <v>5588500000</v>
      </c>
      <c r="N4" s="5" t="s">
        <v>143</v>
      </c>
      <c r="O4" s="11">
        <v>2659900000</v>
      </c>
    </row>
    <row r="5" spans="1:15" x14ac:dyDescent="0.25">
      <c r="A5" s="5" t="s">
        <v>143</v>
      </c>
      <c r="B5" s="11">
        <v>2659900000</v>
      </c>
      <c r="N5" s="5" t="s">
        <v>29</v>
      </c>
      <c r="O5" s="11">
        <v>3140000000</v>
      </c>
    </row>
    <row r="6" spans="1:15" x14ac:dyDescent="0.25">
      <c r="A6" s="5" t="s">
        <v>29</v>
      </c>
      <c r="B6" s="11">
        <v>3140000000</v>
      </c>
      <c r="N6" s="5" t="s">
        <v>240</v>
      </c>
      <c r="O6" s="11">
        <v>3246300000</v>
      </c>
    </row>
    <row r="7" spans="1:15" x14ac:dyDescent="0.25">
      <c r="A7" s="5" t="s">
        <v>240</v>
      </c>
      <c r="B7" s="11">
        <v>3246300000</v>
      </c>
      <c r="N7" s="5" t="s">
        <v>243</v>
      </c>
      <c r="O7" s="11">
        <v>14634700000</v>
      </c>
    </row>
    <row r="8" spans="1:15" x14ac:dyDescent="0.25">
      <c r="A8" s="5" t="s">
        <v>243</v>
      </c>
      <c r="B8" s="11">
        <v>14634700000</v>
      </c>
    </row>
    <row r="13" spans="1:15" x14ac:dyDescent="0.25">
      <c r="M13" s="4" t="s">
        <v>78</v>
      </c>
      <c r="N13" t="s">
        <v>245</v>
      </c>
    </row>
    <row r="14" spans="1:15" x14ac:dyDescent="0.25">
      <c r="A14" s="4" t="s">
        <v>78</v>
      </c>
      <c r="B14" t="s">
        <v>245</v>
      </c>
      <c r="M14" s="5" t="s">
        <v>198</v>
      </c>
      <c r="N14" s="11">
        <v>2403000000</v>
      </c>
    </row>
    <row r="15" spans="1:15" x14ac:dyDescent="0.25">
      <c r="A15" s="5" t="s">
        <v>144</v>
      </c>
      <c r="B15" s="11">
        <v>0</v>
      </c>
      <c r="M15" s="5" t="s">
        <v>227</v>
      </c>
      <c r="N15" s="11">
        <v>1383000000</v>
      </c>
    </row>
    <row r="16" spans="1:15" x14ac:dyDescent="0.25">
      <c r="A16" s="5" t="s">
        <v>143</v>
      </c>
      <c r="B16" s="11">
        <v>53198000000</v>
      </c>
      <c r="M16" s="5" t="s">
        <v>213</v>
      </c>
      <c r="N16" s="11">
        <v>1725000000</v>
      </c>
    </row>
    <row r="17" spans="1:14" x14ac:dyDescent="0.25">
      <c r="A17" s="5" t="s">
        <v>29</v>
      </c>
      <c r="B17" s="11">
        <v>47100000000000</v>
      </c>
      <c r="M17" s="5" t="s">
        <v>81</v>
      </c>
      <c r="N17" s="11">
        <v>1772000000</v>
      </c>
    </row>
    <row r="18" spans="1:14" x14ac:dyDescent="0.25">
      <c r="A18" s="5" t="s">
        <v>240</v>
      </c>
      <c r="B18" s="11">
        <v>97389000000</v>
      </c>
      <c r="M18" s="5" t="s">
        <v>64</v>
      </c>
      <c r="N18" s="11">
        <v>687000000000</v>
      </c>
    </row>
    <row r="19" spans="1:14" x14ac:dyDescent="0.25">
      <c r="A19" s="5" t="s">
        <v>243</v>
      </c>
      <c r="B19" s="11">
        <v>47250587000000</v>
      </c>
      <c r="M19" s="5" t="s">
        <v>52</v>
      </c>
      <c r="N19" s="11">
        <v>726000000000</v>
      </c>
    </row>
    <row r="20" spans="1:14" x14ac:dyDescent="0.25">
      <c r="M20" s="5" t="s">
        <v>147</v>
      </c>
      <c r="N20" s="11">
        <v>0</v>
      </c>
    </row>
    <row r="21" spans="1:14" x14ac:dyDescent="0.25">
      <c r="M21" s="5" t="s">
        <v>109</v>
      </c>
      <c r="N21" s="11">
        <v>862000000</v>
      </c>
    </row>
    <row r="22" spans="1:14" x14ac:dyDescent="0.25">
      <c r="M22" s="5" t="s">
        <v>124</v>
      </c>
      <c r="N22" s="11">
        <v>724000000</v>
      </c>
    </row>
    <row r="23" spans="1:14" x14ac:dyDescent="0.25">
      <c r="M23" s="5" t="s">
        <v>229</v>
      </c>
      <c r="N23" s="11">
        <v>1380000000</v>
      </c>
    </row>
    <row r="24" spans="1:14" x14ac:dyDescent="0.25">
      <c r="M24" s="5" t="s">
        <v>225</v>
      </c>
      <c r="N24" s="11">
        <v>1404000000</v>
      </c>
    </row>
    <row r="25" spans="1:14" x14ac:dyDescent="0.25">
      <c r="A25" s="4" t="s">
        <v>78</v>
      </c>
      <c r="B25" t="s">
        <v>246</v>
      </c>
      <c r="M25" s="5" t="s">
        <v>199</v>
      </c>
      <c r="N25" s="11">
        <v>2265000000</v>
      </c>
    </row>
    <row r="26" spans="1:14" x14ac:dyDescent="0.25">
      <c r="A26" s="5" t="s">
        <v>198</v>
      </c>
      <c r="B26" s="11">
        <v>30</v>
      </c>
      <c r="M26" s="5" t="s">
        <v>5</v>
      </c>
      <c r="N26" s="11">
        <v>1982999999999.9998</v>
      </c>
    </row>
    <row r="27" spans="1:14" x14ac:dyDescent="0.25">
      <c r="A27" s="5" t="s">
        <v>227</v>
      </c>
      <c r="B27" s="11">
        <v>30</v>
      </c>
      <c r="M27" s="5" t="s">
        <v>98</v>
      </c>
      <c r="N27" s="11">
        <v>1000000000</v>
      </c>
    </row>
    <row r="28" spans="1:14" x14ac:dyDescent="0.25">
      <c r="A28" s="5" t="s">
        <v>213</v>
      </c>
      <c r="B28" s="11">
        <v>30</v>
      </c>
      <c r="M28" s="5" t="s">
        <v>50</v>
      </c>
      <c r="N28" s="11">
        <v>774000000000</v>
      </c>
    </row>
    <row r="29" spans="1:14" x14ac:dyDescent="0.25">
      <c r="A29" s="5" t="s">
        <v>81</v>
      </c>
      <c r="B29" s="11">
        <v>20</v>
      </c>
      <c r="M29" s="5" t="s">
        <v>77</v>
      </c>
      <c r="N29" s="11">
        <v>597000000000</v>
      </c>
    </row>
    <row r="30" spans="1:14" x14ac:dyDescent="0.25">
      <c r="A30" s="5" t="s">
        <v>64</v>
      </c>
      <c r="B30" s="11">
        <v>15000</v>
      </c>
      <c r="M30" s="5" t="s">
        <v>80</v>
      </c>
      <c r="N30" s="11">
        <v>1854000000</v>
      </c>
    </row>
    <row r="31" spans="1:14" x14ac:dyDescent="0.25">
      <c r="A31" s="5" t="s">
        <v>52</v>
      </c>
      <c r="B31" s="11">
        <v>15000</v>
      </c>
      <c r="M31" s="5" t="s">
        <v>148</v>
      </c>
      <c r="N31" s="11">
        <v>0</v>
      </c>
    </row>
    <row r="32" spans="1:14" x14ac:dyDescent="0.25">
      <c r="A32" s="5" t="s">
        <v>147</v>
      </c>
      <c r="B32" s="11">
        <v>0</v>
      </c>
      <c r="M32" s="5" t="s">
        <v>33</v>
      </c>
      <c r="N32" s="11">
        <v>939000000000</v>
      </c>
    </row>
    <row r="33" spans="1:14" x14ac:dyDescent="0.25">
      <c r="A33" s="5" t="s">
        <v>109</v>
      </c>
      <c r="B33" s="11">
        <v>20</v>
      </c>
      <c r="M33" s="5" t="s">
        <v>100</v>
      </c>
      <c r="N33" s="11">
        <v>958000000</v>
      </c>
    </row>
    <row r="34" spans="1:14" x14ac:dyDescent="0.25">
      <c r="A34" s="5" t="s">
        <v>124</v>
      </c>
      <c r="B34" s="11">
        <v>20</v>
      </c>
      <c r="M34" s="5" t="s">
        <v>221</v>
      </c>
      <c r="N34" s="11">
        <v>1560000000</v>
      </c>
    </row>
    <row r="35" spans="1:14" x14ac:dyDescent="0.25">
      <c r="A35" s="5" t="s">
        <v>229</v>
      </c>
      <c r="B35" s="11">
        <v>30</v>
      </c>
      <c r="M35" s="5" t="s">
        <v>105</v>
      </c>
      <c r="N35" s="11">
        <v>896000000</v>
      </c>
    </row>
    <row r="36" spans="1:14" x14ac:dyDescent="0.25">
      <c r="A36" s="5" t="s">
        <v>225</v>
      </c>
      <c r="B36" s="11">
        <v>30</v>
      </c>
      <c r="M36" s="5" t="s">
        <v>102</v>
      </c>
      <c r="N36" s="11">
        <v>936000000</v>
      </c>
    </row>
    <row r="37" spans="1:14" x14ac:dyDescent="0.25">
      <c r="A37" s="5" t="s">
        <v>199</v>
      </c>
      <c r="B37" s="11">
        <v>30</v>
      </c>
      <c r="M37" s="5" t="s">
        <v>41</v>
      </c>
      <c r="N37" s="11">
        <v>832500000000</v>
      </c>
    </row>
    <row r="38" spans="1:14" x14ac:dyDescent="0.25">
      <c r="A38" s="5" t="s">
        <v>5</v>
      </c>
      <c r="B38" s="11">
        <v>14999.999999999998</v>
      </c>
      <c r="M38" s="5" t="s">
        <v>70</v>
      </c>
      <c r="N38" s="11">
        <v>642000000000</v>
      </c>
    </row>
    <row r="39" spans="1:14" x14ac:dyDescent="0.25">
      <c r="A39" s="5" t="s">
        <v>98</v>
      </c>
      <c r="B39" s="11">
        <v>20</v>
      </c>
      <c r="M39" s="5" t="s">
        <v>56</v>
      </c>
      <c r="N39" s="11">
        <v>726000000000</v>
      </c>
    </row>
    <row r="40" spans="1:14" x14ac:dyDescent="0.25">
      <c r="A40" s="5" t="s">
        <v>50</v>
      </c>
      <c r="B40" s="11">
        <v>15000</v>
      </c>
      <c r="M40" s="5" t="s">
        <v>87</v>
      </c>
      <c r="N40" s="11">
        <v>1434000000</v>
      </c>
    </row>
    <row r="41" spans="1:14" x14ac:dyDescent="0.25">
      <c r="A41" s="5" t="s">
        <v>77</v>
      </c>
      <c r="B41" s="11">
        <v>15000</v>
      </c>
      <c r="M41" s="5" t="s">
        <v>203</v>
      </c>
      <c r="N41" s="11">
        <v>1995000000</v>
      </c>
    </row>
    <row r="42" spans="1:14" x14ac:dyDescent="0.25">
      <c r="A42" s="5" t="s">
        <v>80</v>
      </c>
      <c r="B42" s="11">
        <v>20</v>
      </c>
      <c r="M42" s="5" t="s">
        <v>157</v>
      </c>
      <c r="N42" s="11">
        <v>0</v>
      </c>
    </row>
    <row r="43" spans="1:14" x14ac:dyDescent="0.25">
      <c r="A43" s="5" t="s">
        <v>148</v>
      </c>
      <c r="B43" s="11">
        <v>0</v>
      </c>
      <c r="M43" s="5" t="s">
        <v>106</v>
      </c>
      <c r="N43" s="11">
        <v>884000000</v>
      </c>
    </row>
    <row r="44" spans="1:14" x14ac:dyDescent="0.25">
      <c r="A44" s="5" t="s">
        <v>33</v>
      </c>
      <c r="B44" s="11">
        <v>15000</v>
      </c>
      <c r="M44" s="5" t="s">
        <v>79</v>
      </c>
      <c r="N44" s="11">
        <v>3018000000</v>
      </c>
    </row>
    <row r="45" spans="1:14" x14ac:dyDescent="0.25">
      <c r="A45" s="5" t="s">
        <v>100</v>
      </c>
      <c r="B45" s="11">
        <v>20</v>
      </c>
      <c r="M45" s="5" t="s">
        <v>158</v>
      </c>
      <c r="N45" s="11">
        <v>0</v>
      </c>
    </row>
    <row r="46" spans="1:14" x14ac:dyDescent="0.25">
      <c r="A46" s="5" t="s">
        <v>221</v>
      </c>
      <c r="B46" s="11">
        <v>30</v>
      </c>
      <c r="M46" s="5" t="s">
        <v>204</v>
      </c>
      <c r="N46" s="11">
        <v>1967999999.9999998</v>
      </c>
    </row>
    <row r="47" spans="1:14" x14ac:dyDescent="0.25">
      <c r="A47" s="5" t="s">
        <v>105</v>
      </c>
      <c r="B47" s="11">
        <v>20</v>
      </c>
      <c r="M47" s="5" t="s">
        <v>38</v>
      </c>
      <c r="N47" s="11">
        <v>921000000000</v>
      </c>
    </row>
    <row r="48" spans="1:14" x14ac:dyDescent="0.25">
      <c r="A48" s="5" t="s">
        <v>102</v>
      </c>
      <c r="B48" s="11">
        <v>20</v>
      </c>
      <c r="M48" s="5" t="s">
        <v>31</v>
      </c>
      <c r="N48" s="11">
        <v>958500000000</v>
      </c>
    </row>
    <row r="49" spans="1:14" x14ac:dyDescent="0.25">
      <c r="A49" s="5" t="s">
        <v>41</v>
      </c>
      <c r="B49" s="11">
        <v>15000</v>
      </c>
      <c r="M49" s="5" t="s">
        <v>188</v>
      </c>
      <c r="N49" s="11">
        <v>4830000000</v>
      </c>
    </row>
    <row r="50" spans="1:14" x14ac:dyDescent="0.25">
      <c r="A50" s="5" t="s">
        <v>70</v>
      </c>
      <c r="B50" s="11">
        <v>15000</v>
      </c>
      <c r="M50" s="5" t="s">
        <v>206</v>
      </c>
      <c r="N50" s="11">
        <v>1922999999.9999998</v>
      </c>
    </row>
    <row r="51" spans="1:14" x14ac:dyDescent="0.25">
      <c r="A51" s="5" t="s">
        <v>56</v>
      </c>
      <c r="B51" s="11">
        <v>15000</v>
      </c>
      <c r="M51" s="5" t="s">
        <v>9</v>
      </c>
      <c r="N51" s="11">
        <v>1630500000000</v>
      </c>
    </row>
    <row r="52" spans="1:14" x14ac:dyDescent="0.25">
      <c r="A52" s="5" t="s">
        <v>87</v>
      </c>
      <c r="B52" s="11">
        <v>20</v>
      </c>
      <c r="M52" s="5" t="s">
        <v>168</v>
      </c>
      <c r="N52" s="11">
        <v>0</v>
      </c>
    </row>
    <row r="53" spans="1:14" x14ac:dyDescent="0.25">
      <c r="A53" s="5" t="s">
        <v>203</v>
      </c>
      <c r="B53" s="11">
        <v>30</v>
      </c>
      <c r="M53" s="5" t="s">
        <v>45</v>
      </c>
      <c r="N53" s="11">
        <v>801000000000</v>
      </c>
    </row>
    <row r="54" spans="1:14" x14ac:dyDescent="0.25">
      <c r="A54" s="5" t="s">
        <v>157</v>
      </c>
      <c r="B54" s="11">
        <v>0</v>
      </c>
      <c r="M54" s="5" t="s">
        <v>91</v>
      </c>
      <c r="N54" s="11">
        <v>1142000000</v>
      </c>
    </row>
    <row r="55" spans="1:14" x14ac:dyDescent="0.25">
      <c r="A55" s="5" t="s">
        <v>106</v>
      </c>
      <c r="B55" s="11">
        <v>20</v>
      </c>
      <c r="M55" s="5" t="s">
        <v>89</v>
      </c>
      <c r="N55" s="11">
        <v>1336000000</v>
      </c>
    </row>
    <row r="56" spans="1:14" x14ac:dyDescent="0.25">
      <c r="A56" s="5" t="s">
        <v>79</v>
      </c>
      <c r="B56" s="11">
        <v>20</v>
      </c>
      <c r="M56" s="5" t="s">
        <v>16</v>
      </c>
      <c r="N56" s="11">
        <v>1300500000000</v>
      </c>
    </row>
    <row r="57" spans="1:14" x14ac:dyDescent="0.25">
      <c r="A57" s="5" t="s">
        <v>158</v>
      </c>
      <c r="B57" s="11">
        <v>0</v>
      </c>
      <c r="M57" s="5" t="s">
        <v>159</v>
      </c>
      <c r="N57" s="11">
        <v>0</v>
      </c>
    </row>
    <row r="58" spans="1:14" x14ac:dyDescent="0.25">
      <c r="A58" s="5" t="s">
        <v>204</v>
      </c>
      <c r="B58" s="11">
        <v>29.999999999999996</v>
      </c>
      <c r="M58" s="5" t="s">
        <v>164</v>
      </c>
      <c r="N58" s="11">
        <v>0</v>
      </c>
    </row>
    <row r="59" spans="1:14" x14ac:dyDescent="0.25">
      <c r="A59" s="5" t="s">
        <v>38</v>
      </c>
      <c r="B59" s="11">
        <v>15000</v>
      </c>
      <c r="M59" s="5" t="s">
        <v>208</v>
      </c>
      <c r="N59" s="11">
        <v>1782000000</v>
      </c>
    </row>
    <row r="60" spans="1:14" x14ac:dyDescent="0.25">
      <c r="A60" s="5" t="s">
        <v>31</v>
      </c>
      <c r="B60" s="11">
        <v>15000</v>
      </c>
      <c r="M60" s="5" t="s">
        <v>146</v>
      </c>
      <c r="N60" s="11">
        <v>0</v>
      </c>
    </row>
    <row r="61" spans="1:14" x14ac:dyDescent="0.25">
      <c r="A61" s="5" t="s">
        <v>188</v>
      </c>
      <c r="B61" s="11">
        <v>30</v>
      </c>
      <c r="M61" s="5" t="s">
        <v>219</v>
      </c>
      <c r="N61" s="11">
        <v>1605000000</v>
      </c>
    </row>
    <row r="62" spans="1:14" x14ac:dyDescent="0.25">
      <c r="A62" s="5" t="s">
        <v>206</v>
      </c>
      <c r="B62" s="11">
        <v>29.999999999999996</v>
      </c>
      <c r="M62" s="5" t="s">
        <v>211</v>
      </c>
      <c r="N62" s="11">
        <v>1743000000</v>
      </c>
    </row>
    <row r="63" spans="1:14" x14ac:dyDescent="0.25">
      <c r="A63" s="5" t="s">
        <v>9</v>
      </c>
      <c r="B63" s="11">
        <v>15000</v>
      </c>
      <c r="M63" s="5" t="s">
        <v>22</v>
      </c>
      <c r="N63" s="11">
        <v>1137000000000</v>
      </c>
    </row>
    <row r="64" spans="1:14" x14ac:dyDescent="0.25">
      <c r="A64" s="5" t="s">
        <v>168</v>
      </c>
      <c r="B64" s="11">
        <v>0</v>
      </c>
      <c r="M64" s="5" t="s">
        <v>3</v>
      </c>
      <c r="N64" s="11">
        <v>2175000000000</v>
      </c>
    </row>
    <row r="65" spans="1:14" x14ac:dyDescent="0.25">
      <c r="A65" s="5" t="s">
        <v>45</v>
      </c>
      <c r="B65" s="11">
        <v>15000</v>
      </c>
      <c r="M65" s="5" t="s">
        <v>215</v>
      </c>
      <c r="N65" s="11">
        <v>1701000000</v>
      </c>
    </row>
    <row r="66" spans="1:14" x14ac:dyDescent="0.25">
      <c r="A66" s="5" t="s">
        <v>91</v>
      </c>
      <c r="B66" s="11">
        <v>20</v>
      </c>
      <c r="M66" s="5" t="s">
        <v>62</v>
      </c>
      <c r="N66" s="11">
        <v>691500000000</v>
      </c>
    </row>
    <row r="67" spans="1:14" x14ac:dyDescent="0.25">
      <c r="A67" s="5" t="s">
        <v>89</v>
      </c>
      <c r="B67" s="11">
        <v>20</v>
      </c>
      <c r="M67" s="5" t="s">
        <v>60</v>
      </c>
      <c r="N67" s="11">
        <v>708000000000</v>
      </c>
    </row>
    <row r="68" spans="1:14" x14ac:dyDescent="0.25">
      <c r="A68" s="5" t="s">
        <v>16</v>
      </c>
      <c r="B68" s="11">
        <v>15000</v>
      </c>
      <c r="M68" s="5" t="s">
        <v>228</v>
      </c>
      <c r="N68" s="11">
        <v>1380000000</v>
      </c>
    </row>
    <row r="69" spans="1:14" x14ac:dyDescent="0.25">
      <c r="A69" s="5" t="s">
        <v>159</v>
      </c>
      <c r="B69" s="11">
        <v>0</v>
      </c>
      <c r="M69" s="5" t="s">
        <v>161</v>
      </c>
      <c r="N69" s="11">
        <v>0</v>
      </c>
    </row>
    <row r="70" spans="1:14" x14ac:dyDescent="0.25">
      <c r="A70" s="5" t="s">
        <v>164</v>
      </c>
      <c r="B70" s="11">
        <v>0</v>
      </c>
      <c r="M70" s="5" t="s">
        <v>224</v>
      </c>
      <c r="N70" s="11">
        <v>1413000000</v>
      </c>
    </row>
    <row r="71" spans="1:14" x14ac:dyDescent="0.25">
      <c r="A71" s="5" t="s">
        <v>208</v>
      </c>
      <c r="B71" s="11">
        <v>30</v>
      </c>
      <c r="M71" s="5" t="s">
        <v>171</v>
      </c>
      <c r="N71" s="11">
        <v>0</v>
      </c>
    </row>
    <row r="72" spans="1:14" x14ac:dyDescent="0.25">
      <c r="A72" s="5" t="s">
        <v>146</v>
      </c>
      <c r="B72" s="11">
        <v>0</v>
      </c>
      <c r="M72" s="5" t="s">
        <v>196</v>
      </c>
      <c r="N72" s="11">
        <v>2598000000</v>
      </c>
    </row>
    <row r="73" spans="1:14" x14ac:dyDescent="0.25">
      <c r="A73" s="5" t="s">
        <v>219</v>
      </c>
      <c r="B73" s="11">
        <v>30</v>
      </c>
      <c r="M73" s="5" t="s">
        <v>116</v>
      </c>
      <c r="N73" s="11">
        <v>766000000</v>
      </c>
    </row>
    <row r="74" spans="1:14" x14ac:dyDescent="0.25">
      <c r="A74" s="5" t="s">
        <v>211</v>
      </c>
      <c r="B74" s="11">
        <v>30</v>
      </c>
      <c r="M74" s="5" t="s">
        <v>97</v>
      </c>
      <c r="N74" s="11">
        <v>1012000000</v>
      </c>
    </row>
    <row r="75" spans="1:14" x14ac:dyDescent="0.25">
      <c r="A75" s="5" t="s">
        <v>22</v>
      </c>
      <c r="B75" s="11">
        <v>15000</v>
      </c>
      <c r="M75" s="5" t="s">
        <v>200</v>
      </c>
      <c r="N75" s="11">
        <v>2130000000</v>
      </c>
    </row>
    <row r="76" spans="1:14" x14ac:dyDescent="0.25">
      <c r="A76" s="5" t="s">
        <v>3</v>
      </c>
      <c r="B76" s="11">
        <v>15000</v>
      </c>
      <c r="M76" s="5" t="s">
        <v>220</v>
      </c>
      <c r="N76" s="11">
        <v>1581000000</v>
      </c>
    </row>
    <row r="77" spans="1:14" x14ac:dyDescent="0.25">
      <c r="A77" s="5" t="s">
        <v>215</v>
      </c>
      <c r="B77" s="11">
        <v>30</v>
      </c>
      <c r="M77" s="5" t="s">
        <v>144</v>
      </c>
      <c r="N77" s="11">
        <v>0</v>
      </c>
    </row>
    <row r="78" spans="1:14" x14ac:dyDescent="0.25">
      <c r="A78" s="5" t="s">
        <v>62</v>
      </c>
      <c r="B78" s="11">
        <v>15000</v>
      </c>
      <c r="M78" s="5" t="s">
        <v>121</v>
      </c>
      <c r="N78" s="11">
        <v>758000000</v>
      </c>
    </row>
    <row r="79" spans="1:14" x14ac:dyDescent="0.25">
      <c r="A79" s="5" t="s">
        <v>60</v>
      </c>
      <c r="B79" s="11">
        <v>15000</v>
      </c>
      <c r="M79" s="5" t="s">
        <v>90</v>
      </c>
      <c r="N79" s="11">
        <v>1160000000</v>
      </c>
    </row>
    <row r="80" spans="1:14" x14ac:dyDescent="0.25">
      <c r="A80" s="5" t="s">
        <v>228</v>
      </c>
      <c r="B80" s="11">
        <v>30</v>
      </c>
      <c r="M80" s="5" t="s">
        <v>169</v>
      </c>
      <c r="N80" s="11">
        <v>0</v>
      </c>
    </row>
    <row r="81" spans="1:14" x14ac:dyDescent="0.25">
      <c r="A81" s="5" t="s">
        <v>161</v>
      </c>
      <c r="B81" s="11">
        <v>0</v>
      </c>
      <c r="M81" s="5" t="s">
        <v>65</v>
      </c>
      <c r="N81" s="11">
        <v>676500000000</v>
      </c>
    </row>
    <row r="82" spans="1:14" x14ac:dyDescent="0.25">
      <c r="A82" s="5" t="s">
        <v>224</v>
      </c>
      <c r="B82" s="11">
        <v>30</v>
      </c>
      <c r="M82" s="5" t="s">
        <v>51</v>
      </c>
      <c r="N82" s="11">
        <v>759000000000</v>
      </c>
    </row>
    <row r="83" spans="1:14" x14ac:dyDescent="0.25">
      <c r="A83" s="5" t="s">
        <v>171</v>
      </c>
      <c r="B83" s="11">
        <v>0</v>
      </c>
      <c r="M83" s="5" t="s">
        <v>107</v>
      </c>
      <c r="N83" s="11">
        <v>872000000</v>
      </c>
    </row>
    <row r="84" spans="1:14" x14ac:dyDescent="0.25">
      <c r="A84" s="5" t="s">
        <v>196</v>
      </c>
      <c r="B84" s="11">
        <v>30</v>
      </c>
      <c r="M84" s="5" t="s">
        <v>103</v>
      </c>
      <c r="N84" s="11">
        <v>918000000</v>
      </c>
    </row>
    <row r="85" spans="1:14" x14ac:dyDescent="0.25">
      <c r="A85" s="5" t="s">
        <v>116</v>
      </c>
      <c r="B85" s="11">
        <v>20</v>
      </c>
      <c r="M85" s="5" t="s">
        <v>222</v>
      </c>
      <c r="N85" s="11">
        <v>1440000000</v>
      </c>
    </row>
    <row r="86" spans="1:14" x14ac:dyDescent="0.25">
      <c r="A86" s="5" t="s">
        <v>97</v>
      </c>
      <c r="B86" s="11">
        <v>20</v>
      </c>
      <c r="M86" s="5" t="s">
        <v>108</v>
      </c>
      <c r="N86" s="11">
        <v>866000000</v>
      </c>
    </row>
    <row r="87" spans="1:14" x14ac:dyDescent="0.25">
      <c r="A87" s="5" t="s">
        <v>200</v>
      </c>
      <c r="B87" s="11">
        <v>30</v>
      </c>
      <c r="M87" s="5" t="s">
        <v>7</v>
      </c>
      <c r="N87" s="11">
        <v>1681500000000</v>
      </c>
    </row>
    <row r="88" spans="1:14" x14ac:dyDescent="0.25">
      <c r="A88" s="5" t="s">
        <v>220</v>
      </c>
      <c r="B88" s="11">
        <v>30</v>
      </c>
      <c r="M88" s="5" t="s">
        <v>36</v>
      </c>
      <c r="N88" s="11">
        <v>928500000000</v>
      </c>
    </row>
    <row r="89" spans="1:14" x14ac:dyDescent="0.25">
      <c r="A89" s="5" t="s">
        <v>144</v>
      </c>
      <c r="B89" s="11">
        <v>0</v>
      </c>
      <c r="M89" s="5" t="s">
        <v>101</v>
      </c>
      <c r="N89" s="11">
        <v>950000000</v>
      </c>
    </row>
    <row r="90" spans="1:14" x14ac:dyDescent="0.25">
      <c r="A90" s="5" t="s">
        <v>121</v>
      </c>
      <c r="B90" s="11">
        <v>20</v>
      </c>
      <c r="M90" s="5" t="s">
        <v>12</v>
      </c>
      <c r="N90" s="11">
        <v>1611000000000</v>
      </c>
    </row>
    <row r="91" spans="1:14" x14ac:dyDescent="0.25">
      <c r="A91" s="5" t="s">
        <v>90</v>
      </c>
      <c r="B91" s="11">
        <v>20</v>
      </c>
      <c r="M91" s="5" t="s">
        <v>151</v>
      </c>
      <c r="N91" s="11">
        <v>0</v>
      </c>
    </row>
    <row r="92" spans="1:14" x14ac:dyDescent="0.25">
      <c r="A92" s="5" t="s">
        <v>169</v>
      </c>
      <c r="B92" s="11">
        <v>0</v>
      </c>
      <c r="M92" s="5" t="s">
        <v>156</v>
      </c>
      <c r="N92" s="11">
        <v>0</v>
      </c>
    </row>
    <row r="93" spans="1:14" x14ac:dyDescent="0.25">
      <c r="A93" s="5" t="s">
        <v>65</v>
      </c>
      <c r="B93" s="11">
        <v>15000</v>
      </c>
      <c r="M93" s="5" t="s">
        <v>170</v>
      </c>
      <c r="N93" s="11">
        <v>3222000000</v>
      </c>
    </row>
    <row r="94" spans="1:14" x14ac:dyDescent="0.25">
      <c r="A94" s="5" t="s">
        <v>51</v>
      </c>
      <c r="B94" s="11">
        <v>15000</v>
      </c>
      <c r="M94" s="5" t="s">
        <v>149</v>
      </c>
      <c r="N94" s="11">
        <v>0</v>
      </c>
    </row>
    <row r="95" spans="1:14" x14ac:dyDescent="0.25">
      <c r="A95" s="5" t="s">
        <v>107</v>
      </c>
      <c r="B95" s="11">
        <v>20</v>
      </c>
      <c r="M95" s="5" t="s">
        <v>190</v>
      </c>
      <c r="N95" s="11">
        <v>3360000000</v>
      </c>
    </row>
    <row r="96" spans="1:14" x14ac:dyDescent="0.25">
      <c r="A96" s="5" t="s">
        <v>103</v>
      </c>
      <c r="B96" s="11">
        <v>20</v>
      </c>
      <c r="M96" s="5" t="s">
        <v>24</v>
      </c>
      <c r="N96" s="11">
        <v>1126500000000</v>
      </c>
    </row>
    <row r="97" spans="1:14" x14ac:dyDescent="0.25">
      <c r="A97" s="5" t="s">
        <v>222</v>
      </c>
      <c r="B97" s="11">
        <v>30</v>
      </c>
      <c r="M97" s="5" t="s">
        <v>84</v>
      </c>
      <c r="N97" s="11">
        <v>1512000000</v>
      </c>
    </row>
    <row r="98" spans="1:14" x14ac:dyDescent="0.25">
      <c r="A98" s="5" t="s">
        <v>108</v>
      </c>
      <c r="B98" s="11">
        <v>20</v>
      </c>
      <c r="M98" s="5" t="s">
        <v>153</v>
      </c>
      <c r="N98" s="11">
        <v>0</v>
      </c>
    </row>
    <row r="99" spans="1:14" x14ac:dyDescent="0.25">
      <c r="A99" s="5" t="s">
        <v>7</v>
      </c>
      <c r="B99" s="11">
        <v>15000</v>
      </c>
      <c r="M99" s="5" t="s">
        <v>99</v>
      </c>
      <c r="N99" s="11">
        <v>988000000</v>
      </c>
    </row>
    <row r="100" spans="1:14" x14ac:dyDescent="0.25">
      <c r="A100" s="5" t="s">
        <v>36</v>
      </c>
      <c r="B100" s="11">
        <v>15000</v>
      </c>
      <c r="M100" s="5" t="s">
        <v>160</v>
      </c>
      <c r="N100" s="11">
        <v>0</v>
      </c>
    </row>
    <row r="101" spans="1:14" x14ac:dyDescent="0.25">
      <c r="A101" s="5" t="s">
        <v>101</v>
      </c>
      <c r="B101" s="11">
        <v>20</v>
      </c>
      <c r="M101" s="5" t="s">
        <v>76</v>
      </c>
      <c r="N101" s="11">
        <v>604500000000</v>
      </c>
    </row>
    <row r="102" spans="1:14" x14ac:dyDescent="0.25">
      <c r="A102" s="5" t="s">
        <v>12</v>
      </c>
      <c r="B102" s="11">
        <v>15000</v>
      </c>
      <c r="M102" s="5" t="s">
        <v>18</v>
      </c>
      <c r="N102" s="11">
        <v>1261500000000</v>
      </c>
    </row>
    <row r="103" spans="1:14" x14ac:dyDescent="0.25">
      <c r="A103" s="5" t="s">
        <v>151</v>
      </c>
      <c r="B103" s="11">
        <v>0</v>
      </c>
      <c r="M103" s="5" t="s">
        <v>48</v>
      </c>
      <c r="N103" s="11">
        <v>792000000000</v>
      </c>
    </row>
    <row r="104" spans="1:14" x14ac:dyDescent="0.25">
      <c r="A104" s="5" t="s">
        <v>156</v>
      </c>
      <c r="B104" s="11">
        <v>0</v>
      </c>
      <c r="M104" s="5" t="s">
        <v>192</v>
      </c>
      <c r="N104" s="11">
        <v>3180000000</v>
      </c>
    </row>
    <row r="105" spans="1:14" x14ac:dyDescent="0.25">
      <c r="A105" s="5" t="s">
        <v>170</v>
      </c>
      <c r="B105" s="11">
        <v>20</v>
      </c>
      <c r="M105" s="5" t="s">
        <v>145</v>
      </c>
      <c r="N105" s="11">
        <v>0</v>
      </c>
    </row>
    <row r="106" spans="1:14" x14ac:dyDescent="0.25">
      <c r="A106" s="5" t="s">
        <v>149</v>
      </c>
      <c r="B106" s="11">
        <v>0</v>
      </c>
      <c r="M106" s="5" t="s">
        <v>163</v>
      </c>
      <c r="N106" s="11">
        <v>0</v>
      </c>
    </row>
    <row r="107" spans="1:14" x14ac:dyDescent="0.25">
      <c r="A107" s="5" t="s">
        <v>190</v>
      </c>
      <c r="B107" s="11">
        <v>30</v>
      </c>
      <c r="M107" s="5" t="s">
        <v>114</v>
      </c>
      <c r="N107" s="11">
        <v>796000000</v>
      </c>
    </row>
    <row r="108" spans="1:14" x14ac:dyDescent="0.25">
      <c r="A108" s="5" t="s">
        <v>24</v>
      </c>
      <c r="B108" s="11">
        <v>15000</v>
      </c>
      <c r="M108" s="5" t="s">
        <v>218</v>
      </c>
      <c r="N108" s="11">
        <v>1617000000</v>
      </c>
    </row>
    <row r="109" spans="1:14" x14ac:dyDescent="0.25">
      <c r="A109" s="5" t="s">
        <v>84</v>
      </c>
      <c r="B109" s="11">
        <v>20</v>
      </c>
      <c r="M109" s="5" t="s">
        <v>94</v>
      </c>
      <c r="N109" s="11">
        <v>1086000000</v>
      </c>
    </row>
    <row r="110" spans="1:14" x14ac:dyDescent="0.25">
      <c r="A110" s="5" t="s">
        <v>153</v>
      </c>
      <c r="B110" s="11">
        <v>0</v>
      </c>
      <c r="M110" s="5" t="s">
        <v>119</v>
      </c>
      <c r="N110" s="11">
        <v>764000000</v>
      </c>
    </row>
    <row r="111" spans="1:14" x14ac:dyDescent="0.25">
      <c r="A111" s="5" t="s">
        <v>99</v>
      </c>
      <c r="B111" s="11">
        <v>20</v>
      </c>
      <c r="M111" s="5" t="s">
        <v>216</v>
      </c>
      <c r="N111" s="11">
        <v>1692000000</v>
      </c>
    </row>
    <row r="112" spans="1:14" x14ac:dyDescent="0.25">
      <c r="A112" s="5" t="s">
        <v>160</v>
      </c>
      <c r="B112" s="11">
        <v>0</v>
      </c>
      <c r="M112" s="5" t="s">
        <v>122</v>
      </c>
      <c r="N112" s="11">
        <v>748000000</v>
      </c>
    </row>
    <row r="113" spans="1:14" x14ac:dyDescent="0.25">
      <c r="A113" s="5" t="s">
        <v>76</v>
      </c>
      <c r="B113" s="11">
        <v>15000</v>
      </c>
      <c r="M113" s="5" t="s">
        <v>96</v>
      </c>
      <c r="N113" s="11">
        <v>1040000000</v>
      </c>
    </row>
    <row r="114" spans="1:14" x14ac:dyDescent="0.25">
      <c r="A114" s="5" t="s">
        <v>18</v>
      </c>
      <c r="B114" s="11">
        <v>15000</v>
      </c>
      <c r="M114" s="5" t="s">
        <v>61</v>
      </c>
      <c r="N114" s="11">
        <v>700500000000</v>
      </c>
    </row>
    <row r="115" spans="1:14" x14ac:dyDescent="0.25">
      <c r="A115" s="5" t="s">
        <v>48</v>
      </c>
      <c r="B115" s="11">
        <v>15000</v>
      </c>
      <c r="M115" s="5" t="s">
        <v>209</v>
      </c>
      <c r="N115" s="11">
        <v>1782000000</v>
      </c>
    </row>
    <row r="116" spans="1:14" x14ac:dyDescent="0.25">
      <c r="A116" s="5" t="s">
        <v>192</v>
      </c>
      <c r="B116" s="11">
        <v>30</v>
      </c>
      <c r="M116" s="5" t="s">
        <v>82</v>
      </c>
      <c r="N116" s="11">
        <v>1680000000</v>
      </c>
    </row>
    <row r="117" spans="1:14" x14ac:dyDescent="0.25">
      <c r="A117" s="5" t="s">
        <v>145</v>
      </c>
      <c r="B117" s="11">
        <v>0</v>
      </c>
      <c r="M117" s="5" t="s">
        <v>14</v>
      </c>
      <c r="N117" s="11">
        <v>1342500000000</v>
      </c>
    </row>
    <row r="118" spans="1:14" x14ac:dyDescent="0.25">
      <c r="A118" s="5" t="s">
        <v>163</v>
      </c>
      <c r="B118" s="11">
        <v>0</v>
      </c>
      <c r="M118" s="5" t="s">
        <v>26</v>
      </c>
      <c r="N118" s="11">
        <v>1102500000000</v>
      </c>
    </row>
    <row r="119" spans="1:14" x14ac:dyDescent="0.25">
      <c r="A119" s="5" t="s">
        <v>114</v>
      </c>
      <c r="B119" s="11">
        <v>20</v>
      </c>
      <c r="M119" s="5" t="s">
        <v>152</v>
      </c>
      <c r="N119" s="11">
        <v>0</v>
      </c>
    </row>
    <row r="120" spans="1:14" x14ac:dyDescent="0.25">
      <c r="A120" s="5" t="s">
        <v>218</v>
      </c>
      <c r="B120" s="11">
        <v>30</v>
      </c>
      <c r="M120" s="5" t="s">
        <v>68</v>
      </c>
      <c r="N120" s="11">
        <v>651000000000</v>
      </c>
    </row>
    <row r="121" spans="1:14" x14ac:dyDescent="0.25">
      <c r="A121" s="5" t="s">
        <v>94</v>
      </c>
      <c r="B121" s="11">
        <v>20</v>
      </c>
      <c r="M121" s="5" t="s">
        <v>35</v>
      </c>
      <c r="N121" s="11">
        <v>931500000000</v>
      </c>
    </row>
    <row r="122" spans="1:14" x14ac:dyDescent="0.25">
      <c r="A122" s="5" t="s">
        <v>119</v>
      </c>
      <c r="B122" s="11">
        <v>20</v>
      </c>
      <c r="M122" s="5" t="s">
        <v>74</v>
      </c>
      <c r="N122" s="11">
        <v>610500000000</v>
      </c>
    </row>
    <row r="123" spans="1:14" x14ac:dyDescent="0.25">
      <c r="A123" s="5" t="s">
        <v>216</v>
      </c>
      <c r="B123" s="11">
        <v>30</v>
      </c>
      <c r="M123" s="5" t="s">
        <v>115</v>
      </c>
      <c r="N123" s="11">
        <v>786000000</v>
      </c>
    </row>
    <row r="124" spans="1:14" x14ac:dyDescent="0.25">
      <c r="A124" s="5" t="s">
        <v>122</v>
      </c>
      <c r="B124" s="11">
        <v>20</v>
      </c>
      <c r="M124" s="5" t="s">
        <v>154</v>
      </c>
      <c r="N124" s="11">
        <v>0</v>
      </c>
    </row>
    <row r="125" spans="1:14" x14ac:dyDescent="0.25">
      <c r="A125" s="5" t="s">
        <v>96</v>
      </c>
      <c r="B125" s="11">
        <v>20</v>
      </c>
      <c r="M125" s="5" t="s">
        <v>150</v>
      </c>
      <c r="N125" s="11">
        <v>0</v>
      </c>
    </row>
    <row r="126" spans="1:14" x14ac:dyDescent="0.25">
      <c r="A126" s="5" t="s">
        <v>61</v>
      </c>
      <c r="B126" s="11">
        <v>15000</v>
      </c>
      <c r="M126" s="5" t="s">
        <v>120</v>
      </c>
      <c r="N126" s="11">
        <v>762000000</v>
      </c>
    </row>
    <row r="127" spans="1:14" x14ac:dyDescent="0.25">
      <c r="A127" s="5" t="s">
        <v>209</v>
      </c>
      <c r="B127" s="11">
        <v>30</v>
      </c>
      <c r="M127" s="5" t="s">
        <v>71</v>
      </c>
      <c r="N127" s="11">
        <v>637500000000</v>
      </c>
    </row>
    <row r="128" spans="1:14" x14ac:dyDescent="0.25">
      <c r="A128" s="5" t="s">
        <v>82</v>
      </c>
      <c r="B128" s="11">
        <v>20</v>
      </c>
      <c r="M128" s="5" t="s">
        <v>118</v>
      </c>
      <c r="N128" s="11">
        <v>764000000</v>
      </c>
    </row>
    <row r="129" spans="1:14" x14ac:dyDescent="0.25">
      <c r="A129" s="5" t="s">
        <v>14</v>
      </c>
      <c r="B129" s="11">
        <v>15000</v>
      </c>
      <c r="M129" s="5" t="s">
        <v>113</v>
      </c>
      <c r="N129" s="11">
        <v>808000000</v>
      </c>
    </row>
    <row r="130" spans="1:14" x14ac:dyDescent="0.25">
      <c r="A130" s="5" t="s">
        <v>26</v>
      </c>
      <c r="B130" s="11">
        <v>15000</v>
      </c>
      <c r="M130" s="5" t="s">
        <v>191</v>
      </c>
      <c r="N130" s="11">
        <v>3330000000</v>
      </c>
    </row>
    <row r="131" spans="1:14" x14ac:dyDescent="0.25">
      <c r="A131" s="5" t="s">
        <v>152</v>
      </c>
      <c r="B131" s="11">
        <v>0</v>
      </c>
      <c r="M131" s="5" t="s">
        <v>202</v>
      </c>
      <c r="N131" s="11">
        <v>2037000000</v>
      </c>
    </row>
    <row r="132" spans="1:14" x14ac:dyDescent="0.25">
      <c r="A132" s="5" t="s">
        <v>68</v>
      </c>
      <c r="B132" s="11">
        <v>15000</v>
      </c>
      <c r="M132" s="5" t="s">
        <v>46</v>
      </c>
      <c r="N132" s="11">
        <v>796500000000</v>
      </c>
    </row>
    <row r="133" spans="1:14" x14ac:dyDescent="0.25">
      <c r="A133" s="5" t="s">
        <v>35</v>
      </c>
      <c r="B133" s="11">
        <v>15000</v>
      </c>
      <c r="M133" s="5" t="s">
        <v>111</v>
      </c>
      <c r="N133" s="11">
        <v>844000000</v>
      </c>
    </row>
    <row r="134" spans="1:14" x14ac:dyDescent="0.25">
      <c r="A134" s="5" t="s">
        <v>74</v>
      </c>
      <c r="B134" s="11">
        <v>15000</v>
      </c>
      <c r="M134" s="5" t="s">
        <v>75</v>
      </c>
      <c r="N134" s="11">
        <v>607500000000</v>
      </c>
    </row>
    <row r="135" spans="1:14" x14ac:dyDescent="0.25">
      <c r="A135" s="5" t="s">
        <v>115</v>
      </c>
      <c r="B135" s="11">
        <v>20</v>
      </c>
      <c r="M135" s="5" t="s">
        <v>165</v>
      </c>
      <c r="N135" s="11">
        <v>0</v>
      </c>
    </row>
    <row r="136" spans="1:14" x14ac:dyDescent="0.25">
      <c r="A136" s="5" t="s">
        <v>154</v>
      </c>
      <c r="B136" s="11">
        <v>0</v>
      </c>
      <c r="M136" s="5" t="s">
        <v>58</v>
      </c>
      <c r="N136" s="11">
        <v>714000000000</v>
      </c>
    </row>
    <row r="137" spans="1:14" x14ac:dyDescent="0.25">
      <c r="A137" s="5" t="s">
        <v>150</v>
      </c>
      <c r="B137" s="11">
        <v>0</v>
      </c>
      <c r="M137" s="5" t="s">
        <v>11</v>
      </c>
      <c r="N137" s="11">
        <v>1621500000000</v>
      </c>
    </row>
    <row r="138" spans="1:14" x14ac:dyDescent="0.25">
      <c r="A138" s="5" t="s">
        <v>120</v>
      </c>
      <c r="B138" s="11">
        <v>20</v>
      </c>
      <c r="M138" s="5" t="s">
        <v>104</v>
      </c>
      <c r="N138" s="11">
        <v>914000000</v>
      </c>
    </row>
    <row r="139" spans="1:14" x14ac:dyDescent="0.25">
      <c r="A139" s="5" t="s">
        <v>71</v>
      </c>
      <c r="B139" s="11">
        <v>15000</v>
      </c>
      <c r="M139" s="5" t="s">
        <v>110</v>
      </c>
      <c r="N139" s="11">
        <v>848000000</v>
      </c>
    </row>
    <row r="140" spans="1:14" x14ac:dyDescent="0.25">
      <c r="A140" s="5" t="s">
        <v>118</v>
      </c>
      <c r="B140" s="11">
        <v>20</v>
      </c>
      <c r="M140" s="5" t="s">
        <v>66</v>
      </c>
      <c r="N140" s="11">
        <v>676500000000</v>
      </c>
    </row>
    <row r="141" spans="1:14" x14ac:dyDescent="0.25">
      <c r="A141" s="5" t="s">
        <v>113</v>
      </c>
      <c r="B141" s="11">
        <v>20</v>
      </c>
      <c r="M141" s="5" t="s">
        <v>117</v>
      </c>
      <c r="N141" s="11">
        <v>766000000</v>
      </c>
    </row>
    <row r="142" spans="1:14" x14ac:dyDescent="0.25">
      <c r="A142" s="5" t="s">
        <v>191</v>
      </c>
      <c r="B142" s="11">
        <v>30</v>
      </c>
      <c r="M142" s="5" t="s">
        <v>28</v>
      </c>
      <c r="N142" s="11">
        <v>1005000000000</v>
      </c>
    </row>
    <row r="143" spans="1:14" x14ac:dyDescent="0.25">
      <c r="A143" s="5" t="s">
        <v>202</v>
      </c>
      <c r="B143" s="11">
        <v>30</v>
      </c>
      <c r="M143" s="5" t="s">
        <v>67</v>
      </c>
      <c r="N143" s="11">
        <v>651000000000</v>
      </c>
    </row>
    <row r="144" spans="1:14" x14ac:dyDescent="0.25">
      <c r="A144" s="5" t="s">
        <v>46</v>
      </c>
      <c r="B144" s="11">
        <v>15000</v>
      </c>
      <c r="M144" s="5" t="s">
        <v>44</v>
      </c>
      <c r="N144" s="11">
        <v>808500000000</v>
      </c>
    </row>
    <row r="145" spans="1:14" x14ac:dyDescent="0.25">
      <c r="A145" s="5" t="s">
        <v>111</v>
      </c>
      <c r="B145" s="11">
        <v>20</v>
      </c>
      <c r="M145" s="5" t="s">
        <v>223</v>
      </c>
      <c r="N145" s="11">
        <v>1416000000</v>
      </c>
    </row>
    <row r="146" spans="1:14" x14ac:dyDescent="0.25">
      <c r="A146" s="5" t="s">
        <v>75</v>
      </c>
      <c r="B146" s="11">
        <v>15000</v>
      </c>
      <c r="M146" s="5" t="s">
        <v>205</v>
      </c>
      <c r="N146" s="11">
        <v>1962000000.0000002</v>
      </c>
    </row>
    <row r="147" spans="1:14" x14ac:dyDescent="0.25">
      <c r="A147" s="5" t="s">
        <v>165</v>
      </c>
      <c r="B147" s="11">
        <v>0</v>
      </c>
      <c r="M147" s="5" t="s">
        <v>166</v>
      </c>
      <c r="N147" s="11">
        <v>0</v>
      </c>
    </row>
    <row r="148" spans="1:14" x14ac:dyDescent="0.25">
      <c r="A148" s="5" t="s">
        <v>58</v>
      </c>
      <c r="B148" s="11">
        <v>15000</v>
      </c>
      <c r="M148" s="5" t="s">
        <v>167</v>
      </c>
      <c r="N148" s="11">
        <v>0</v>
      </c>
    </row>
    <row r="149" spans="1:14" x14ac:dyDescent="0.25">
      <c r="A149" s="5" t="s">
        <v>11</v>
      </c>
      <c r="B149" s="11">
        <v>15000</v>
      </c>
      <c r="M149" s="5" t="s">
        <v>189</v>
      </c>
      <c r="N149" s="11">
        <v>4740000000</v>
      </c>
    </row>
    <row r="150" spans="1:14" x14ac:dyDescent="0.25">
      <c r="A150" s="5" t="s">
        <v>104</v>
      </c>
      <c r="B150" s="11">
        <v>20</v>
      </c>
      <c r="M150" s="5" t="s">
        <v>214</v>
      </c>
      <c r="N150" s="11">
        <v>1713000000</v>
      </c>
    </row>
    <row r="151" spans="1:14" x14ac:dyDescent="0.25">
      <c r="A151" s="5" t="s">
        <v>110</v>
      </c>
      <c r="B151" s="11">
        <v>20</v>
      </c>
      <c r="M151" s="5" t="s">
        <v>197</v>
      </c>
      <c r="N151" s="11">
        <v>2472000000</v>
      </c>
    </row>
    <row r="152" spans="1:14" x14ac:dyDescent="0.25">
      <c r="A152" s="5" t="s">
        <v>66</v>
      </c>
      <c r="B152" s="11">
        <v>15000</v>
      </c>
      <c r="M152" s="5" t="s">
        <v>226</v>
      </c>
      <c r="N152" s="11">
        <v>1395000000</v>
      </c>
    </row>
    <row r="153" spans="1:14" x14ac:dyDescent="0.25">
      <c r="A153" s="5" t="s">
        <v>117</v>
      </c>
      <c r="B153" s="11">
        <v>20</v>
      </c>
      <c r="M153" s="5" t="s">
        <v>93</v>
      </c>
      <c r="N153" s="11">
        <v>1104000000</v>
      </c>
    </row>
    <row r="154" spans="1:14" x14ac:dyDescent="0.25">
      <c r="A154" s="5" t="s">
        <v>28</v>
      </c>
      <c r="B154" s="11">
        <v>15000</v>
      </c>
      <c r="M154" s="5" t="s">
        <v>73</v>
      </c>
      <c r="N154" s="11">
        <v>622500000000</v>
      </c>
    </row>
    <row r="155" spans="1:14" x14ac:dyDescent="0.25">
      <c r="A155" s="5" t="s">
        <v>67</v>
      </c>
      <c r="B155" s="11">
        <v>15000</v>
      </c>
      <c r="M155" s="5" t="s">
        <v>13</v>
      </c>
      <c r="N155" s="11">
        <v>1395000000000</v>
      </c>
    </row>
    <row r="156" spans="1:14" x14ac:dyDescent="0.25">
      <c r="A156" s="5" t="s">
        <v>44</v>
      </c>
      <c r="B156" s="11">
        <v>15000</v>
      </c>
      <c r="M156" s="5" t="s">
        <v>42</v>
      </c>
      <c r="N156" s="11">
        <v>825000000000</v>
      </c>
    </row>
    <row r="157" spans="1:14" x14ac:dyDescent="0.25">
      <c r="A157" s="5" t="s">
        <v>223</v>
      </c>
      <c r="B157" s="11">
        <v>30</v>
      </c>
      <c r="M157" s="5" t="s">
        <v>88</v>
      </c>
      <c r="N157" s="11">
        <v>1422000000</v>
      </c>
    </row>
    <row r="158" spans="1:14" x14ac:dyDescent="0.25">
      <c r="A158" s="5" t="s">
        <v>205</v>
      </c>
      <c r="B158" s="11">
        <v>30.000000000000004</v>
      </c>
      <c r="M158" s="5" t="s">
        <v>86</v>
      </c>
      <c r="N158" s="11">
        <v>1466000000</v>
      </c>
    </row>
    <row r="159" spans="1:14" x14ac:dyDescent="0.25">
      <c r="A159" s="5" t="s">
        <v>166</v>
      </c>
      <c r="B159" s="11">
        <v>0</v>
      </c>
      <c r="M159" s="5" t="s">
        <v>210</v>
      </c>
      <c r="N159" s="11">
        <v>1773000000</v>
      </c>
    </row>
    <row r="160" spans="1:14" x14ac:dyDescent="0.25">
      <c r="A160" s="5" t="s">
        <v>167</v>
      </c>
      <c r="B160" s="11">
        <v>0</v>
      </c>
      <c r="M160" s="5" t="s">
        <v>187</v>
      </c>
      <c r="N160" s="11">
        <v>7350000000</v>
      </c>
    </row>
    <row r="161" spans="1:14" x14ac:dyDescent="0.25">
      <c r="A161" s="5" t="s">
        <v>189</v>
      </c>
      <c r="B161" s="11">
        <v>30</v>
      </c>
      <c r="M161" s="5" t="s">
        <v>207</v>
      </c>
      <c r="N161" s="11">
        <v>1818000000</v>
      </c>
    </row>
    <row r="162" spans="1:14" x14ac:dyDescent="0.25">
      <c r="A162" s="5" t="s">
        <v>214</v>
      </c>
      <c r="B162" s="11">
        <v>30</v>
      </c>
      <c r="M162" s="5" t="s">
        <v>29</v>
      </c>
      <c r="N162" s="11">
        <v>985500000000</v>
      </c>
    </row>
    <row r="163" spans="1:14" x14ac:dyDescent="0.25">
      <c r="A163" s="5" t="s">
        <v>197</v>
      </c>
      <c r="B163" s="11">
        <v>30</v>
      </c>
      <c r="M163" s="5" t="s">
        <v>54</v>
      </c>
      <c r="N163" s="11">
        <v>726000000000</v>
      </c>
    </row>
    <row r="164" spans="1:14" x14ac:dyDescent="0.25">
      <c r="A164" s="5" t="s">
        <v>226</v>
      </c>
      <c r="B164" s="11">
        <v>30</v>
      </c>
      <c r="M164" s="5" t="s">
        <v>162</v>
      </c>
      <c r="N164" s="11">
        <v>0</v>
      </c>
    </row>
    <row r="165" spans="1:14" x14ac:dyDescent="0.25">
      <c r="A165" s="5" t="s">
        <v>93</v>
      </c>
      <c r="B165" s="11">
        <v>20</v>
      </c>
      <c r="M165" s="5" t="s">
        <v>39</v>
      </c>
      <c r="N165" s="11">
        <v>837000000000</v>
      </c>
    </row>
    <row r="166" spans="1:14" x14ac:dyDescent="0.25">
      <c r="A166" s="5" t="s">
        <v>73</v>
      </c>
      <c r="B166" s="11">
        <v>15000</v>
      </c>
      <c r="M166" s="5" t="s">
        <v>123</v>
      </c>
      <c r="N166" s="11">
        <v>738000000</v>
      </c>
    </row>
    <row r="167" spans="1:14" x14ac:dyDescent="0.25">
      <c r="A167" s="5" t="s">
        <v>13</v>
      </c>
      <c r="B167" s="11">
        <v>15000</v>
      </c>
      <c r="M167" s="5" t="s">
        <v>193</v>
      </c>
      <c r="N167" s="11">
        <v>2961000000</v>
      </c>
    </row>
    <row r="168" spans="1:14" x14ac:dyDescent="0.25">
      <c r="A168" s="5" t="s">
        <v>42</v>
      </c>
      <c r="B168" s="11">
        <v>15000</v>
      </c>
      <c r="M168" s="5" t="s">
        <v>230</v>
      </c>
      <c r="N168" s="11">
        <v>1359000000</v>
      </c>
    </row>
    <row r="169" spans="1:14" x14ac:dyDescent="0.25">
      <c r="A169" s="5" t="s">
        <v>88</v>
      </c>
      <c r="B169" s="11">
        <v>20</v>
      </c>
      <c r="M169" s="5" t="s">
        <v>212</v>
      </c>
      <c r="N169" s="11">
        <v>1734000000</v>
      </c>
    </row>
    <row r="170" spans="1:14" x14ac:dyDescent="0.25">
      <c r="A170" s="5" t="s">
        <v>86</v>
      </c>
      <c r="B170" s="11">
        <v>20</v>
      </c>
      <c r="M170" s="5" t="s">
        <v>85</v>
      </c>
      <c r="N170" s="11">
        <v>1466000000</v>
      </c>
    </row>
    <row r="171" spans="1:14" x14ac:dyDescent="0.25">
      <c r="A171" s="5" t="s">
        <v>210</v>
      </c>
      <c r="B171" s="11">
        <v>30</v>
      </c>
      <c r="M171" s="5" t="s">
        <v>92</v>
      </c>
      <c r="N171" s="11">
        <v>1118000000</v>
      </c>
    </row>
    <row r="172" spans="1:14" x14ac:dyDescent="0.25">
      <c r="A172" s="5" t="s">
        <v>187</v>
      </c>
      <c r="B172" s="11">
        <v>30</v>
      </c>
      <c r="M172" s="5" t="s">
        <v>195</v>
      </c>
      <c r="N172" s="11">
        <v>2871000000</v>
      </c>
    </row>
    <row r="173" spans="1:14" x14ac:dyDescent="0.25">
      <c r="A173" s="5" t="s">
        <v>207</v>
      </c>
      <c r="B173" s="11">
        <v>30</v>
      </c>
      <c r="M173" s="5" t="s">
        <v>112</v>
      </c>
      <c r="N173" s="11">
        <v>830000000</v>
      </c>
    </row>
    <row r="174" spans="1:14" x14ac:dyDescent="0.25">
      <c r="A174" s="5" t="s">
        <v>29</v>
      </c>
      <c r="B174" s="11">
        <v>15000</v>
      </c>
      <c r="M174" s="5" t="s">
        <v>217</v>
      </c>
      <c r="N174" s="11">
        <v>1629000000</v>
      </c>
    </row>
    <row r="175" spans="1:14" x14ac:dyDescent="0.25">
      <c r="A175" s="5" t="s">
        <v>54</v>
      </c>
      <c r="B175" s="11">
        <v>15000</v>
      </c>
      <c r="M175" s="5" t="s">
        <v>95</v>
      </c>
      <c r="N175" s="11">
        <v>1054000000</v>
      </c>
    </row>
    <row r="176" spans="1:14" x14ac:dyDescent="0.25">
      <c r="A176" s="5" t="s">
        <v>162</v>
      </c>
      <c r="B176" s="11">
        <v>0</v>
      </c>
      <c r="M176" s="5" t="s">
        <v>20</v>
      </c>
      <c r="N176" s="11">
        <v>1182000000000</v>
      </c>
    </row>
    <row r="177" spans="1:14" x14ac:dyDescent="0.25">
      <c r="A177" s="5" t="s">
        <v>39</v>
      </c>
      <c r="B177" s="11">
        <v>15000</v>
      </c>
      <c r="M177" s="5" t="s">
        <v>83</v>
      </c>
      <c r="N177" s="11">
        <v>1554000000</v>
      </c>
    </row>
    <row r="178" spans="1:14" x14ac:dyDescent="0.25">
      <c r="A178" s="5" t="s">
        <v>123</v>
      </c>
      <c r="B178" s="11">
        <v>20</v>
      </c>
      <c r="M178" s="5" t="s">
        <v>194</v>
      </c>
      <c r="N178" s="11">
        <v>2886000000</v>
      </c>
    </row>
    <row r="179" spans="1:14" x14ac:dyDescent="0.25">
      <c r="A179" s="5" t="s">
        <v>193</v>
      </c>
      <c r="B179" s="11">
        <v>30</v>
      </c>
      <c r="M179" s="5" t="s">
        <v>201</v>
      </c>
      <c r="N179" s="11">
        <v>2103000000</v>
      </c>
    </row>
    <row r="180" spans="1:14" x14ac:dyDescent="0.25">
      <c r="A180" s="5" t="s">
        <v>230</v>
      </c>
      <c r="B180" s="11">
        <v>30</v>
      </c>
      <c r="M180" s="5" t="s">
        <v>155</v>
      </c>
      <c r="N180" s="11">
        <v>0</v>
      </c>
    </row>
    <row r="181" spans="1:14" x14ac:dyDescent="0.25">
      <c r="A181" s="5" t="s">
        <v>212</v>
      </c>
      <c r="B181" s="11">
        <v>30</v>
      </c>
      <c r="M181" s="5" t="s">
        <v>243</v>
      </c>
      <c r="N181" s="11">
        <v>47250587000000</v>
      </c>
    </row>
    <row r="182" spans="1:14" x14ac:dyDescent="0.25">
      <c r="A182" s="5" t="s">
        <v>85</v>
      </c>
      <c r="B182" s="11">
        <v>20</v>
      </c>
    </row>
    <row r="183" spans="1:14" x14ac:dyDescent="0.25">
      <c r="A183" s="5" t="s">
        <v>92</v>
      </c>
      <c r="B183" s="11">
        <v>20</v>
      </c>
    </row>
    <row r="184" spans="1:14" x14ac:dyDescent="0.25">
      <c r="A184" s="5" t="s">
        <v>195</v>
      </c>
      <c r="B184" s="11">
        <v>30</v>
      </c>
    </row>
    <row r="185" spans="1:14" x14ac:dyDescent="0.25">
      <c r="A185" s="5" t="s">
        <v>112</v>
      </c>
      <c r="B185" s="11">
        <v>20</v>
      </c>
    </row>
    <row r="186" spans="1:14" x14ac:dyDescent="0.25">
      <c r="A186" s="5" t="s">
        <v>217</v>
      </c>
      <c r="B186" s="11">
        <v>30</v>
      </c>
      <c r="M186" s="4" t="s">
        <v>78</v>
      </c>
      <c r="N186" t="s">
        <v>244</v>
      </c>
    </row>
    <row r="187" spans="1:14" x14ac:dyDescent="0.25">
      <c r="A187" s="5" t="s">
        <v>95</v>
      </c>
      <c r="B187" s="11">
        <v>20</v>
      </c>
      <c r="M187" s="5" t="s">
        <v>198</v>
      </c>
      <c r="N187" s="11">
        <v>80100000</v>
      </c>
    </row>
    <row r="188" spans="1:14" x14ac:dyDescent="0.25">
      <c r="A188" s="5" t="s">
        <v>20</v>
      </c>
      <c r="B188" s="11">
        <v>15000</v>
      </c>
      <c r="M188" s="5" t="s">
        <v>227</v>
      </c>
      <c r="N188" s="11">
        <v>46100000</v>
      </c>
    </row>
    <row r="189" spans="1:14" x14ac:dyDescent="0.25">
      <c r="A189" s="5" t="s">
        <v>83</v>
      </c>
      <c r="B189" s="11">
        <v>20</v>
      </c>
      <c r="M189" s="5" t="s">
        <v>213</v>
      </c>
      <c r="N189" s="11">
        <v>57500000</v>
      </c>
    </row>
    <row r="190" spans="1:14" x14ac:dyDescent="0.25">
      <c r="A190" s="5" t="s">
        <v>194</v>
      </c>
      <c r="B190" s="11">
        <v>30</v>
      </c>
      <c r="M190" s="5" t="s">
        <v>81</v>
      </c>
      <c r="N190" s="11">
        <v>88600000</v>
      </c>
    </row>
    <row r="191" spans="1:14" x14ac:dyDescent="0.25">
      <c r="A191" s="5" t="s">
        <v>201</v>
      </c>
      <c r="B191" s="11">
        <v>30</v>
      </c>
      <c r="M191" s="5" t="s">
        <v>64</v>
      </c>
      <c r="N191" s="11">
        <v>45800000</v>
      </c>
    </row>
    <row r="192" spans="1:14" x14ac:dyDescent="0.25">
      <c r="A192" s="5" t="s">
        <v>155</v>
      </c>
      <c r="B192" s="11">
        <v>0</v>
      </c>
      <c r="M192" s="5" t="s">
        <v>52</v>
      </c>
      <c r="N192" s="11">
        <v>48400000</v>
      </c>
    </row>
    <row r="193" spans="1:14" x14ac:dyDescent="0.25">
      <c r="A193" s="5" t="s">
        <v>243</v>
      </c>
      <c r="B193" s="11">
        <v>737260</v>
      </c>
      <c r="M193" s="5" t="s">
        <v>147</v>
      </c>
      <c r="N193" s="11">
        <v>375000000</v>
      </c>
    </row>
    <row r="194" spans="1:14" x14ac:dyDescent="0.25">
      <c r="M194" s="5" t="s">
        <v>109</v>
      </c>
      <c r="N194" s="11">
        <v>43100000</v>
      </c>
    </row>
    <row r="195" spans="1:14" x14ac:dyDescent="0.25">
      <c r="M195" s="5" t="s">
        <v>124</v>
      </c>
      <c r="N195" s="11">
        <v>36200000</v>
      </c>
    </row>
    <row r="196" spans="1:14" x14ac:dyDescent="0.25">
      <c r="M196" s="5" t="s">
        <v>229</v>
      </c>
      <c r="N196" s="11">
        <v>46000000</v>
      </c>
    </row>
    <row r="197" spans="1:14" x14ac:dyDescent="0.25">
      <c r="M197" s="5" t="s">
        <v>225</v>
      </c>
      <c r="N197" s="11">
        <v>46800000</v>
      </c>
    </row>
    <row r="198" spans="1:14" x14ac:dyDescent="0.25">
      <c r="M198" s="5" t="s">
        <v>199</v>
      </c>
      <c r="N198" s="11">
        <v>75500000</v>
      </c>
    </row>
    <row r="199" spans="1:14" x14ac:dyDescent="0.25">
      <c r="M199" s="5" t="s">
        <v>5</v>
      </c>
      <c r="N199" s="11">
        <v>132200000</v>
      </c>
    </row>
    <row r="200" spans="1:14" x14ac:dyDescent="0.25">
      <c r="M200" s="5" t="s">
        <v>98</v>
      </c>
      <c r="N200" s="11">
        <v>50000000</v>
      </c>
    </row>
    <row r="201" spans="1:14" x14ac:dyDescent="0.25">
      <c r="M201" s="5" t="s">
        <v>50</v>
      </c>
      <c r="N201" s="11">
        <v>51600000</v>
      </c>
    </row>
    <row r="202" spans="1:14" x14ac:dyDescent="0.25">
      <c r="M202" s="5" t="s">
        <v>77</v>
      </c>
      <c r="N202" s="11">
        <v>39800000</v>
      </c>
    </row>
    <row r="203" spans="1:14" x14ac:dyDescent="0.25">
      <c r="M203" s="5" t="s">
        <v>80</v>
      </c>
      <c r="N203" s="11">
        <v>92700000</v>
      </c>
    </row>
    <row r="204" spans="1:14" x14ac:dyDescent="0.25">
      <c r="M204" s="5" t="s">
        <v>148</v>
      </c>
      <c r="N204" s="11">
        <v>312000000</v>
      </c>
    </row>
    <row r="205" spans="1:14" x14ac:dyDescent="0.25">
      <c r="M205" s="5" t="s">
        <v>33</v>
      </c>
      <c r="N205" s="11">
        <v>62600000</v>
      </c>
    </row>
    <row r="206" spans="1:14" x14ac:dyDescent="0.25">
      <c r="M206" s="5" t="s">
        <v>100</v>
      </c>
      <c r="N206" s="11">
        <v>47900000</v>
      </c>
    </row>
    <row r="207" spans="1:14" x14ac:dyDescent="0.25">
      <c r="M207" s="5" t="s">
        <v>221</v>
      </c>
      <c r="N207" s="11">
        <v>52000000</v>
      </c>
    </row>
    <row r="208" spans="1:14" x14ac:dyDescent="0.25">
      <c r="M208" s="5" t="s">
        <v>105</v>
      </c>
      <c r="N208" s="11">
        <v>44800000</v>
      </c>
    </row>
    <row r="209" spans="13:14" x14ac:dyDescent="0.25">
      <c r="M209" s="5" t="s">
        <v>102</v>
      </c>
      <c r="N209" s="11">
        <v>46800000</v>
      </c>
    </row>
    <row r="210" spans="13:14" x14ac:dyDescent="0.25">
      <c r="M210" s="5" t="s">
        <v>41</v>
      </c>
      <c r="N210" s="11">
        <v>55500000</v>
      </c>
    </row>
    <row r="211" spans="13:14" x14ac:dyDescent="0.25">
      <c r="M211" s="5" t="s">
        <v>70</v>
      </c>
      <c r="N211" s="11">
        <v>42800000</v>
      </c>
    </row>
    <row r="212" spans="13:14" x14ac:dyDescent="0.25">
      <c r="M212" s="5" t="s">
        <v>56</v>
      </c>
      <c r="N212" s="11">
        <v>48400000</v>
      </c>
    </row>
    <row r="213" spans="13:14" x14ac:dyDescent="0.25">
      <c r="M213" s="5" t="s">
        <v>87</v>
      </c>
      <c r="N213" s="11">
        <v>71700000</v>
      </c>
    </row>
    <row r="214" spans="13:14" x14ac:dyDescent="0.25">
      <c r="M214" s="5" t="s">
        <v>203</v>
      </c>
      <c r="N214" s="11">
        <v>66500000</v>
      </c>
    </row>
    <row r="215" spans="13:14" x14ac:dyDescent="0.25">
      <c r="M215" s="5" t="s">
        <v>157</v>
      </c>
      <c r="N215" s="11">
        <v>166000000</v>
      </c>
    </row>
    <row r="216" spans="13:14" x14ac:dyDescent="0.25">
      <c r="M216" s="5" t="s">
        <v>106</v>
      </c>
      <c r="N216" s="11">
        <v>44200000</v>
      </c>
    </row>
    <row r="217" spans="13:14" x14ac:dyDescent="0.25">
      <c r="M217" s="5" t="s">
        <v>79</v>
      </c>
      <c r="N217" s="11">
        <v>150900000</v>
      </c>
    </row>
    <row r="218" spans="13:14" x14ac:dyDescent="0.25">
      <c r="M218" s="5" t="s">
        <v>158</v>
      </c>
      <c r="N218" s="11">
        <v>141000000</v>
      </c>
    </row>
    <row r="219" spans="13:14" x14ac:dyDescent="0.25">
      <c r="M219" s="5" t="s">
        <v>204</v>
      </c>
      <c r="N219" s="11">
        <v>65600000</v>
      </c>
    </row>
    <row r="220" spans="13:14" x14ac:dyDescent="0.25">
      <c r="M220" s="5" t="s">
        <v>38</v>
      </c>
      <c r="N220" s="11">
        <v>61400000</v>
      </c>
    </row>
    <row r="221" spans="13:14" x14ac:dyDescent="0.25">
      <c r="M221" s="5" t="s">
        <v>31</v>
      </c>
      <c r="N221" s="11">
        <v>63900000</v>
      </c>
    </row>
    <row r="222" spans="13:14" x14ac:dyDescent="0.25">
      <c r="M222" s="5" t="s">
        <v>188</v>
      </c>
      <c r="N222" s="11">
        <v>161000000</v>
      </c>
    </row>
    <row r="223" spans="13:14" x14ac:dyDescent="0.25">
      <c r="M223" s="5" t="s">
        <v>206</v>
      </c>
      <c r="N223" s="11">
        <v>64100000</v>
      </c>
    </row>
    <row r="224" spans="13:14" x14ac:dyDescent="0.25">
      <c r="M224" s="5" t="s">
        <v>9</v>
      </c>
      <c r="N224" s="11">
        <v>108700000</v>
      </c>
    </row>
    <row r="225" spans="13:14" x14ac:dyDescent="0.25">
      <c r="M225" s="5" t="s">
        <v>168</v>
      </c>
      <c r="N225" s="11">
        <v>79300000</v>
      </c>
    </row>
    <row r="226" spans="13:14" x14ac:dyDescent="0.25">
      <c r="M226" s="5" t="s">
        <v>45</v>
      </c>
      <c r="N226" s="11">
        <v>53400000</v>
      </c>
    </row>
    <row r="227" spans="13:14" x14ac:dyDescent="0.25">
      <c r="M227" s="5" t="s">
        <v>91</v>
      </c>
      <c r="N227" s="11">
        <v>57100000</v>
      </c>
    </row>
    <row r="228" spans="13:14" x14ac:dyDescent="0.25">
      <c r="M228" s="5" t="s">
        <v>89</v>
      </c>
      <c r="N228" s="11">
        <v>66800000</v>
      </c>
    </row>
    <row r="229" spans="13:14" x14ac:dyDescent="0.25">
      <c r="M229" s="5" t="s">
        <v>16</v>
      </c>
      <c r="N229" s="11">
        <v>86700000</v>
      </c>
    </row>
    <row r="230" spans="13:14" x14ac:dyDescent="0.25">
      <c r="M230" s="5" t="s">
        <v>159</v>
      </c>
      <c r="N230" s="11">
        <v>139000000</v>
      </c>
    </row>
    <row r="231" spans="13:14" x14ac:dyDescent="0.25">
      <c r="M231" s="5" t="s">
        <v>164</v>
      </c>
      <c r="N231" s="11">
        <v>88300000</v>
      </c>
    </row>
    <row r="232" spans="13:14" x14ac:dyDescent="0.25">
      <c r="M232" s="5" t="s">
        <v>208</v>
      </c>
      <c r="N232" s="11">
        <v>59400000</v>
      </c>
    </row>
    <row r="233" spans="13:14" x14ac:dyDescent="0.25">
      <c r="M233" s="5" t="s">
        <v>146</v>
      </c>
      <c r="N233" s="11">
        <v>385000000</v>
      </c>
    </row>
    <row r="234" spans="13:14" x14ac:dyDescent="0.25">
      <c r="M234" s="5" t="s">
        <v>219</v>
      </c>
      <c r="N234" s="11">
        <v>53500000</v>
      </c>
    </row>
    <row r="235" spans="13:14" x14ac:dyDescent="0.25">
      <c r="M235" s="5" t="s">
        <v>211</v>
      </c>
      <c r="N235" s="11">
        <v>58100000</v>
      </c>
    </row>
    <row r="236" spans="13:14" x14ac:dyDescent="0.25">
      <c r="M236" s="5" t="s">
        <v>22</v>
      </c>
      <c r="N236" s="11">
        <v>75800000</v>
      </c>
    </row>
    <row r="237" spans="13:14" x14ac:dyDescent="0.25">
      <c r="M237" s="5" t="s">
        <v>3</v>
      </c>
      <c r="N237" s="11">
        <v>145000000</v>
      </c>
    </row>
    <row r="238" spans="13:14" x14ac:dyDescent="0.25">
      <c r="M238" s="5" t="s">
        <v>215</v>
      </c>
      <c r="N238" s="11">
        <v>56700000</v>
      </c>
    </row>
    <row r="239" spans="13:14" x14ac:dyDescent="0.25">
      <c r="M239" s="5" t="s">
        <v>62</v>
      </c>
      <c r="N239" s="11">
        <v>46100000</v>
      </c>
    </row>
    <row r="240" spans="13:14" x14ac:dyDescent="0.25">
      <c r="M240" s="5" t="s">
        <v>60</v>
      </c>
      <c r="N240" s="11">
        <v>47200000</v>
      </c>
    </row>
    <row r="241" spans="13:14" x14ac:dyDescent="0.25">
      <c r="M241" s="5" t="s">
        <v>228</v>
      </c>
      <c r="N241" s="11">
        <v>46000000</v>
      </c>
    </row>
    <row r="242" spans="13:14" x14ac:dyDescent="0.25">
      <c r="M242" s="5" t="s">
        <v>161</v>
      </c>
      <c r="N242" s="11">
        <v>103000000</v>
      </c>
    </row>
    <row r="243" spans="13:14" x14ac:dyDescent="0.25">
      <c r="M243" s="5" t="s">
        <v>224</v>
      </c>
      <c r="N243" s="11">
        <v>47100000</v>
      </c>
    </row>
    <row r="244" spans="13:14" x14ac:dyDescent="0.25">
      <c r="M244" s="5" t="s">
        <v>171</v>
      </c>
      <c r="N244" s="11">
        <v>78500000</v>
      </c>
    </row>
    <row r="245" spans="13:14" x14ac:dyDescent="0.25">
      <c r="M245" s="5" t="s">
        <v>196</v>
      </c>
      <c r="N245" s="11">
        <v>86600000</v>
      </c>
    </row>
    <row r="246" spans="13:14" x14ac:dyDescent="0.25">
      <c r="M246" s="5" t="s">
        <v>116</v>
      </c>
      <c r="N246" s="11">
        <v>38300000</v>
      </c>
    </row>
    <row r="247" spans="13:14" x14ac:dyDescent="0.25">
      <c r="M247" s="5" t="s">
        <v>97</v>
      </c>
      <c r="N247" s="11">
        <v>50600000</v>
      </c>
    </row>
    <row r="248" spans="13:14" x14ac:dyDescent="0.25">
      <c r="M248" s="5" t="s">
        <v>200</v>
      </c>
      <c r="N248" s="11">
        <v>71000000</v>
      </c>
    </row>
    <row r="249" spans="13:14" x14ac:dyDescent="0.25">
      <c r="M249" s="5" t="s">
        <v>220</v>
      </c>
      <c r="N249" s="11">
        <v>52700000</v>
      </c>
    </row>
    <row r="250" spans="13:14" x14ac:dyDescent="0.25">
      <c r="M250" s="5" t="s">
        <v>144</v>
      </c>
      <c r="N250" s="11">
        <v>645000000</v>
      </c>
    </row>
    <row r="251" spans="13:14" x14ac:dyDescent="0.25">
      <c r="M251" s="5" t="s">
        <v>121</v>
      </c>
      <c r="N251" s="11">
        <v>37900000</v>
      </c>
    </row>
    <row r="252" spans="13:14" x14ac:dyDescent="0.25">
      <c r="M252" s="5" t="s">
        <v>90</v>
      </c>
      <c r="N252" s="11">
        <v>58000000</v>
      </c>
    </row>
    <row r="253" spans="13:14" x14ac:dyDescent="0.25">
      <c r="M253" s="5" t="s">
        <v>169</v>
      </c>
      <c r="N253" s="11">
        <v>79100000</v>
      </c>
    </row>
    <row r="254" spans="13:14" x14ac:dyDescent="0.25">
      <c r="M254" s="5" t="s">
        <v>65</v>
      </c>
      <c r="N254" s="11">
        <v>45100000</v>
      </c>
    </row>
    <row r="255" spans="13:14" x14ac:dyDescent="0.25">
      <c r="M255" s="5" t="s">
        <v>51</v>
      </c>
      <c r="N255" s="11">
        <v>50600000</v>
      </c>
    </row>
    <row r="256" spans="13:14" x14ac:dyDescent="0.25">
      <c r="M256" s="5" t="s">
        <v>107</v>
      </c>
      <c r="N256" s="11">
        <v>43600000</v>
      </c>
    </row>
    <row r="257" spans="13:14" x14ac:dyDescent="0.25">
      <c r="M257" s="5" t="s">
        <v>103</v>
      </c>
      <c r="N257" s="11">
        <v>45900000</v>
      </c>
    </row>
    <row r="258" spans="13:14" x14ac:dyDescent="0.25">
      <c r="M258" s="5" t="s">
        <v>222</v>
      </c>
      <c r="N258" s="11">
        <v>48000000</v>
      </c>
    </row>
    <row r="259" spans="13:14" x14ac:dyDescent="0.25">
      <c r="M259" s="5" t="s">
        <v>108</v>
      </c>
      <c r="N259" s="11">
        <v>43300000</v>
      </c>
    </row>
    <row r="260" spans="13:14" x14ac:dyDescent="0.25">
      <c r="M260" s="5" t="s">
        <v>7</v>
      </c>
      <c r="N260" s="11">
        <v>112100000</v>
      </c>
    </row>
    <row r="261" spans="13:14" x14ac:dyDescent="0.25">
      <c r="M261" s="5" t="s">
        <v>36</v>
      </c>
      <c r="N261" s="11">
        <v>61900000</v>
      </c>
    </row>
    <row r="262" spans="13:14" x14ac:dyDescent="0.25">
      <c r="M262" s="5" t="s">
        <v>101</v>
      </c>
      <c r="N262" s="11">
        <v>47500000</v>
      </c>
    </row>
    <row r="263" spans="13:14" x14ac:dyDescent="0.25">
      <c r="M263" s="5" t="s">
        <v>12</v>
      </c>
      <c r="N263" s="11">
        <v>107400000</v>
      </c>
    </row>
    <row r="264" spans="13:14" x14ac:dyDescent="0.25">
      <c r="M264" s="5" t="s">
        <v>151</v>
      </c>
      <c r="N264" s="11">
        <v>291000000</v>
      </c>
    </row>
    <row r="265" spans="13:14" x14ac:dyDescent="0.25">
      <c r="M265" s="5" t="s">
        <v>156</v>
      </c>
      <c r="N265" s="11">
        <v>176000000</v>
      </c>
    </row>
    <row r="266" spans="13:14" x14ac:dyDescent="0.25">
      <c r="M266" s="5" t="s">
        <v>170</v>
      </c>
      <c r="N266" s="11">
        <v>161100000</v>
      </c>
    </row>
    <row r="267" spans="13:14" x14ac:dyDescent="0.25">
      <c r="M267" s="5" t="s">
        <v>149</v>
      </c>
      <c r="N267" s="11">
        <v>309000000</v>
      </c>
    </row>
    <row r="268" spans="13:14" x14ac:dyDescent="0.25">
      <c r="M268" s="5" t="s">
        <v>190</v>
      </c>
      <c r="N268" s="11">
        <v>112000000</v>
      </c>
    </row>
    <row r="269" spans="13:14" x14ac:dyDescent="0.25">
      <c r="M269" s="5" t="s">
        <v>24</v>
      </c>
      <c r="N269" s="11">
        <v>75100000</v>
      </c>
    </row>
    <row r="270" spans="13:14" x14ac:dyDescent="0.25">
      <c r="M270" s="5" t="s">
        <v>84</v>
      </c>
      <c r="N270" s="11">
        <v>75600000</v>
      </c>
    </row>
    <row r="271" spans="13:14" x14ac:dyDescent="0.25">
      <c r="M271" s="5" t="s">
        <v>153</v>
      </c>
      <c r="N271" s="11">
        <v>222000000</v>
      </c>
    </row>
    <row r="272" spans="13:14" x14ac:dyDescent="0.25">
      <c r="M272" s="5" t="s">
        <v>99</v>
      </c>
      <c r="N272" s="11">
        <v>49400000</v>
      </c>
    </row>
    <row r="273" spans="13:14" x14ac:dyDescent="0.25">
      <c r="M273" s="5" t="s">
        <v>160</v>
      </c>
      <c r="N273" s="11">
        <v>104000000</v>
      </c>
    </row>
    <row r="274" spans="13:14" x14ac:dyDescent="0.25">
      <c r="M274" s="5" t="s">
        <v>76</v>
      </c>
      <c r="N274" s="11">
        <v>40300000</v>
      </c>
    </row>
    <row r="275" spans="13:14" x14ac:dyDescent="0.25">
      <c r="M275" s="5" t="s">
        <v>18</v>
      </c>
      <c r="N275" s="11">
        <v>84100000</v>
      </c>
    </row>
    <row r="276" spans="13:14" x14ac:dyDescent="0.25">
      <c r="M276" s="5" t="s">
        <v>48</v>
      </c>
      <c r="N276" s="11">
        <v>52800000</v>
      </c>
    </row>
    <row r="277" spans="13:14" x14ac:dyDescent="0.25">
      <c r="M277" s="5" t="s">
        <v>192</v>
      </c>
      <c r="N277" s="11">
        <v>106000000</v>
      </c>
    </row>
    <row r="278" spans="13:14" x14ac:dyDescent="0.25">
      <c r="M278" s="5" t="s">
        <v>145</v>
      </c>
      <c r="N278" s="11">
        <v>476000000</v>
      </c>
    </row>
    <row r="279" spans="13:14" x14ac:dyDescent="0.25">
      <c r="M279" s="5" t="s">
        <v>163</v>
      </c>
      <c r="N279" s="11">
        <v>94100000</v>
      </c>
    </row>
    <row r="280" spans="13:14" x14ac:dyDescent="0.25">
      <c r="M280" s="5" t="s">
        <v>114</v>
      </c>
      <c r="N280" s="11">
        <v>39800000</v>
      </c>
    </row>
    <row r="281" spans="13:14" x14ac:dyDescent="0.25">
      <c r="M281" s="5" t="s">
        <v>218</v>
      </c>
      <c r="N281" s="11">
        <v>53900000</v>
      </c>
    </row>
    <row r="282" spans="13:14" x14ac:dyDescent="0.25">
      <c r="M282" s="5" t="s">
        <v>94</v>
      </c>
      <c r="N282" s="11">
        <v>54300000</v>
      </c>
    </row>
    <row r="283" spans="13:14" x14ac:dyDescent="0.25">
      <c r="M283" s="5" t="s">
        <v>119</v>
      </c>
      <c r="N283" s="11">
        <v>38200000</v>
      </c>
    </row>
    <row r="284" spans="13:14" x14ac:dyDescent="0.25">
      <c r="M284" s="5" t="s">
        <v>216</v>
      </c>
      <c r="N284" s="11">
        <v>56400000</v>
      </c>
    </row>
    <row r="285" spans="13:14" x14ac:dyDescent="0.25">
      <c r="M285" s="5" t="s">
        <v>122</v>
      </c>
      <c r="N285" s="11">
        <v>37400000</v>
      </c>
    </row>
    <row r="286" spans="13:14" x14ac:dyDescent="0.25">
      <c r="M286" s="5" t="s">
        <v>96</v>
      </c>
      <c r="N286" s="11">
        <v>52000000</v>
      </c>
    </row>
    <row r="287" spans="13:14" x14ac:dyDescent="0.25">
      <c r="M287" s="5" t="s">
        <v>61</v>
      </c>
      <c r="N287" s="11">
        <v>46700000</v>
      </c>
    </row>
    <row r="288" spans="13:14" x14ac:dyDescent="0.25">
      <c r="M288" s="5" t="s">
        <v>209</v>
      </c>
      <c r="N288" s="11">
        <v>59400000</v>
      </c>
    </row>
    <row r="289" spans="13:14" x14ac:dyDescent="0.25">
      <c r="M289" s="5" t="s">
        <v>82</v>
      </c>
      <c r="N289" s="11">
        <v>84000000</v>
      </c>
    </row>
    <row r="290" spans="13:14" x14ac:dyDescent="0.25">
      <c r="M290" s="5" t="s">
        <v>14</v>
      </c>
      <c r="N290" s="11">
        <v>89500000</v>
      </c>
    </row>
    <row r="291" spans="13:14" x14ac:dyDescent="0.25">
      <c r="M291" s="5" t="s">
        <v>26</v>
      </c>
      <c r="N291" s="11">
        <v>73500000</v>
      </c>
    </row>
    <row r="292" spans="13:14" x14ac:dyDescent="0.25">
      <c r="M292" s="5" t="s">
        <v>152</v>
      </c>
      <c r="N292" s="11">
        <v>279000000</v>
      </c>
    </row>
    <row r="293" spans="13:14" x14ac:dyDescent="0.25">
      <c r="M293" s="5" t="s">
        <v>68</v>
      </c>
      <c r="N293" s="11">
        <v>43400000</v>
      </c>
    </row>
    <row r="294" spans="13:14" x14ac:dyDescent="0.25">
      <c r="M294" s="5" t="s">
        <v>35</v>
      </c>
      <c r="N294" s="11">
        <v>62100000</v>
      </c>
    </row>
    <row r="295" spans="13:14" x14ac:dyDescent="0.25">
      <c r="M295" s="5" t="s">
        <v>74</v>
      </c>
      <c r="N295" s="11">
        <v>40700000</v>
      </c>
    </row>
    <row r="296" spans="13:14" x14ac:dyDescent="0.25">
      <c r="M296" s="5" t="s">
        <v>115</v>
      </c>
      <c r="N296" s="11">
        <v>39300000</v>
      </c>
    </row>
    <row r="297" spans="13:14" x14ac:dyDescent="0.25">
      <c r="M297" s="5" t="s">
        <v>154</v>
      </c>
      <c r="N297" s="11">
        <v>222000000</v>
      </c>
    </row>
    <row r="298" spans="13:14" x14ac:dyDescent="0.25">
      <c r="M298" s="5" t="s">
        <v>150</v>
      </c>
      <c r="N298" s="11">
        <v>299000000</v>
      </c>
    </row>
    <row r="299" spans="13:14" x14ac:dyDescent="0.25">
      <c r="M299" s="5" t="s">
        <v>120</v>
      </c>
      <c r="N299" s="11">
        <v>38100000</v>
      </c>
    </row>
    <row r="300" spans="13:14" x14ac:dyDescent="0.25">
      <c r="M300" s="5" t="s">
        <v>71</v>
      </c>
      <c r="N300" s="11">
        <v>42500000</v>
      </c>
    </row>
    <row r="301" spans="13:14" x14ac:dyDescent="0.25">
      <c r="M301" s="5" t="s">
        <v>118</v>
      </c>
      <c r="N301" s="11">
        <v>38200000</v>
      </c>
    </row>
    <row r="302" spans="13:14" x14ac:dyDescent="0.25">
      <c r="M302" s="5" t="s">
        <v>113</v>
      </c>
      <c r="N302" s="11">
        <v>40400000</v>
      </c>
    </row>
    <row r="303" spans="13:14" x14ac:dyDescent="0.25">
      <c r="M303" s="5" t="s">
        <v>191</v>
      </c>
      <c r="N303" s="11">
        <v>111000000</v>
      </c>
    </row>
    <row r="304" spans="13:14" x14ac:dyDescent="0.25">
      <c r="M304" s="5" t="s">
        <v>202</v>
      </c>
      <c r="N304" s="11">
        <v>67900000</v>
      </c>
    </row>
    <row r="305" spans="13:14" x14ac:dyDescent="0.25">
      <c r="M305" s="5" t="s">
        <v>46</v>
      </c>
      <c r="N305" s="11">
        <v>53100000</v>
      </c>
    </row>
    <row r="306" spans="13:14" x14ac:dyDescent="0.25">
      <c r="M306" s="5" t="s">
        <v>111</v>
      </c>
      <c r="N306" s="11">
        <v>42200000</v>
      </c>
    </row>
    <row r="307" spans="13:14" x14ac:dyDescent="0.25">
      <c r="M307" s="5" t="s">
        <v>75</v>
      </c>
      <c r="N307" s="11">
        <v>40500000</v>
      </c>
    </row>
    <row r="308" spans="13:14" x14ac:dyDescent="0.25">
      <c r="M308" s="5" t="s">
        <v>165</v>
      </c>
      <c r="N308" s="11">
        <v>87600000</v>
      </c>
    </row>
    <row r="309" spans="13:14" x14ac:dyDescent="0.25">
      <c r="M309" s="5" t="s">
        <v>58</v>
      </c>
      <c r="N309" s="11">
        <v>47600000</v>
      </c>
    </row>
    <row r="310" spans="13:14" x14ac:dyDescent="0.25">
      <c r="M310" s="5" t="s">
        <v>11</v>
      </c>
      <c r="N310" s="11">
        <v>108100000</v>
      </c>
    </row>
    <row r="311" spans="13:14" x14ac:dyDescent="0.25">
      <c r="M311" s="5" t="s">
        <v>104</v>
      </c>
      <c r="N311" s="11">
        <v>45700000</v>
      </c>
    </row>
    <row r="312" spans="13:14" x14ac:dyDescent="0.25">
      <c r="M312" s="5" t="s">
        <v>110</v>
      </c>
      <c r="N312" s="11">
        <v>42400000</v>
      </c>
    </row>
    <row r="313" spans="13:14" x14ac:dyDescent="0.25">
      <c r="M313" s="5" t="s">
        <v>66</v>
      </c>
      <c r="N313" s="11">
        <v>45100000</v>
      </c>
    </row>
    <row r="314" spans="13:14" x14ac:dyDescent="0.25">
      <c r="M314" s="5" t="s">
        <v>117</v>
      </c>
      <c r="N314" s="11">
        <v>38300000</v>
      </c>
    </row>
    <row r="315" spans="13:14" x14ac:dyDescent="0.25">
      <c r="M315" s="5" t="s">
        <v>28</v>
      </c>
      <c r="N315" s="11">
        <v>67000000</v>
      </c>
    </row>
    <row r="316" spans="13:14" x14ac:dyDescent="0.25">
      <c r="M316" s="5" t="s">
        <v>67</v>
      </c>
      <c r="N316" s="11">
        <v>43400000</v>
      </c>
    </row>
    <row r="317" spans="13:14" x14ac:dyDescent="0.25">
      <c r="M317" s="5" t="s">
        <v>44</v>
      </c>
      <c r="N317" s="11">
        <v>53900000</v>
      </c>
    </row>
    <row r="318" spans="13:14" x14ac:dyDescent="0.25">
      <c r="M318" s="5" t="s">
        <v>223</v>
      </c>
      <c r="N318" s="11">
        <v>47200000</v>
      </c>
    </row>
    <row r="319" spans="13:14" x14ac:dyDescent="0.25">
      <c r="M319" s="5" t="s">
        <v>205</v>
      </c>
      <c r="N319" s="11">
        <v>65400000</v>
      </c>
    </row>
    <row r="320" spans="13:14" x14ac:dyDescent="0.25">
      <c r="M320" s="5" t="s">
        <v>166</v>
      </c>
      <c r="N320" s="11">
        <v>80800000</v>
      </c>
    </row>
    <row r="321" spans="13:14" x14ac:dyDescent="0.25">
      <c r="M321" s="5" t="s">
        <v>167</v>
      </c>
      <c r="N321" s="11">
        <v>80000000</v>
      </c>
    </row>
    <row r="322" spans="13:14" x14ac:dyDescent="0.25">
      <c r="M322" s="5" t="s">
        <v>189</v>
      </c>
      <c r="N322" s="11">
        <v>158000000</v>
      </c>
    </row>
    <row r="323" spans="13:14" x14ac:dyDescent="0.25">
      <c r="M323" s="5" t="s">
        <v>214</v>
      </c>
      <c r="N323" s="11">
        <v>57100000</v>
      </c>
    </row>
    <row r="324" spans="13:14" x14ac:dyDescent="0.25">
      <c r="M324" s="5" t="s">
        <v>197</v>
      </c>
      <c r="N324" s="11">
        <v>82400000</v>
      </c>
    </row>
    <row r="325" spans="13:14" x14ac:dyDescent="0.25">
      <c r="M325" s="5" t="s">
        <v>226</v>
      </c>
      <c r="N325" s="11">
        <v>46500000</v>
      </c>
    </row>
    <row r="326" spans="13:14" x14ac:dyDescent="0.25">
      <c r="M326" s="5" t="s">
        <v>93</v>
      </c>
      <c r="N326" s="11">
        <v>55200000</v>
      </c>
    </row>
    <row r="327" spans="13:14" x14ac:dyDescent="0.25">
      <c r="M327" s="5" t="s">
        <v>73</v>
      </c>
      <c r="N327" s="11">
        <v>41500000</v>
      </c>
    </row>
    <row r="328" spans="13:14" x14ac:dyDescent="0.25">
      <c r="M328" s="5" t="s">
        <v>13</v>
      </c>
      <c r="N328" s="11">
        <v>93000000</v>
      </c>
    </row>
    <row r="329" spans="13:14" x14ac:dyDescent="0.25">
      <c r="M329" s="5" t="s">
        <v>42</v>
      </c>
      <c r="N329" s="11">
        <v>55000000</v>
      </c>
    </row>
    <row r="330" spans="13:14" x14ac:dyDescent="0.25">
      <c r="M330" s="5" t="s">
        <v>88</v>
      </c>
      <c r="N330" s="11">
        <v>71100000</v>
      </c>
    </row>
    <row r="331" spans="13:14" x14ac:dyDescent="0.25">
      <c r="M331" s="5" t="s">
        <v>86</v>
      </c>
      <c r="N331" s="11">
        <v>73300000</v>
      </c>
    </row>
    <row r="332" spans="13:14" x14ac:dyDescent="0.25">
      <c r="M332" s="5" t="s">
        <v>210</v>
      </c>
      <c r="N332" s="11">
        <v>59100000</v>
      </c>
    </row>
    <row r="333" spans="13:14" x14ac:dyDescent="0.25">
      <c r="M333" s="5" t="s">
        <v>187</v>
      </c>
      <c r="N333" s="11">
        <v>245000000</v>
      </c>
    </row>
    <row r="334" spans="13:14" x14ac:dyDescent="0.25">
      <c r="M334" s="5" t="s">
        <v>207</v>
      </c>
      <c r="N334" s="11">
        <v>60600000</v>
      </c>
    </row>
    <row r="335" spans="13:14" x14ac:dyDescent="0.25">
      <c r="M335" s="5" t="s">
        <v>29</v>
      </c>
      <c r="N335" s="11">
        <v>65700000</v>
      </c>
    </row>
    <row r="336" spans="13:14" x14ac:dyDescent="0.25">
      <c r="M336" s="5" t="s">
        <v>54</v>
      </c>
      <c r="N336" s="11">
        <v>48400000</v>
      </c>
    </row>
    <row r="337" spans="13:14" x14ac:dyDescent="0.25">
      <c r="M337" s="5" t="s">
        <v>162</v>
      </c>
      <c r="N337" s="11">
        <v>94800000</v>
      </c>
    </row>
    <row r="338" spans="13:14" x14ac:dyDescent="0.25">
      <c r="M338" s="5" t="s">
        <v>39</v>
      </c>
      <c r="N338" s="11">
        <v>55800000</v>
      </c>
    </row>
    <row r="339" spans="13:14" x14ac:dyDescent="0.25">
      <c r="M339" s="5" t="s">
        <v>123</v>
      </c>
      <c r="N339" s="11">
        <v>36900000</v>
      </c>
    </row>
    <row r="340" spans="13:14" x14ac:dyDescent="0.25">
      <c r="M340" s="5" t="s">
        <v>193</v>
      </c>
      <c r="N340" s="11">
        <v>98700000</v>
      </c>
    </row>
    <row r="341" spans="13:14" x14ac:dyDescent="0.25">
      <c r="M341" s="5" t="s">
        <v>230</v>
      </c>
      <c r="N341" s="11">
        <v>45300000</v>
      </c>
    </row>
    <row r="342" spans="13:14" x14ac:dyDescent="0.25">
      <c r="M342" s="5" t="s">
        <v>212</v>
      </c>
      <c r="N342" s="11">
        <v>57800000</v>
      </c>
    </row>
    <row r="343" spans="13:14" x14ac:dyDescent="0.25">
      <c r="M343" s="5" t="s">
        <v>85</v>
      </c>
      <c r="N343" s="11">
        <v>73300000</v>
      </c>
    </row>
    <row r="344" spans="13:14" x14ac:dyDescent="0.25">
      <c r="M344" s="5" t="s">
        <v>92</v>
      </c>
      <c r="N344" s="11">
        <v>55900000</v>
      </c>
    </row>
    <row r="345" spans="13:14" x14ac:dyDescent="0.25">
      <c r="M345" s="5" t="s">
        <v>195</v>
      </c>
      <c r="N345" s="11">
        <v>95700000</v>
      </c>
    </row>
    <row r="346" spans="13:14" x14ac:dyDescent="0.25">
      <c r="M346" s="5" t="s">
        <v>112</v>
      </c>
      <c r="N346" s="11">
        <v>41500000</v>
      </c>
    </row>
    <row r="347" spans="13:14" x14ac:dyDescent="0.25">
      <c r="M347" s="5" t="s">
        <v>217</v>
      </c>
      <c r="N347" s="11">
        <v>54300000</v>
      </c>
    </row>
    <row r="348" spans="13:14" x14ac:dyDescent="0.25">
      <c r="M348" s="5" t="s">
        <v>95</v>
      </c>
      <c r="N348" s="11">
        <v>52700000</v>
      </c>
    </row>
    <row r="349" spans="13:14" x14ac:dyDescent="0.25">
      <c r="M349" s="5" t="s">
        <v>20</v>
      </c>
      <c r="N349" s="11">
        <v>78800000</v>
      </c>
    </row>
    <row r="350" spans="13:14" x14ac:dyDescent="0.25">
      <c r="M350" s="5" t="s">
        <v>83</v>
      </c>
      <c r="N350" s="11">
        <v>77700000</v>
      </c>
    </row>
    <row r="351" spans="13:14" x14ac:dyDescent="0.25">
      <c r="M351" s="5" t="s">
        <v>194</v>
      </c>
      <c r="N351" s="11">
        <v>96200000</v>
      </c>
    </row>
    <row r="352" spans="13:14" x14ac:dyDescent="0.25">
      <c r="M352" s="5" t="s">
        <v>201</v>
      </c>
      <c r="N352" s="11">
        <v>70100000</v>
      </c>
    </row>
    <row r="353" spans="13:14" x14ac:dyDescent="0.25">
      <c r="M353" s="5" t="s">
        <v>155</v>
      </c>
      <c r="N353" s="11">
        <v>182000000</v>
      </c>
    </row>
    <row r="354" spans="13:14" x14ac:dyDescent="0.25">
      <c r="M354" s="5" t="s">
        <v>243</v>
      </c>
      <c r="N354" s="11">
        <v>14634700000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51A3-BA58-4F3C-AB12-5DE9992C76F6}">
  <dimension ref="D2:P39"/>
  <sheetViews>
    <sheetView tabSelected="1" workbookViewId="0">
      <selection activeCell="G5" sqref="G5"/>
    </sheetView>
  </sheetViews>
  <sheetFormatPr defaultRowHeight="15" x14ac:dyDescent="0.25"/>
  <cols>
    <col min="1" max="2" width="9.140625" style="12"/>
    <col min="3" max="3" width="9.42578125" style="12" customWidth="1"/>
    <col min="4" max="4" width="17.140625" style="12" customWidth="1"/>
    <col min="5" max="8" width="9.140625" style="12"/>
    <col min="9" max="9" width="21.140625" style="12" bestFit="1" customWidth="1"/>
    <col min="10" max="14" width="9.140625" style="12"/>
    <col min="15" max="15" width="26.42578125" style="12" customWidth="1"/>
    <col min="16" max="16384" width="9.140625" style="12"/>
  </cols>
  <sheetData>
    <row r="2" spans="4:16" x14ac:dyDescent="0.25">
      <c r="D2" s="13" t="s">
        <v>255</v>
      </c>
      <c r="E2" s="13"/>
      <c r="F2" s="13"/>
      <c r="G2" s="13"/>
      <c r="H2" s="13"/>
      <c r="I2" s="13"/>
      <c r="J2" s="13"/>
      <c r="K2" s="13"/>
      <c r="L2" s="13"/>
      <c r="M2" s="13"/>
      <c r="N2" s="13"/>
      <c r="O2" s="13"/>
      <c r="P2" s="13"/>
    </row>
    <row r="3" spans="4:16" x14ac:dyDescent="0.25">
      <c r="D3" s="13"/>
      <c r="E3" s="13"/>
      <c r="F3" s="13"/>
      <c r="G3" s="13"/>
      <c r="H3" s="13"/>
      <c r="I3" s="13"/>
      <c r="J3" s="13"/>
      <c r="K3" s="13"/>
      <c r="L3" s="13"/>
      <c r="M3" s="13"/>
      <c r="N3" s="13"/>
      <c r="O3" s="13"/>
      <c r="P3" s="13"/>
    </row>
    <row r="4" spans="4:16" ht="15.75" x14ac:dyDescent="0.25">
      <c r="D4" s="14" t="s">
        <v>252</v>
      </c>
      <c r="I4" s="14" t="s">
        <v>253</v>
      </c>
      <c r="O4" s="15" t="s">
        <v>254</v>
      </c>
    </row>
    <row r="5" spans="4:16" ht="15.75" x14ac:dyDescent="0.25">
      <c r="D5" s="16">
        <f>I37</f>
        <v>4414.7305389221556</v>
      </c>
      <c r="I5" s="14">
        <f>I39</f>
        <v>14634700000</v>
      </c>
      <c r="O5" s="17">
        <f>I37</f>
        <v>4414.7305389221556</v>
      </c>
    </row>
    <row r="6" spans="4:16" ht="15.75" x14ac:dyDescent="0.25">
      <c r="D6" s="16"/>
      <c r="I6" s="14"/>
      <c r="O6" s="17"/>
    </row>
    <row r="37" spans="5:9" x14ac:dyDescent="0.25">
      <c r="E37" s="12" t="s">
        <v>247</v>
      </c>
      <c r="F37" s="12" t="s">
        <v>249</v>
      </c>
      <c r="I37" s="18">
        <f>Table2[[#Totals],[Eraning per Follower]]</f>
        <v>4414.7305389221556</v>
      </c>
    </row>
    <row r="38" spans="5:9" x14ac:dyDescent="0.25">
      <c r="F38" s="12" t="s">
        <v>250</v>
      </c>
      <c r="I38" s="18">
        <f>Table2[[#Totals],[Total Earnings]]</f>
        <v>47250587000000</v>
      </c>
    </row>
    <row r="39" spans="5:9" x14ac:dyDescent="0.25">
      <c r="F39" s="12" t="s">
        <v>251</v>
      </c>
      <c r="I39" s="12">
        <f>Table2[[#Totals],[Followers (millions)]]</f>
        <v>14634700000</v>
      </c>
    </row>
  </sheetData>
  <mergeCells count="1">
    <mergeCell ref="D2: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Integrated data</vt:lpstr>
      <vt:lpstr>NEW RAW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Jboy</dc:creator>
  <cp:lastModifiedBy>Samuel Okunoye</cp:lastModifiedBy>
  <dcterms:created xsi:type="dcterms:W3CDTF">2024-04-15T20:32:08Z</dcterms:created>
  <dcterms:modified xsi:type="dcterms:W3CDTF">2024-05-17T16:21:34Z</dcterms:modified>
</cp:coreProperties>
</file>