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Bases de datos CECEP\"/>
    </mc:Choice>
  </mc:AlternateContent>
  <xr:revisionPtr revIDLastSave="0" documentId="13_ncr:1_{1A25E0B5-1E06-47E2-BF7C-C111ACE9ED84}" xr6:coauthVersionLast="47" xr6:coauthVersionMax="47" xr10:uidLastSave="{00000000-0000-0000-0000-000000000000}"/>
  <bookViews>
    <workbookView xWindow="-120" yWindow="-120" windowWidth="29040" windowHeight="15840" firstSheet="1" activeTab="11" xr2:uid="{00000000-000D-0000-FFFF-FFFF00000000}"/>
  </bookViews>
  <sheets>
    <sheet name="Levantamiento" sheetId="1" r:id="rId1"/>
    <sheet name="Entidades" sheetId="2" r:id="rId2"/>
    <sheet name="Estructura" sheetId="3" r:id="rId3"/>
    <sheet name="Relaciones" sheetId="10" r:id="rId4"/>
    <sheet name="P U D" sheetId="17" r:id="rId5"/>
    <sheet name="E U C" sheetId="18" r:id="rId6"/>
    <sheet name="Seleccion" sheetId="11" r:id="rId7"/>
    <sheet name="Proyeccion" sheetId="12" r:id="rId8"/>
    <sheet name="Inner Join" sheetId="13" r:id="rId9"/>
    <sheet name="Left Join" sheetId="14" r:id="rId10"/>
    <sheet name="Right Join" sheetId="15" r:id="rId11"/>
    <sheet name="Full Join" sheetId="16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v9pWWtVJkteBaYSPXsUvu9bULqg=="/>
    </ext>
  </extLst>
</workbook>
</file>

<file path=xl/calcChain.xml><?xml version="1.0" encoding="utf-8"?>
<calcChain xmlns="http://schemas.openxmlformats.org/spreadsheetml/2006/main">
  <c r="M7" i="16" l="1"/>
  <c r="H10" i="16"/>
  <c r="H9" i="16"/>
  <c r="H8" i="16"/>
  <c r="H7" i="16"/>
  <c r="H6" i="16"/>
  <c r="H5" i="16"/>
  <c r="H4" i="16"/>
  <c r="H10" i="15"/>
  <c r="H9" i="15"/>
  <c r="H8" i="15"/>
  <c r="H7" i="15"/>
  <c r="H6" i="15"/>
  <c r="H5" i="15"/>
  <c r="H4" i="15"/>
  <c r="H10" i="14"/>
  <c r="H9" i="14"/>
  <c r="H8" i="14"/>
  <c r="H7" i="14"/>
  <c r="H6" i="14"/>
  <c r="H5" i="14"/>
  <c r="H4" i="14"/>
  <c r="H10" i="13"/>
  <c r="H9" i="13"/>
  <c r="H8" i="13"/>
  <c r="H7" i="13"/>
  <c r="H6" i="13"/>
  <c r="H5" i="13"/>
  <c r="H4" i="13"/>
  <c r="H10" i="12"/>
  <c r="H9" i="12"/>
  <c r="H8" i="12"/>
  <c r="H7" i="12"/>
  <c r="H6" i="12"/>
  <c r="H5" i="12"/>
  <c r="H4" i="12"/>
  <c r="H10" i="11"/>
  <c r="H9" i="11"/>
  <c r="H8" i="11"/>
  <c r="H7" i="11"/>
  <c r="H6" i="11"/>
  <c r="H5" i="11"/>
  <c r="H4" i="11"/>
  <c r="H5" i="10"/>
  <c r="M6" i="16"/>
  <c r="M5" i="16"/>
  <c r="M4" i="16"/>
  <c r="H10" i="10"/>
  <c r="H9" i="10"/>
  <c r="H8" i="10"/>
  <c r="H7" i="10"/>
  <c r="H6" i="10"/>
  <c r="H4" i="10"/>
</calcChain>
</file>

<file path=xl/sharedStrings.xml><?xml version="1.0" encoding="utf-8"?>
<sst xmlns="http://schemas.openxmlformats.org/spreadsheetml/2006/main" count="1868" uniqueCount="267">
  <si>
    <t>Entidades Fuertes</t>
  </si>
  <si>
    <t>Entidades Debiles</t>
  </si>
  <si>
    <t>Entidades Principales</t>
  </si>
  <si>
    <t>Atributos</t>
  </si>
  <si>
    <t>Cliente</t>
  </si>
  <si>
    <t>Empresa</t>
  </si>
  <si>
    <t>Correo</t>
  </si>
  <si>
    <t>Carrera 72 no. 10-40</t>
  </si>
  <si>
    <t>XYZ Limitada</t>
  </si>
  <si>
    <t>Sebastian</t>
  </si>
  <si>
    <t>Caja 2</t>
  </si>
  <si>
    <t>Kilos</t>
  </si>
  <si>
    <t>Caja</t>
  </si>
  <si>
    <t>Cant_prod</t>
  </si>
  <si>
    <t>Alexandro</t>
  </si>
  <si>
    <t>Onzas</t>
  </si>
  <si>
    <t>Productos</t>
  </si>
  <si>
    <t>Detalle</t>
  </si>
  <si>
    <t>Subtotal</t>
  </si>
  <si>
    <t>Bolsas</t>
  </si>
  <si>
    <t xml:space="preserve">Empleado </t>
  </si>
  <si>
    <t>Encabezado</t>
  </si>
  <si>
    <t>Total</t>
  </si>
  <si>
    <t>kikes</t>
  </si>
  <si>
    <t>Total_prod</t>
  </si>
  <si>
    <t>Direccion</t>
  </si>
  <si>
    <t>Iva</t>
  </si>
  <si>
    <t>XYZ Limitada@hotmail.com</t>
  </si>
  <si>
    <t>Luis Alberto</t>
  </si>
  <si>
    <t>Aguila Roja</t>
  </si>
  <si>
    <t>Paquetes</t>
  </si>
  <si>
    <t>telefono</t>
  </si>
  <si>
    <t>Fecha_nacimiento</t>
  </si>
  <si>
    <t>Diurno</t>
  </si>
  <si>
    <t>Nocturno</t>
  </si>
  <si>
    <t>Santiago</t>
  </si>
  <si>
    <t>San Fernando</t>
  </si>
  <si>
    <t>Grano</t>
  </si>
  <si>
    <t>Documento</t>
  </si>
  <si>
    <t>Nombre</t>
  </si>
  <si>
    <t>Lecherita</t>
  </si>
  <si>
    <t>1 Libra</t>
  </si>
  <si>
    <t>Panal</t>
  </si>
  <si>
    <t>Precio</t>
  </si>
  <si>
    <t>Nom_prod</t>
  </si>
  <si>
    <t>Frutiño</t>
  </si>
  <si>
    <t>Huevos</t>
  </si>
  <si>
    <t>Cafe</t>
  </si>
  <si>
    <t>Refresco</t>
  </si>
  <si>
    <t>200ml</t>
  </si>
  <si>
    <t>Marca</t>
  </si>
  <si>
    <t>Turno</t>
  </si>
  <si>
    <t>CARRERA XY NO. ZZ-KK</t>
  </si>
  <si>
    <t>Caja 1</t>
  </si>
  <si>
    <t>Fecha</t>
  </si>
  <si>
    <t>Nom_empleado</t>
  </si>
  <si>
    <t>Gramos</t>
  </si>
  <si>
    <t>Nom_empresa</t>
  </si>
  <si>
    <t>zarkprogame@gmail.com</t>
  </si>
  <si>
    <t>Juan Camilo</t>
  </si>
  <si>
    <t>Leche</t>
  </si>
  <si>
    <t>Alqueria</t>
  </si>
  <si>
    <t>Litros</t>
  </si>
  <si>
    <t>Panela</t>
  </si>
  <si>
    <t>Nit</t>
  </si>
  <si>
    <t>Lacteos</t>
  </si>
  <si>
    <t>Calle 35a #1-81</t>
  </si>
  <si>
    <t>Verduras</t>
  </si>
  <si>
    <t>Platano</t>
  </si>
  <si>
    <t>Id_cliente</t>
  </si>
  <si>
    <t>Dirección</t>
  </si>
  <si>
    <t>Fecha_Nacimiento</t>
  </si>
  <si>
    <t>Teléfono</t>
  </si>
  <si>
    <t>Id_producto</t>
  </si>
  <si>
    <t>Empleado</t>
  </si>
  <si>
    <t>Id_empleado</t>
  </si>
  <si>
    <t>Num_caja</t>
  </si>
  <si>
    <t>Id_empresa</t>
  </si>
  <si>
    <t>Nom_empre</t>
  </si>
  <si>
    <t>Direccíon</t>
  </si>
  <si>
    <t>Nombre Campo</t>
  </si>
  <si>
    <t>Tipo de dato</t>
  </si>
  <si>
    <t>Longitud</t>
  </si>
  <si>
    <t>Formato</t>
  </si>
  <si>
    <t>Keys</t>
  </si>
  <si>
    <t>Nulo</t>
  </si>
  <si>
    <t>Numérico</t>
  </si>
  <si>
    <t>entero</t>
  </si>
  <si>
    <t>Pk</t>
  </si>
  <si>
    <t>no</t>
  </si>
  <si>
    <t>numerico</t>
  </si>
  <si>
    <t>Cadena</t>
  </si>
  <si>
    <t>corto</t>
  </si>
  <si>
    <t>si</t>
  </si>
  <si>
    <t>NIT</t>
  </si>
  <si>
    <t>numérico</t>
  </si>
  <si>
    <t>Corto</t>
  </si>
  <si>
    <t>Telefono</t>
  </si>
  <si>
    <t xml:space="preserve">Num_caja </t>
  </si>
  <si>
    <t>Entero</t>
  </si>
  <si>
    <t>fecha</t>
  </si>
  <si>
    <t>D</t>
  </si>
  <si>
    <t>Alexander Velasco Figueroa</t>
  </si>
  <si>
    <t>N</t>
  </si>
  <si>
    <t>Santiago Montenegro Donado</t>
  </si>
  <si>
    <t>Lecherita 500ml</t>
  </si>
  <si>
    <t>Panal Huevo AA</t>
  </si>
  <si>
    <t>Kikes</t>
  </si>
  <si>
    <t>Café Libra</t>
  </si>
  <si>
    <t>Refresco en Pol.</t>
  </si>
  <si>
    <t>Edad</t>
  </si>
  <si>
    <t>Juan Camilo Montenegro</t>
  </si>
  <si>
    <t>Calle 35a no. 1-81</t>
  </si>
  <si>
    <t>Calle 41 no. 10-26</t>
  </si>
  <si>
    <t>Carrera 6 no. 54-25</t>
  </si>
  <si>
    <t>Calle 42 no. 12-39</t>
  </si>
  <si>
    <t>Carrera 1 no. 1-45</t>
  </si>
  <si>
    <t>Avenida 2 no. 20-52</t>
  </si>
  <si>
    <t>Avenida 4 no. 53-10</t>
  </si>
  <si>
    <t>Luis Alberto Donado</t>
  </si>
  <si>
    <t>Alexander Yule</t>
  </si>
  <si>
    <t>Sebastian Loaiza</t>
  </si>
  <si>
    <t>Tatiana Ramirez</t>
  </si>
  <si>
    <t>Juan Carlos Montenegro</t>
  </si>
  <si>
    <t>Federico Garcia</t>
  </si>
  <si>
    <t>Agua 200ml</t>
  </si>
  <si>
    <t>Coca Cola 1.5L</t>
  </si>
  <si>
    <t>Coca Cola 3L</t>
  </si>
  <si>
    <t>Pasabocas Picante</t>
  </si>
  <si>
    <t>Cristal</t>
  </si>
  <si>
    <t>Cocacola</t>
  </si>
  <si>
    <t>DeTodito</t>
  </si>
  <si>
    <t>Chokis</t>
  </si>
  <si>
    <t>Galletas Chocolate</t>
  </si>
  <si>
    <t>Postobon</t>
  </si>
  <si>
    <t>Gaseosa Colombiana</t>
  </si>
  <si>
    <t>Gaseosa Uva</t>
  </si>
  <si>
    <t>Manzana</t>
  </si>
  <si>
    <t>Gaseosa Naranja</t>
  </si>
  <si>
    <t>Papas Naturales</t>
  </si>
  <si>
    <t>Pringles</t>
  </si>
  <si>
    <t>Chocolatina</t>
  </si>
  <si>
    <t>JET</t>
  </si>
  <si>
    <t>Condones 3pack</t>
  </si>
  <si>
    <t>Durex</t>
  </si>
  <si>
    <t>Today</t>
  </si>
  <si>
    <t>Sopa Instantanea</t>
  </si>
  <si>
    <t>Ajinomen</t>
  </si>
  <si>
    <t xml:space="preserve">Galon Aceite </t>
  </si>
  <si>
    <t>Riquisimo</t>
  </si>
  <si>
    <t>Aceite de Oliva 1000ml</t>
  </si>
  <si>
    <t>Exito</t>
  </si>
  <si>
    <t>σ edad = edad  ≥ 18 ^ edad ≤ 60(Cliente)</t>
  </si>
  <si>
    <t>Claudio Lopez</t>
  </si>
  <si>
    <t>char</t>
  </si>
  <si>
    <t>caracter</t>
  </si>
  <si>
    <t>σ* donde turno = "D"(empleado)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</si>
  <si>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Precio(Productos)</t>
    </r>
  </si>
  <si>
    <t>Id_enca</t>
  </si>
  <si>
    <t>id_enca</t>
  </si>
  <si>
    <t>PK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</si>
  <si>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</si>
  <si>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</si>
  <si>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</si>
  <si>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</si>
  <si>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</si>
  <si>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</si>
  <si>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</si>
  <si>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</si>
  <si>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</si>
  <si>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</si>
  <si>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</si>
  <si>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</si>
  <si>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Calle 42 no. 15-39</t>
  </si>
  <si>
    <t>Carrera 15 no. 47-52</t>
  </si>
  <si>
    <t>Carrera 12 no. 42-13</t>
  </si>
  <si>
    <t>Fabian Monsalve</t>
  </si>
  <si>
    <t>Luciana Ayerbe Diaz</t>
  </si>
  <si>
    <t>Monica Diaz Mer</t>
  </si>
  <si>
    <t>027</t>
  </si>
  <si>
    <t>012</t>
  </si>
  <si>
    <t>013</t>
  </si>
  <si>
    <t>014</t>
  </si>
  <si>
    <t>015</t>
  </si>
  <si>
    <t>Carrera 12A no. 50-51</t>
  </si>
  <si>
    <t>Carrera 6 no. 16-20</t>
  </si>
  <si>
    <t>Calle 14 no. 35-14</t>
  </si>
  <si>
    <t>Carrera 35 no, 23-40</t>
  </si>
  <si>
    <t xml:space="preserve">Agustin Robledo </t>
  </si>
  <si>
    <t>Alejandro Montés</t>
  </si>
  <si>
    <t>Clara espinoza</t>
  </si>
  <si>
    <t>Mario Baracus Jr</t>
  </si>
  <si>
    <t>054</t>
  </si>
  <si>
    <t>029</t>
  </si>
  <si>
    <t>087</t>
  </si>
  <si>
    <t>036</t>
  </si>
  <si>
    <t>089</t>
  </si>
  <si>
    <t>039</t>
  </si>
  <si>
    <t>043</t>
  </si>
  <si>
    <t>053</t>
  </si>
  <si>
    <t>021</t>
  </si>
  <si>
    <t>032</t>
  </si>
  <si>
    <t>076</t>
  </si>
  <si>
    <t>045</t>
  </si>
  <si>
    <t>038</t>
  </si>
  <si>
    <t>083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</si>
  <si>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Nombre, Telefono, documento (Cliente)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</si>
  <si>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 Id_producto,Cant_prod, Total_prod (Detalle Id_enca = 005)</t>
    </r>
  </si>
  <si>
    <t>Fecha_enca</t>
  </si>
  <si>
    <t>total</t>
  </si>
  <si>
    <t>3182328478</t>
  </si>
  <si>
    <t>Id_Cliente</t>
  </si>
  <si>
    <r>
      <rPr>
        <sz val="24"/>
        <color theme="1"/>
        <rFont val="Calibri"/>
        <family val="2"/>
        <scheme val="minor"/>
      </rPr>
      <t xml:space="preserve">π </t>
    </r>
    <r>
      <rPr>
        <sz val="14"/>
        <color theme="1"/>
        <rFont val="Calibri"/>
        <family val="2"/>
        <scheme val="minor"/>
      </rPr>
      <t>T1.Nom_empleado , T1.Fecha, T2.</t>
    </r>
    <r>
      <rPr>
        <sz val="16"/>
        <color theme="1"/>
        <rFont val="Calibri"/>
        <family val="2"/>
        <scheme val="minor"/>
      </rPr>
      <t>Num_caja (Empleado T1 ⨝ Caja T2)</t>
    </r>
  </si>
  <si>
    <t xml:space="preserve">π T1.Id_cliente, T1.Nombre, T1.Edad, T2.Total (Clientes T1  Edad &lt;25 ⨝ Encabezado T2 Total≥$35.000) </t>
  </si>
  <si>
    <t>P U D=[X/X   E C v XEE</t>
  </si>
  <si>
    <t>Productos==&gt;P</t>
  </si>
  <si>
    <t>D&lt;==Detalle</t>
  </si>
  <si>
    <t>Id_detalle</t>
  </si>
  <si>
    <t>P U D</t>
  </si>
  <si>
    <t>Consulta</t>
  </si>
  <si>
    <t>P.Id_producto</t>
  </si>
  <si>
    <t>D.Id_producto</t>
  </si>
  <si>
    <t>P.Marca</t>
  </si>
  <si>
    <t>P.Precio</t>
  </si>
  <si>
    <t>D.Total_prod</t>
  </si>
  <si>
    <t>Empleado ==&gt;</t>
  </si>
  <si>
    <t>&lt;==Caja</t>
  </si>
  <si>
    <t>2</t>
  </si>
  <si>
    <t>4</t>
  </si>
  <si>
    <t>E U C</t>
  </si>
  <si>
    <t>E.Id_empleado</t>
  </si>
  <si>
    <t>C.Num_caja</t>
  </si>
  <si>
    <t>E.Turno</t>
  </si>
  <si>
    <t>E.Nom_empleado</t>
  </si>
  <si>
    <t>E.Fecha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</si>
  <si>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T1.Nombre , T1.Telefono, T2.</t>
    </r>
    <r>
      <rPr>
        <sz val="16"/>
        <color theme="1"/>
        <rFont val="Calibri"/>
        <family val="2"/>
        <scheme val="minor"/>
      </rPr>
      <t>Total (Cliente T1 Total ≥ $60.000 ⨝ Encabezado T2 )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</si>
  <si>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T1. Nombre , Telefono, T2. </t>
    </r>
    <r>
      <rPr>
        <sz val="16"/>
        <color theme="1"/>
        <rFont val="Calibri"/>
        <family val="2"/>
        <scheme val="minor"/>
      </rPr>
      <t>Total (Cliente T1 Total ≤ $59,900 ⨝ Encabezado T2 )</t>
    </r>
  </si>
  <si>
    <t>055</t>
  </si>
  <si>
    <t>077</t>
  </si>
  <si>
    <t>037</t>
  </si>
  <si>
    <t>044</t>
  </si>
  <si>
    <t>Papas Fritas</t>
  </si>
  <si>
    <t>Chicharrones Dulces</t>
  </si>
  <si>
    <t xml:space="preserve">Galletas </t>
  </si>
  <si>
    <t>Saviloe</t>
  </si>
  <si>
    <t>Browny</t>
  </si>
  <si>
    <t>Lays</t>
  </si>
  <si>
    <t>D1</t>
  </si>
  <si>
    <t>Happy Black</t>
  </si>
  <si>
    <t>Savital</t>
  </si>
  <si>
    <t>Brolw</t>
  </si>
  <si>
    <t>73,185</t>
  </si>
  <si>
    <t>54</t>
  </si>
  <si>
    <t>28</t>
  </si>
  <si>
    <t>12</t>
  </si>
  <si>
    <t xml:space="preserve">π T1.Id_producto, T1.Nom_prod, T2.Cant_prod (Producto T1 ⨝ Detalle where T2 Cant_prod=2) </t>
  </si>
  <si>
    <t>5</t>
  </si>
  <si>
    <t>1</t>
  </si>
  <si>
    <t>3</t>
  </si>
  <si>
    <t>Juan Camilo Montengro</t>
  </si>
  <si>
    <t>π T1.Id_cliente, T1.Nombre, T2.Id_empleado (Cliente T1 ⨝ Encabezado T2 where Id_empleado=2)</t>
  </si>
  <si>
    <t>8</t>
  </si>
  <si>
    <t>9</t>
  </si>
  <si>
    <t>10</t>
  </si>
  <si>
    <t>6</t>
  </si>
  <si>
    <t>45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</si>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</sst>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&quot;$&quot;\ #,##0;[Red]\-&quot;$&quot;\ #,##0"/>
    <numFmt numFmtId="165" formatCode="_-&quot;$&quot;\ * #,##0.00_-;\-&quot;$&quot;\ * #,##0.00_-;_-&quot;$&quot;\ * &quot;-&quot;??_-;_-@_-"/>
    <numFmt numFmtId="166" formatCode="dd/mm/yy"/>
    <numFmt numFmtId="167" formatCode="d/m/yyyy"/>
    <numFmt numFmtId="168" formatCode="&quot;$&quot;\ #,##0.00"/>
    <numFmt numFmtId="169" formatCode="&quot;$&quot;\ #,##0"/>
  </numFmts>
  <fonts count="3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20"/>
      <color theme="1"/>
      <name val="Calibri"/>
      <family val="2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u/>
      <sz val="11"/>
      <color theme="1"/>
      <name val="Calibri"/>
      <family val="2"/>
    </font>
    <font>
      <sz val="11"/>
      <color theme="1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5" tint="0.59999389629810485"/>
        <bgColor rgb="FFA8D08D"/>
      </patternFill>
    </fill>
    <fill>
      <patternFill patternType="solid">
        <fgColor theme="9" tint="0.39997558519241921"/>
        <bgColor rgb="FFF7CAAC"/>
      </patternFill>
    </fill>
    <fill>
      <patternFill patternType="solid">
        <fgColor rgb="FFFFFF00"/>
        <bgColor rgb="FFF7CAAC"/>
      </patternFill>
    </fill>
    <fill>
      <patternFill patternType="solid">
        <fgColor rgb="FFFFC000"/>
        <bgColor rgb="FFF7CAA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9" tint="0.79998168889431442"/>
        <bgColor rgb="FFF2F2F2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9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378">
    <xf numFmtId="0" fontId="0" fillId="0" borderId="0" xfId="0"/>
    <xf numFmtId="0" fontId="8" fillId="2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7" fontId="8" fillId="6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0" borderId="0" xfId="0" applyFont="1"/>
    <xf numFmtId="0" fontId="11" fillId="11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9" fillId="0" borderId="1" xfId="0" applyFont="1" applyBorder="1"/>
    <xf numFmtId="0" fontId="11" fillId="4" borderId="2" xfId="0" applyFont="1" applyFill="1" applyBorder="1" applyAlignment="1">
      <alignment horizontal="center" vertical="center"/>
    </xf>
    <xf numFmtId="0" fontId="15" fillId="0" borderId="0" xfId="0" applyFont="1"/>
    <xf numFmtId="0" fontId="7" fillId="0" borderId="0" xfId="0" applyFont="1"/>
    <xf numFmtId="0" fontId="16" fillId="0" borderId="0" xfId="0" applyFont="1"/>
    <xf numFmtId="14" fontId="0" fillId="0" borderId="0" xfId="0" applyNumberFormat="1"/>
    <xf numFmtId="0" fontId="11" fillId="11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7" fillId="0" borderId="1" xfId="0" applyFont="1" applyBorder="1"/>
    <xf numFmtId="0" fontId="20" fillId="0" borderId="8" xfId="0" applyFont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8" fillId="16" borderId="8" xfId="0" applyNumberFormat="1" applyFont="1" applyFill="1" applyBorder="1" applyAlignment="1">
      <alignment horizontal="center"/>
    </xf>
    <xf numFmtId="0" fontId="12" fillId="15" borderId="8" xfId="0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7" fillId="16" borderId="1" xfId="0" applyFont="1" applyFill="1" applyBorder="1" applyAlignment="1">
      <alignment horizontal="center"/>
    </xf>
    <xf numFmtId="0" fontId="11" fillId="6" borderId="2" xfId="0" applyFont="1" applyFill="1" applyBorder="1"/>
    <xf numFmtId="0" fontId="11" fillId="0" borderId="4" xfId="0" applyFont="1" applyBorder="1" applyAlignment="1">
      <alignment horizontal="center" vertical="center"/>
    </xf>
    <xf numFmtId="167" fontId="8" fillId="16" borderId="4" xfId="0" applyNumberFormat="1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0" fillId="0" borderId="19" xfId="0" applyBorder="1"/>
    <xf numFmtId="0" fontId="11" fillId="9" borderId="8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21" fillId="0" borderId="0" xfId="0" applyFont="1"/>
    <xf numFmtId="0" fontId="0" fillId="0" borderId="16" xfId="0" applyBorder="1"/>
    <xf numFmtId="0" fontId="0" fillId="0" borderId="17" xfId="0" applyBorder="1"/>
    <xf numFmtId="0" fontId="11" fillId="0" borderId="17" xfId="0" applyFont="1" applyBorder="1" applyAlignment="1">
      <alignment vertical="center"/>
    </xf>
    <xf numFmtId="167" fontId="8" fillId="0" borderId="17" xfId="0" applyNumberFormat="1" applyFont="1" applyBorder="1"/>
    <xf numFmtId="0" fontId="0" fillId="0" borderId="18" xfId="0" applyBorder="1"/>
    <xf numFmtId="0" fontId="0" fillId="0" borderId="20" xfId="0" applyBorder="1"/>
    <xf numFmtId="0" fontId="11" fillId="6" borderId="2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67" fontId="8" fillId="16" borderId="8" xfId="0" applyNumberFormat="1" applyFont="1" applyFill="1" applyBorder="1"/>
    <xf numFmtId="0" fontId="12" fillId="15" borderId="8" xfId="0" applyFont="1" applyFill="1" applyBorder="1"/>
    <xf numFmtId="0" fontId="11" fillId="0" borderId="8" xfId="0" applyFont="1" applyBorder="1" applyAlignment="1">
      <alignment vertical="center"/>
    </xf>
    <xf numFmtId="0" fontId="12" fillId="0" borderId="8" xfId="0" applyFont="1" applyBorder="1"/>
    <xf numFmtId="49" fontId="8" fillId="16" borderId="1" xfId="0" applyNumberFormat="1" applyFont="1" applyFill="1" applyBorder="1" applyAlignment="1">
      <alignment horizontal="center"/>
    </xf>
    <xf numFmtId="49" fontId="8" fillId="16" borderId="5" xfId="0" applyNumberFormat="1" applyFont="1" applyFill="1" applyBorder="1" applyAlignment="1">
      <alignment horizontal="center"/>
    </xf>
    <xf numFmtId="0" fontId="12" fillId="15" borderId="24" xfId="0" applyFont="1" applyFill="1" applyBorder="1" applyAlignment="1">
      <alignment horizontal="center"/>
    </xf>
    <xf numFmtId="167" fontId="8" fillId="16" borderId="14" xfId="0" applyNumberFormat="1" applyFont="1" applyFill="1" applyBorder="1" applyAlignment="1">
      <alignment horizontal="center"/>
    </xf>
    <xf numFmtId="0" fontId="17" fillId="16" borderId="5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7" fillId="16" borderId="2" xfId="0" applyFont="1" applyFill="1" applyBorder="1" applyAlignment="1">
      <alignment horizontal="left" vertical="center"/>
    </xf>
    <xf numFmtId="0" fontId="8" fillId="16" borderId="2" xfId="0" applyFont="1" applyFill="1" applyBorder="1" applyAlignment="1">
      <alignment horizontal="left" vertical="center"/>
    </xf>
    <xf numFmtId="0" fontId="17" fillId="16" borderId="15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8" fillId="16" borderId="8" xfId="0" applyNumberFormat="1" applyFont="1" applyFill="1" applyBorder="1" applyAlignment="1">
      <alignment horizontal="center"/>
    </xf>
    <xf numFmtId="49" fontId="8" fillId="16" borderId="2" xfId="0" applyNumberFormat="1" applyFont="1" applyFill="1" applyBorder="1" applyAlignment="1">
      <alignment horizontal="center" vertical="center"/>
    </xf>
    <xf numFmtId="49" fontId="8" fillId="16" borderId="15" xfId="0" applyNumberFormat="1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/>
    </xf>
    <xf numFmtId="169" fontId="12" fillId="15" borderId="8" xfId="1" applyNumberFormat="1" applyFont="1" applyFill="1" applyBorder="1" applyAlignment="1">
      <alignment horizontal="left"/>
    </xf>
    <xf numFmtId="169" fontId="12" fillId="15" borderId="24" xfId="1" applyNumberFormat="1" applyFont="1" applyFill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/>
    <xf numFmtId="14" fontId="0" fillId="0" borderId="8" xfId="0" applyNumberFormat="1" applyBorder="1"/>
    <xf numFmtId="0" fontId="6" fillId="0" borderId="8" xfId="0" applyFont="1" applyBorder="1" applyAlignment="1">
      <alignment horizontal="center"/>
    </xf>
    <xf numFmtId="169" fontId="8" fillId="16" borderId="1" xfId="0" applyNumberFormat="1" applyFont="1" applyFill="1" applyBorder="1" applyAlignment="1">
      <alignment horizontal="center"/>
    </xf>
    <xf numFmtId="0" fontId="13" fillId="15" borderId="0" xfId="0" applyFont="1" applyFill="1"/>
    <xf numFmtId="0" fontId="0" fillId="15" borderId="0" xfId="0" applyFill="1"/>
    <xf numFmtId="0" fontId="13" fillId="0" borderId="28" xfId="0" applyFont="1" applyBorder="1"/>
    <xf numFmtId="0" fontId="13" fillId="0" borderId="29" xfId="0" applyFont="1" applyBorder="1"/>
    <xf numFmtId="0" fontId="14" fillId="0" borderId="29" xfId="0" applyFont="1" applyBorder="1" applyAlignment="1">
      <alignment horizontal="center" vertical="center"/>
    </xf>
    <xf numFmtId="0" fontId="7" fillId="0" borderId="28" xfId="0" applyFont="1" applyBorder="1"/>
    <xf numFmtId="0" fontId="7" fillId="0" borderId="29" xfId="0" applyFont="1" applyBorder="1"/>
    <xf numFmtId="0" fontId="0" fillId="0" borderId="29" xfId="0" applyBorder="1"/>
    <xf numFmtId="0" fontId="7" fillId="0" borderId="30" xfId="0" applyFont="1" applyBorder="1"/>
    <xf numFmtId="1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7" fillId="15" borderId="0" xfId="0" applyFont="1" applyFill="1"/>
    <xf numFmtId="0" fontId="14" fillId="15" borderId="0" xfId="0" applyFont="1" applyFill="1" applyAlignment="1">
      <alignment horizontal="center" vertical="center"/>
    </xf>
    <xf numFmtId="0" fontId="21" fillId="15" borderId="0" xfId="0" applyFont="1" applyFill="1"/>
    <xf numFmtId="0" fontId="11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vertical="center"/>
    </xf>
    <xf numFmtId="167" fontId="8" fillId="16" borderId="0" xfId="0" applyNumberFormat="1" applyFont="1" applyFill="1" applyAlignment="1">
      <alignment horizontal="center"/>
    </xf>
    <xf numFmtId="167" fontId="8" fillId="15" borderId="0" xfId="0" applyNumberFormat="1" applyFont="1" applyFill="1"/>
    <xf numFmtId="0" fontId="13" fillId="0" borderId="8" xfId="0" applyFont="1" applyBorder="1" applyAlignment="1">
      <alignment horizontal="center"/>
    </xf>
    <xf numFmtId="0" fontId="17" fillId="16" borderId="0" xfId="0" applyFont="1" applyFill="1" applyAlignment="1">
      <alignment horizontal="center"/>
    </xf>
    <xf numFmtId="168" fontId="8" fillId="16" borderId="0" xfId="0" applyNumberFormat="1" applyFont="1" applyFill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27" fillId="15" borderId="0" xfId="0" applyFont="1" applyFill="1"/>
    <xf numFmtId="0" fontId="14" fillId="0" borderId="10" xfId="0" applyFont="1" applyBorder="1" applyAlignment="1">
      <alignment horizontal="center" vertical="center"/>
    </xf>
    <xf numFmtId="0" fontId="8" fillId="16" borderId="3" xfId="0" applyFont="1" applyFill="1" applyBorder="1" applyAlignment="1">
      <alignment horizontal="center"/>
    </xf>
    <xf numFmtId="168" fontId="8" fillId="16" borderId="10" xfId="0" applyNumberFormat="1" applyFont="1" applyFill="1" applyBorder="1" applyAlignment="1">
      <alignment horizontal="center"/>
    </xf>
    <xf numFmtId="0" fontId="28" fillId="0" borderId="0" xfId="0" applyFont="1"/>
    <xf numFmtId="0" fontId="5" fillId="0" borderId="0" xfId="0" applyFont="1"/>
    <xf numFmtId="0" fontId="8" fillId="0" borderId="0" xfId="0" applyFont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/>
    <xf numFmtId="0" fontId="29" fillId="23" borderId="36" xfId="0" applyFont="1" applyFill="1" applyBorder="1" applyAlignment="1">
      <alignment horizontal="center"/>
    </xf>
    <xf numFmtId="0" fontId="29" fillId="23" borderId="8" xfId="0" applyFont="1" applyFill="1" applyBorder="1" applyAlignment="1">
      <alignment horizontal="center"/>
    </xf>
    <xf numFmtId="0" fontId="29" fillId="23" borderId="37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49" fontId="3" fillId="0" borderId="0" xfId="0" applyNumberFormat="1" applyFont="1"/>
    <xf numFmtId="0" fontId="0" fillId="0" borderId="40" xfId="0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 vertical="center"/>
    </xf>
    <xf numFmtId="0" fontId="11" fillId="23" borderId="8" xfId="0" applyFont="1" applyFill="1" applyBorder="1" applyAlignment="1">
      <alignment horizontal="center"/>
    </xf>
    <xf numFmtId="168" fontId="11" fillId="23" borderId="37" xfId="0" applyNumberFormat="1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169" fontId="0" fillId="0" borderId="37" xfId="0" applyNumberFormat="1" applyBorder="1" applyAlignment="1">
      <alignment horizontal="center"/>
    </xf>
    <xf numFmtId="0" fontId="27" fillId="0" borderId="0" xfId="0" applyFont="1"/>
    <xf numFmtId="0" fontId="14" fillId="23" borderId="8" xfId="0" applyFont="1" applyFill="1" applyBorder="1" applyAlignment="1">
      <alignment horizontal="center" vertical="center"/>
    </xf>
    <xf numFmtId="0" fontId="13" fillId="23" borderId="8" xfId="0" applyFont="1" applyFill="1" applyBorder="1" applyAlignment="1">
      <alignment horizontal="center"/>
    </xf>
    <xf numFmtId="0" fontId="14" fillId="23" borderId="36" xfId="0" applyFont="1" applyFill="1" applyBorder="1" applyAlignment="1">
      <alignment horizontal="center"/>
    </xf>
    <xf numFmtId="0" fontId="13" fillId="23" borderId="37" xfId="0" applyFont="1" applyFill="1" applyBorder="1" applyAlignment="1">
      <alignment horizontal="center"/>
    </xf>
    <xf numFmtId="0" fontId="8" fillId="16" borderId="36" xfId="0" applyFont="1" applyFill="1" applyBorder="1" applyAlignment="1">
      <alignment horizontal="center"/>
    </xf>
    <xf numFmtId="49" fontId="5" fillId="0" borderId="37" xfId="0" applyNumberFormat="1" applyFont="1" applyBorder="1" applyAlignment="1">
      <alignment horizontal="center"/>
    </xf>
    <xf numFmtId="0" fontId="8" fillId="16" borderId="39" xfId="0" applyFont="1" applyFill="1" applyBorder="1" applyAlignment="1">
      <alignment horizontal="center"/>
    </xf>
    <xf numFmtId="49" fontId="5" fillId="0" borderId="41" xfId="0" applyNumberFormat="1" applyFont="1" applyBorder="1" applyAlignment="1">
      <alignment horizontal="center"/>
    </xf>
    <xf numFmtId="0" fontId="0" fillId="0" borderId="28" xfId="0" applyBorder="1"/>
    <xf numFmtId="167" fontId="8" fillId="16" borderId="40" xfId="0" applyNumberFormat="1" applyFont="1" applyFill="1" applyBorder="1" applyAlignment="1">
      <alignment horizontal="center"/>
    </xf>
    <xf numFmtId="0" fontId="13" fillId="23" borderId="36" xfId="0" applyFont="1" applyFill="1" applyBorder="1" applyAlignment="1">
      <alignment horizontal="center"/>
    </xf>
    <xf numFmtId="0" fontId="14" fillId="0" borderId="36" xfId="0" applyFont="1" applyBorder="1" applyAlignment="1">
      <alignment horizontal="center"/>
    </xf>
    <xf numFmtId="168" fontId="8" fillId="16" borderId="37" xfId="0" applyNumberFormat="1" applyFont="1" applyFill="1" applyBorder="1" applyAlignment="1">
      <alignment horizontal="center"/>
    </xf>
    <xf numFmtId="0" fontId="17" fillId="16" borderId="36" xfId="0" applyFont="1" applyFill="1" applyBorder="1" applyAlignment="1">
      <alignment horizontal="center"/>
    </xf>
    <xf numFmtId="0" fontId="0" fillId="0" borderId="37" xfId="0" applyBorder="1"/>
    <xf numFmtId="0" fontId="17" fillId="16" borderId="39" xfId="0" applyFont="1" applyFill="1" applyBorder="1" applyAlignment="1">
      <alignment horizontal="center"/>
    </xf>
    <xf numFmtId="168" fontId="8" fillId="16" borderId="42" xfId="0" applyNumberFormat="1" applyFont="1" applyFill="1" applyBorder="1" applyAlignment="1">
      <alignment horizontal="center"/>
    </xf>
    <xf numFmtId="0" fontId="0" fillId="0" borderId="41" xfId="0" applyBorder="1"/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8" fillId="16" borderId="45" xfId="0" applyFont="1" applyFill="1" applyBorder="1" applyAlignment="1">
      <alignment horizontal="center"/>
    </xf>
    <xf numFmtId="168" fontId="8" fillId="16" borderId="46" xfId="0" applyNumberFormat="1" applyFont="1" applyFill="1" applyBorder="1" applyAlignment="1">
      <alignment horizontal="center"/>
    </xf>
    <xf numFmtId="0" fontId="17" fillId="16" borderId="45" xfId="0" applyFont="1" applyFill="1" applyBorder="1" applyAlignment="1">
      <alignment horizontal="center"/>
    </xf>
    <xf numFmtId="0" fontId="17" fillId="16" borderId="47" xfId="0" applyFont="1" applyFill="1" applyBorder="1" applyAlignment="1">
      <alignment horizontal="center"/>
    </xf>
    <xf numFmtId="168" fontId="8" fillId="16" borderId="48" xfId="0" applyNumberFormat="1" applyFont="1" applyFill="1" applyBorder="1" applyAlignment="1">
      <alignment horizontal="center"/>
    </xf>
    <xf numFmtId="0" fontId="17" fillId="16" borderId="49" xfId="0" applyFont="1" applyFill="1" applyBorder="1" applyAlignment="1">
      <alignment horizontal="center"/>
    </xf>
    <xf numFmtId="168" fontId="8" fillId="16" borderId="50" xfId="0" applyNumberFormat="1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0" fillId="0" borderId="41" xfId="0" applyBorder="1" applyAlignment="1">
      <alignment horizontal="center"/>
    </xf>
    <xf numFmtId="49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9" fontId="3" fillId="0" borderId="37" xfId="0" applyNumberFormat="1" applyFont="1" applyBorder="1" applyAlignment="1">
      <alignment horizontal="center"/>
    </xf>
    <xf numFmtId="49" fontId="14" fillId="23" borderId="8" xfId="0" applyNumberFormat="1" applyFont="1" applyFill="1" applyBorder="1" applyAlignment="1">
      <alignment horizontal="center" vertical="center"/>
    </xf>
    <xf numFmtId="49" fontId="11" fillId="23" borderId="36" xfId="0" applyNumberFormat="1" applyFont="1" applyFill="1" applyBorder="1" applyAlignment="1">
      <alignment horizontal="center"/>
    </xf>
    <xf numFmtId="49" fontId="11" fillId="23" borderId="8" xfId="0" applyNumberFormat="1" applyFont="1" applyFill="1" applyBorder="1" applyAlignment="1">
      <alignment horizontal="center" vertical="center"/>
    </xf>
    <xf numFmtId="49" fontId="13" fillId="23" borderId="36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center"/>
    </xf>
    <xf numFmtId="0" fontId="30" fillId="9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11" borderId="1" xfId="0" applyFont="1" applyFill="1" applyBorder="1" applyAlignment="1">
      <alignment horizontal="center" vertical="center"/>
    </xf>
    <xf numFmtId="1" fontId="32" fillId="24" borderId="1" xfId="0" applyNumberFormat="1" applyFont="1" applyFill="1" applyBorder="1"/>
    <xf numFmtId="168" fontId="32" fillId="24" borderId="1" xfId="0" applyNumberFormat="1" applyFont="1" applyFill="1" applyBorder="1"/>
    <xf numFmtId="0" fontId="32" fillId="24" borderId="1" xfId="0" applyFont="1" applyFill="1" applyBorder="1"/>
    <xf numFmtId="0" fontId="30" fillId="9" borderId="7" xfId="0" applyFont="1" applyFill="1" applyBorder="1" applyAlignment="1">
      <alignment horizontal="center" vertical="center"/>
    </xf>
    <xf numFmtId="0" fontId="30" fillId="11" borderId="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/>
    </xf>
    <xf numFmtId="0" fontId="32" fillId="24" borderId="2" xfId="0" applyFont="1" applyFill="1" applyBorder="1"/>
    <xf numFmtId="0" fontId="32" fillId="24" borderId="8" xfId="0" applyFont="1" applyFill="1" applyBorder="1"/>
    <xf numFmtId="168" fontId="32" fillId="24" borderId="2" xfId="0" applyNumberFormat="1" applyFont="1" applyFill="1" applyBorder="1"/>
    <xf numFmtId="49" fontId="32" fillId="24" borderId="1" xfId="0" applyNumberFormat="1" applyFont="1" applyFill="1" applyBorder="1" applyAlignment="1">
      <alignment horizontal="right"/>
    </xf>
    <xf numFmtId="0" fontId="32" fillId="24" borderId="1" xfId="0" applyFont="1" applyFill="1" applyBorder="1" applyAlignment="1">
      <alignment horizontal="center"/>
    </xf>
    <xf numFmtId="49" fontId="32" fillId="24" borderId="1" xfId="0" applyNumberFormat="1" applyFont="1" applyFill="1" applyBorder="1"/>
    <xf numFmtId="0" fontId="11" fillId="9" borderId="7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0" fillId="0" borderId="0" xfId="0"/>
    <xf numFmtId="0" fontId="11" fillId="0" borderId="15" xfId="0" applyFont="1" applyBorder="1" applyAlignment="1">
      <alignment horizontal="center" vertical="center"/>
    </xf>
    <xf numFmtId="0" fontId="13" fillId="0" borderId="0" xfId="0" applyFont="1" applyFill="1"/>
    <xf numFmtId="0" fontId="11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0" fillId="0" borderId="0" xfId="0" applyFill="1"/>
    <xf numFmtId="0" fontId="12" fillId="0" borderId="0" xfId="0" applyFont="1" applyFill="1" applyAlignment="1">
      <alignment horizontal="center"/>
    </xf>
    <xf numFmtId="14" fontId="0" fillId="0" borderId="0" xfId="0" applyNumberFormat="1" applyFill="1"/>
    <xf numFmtId="0" fontId="21" fillId="0" borderId="0" xfId="0" applyFont="1" applyFill="1"/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69" fontId="8" fillId="16" borderId="5" xfId="0" applyNumberFormat="1" applyFont="1" applyFill="1" applyBorder="1" applyAlignment="1">
      <alignment horizontal="center"/>
    </xf>
    <xf numFmtId="169" fontId="8" fillId="16" borderId="8" xfId="0" applyNumberFormat="1" applyFont="1" applyFill="1" applyBorder="1" applyAlignment="1">
      <alignment horizontal="center"/>
    </xf>
    <xf numFmtId="0" fontId="0" fillId="0" borderId="0" xfId="0"/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67" fontId="8" fillId="16" borderId="24" xfId="0" applyNumberFormat="1" applyFont="1" applyFill="1" applyBorder="1" applyAlignment="1">
      <alignment horizontal="center"/>
    </xf>
    <xf numFmtId="49" fontId="8" fillId="16" borderId="8" xfId="0" applyNumberFormat="1" applyFont="1" applyFill="1" applyBorder="1" applyAlignment="1">
      <alignment horizontal="center" vertical="center"/>
    </xf>
    <xf numFmtId="167" fontId="17" fillId="16" borderId="8" xfId="0" applyNumberFormat="1" applyFont="1" applyFill="1" applyBorder="1" applyAlignment="1">
      <alignment horizontal="center"/>
    </xf>
    <xf numFmtId="49" fontId="8" fillId="25" borderId="8" xfId="0" applyNumberFormat="1" applyFont="1" applyFill="1" applyBorder="1" applyAlignment="1">
      <alignment horizontal="center" vertical="center"/>
    </xf>
    <xf numFmtId="0" fontId="8" fillId="25" borderId="8" xfId="0" applyFont="1" applyFill="1" applyBorder="1" applyAlignment="1">
      <alignment horizontal="center"/>
    </xf>
    <xf numFmtId="49" fontId="8" fillId="25" borderId="8" xfId="0" applyNumberFormat="1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8" fillId="26" borderId="8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0" fontId="1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11" fillId="10" borderId="2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14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0" borderId="13" xfId="0" applyFont="1" applyBorder="1"/>
    <xf numFmtId="0" fontId="12" fillId="0" borderId="14" xfId="0" applyFont="1" applyBorder="1"/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168" fontId="8" fillId="25" borderId="8" xfId="0" applyNumberFormat="1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/>
    </xf>
    <xf numFmtId="168" fontId="8" fillId="26" borderId="8" xfId="0" applyNumberFormat="1" applyFont="1" applyFill="1" applyBorder="1" applyAlignment="1">
      <alignment horizontal="center"/>
    </xf>
    <xf numFmtId="49" fontId="8" fillId="16" borderId="2" xfId="0" applyNumberFormat="1" applyFont="1" applyFill="1" applyBorder="1" applyAlignment="1">
      <alignment horizontal="center"/>
    </xf>
    <xf numFmtId="49" fontId="8" fillId="16" borderId="3" xfId="0" applyNumberFormat="1" applyFont="1" applyFill="1" applyBorder="1" applyAlignment="1">
      <alignment horizontal="center"/>
    </xf>
    <xf numFmtId="49" fontId="8" fillId="16" borderId="4" xfId="0" applyNumberFormat="1" applyFont="1" applyFill="1" applyBorder="1" applyAlignment="1">
      <alignment horizontal="center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11" fillId="14" borderId="13" xfId="0" applyFont="1" applyFill="1" applyBorder="1" applyAlignment="1">
      <alignment horizontal="center"/>
    </xf>
    <xf numFmtId="0" fontId="11" fillId="14" borderId="14" xfId="0" applyFont="1" applyFill="1" applyBorder="1" applyAlignment="1">
      <alignment horizontal="center"/>
    </xf>
    <xf numFmtId="0" fontId="11" fillId="0" borderId="2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8" borderId="15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49" fontId="8" fillId="25" borderId="8" xfId="0" applyNumberFormat="1" applyFont="1" applyFill="1" applyBorder="1" applyAlignment="1">
      <alignment horizontal="center" vertical="center"/>
    </xf>
    <xf numFmtId="49" fontId="8" fillId="26" borderId="8" xfId="0" applyNumberFormat="1" applyFont="1" applyFill="1" applyBorder="1" applyAlignment="1">
      <alignment horizontal="center" vertical="center"/>
    </xf>
    <xf numFmtId="49" fontId="8" fillId="26" borderId="24" xfId="0" applyNumberFormat="1" applyFont="1" applyFill="1" applyBorder="1" applyAlignment="1">
      <alignment horizontal="center" vertical="center"/>
    </xf>
    <xf numFmtId="49" fontId="8" fillId="26" borderId="56" xfId="0" applyNumberFormat="1" applyFont="1" applyFill="1" applyBorder="1" applyAlignment="1">
      <alignment horizontal="center" vertical="center"/>
    </xf>
    <xf numFmtId="49" fontId="8" fillId="26" borderId="54" xfId="0" applyNumberFormat="1" applyFont="1" applyFill="1" applyBorder="1" applyAlignment="1">
      <alignment horizontal="center" vertical="center"/>
    </xf>
    <xf numFmtId="0" fontId="32" fillId="24" borderId="2" xfId="0" applyFont="1" applyFill="1" applyBorder="1" applyAlignment="1">
      <alignment horizontal="center"/>
    </xf>
    <xf numFmtId="0" fontId="31" fillId="0" borderId="3" xfId="0" applyFont="1" applyBorder="1"/>
    <xf numFmtId="0" fontId="31" fillId="0" borderId="4" xfId="0" applyFont="1" applyBorder="1"/>
    <xf numFmtId="0" fontId="30" fillId="3" borderId="2" xfId="0" applyFont="1" applyFill="1" applyBorder="1" applyAlignment="1">
      <alignment horizontal="center"/>
    </xf>
    <xf numFmtId="0" fontId="30" fillId="14" borderId="2" xfId="0" applyFont="1" applyFill="1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/>
    </xf>
    <xf numFmtId="0" fontId="31" fillId="0" borderId="6" xfId="0" applyFont="1" applyBorder="1"/>
    <xf numFmtId="0" fontId="31" fillId="0" borderId="7" xfId="0" applyFont="1" applyBorder="1"/>
    <xf numFmtId="168" fontId="32" fillId="24" borderId="2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9" borderId="2" xfId="0" applyFont="1" applyFill="1" applyBorder="1" applyAlignment="1">
      <alignment horizontal="center" vertical="center"/>
    </xf>
    <xf numFmtId="167" fontId="32" fillId="24" borderId="2" xfId="0" applyNumberFormat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14" fontId="32" fillId="24" borderId="2" xfId="0" applyNumberFormat="1" applyFont="1" applyFill="1" applyBorder="1" applyAlignment="1">
      <alignment horizontal="center"/>
    </xf>
    <xf numFmtId="0" fontId="21" fillId="22" borderId="25" xfId="0" applyFont="1" applyFill="1" applyBorder="1" applyAlignment="1">
      <alignment horizontal="center"/>
    </xf>
    <xf numFmtId="0" fontId="21" fillId="22" borderId="26" xfId="0" applyFont="1" applyFill="1" applyBorder="1" applyAlignment="1">
      <alignment horizontal="center"/>
    </xf>
    <xf numFmtId="0" fontId="21" fillId="22" borderId="27" xfId="0" applyFont="1" applyFill="1" applyBorder="1" applyAlignment="1">
      <alignment horizontal="center"/>
    </xf>
    <xf numFmtId="0" fontId="21" fillId="22" borderId="10" xfId="0" applyFont="1" applyFill="1" applyBorder="1" applyAlignment="1">
      <alignment horizontal="center"/>
    </xf>
    <xf numFmtId="0" fontId="21" fillId="22" borderId="11" xfId="0" applyFont="1" applyFill="1" applyBorder="1" applyAlignment="1">
      <alignment horizontal="center"/>
    </xf>
    <xf numFmtId="0" fontId="21" fillId="22" borderId="12" xfId="0" applyFont="1" applyFill="1" applyBorder="1" applyAlignment="1">
      <alignment horizontal="center"/>
    </xf>
    <xf numFmtId="0" fontId="23" fillId="22" borderId="25" xfId="0" applyFont="1" applyFill="1" applyBorder="1" applyAlignment="1">
      <alignment horizontal="center"/>
    </xf>
    <xf numFmtId="0" fontId="23" fillId="22" borderId="26" xfId="0" applyFont="1" applyFill="1" applyBorder="1" applyAlignment="1">
      <alignment horizontal="center"/>
    </xf>
    <xf numFmtId="0" fontId="23" fillId="22" borderId="27" xfId="0" applyFont="1" applyFill="1" applyBorder="1" applyAlignment="1">
      <alignment horizontal="center"/>
    </xf>
    <xf numFmtId="0" fontId="14" fillId="21" borderId="33" xfId="0" applyFont="1" applyFill="1" applyBorder="1" applyAlignment="1">
      <alignment horizontal="center"/>
    </xf>
    <xf numFmtId="0" fontId="14" fillId="21" borderId="34" xfId="0" applyFont="1" applyFill="1" applyBorder="1" applyAlignment="1">
      <alignment horizontal="center"/>
    </xf>
    <xf numFmtId="0" fontId="14" fillId="21" borderId="35" xfId="0" applyFont="1" applyFill="1" applyBorder="1" applyAlignment="1">
      <alignment horizontal="center"/>
    </xf>
    <xf numFmtId="0" fontId="14" fillId="20" borderId="33" xfId="0" applyFont="1" applyFill="1" applyBorder="1" applyAlignment="1">
      <alignment horizontal="center"/>
    </xf>
    <xf numFmtId="0" fontId="11" fillId="20" borderId="34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23" fillId="22" borderId="51" xfId="0" applyFont="1" applyFill="1" applyBorder="1" applyAlignment="1">
      <alignment horizontal="center"/>
    </xf>
    <xf numFmtId="0" fontId="23" fillId="22" borderId="52" xfId="0" applyFont="1" applyFill="1" applyBorder="1" applyAlignment="1">
      <alignment horizontal="center"/>
    </xf>
    <xf numFmtId="0" fontId="23" fillId="22" borderId="53" xfId="0" applyFont="1" applyFill="1" applyBorder="1" applyAlignment="1">
      <alignment horizontal="center"/>
    </xf>
    <xf numFmtId="0" fontId="11" fillId="3" borderId="43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23" fillId="22" borderId="33" xfId="0" applyFont="1" applyFill="1" applyBorder="1" applyAlignment="1">
      <alignment horizontal="center"/>
    </xf>
    <xf numFmtId="0" fontId="23" fillId="22" borderId="34" xfId="0" applyFont="1" applyFill="1" applyBorder="1" applyAlignment="1">
      <alignment horizontal="center"/>
    </xf>
    <xf numFmtId="0" fontId="23" fillId="22" borderId="35" xfId="0" applyFont="1" applyFill="1" applyBorder="1" applyAlignment="1">
      <alignment horizontal="center"/>
    </xf>
    <xf numFmtId="0" fontId="15" fillId="22" borderId="33" xfId="0" applyFont="1" applyFill="1" applyBorder="1" applyAlignment="1">
      <alignment horizontal="center"/>
    </xf>
    <xf numFmtId="0" fontId="15" fillId="22" borderId="34" xfId="0" applyFont="1" applyFill="1" applyBorder="1" applyAlignment="1">
      <alignment horizontal="center"/>
    </xf>
    <xf numFmtId="0" fontId="15" fillId="22" borderId="35" xfId="0" applyFont="1" applyFill="1" applyBorder="1" applyAlignment="1">
      <alignment horizontal="center"/>
    </xf>
    <xf numFmtId="49" fontId="23" fillId="22" borderId="33" xfId="0" applyNumberFormat="1" applyFont="1" applyFill="1" applyBorder="1" applyAlignment="1">
      <alignment horizontal="center"/>
    </xf>
    <xf numFmtId="49" fontId="23" fillId="22" borderId="34" xfId="0" applyNumberFormat="1" applyFont="1" applyFill="1" applyBorder="1" applyAlignment="1">
      <alignment horizontal="center"/>
    </xf>
    <xf numFmtId="49" fontId="23" fillId="22" borderId="35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0" fillId="0" borderId="0" xfId="0" applyFill="1" applyBorder="1"/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49" fontId="12" fillId="15" borderId="8" xfId="2" applyNumberFormat="1" applyFont="1" applyFill="1" applyBorder="1" applyAlignment="1">
      <alignment horizontal="center"/>
    </xf>
    <xf numFmtId="49" fontId="17" fillId="16" borderId="0" xfId="0" applyNumberFormat="1" applyFont="1" applyFill="1" applyBorder="1" applyAlignment="1">
      <alignment horizontal="center"/>
    </xf>
    <xf numFmtId="49" fontId="8" fillId="16" borderId="0" xfId="0" applyNumberFormat="1" applyFont="1" applyFill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49" fontId="4" fillId="15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14" fillId="23" borderId="8" xfId="0" applyNumberFormat="1" applyFont="1" applyFill="1" applyBorder="1" applyAlignment="1">
      <alignment horizontal="center"/>
    </xf>
    <xf numFmtId="0" fontId="17" fillId="16" borderId="58" xfId="0" applyFont="1" applyFill="1" applyBorder="1" applyAlignment="1">
      <alignment horizontal="center"/>
    </xf>
    <xf numFmtId="0" fontId="8" fillId="16" borderId="59" xfId="0" applyFont="1" applyFill="1" applyBorder="1" applyAlignment="1">
      <alignment horizontal="center"/>
    </xf>
    <xf numFmtId="169" fontId="4" fillId="0" borderId="8" xfId="0" applyNumberFormat="1" applyFont="1" applyBorder="1" applyAlignment="1">
      <alignment horizontal="center"/>
    </xf>
    <xf numFmtId="169" fontId="0" fillId="0" borderId="57" xfId="0" applyNumberFormat="1" applyBorder="1" applyAlignment="1">
      <alignment horizontal="center"/>
    </xf>
    <xf numFmtId="0" fontId="17" fillId="16" borderId="60" xfId="0" applyFont="1" applyFill="1" applyBorder="1" applyAlignment="1">
      <alignment horizontal="center"/>
    </xf>
    <xf numFmtId="0" fontId="8" fillId="16" borderId="61" xfId="0" applyFont="1" applyFill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1" fillId="0" borderId="0" xfId="0" applyFont="1" applyFill="1" applyBorder="1" applyAlignment="1">
      <alignment horizontal="center"/>
    </xf>
    <xf numFmtId="168" fontId="11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9" fontId="0" fillId="0" borderId="0" xfId="0" applyNumberFormat="1" applyFill="1" applyBorder="1"/>
    <xf numFmtId="49" fontId="1" fillId="0" borderId="36" xfId="0" applyNumberFormat="1" applyFont="1" applyBorder="1" applyAlignment="1">
      <alignment horizontal="center"/>
    </xf>
    <xf numFmtId="49" fontId="8" fillId="16" borderId="0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17" fillId="16" borderId="8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2" fillId="0" borderId="0" xfId="0" applyNumberFormat="1" applyFont="1" applyFill="1" applyBorder="1"/>
    <xf numFmtId="169" fontId="0" fillId="0" borderId="0" xfId="0" applyNumberForma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27" sqref="C27"/>
    </sheetView>
  </sheetViews>
  <sheetFormatPr baseColWidth="10" defaultColWidth="14.42578125" defaultRowHeight="15" customHeight="1"/>
  <cols>
    <col min="1" max="1" width="16.42578125" customWidth="1"/>
    <col min="2" max="2" width="25.140625" customWidth="1"/>
    <col min="3" max="3" width="15" customWidth="1"/>
    <col min="4" max="4" width="25.7109375" customWidth="1"/>
    <col min="5" max="6" width="13.140625" customWidth="1"/>
    <col min="7" max="7" width="12.5703125" customWidth="1"/>
    <col min="8" max="24" width="10.7109375" customWidth="1"/>
  </cols>
  <sheetData>
    <row r="1" spans="1:8" ht="14.25" customHeight="1"/>
    <row r="2" spans="1:8" ht="14.25" customHeight="1"/>
    <row r="3" spans="1:8" ht="14.25" customHeight="1"/>
    <row r="4" spans="1:8" ht="14.25" customHeight="1"/>
    <row r="5" spans="1:8" ht="14.25" customHeight="1"/>
    <row r="6" spans="1:8" ht="14.25" customHeight="1">
      <c r="A6" s="1"/>
      <c r="B6" s="2" t="s">
        <v>0</v>
      </c>
    </row>
    <row r="7" spans="1:8" ht="14.25" customHeight="1">
      <c r="A7" s="3"/>
      <c r="B7" s="2" t="s">
        <v>1</v>
      </c>
    </row>
    <row r="8" spans="1:8" ht="14.25" customHeight="1">
      <c r="A8" s="4"/>
      <c r="B8" s="2" t="s">
        <v>2</v>
      </c>
    </row>
    <row r="9" spans="1:8" ht="14.25" customHeight="1">
      <c r="A9" s="5"/>
      <c r="B9" s="2" t="s">
        <v>3</v>
      </c>
    </row>
    <row r="10" spans="1:8" ht="14.25" customHeight="1"/>
    <row r="11" spans="1:8" ht="14.25" customHeight="1"/>
    <row r="12" spans="1:8" ht="14.25" customHeight="1">
      <c r="A12" s="6" t="s">
        <v>4</v>
      </c>
      <c r="B12" s="6" t="s">
        <v>5</v>
      </c>
      <c r="C12" s="7" t="s">
        <v>6</v>
      </c>
      <c r="D12" s="8" t="s">
        <v>7</v>
      </c>
      <c r="E12" s="9" t="s">
        <v>8</v>
      </c>
      <c r="F12" s="66" t="s">
        <v>9</v>
      </c>
      <c r="G12" s="70" t="s">
        <v>10</v>
      </c>
    </row>
    <row r="13" spans="1:8" ht="14.25" customHeight="1">
      <c r="A13" s="11" t="s">
        <v>20</v>
      </c>
      <c r="B13" s="6" t="s">
        <v>12</v>
      </c>
      <c r="C13" s="10" t="s">
        <v>13</v>
      </c>
      <c r="D13" s="9">
        <v>3012262894</v>
      </c>
      <c r="E13" s="9">
        <v>6</v>
      </c>
      <c r="F13" s="66" t="s">
        <v>14</v>
      </c>
      <c r="G13" s="70" t="s">
        <v>15</v>
      </c>
    </row>
    <row r="14" spans="1:8" ht="14.25" customHeight="1">
      <c r="A14" s="6" t="s">
        <v>16</v>
      </c>
      <c r="B14" s="64" t="s">
        <v>17</v>
      </c>
      <c r="C14" s="7" t="s">
        <v>18</v>
      </c>
      <c r="D14" s="12">
        <v>44765</v>
      </c>
      <c r="E14" s="9">
        <v>54500</v>
      </c>
      <c r="F14" s="66">
        <v>3187922173</v>
      </c>
      <c r="G14" s="70" t="s">
        <v>19</v>
      </c>
    </row>
    <row r="15" spans="1:8" ht="14.25" customHeight="1">
      <c r="A15" s="7" t="s">
        <v>64</v>
      </c>
      <c r="B15" s="65" t="s">
        <v>21</v>
      </c>
      <c r="C15" s="7" t="s">
        <v>22</v>
      </c>
      <c r="D15" s="9">
        <v>19432419411</v>
      </c>
      <c r="E15" s="13">
        <v>0.19</v>
      </c>
      <c r="F15" s="66" t="s">
        <v>23</v>
      </c>
      <c r="G15" s="70">
        <v>7</v>
      </c>
    </row>
    <row r="16" spans="1:8" ht="14.25" customHeight="1">
      <c r="A16" s="7" t="s">
        <v>24</v>
      </c>
      <c r="B16" s="14" t="s">
        <v>25</v>
      </c>
      <c r="C16" s="7" t="s">
        <v>26</v>
      </c>
      <c r="D16" s="9" t="s">
        <v>27</v>
      </c>
      <c r="E16" s="9" t="s">
        <v>28</v>
      </c>
      <c r="F16" s="66" t="s">
        <v>29</v>
      </c>
      <c r="G16" s="70" t="s">
        <v>30</v>
      </c>
      <c r="H16" s="67"/>
    </row>
    <row r="17" spans="1:8" ht="14.25" customHeight="1">
      <c r="A17" s="7" t="s">
        <v>31</v>
      </c>
      <c r="B17" s="7" t="s">
        <v>32</v>
      </c>
      <c r="C17" s="9" t="s">
        <v>33</v>
      </c>
      <c r="D17" s="9" t="s">
        <v>34</v>
      </c>
      <c r="E17" s="9" t="s">
        <v>35</v>
      </c>
      <c r="F17" s="66" t="s">
        <v>36</v>
      </c>
      <c r="G17" s="70" t="s">
        <v>37</v>
      </c>
      <c r="H17" s="67"/>
    </row>
    <row r="18" spans="1:8" ht="14.25" customHeight="1">
      <c r="A18" s="7" t="s">
        <v>38</v>
      </c>
      <c r="B18" s="7" t="s">
        <v>39</v>
      </c>
      <c r="C18" s="15">
        <v>3157298442</v>
      </c>
      <c r="D18" s="9" t="s">
        <v>40</v>
      </c>
      <c r="E18" s="9" t="s">
        <v>41</v>
      </c>
      <c r="F18" s="66" t="s">
        <v>42</v>
      </c>
      <c r="G18" s="70">
        <v>1</v>
      </c>
      <c r="H18" s="67"/>
    </row>
    <row r="19" spans="1:8" ht="14.25" customHeight="1">
      <c r="A19" s="7" t="s">
        <v>43</v>
      </c>
      <c r="B19" s="14" t="s">
        <v>44</v>
      </c>
      <c r="C19" s="9" t="s">
        <v>45</v>
      </c>
      <c r="D19" s="9" t="s">
        <v>46</v>
      </c>
      <c r="E19" s="9" t="s">
        <v>47</v>
      </c>
      <c r="F19" s="66" t="s">
        <v>48</v>
      </c>
      <c r="G19" s="70">
        <v>82600</v>
      </c>
    </row>
    <row r="20" spans="1:8" ht="14.25" customHeight="1">
      <c r="A20" s="7" t="s">
        <v>50</v>
      </c>
      <c r="B20" s="14" t="s">
        <v>51</v>
      </c>
      <c r="C20" s="8">
        <v>44445858</v>
      </c>
      <c r="D20" s="8" t="s">
        <v>52</v>
      </c>
      <c r="E20" s="8" t="s">
        <v>53</v>
      </c>
      <c r="F20" s="68">
        <v>0.19</v>
      </c>
      <c r="G20" s="70">
        <v>3102138299</v>
      </c>
      <c r="H20" s="67"/>
    </row>
    <row r="21" spans="1:8" ht="14.25" customHeight="1">
      <c r="A21" s="7" t="s">
        <v>54</v>
      </c>
      <c r="B21" s="7" t="s">
        <v>55</v>
      </c>
      <c r="C21" s="16">
        <v>1000</v>
      </c>
      <c r="D21" s="17">
        <v>44788</v>
      </c>
      <c r="E21" s="8">
        <v>94589698</v>
      </c>
      <c r="F21" s="69">
        <v>5562328</v>
      </c>
      <c r="G21" s="70" t="s">
        <v>56</v>
      </c>
      <c r="H21" s="67"/>
    </row>
    <row r="22" spans="1:8" ht="14.25" customHeight="1">
      <c r="A22" s="10" t="s">
        <v>57</v>
      </c>
      <c r="B22" s="9" t="s">
        <v>58</v>
      </c>
      <c r="C22" s="9" t="s">
        <v>59</v>
      </c>
      <c r="D22" s="18" t="s">
        <v>60</v>
      </c>
      <c r="E22" s="9" t="s">
        <v>61</v>
      </c>
      <c r="F22" s="66">
        <v>3164248434</v>
      </c>
      <c r="G22" s="70" t="s">
        <v>62</v>
      </c>
    </row>
    <row r="23" spans="1:8" ht="14.25" customHeight="1">
      <c r="A23" s="9" t="s">
        <v>40</v>
      </c>
      <c r="B23" s="8" t="s">
        <v>7</v>
      </c>
      <c r="C23" s="9">
        <v>1007207692</v>
      </c>
      <c r="D23" s="9" t="s">
        <v>65</v>
      </c>
      <c r="E23" s="9" t="s">
        <v>66</v>
      </c>
      <c r="F23" s="66" t="s">
        <v>67</v>
      </c>
      <c r="G23" s="70" t="s">
        <v>68</v>
      </c>
    </row>
    <row r="24" spans="1:8" ht="14.25" customHeight="1">
      <c r="A24" s="9" t="s">
        <v>11</v>
      </c>
      <c r="B24" s="9">
        <v>22500</v>
      </c>
      <c r="C24" s="9">
        <v>22</v>
      </c>
      <c r="D24" s="9">
        <v>3</v>
      </c>
      <c r="E24" s="9" t="s">
        <v>49</v>
      </c>
      <c r="F24" s="66" t="s">
        <v>63</v>
      </c>
      <c r="G24" s="70">
        <v>7500</v>
      </c>
    </row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E59-59D8-4BB0-98B1-9E51364E3433}">
  <sheetPr>
    <pageSetUpPr fitToPage="1"/>
  </sheetPr>
  <dimension ref="B1:N89"/>
  <sheetViews>
    <sheetView topLeftCell="D4" workbookViewId="0">
      <selection activeCell="K28" sqref="K28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.28515625" customWidth="1"/>
    <col min="9" max="9" width="12.5703125" customWidth="1"/>
    <col min="10" max="10" width="37.85546875" customWidth="1"/>
    <col min="11" max="11" width="38.140625" customWidth="1"/>
    <col min="12" max="12" width="28.5703125" customWidth="1"/>
    <col min="13" max="13" width="20.140625" customWidth="1"/>
    <col min="14" max="14" width="28" customWidth="1"/>
    <col min="16" max="16" width="9.42578125" customWidth="1"/>
  </cols>
  <sheetData>
    <row r="1" spans="2:14" ht="15.75" thickBot="1"/>
    <row r="2" spans="2:14" ht="31.5">
      <c r="B2" s="252" t="s">
        <v>21</v>
      </c>
      <c r="C2" s="241"/>
      <c r="D2" s="241"/>
      <c r="E2" s="241"/>
      <c r="F2" s="253"/>
      <c r="G2" s="253"/>
      <c r="H2" s="254"/>
      <c r="I2" s="28"/>
      <c r="J2" s="328" t="s">
        <v>235</v>
      </c>
      <c r="K2" s="329"/>
      <c r="L2" s="330"/>
      <c r="M2" s="133"/>
      <c r="N2" s="133"/>
    </row>
    <row r="3" spans="2:14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353" t="s">
        <v>39</v>
      </c>
      <c r="K3" s="185" t="s">
        <v>97</v>
      </c>
      <c r="L3" s="149" t="s">
        <v>209</v>
      </c>
      <c r="N3" s="44"/>
    </row>
    <row r="4" spans="2:14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89" t="s">
        <v>119</v>
      </c>
      <c r="K4" s="89" t="s">
        <v>210</v>
      </c>
      <c r="L4" s="347" t="s">
        <v>251</v>
      </c>
      <c r="N4" s="44"/>
    </row>
    <row r="5" spans="2:14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354" t="s">
        <v>111</v>
      </c>
      <c r="K5" s="355">
        <v>3012262894</v>
      </c>
      <c r="L5" s="356">
        <v>61880</v>
      </c>
      <c r="N5" s="44"/>
    </row>
    <row r="6" spans="2:14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348"/>
      <c r="K6" s="349"/>
      <c r="L6" s="350"/>
      <c r="N6" s="44"/>
    </row>
    <row r="7" spans="2:14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349"/>
      <c r="K7" s="349"/>
      <c r="L7" s="350"/>
      <c r="N7" s="44"/>
    </row>
    <row r="8" spans="2:14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351"/>
      <c r="K8" s="351"/>
      <c r="L8" s="350"/>
      <c r="N8" s="44"/>
    </row>
    <row r="9" spans="2:14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351"/>
      <c r="K9" s="351"/>
      <c r="L9" s="350"/>
      <c r="N9" s="44"/>
    </row>
    <row r="10" spans="2:14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351"/>
      <c r="K10" s="351"/>
      <c r="L10" s="352"/>
    </row>
    <row r="11" spans="2:14">
      <c r="B11" s="40"/>
      <c r="C11" s="40"/>
      <c r="D11" s="40"/>
      <c r="E11" s="40"/>
      <c r="F11" s="40"/>
      <c r="G11" s="40"/>
      <c r="H11" s="40"/>
      <c r="J11" s="44"/>
    </row>
    <row r="12" spans="2:14">
      <c r="B12" s="277" t="s">
        <v>4</v>
      </c>
      <c r="C12" s="278"/>
      <c r="D12" s="278"/>
      <c r="E12" s="278"/>
      <c r="F12" s="278"/>
      <c r="G12" s="278"/>
      <c r="H12" s="279"/>
      <c r="J12" s="44"/>
    </row>
    <row r="13" spans="2:14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J13" s="44"/>
      <c r="K13" s="44"/>
      <c r="L13" s="44"/>
      <c r="M13" s="31"/>
    </row>
    <row r="14" spans="2:14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44"/>
      <c r="K14" s="44"/>
      <c r="L14" s="44"/>
    </row>
    <row r="15" spans="2:14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147"/>
      <c r="K15" s="44"/>
      <c r="L15" s="44"/>
    </row>
    <row r="16" spans="2:14" ht="15.75" thickBot="1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147"/>
      <c r="K16" s="44"/>
      <c r="L16" s="44"/>
    </row>
    <row r="17" spans="2:14" ht="31.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328" t="s">
        <v>236</v>
      </c>
      <c r="K17" s="329"/>
      <c r="L17" s="330"/>
      <c r="M17" s="133"/>
      <c r="N17" s="133"/>
    </row>
    <row r="18" spans="2:14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186" t="s">
        <v>39</v>
      </c>
      <c r="K18" s="187" t="s">
        <v>97</v>
      </c>
      <c r="L18" s="151" t="s">
        <v>209</v>
      </c>
      <c r="N18" s="44"/>
    </row>
    <row r="19" spans="2:14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J19" s="46" t="s">
        <v>120</v>
      </c>
      <c r="K19" s="38">
        <v>3219848493</v>
      </c>
      <c r="L19" s="184">
        <v>19635</v>
      </c>
    </row>
    <row r="20" spans="2:14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J20" s="46" t="s">
        <v>121</v>
      </c>
      <c r="K20" s="38">
        <v>3128744830</v>
      </c>
      <c r="L20" s="184">
        <v>23800</v>
      </c>
      <c r="N20" s="44"/>
    </row>
    <row r="21" spans="2:14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J21" s="38" t="s">
        <v>153</v>
      </c>
      <c r="K21" s="38">
        <v>3173042375</v>
      </c>
      <c r="L21" s="146">
        <v>17850</v>
      </c>
      <c r="N21" s="44"/>
    </row>
    <row r="22" spans="2:14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J22" s="79" t="s">
        <v>122</v>
      </c>
      <c r="K22" s="80">
        <v>3014193934</v>
      </c>
      <c r="L22" s="357">
        <v>49980</v>
      </c>
      <c r="N22" s="44"/>
    </row>
    <row r="23" spans="2:14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J23" s="358" t="s">
        <v>124</v>
      </c>
      <c r="K23" s="359">
        <v>32187376359</v>
      </c>
      <c r="L23" s="360">
        <v>27132</v>
      </c>
      <c r="N23" s="44"/>
    </row>
    <row r="24" spans="2:14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N24" s="44"/>
    </row>
    <row r="25" spans="2:14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  <c r="J25" s="44"/>
      <c r="K25" s="181"/>
      <c r="L25" s="181"/>
      <c r="M25" s="182"/>
    </row>
    <row r="26" spans="2:14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  <c r="J26" s="44"/>
      <c r="K26" s="181"/>
      <c r="L26" s="181"/>
      <c r="M26" s="182"/>
    </row>
    <row r="27" spans="2:14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  <c r="J27" s="44"/>
      <c r="K27" s="181"/>
      <c r="L27" s="181"/>
      <c r="M27" s="183"/>
    </row>
    <row r="28" spans="2:14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  <c r="J28" s="44"/>
      <c r="K28" s="44"/>
      <c r="L28" s="44"/>
      <c r="M28" s="31"/>
    </row>
    <row r="29" spans="2:14">
      <c r="B29" s="224"/>
      <c r="C29" s="224"/>
      <c r="D29" s="224"/>
      <c r="E29" s="224"/>
      <c r="F29" s="224"/>
      <c r="G29" s="224"/>
      <c r="H29" s="224"/>
      <c r="J29" s="44"/>
      <c r="K29" s="44"/>
      <c r="L29" s="44"/>
    </row>
    <row r="30" spans="2:14">
      <c r="B30" s="248" t="s">
        <v>17</v>
      </c>
      <c r="C30" s="272"/>
      <c r="D30" s="272"/>
      <c r="E30" s="273"/>
      <c r="F30" s="273"/>
      <c r="G30" s="273"/>
      <c r="H30" s="274"/>
    </row>
    <row r="31" spans="2:14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</row>
    <row r="32" spans="2:14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</row>
    <row r="33" spans="2:8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</row>
    <row r="34" spans="2:8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</row>
    <row r="35" spans="2:8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</row>
    <row r="36" spans="2:8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8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8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8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8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8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8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8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8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8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8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8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8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3">
    <mergeCell ref="E43:H43"/>
    <mergeCell ref="B44:B46"/>
    <mergeCell ref="E44:H44"/>
    <mergeCell ref="E39:H39"/>
    <mergeCell ref="B40:B42"/>
    <mergeCell ref="E40:H40"/>
    <mergeCell ref="E41:H41"/>
    <mergeCell ref="E42:H42"/>
    <mergeCell ref="B37:B38"/>
    <mergeCell ref="B2:H2"/>
    <mergeCell ref="J2:L2"/>
    <mergeCell ref="E38:H38"/>
    <mergeCell ref="B12:H12"/>
    <mergeCell ref="E37:H37"/>
    <mergeCell ref="J17:L17"/>
    <mergeCell ref="B30:H30"/>
    <mergeCell ref="E31:H31"/>
    <mergeCell ref="B32:B36"/>
    <mergeCell ref="E32:H32"/>
    <mergeCell ref="E33:H33"/>
    <mergeCell ref="E34:H34"/>
    <mergeCell ref="E35:H35"/>
    <mergeCell ref="E36:H36"/>
    <mergeCell ref="E45:H45"/>
    <mergeCell ref="E46:H46"/>
    <mergeCell ref="B47:B50"/>
    <mergeCell ref="E47:H47"/>
    <mergeCell ref="E48:H48"/>
    <mergeCell ref="E49:H49"/>
    <mergeCell ref="E50:H50"/>
    <mergeCell ref="B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B83:H83"/>
    <mergeCell ref="B84:H84"/>
    <mergeCell ref="B86:H86"/>
    <mergeCell ref="E77:H77"/>
    <mergeCell ref="E78:H78"/>
    <mergeCell ref="E79:H79"/>
    <mergeCell ref="B81:H81"/>
    <mergeCell ref="B82:H82"/>
  </mergeCells>
  <pageMargins left="1" right="1" top="1" bottom="1" header="0.5" footer="0.5"/>
  <pageSetup paperSize="9" scale="4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EAF4-C1F0-4790-AFB2-FA560BAF98E9}">
  <sheetPr>
    <pageSetUpPr fitToPage="1"/>
  </sheetPr>
  <dimension ref="B1:R89"/>
  <sheetViews>
    <sheetView topLeftCell="E1" workbookViewId="0">
      <selection activeCell="L18" sqref="L18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39.28515625" customWidth="1"/>
    <col min="11" max="11" width="39.42578125" customWidth="1"/>
    <col min="12" max="12" width="49.28515625" customWidth="1"/>
    <col min="13" max="13" width="18.140625" customWidth="1"/>
    <col min="14" max="14" width="28" customWidth="1"/>
    <col min="16" max="16" width="9.42578125" customWidth="1"/>
  </cols>
  <sheetData>
    <row r="1" spans="2:17" ht="15.75" thickBot="1"/>
    <row r="2" spans="2:17" ht="23.25">
      <c r="B2" s="252" t="s">
        <v>21</v>
      </c>
      <c r="C2" s="241"/>
      <c r="D2" s="241"/>
      <c r="E2" s="241"/>
      <c r="F2" s="253"/>
      <c r="G2" s="253"/>
      <c r="H2" s="254"/>
      <c r="I2" s="28"/>
      <c r="J2" s="331" t="s">
        <v>255</v>
      </c>
      <c r="K2" s="332"/>
      <c r="L2" s="333"/>
      <c r="M2" s="28"/>
      <c r="N2" s="30"/>
      <c r="O2" s="30"/>
      <c r="P2" s="30"/>
      <c r="Q2" s="30"/>
    </row>
    <row r="3" spans="2:17" ht="15.75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134" t="s">
        <v>73</v>
      </c>
      <c r="K3" s="135" t="s">
        <v>44</v>
      </c>
      <c r="L3" s="136" t="s">
        <v>13</v>
      </c>
      <c r="N3" s="44"/>
      <c r="O3" s="44"/>
      <c r="P3" s="44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367" t="s">
        <v>252</v>
      </c>
      <c r="K4" s="137" t="s">
        <v>60</v>
      </c>
      <c r="L4" s="138">
        <v>2</v>
      </c>
      <c r="N4" s="44"/>
      <c r="O4" s="44"/>
      <c r="P4" s="44"/>
    </row>
    <row r="5" spans="2:17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367" t="s">
        <v>253</v>
      </c>
      <c r="K5" s="137" t="s">
        <v>143</v>
      </c>
      <c r="L5" s="138">
        <v>2</v>
      </c>
      <c r="N5" s="44"/>
      <c r="O5" s="44"/>
      <c r="P5" s="44"/>
      <c r="Q5" s="31"/>
    </row>
    <row r="6" spans="2:17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367" t="s">
        <v>254</v>
      </c>
      <c r="K6" s="137" t="s">
        <v>133</v>
      </c>
      <c r="L6" s="138">
        <v>2</v>
      </c>
      <c r="N6" s="44"/>
      <c r="O6" s="44"/>
      <c r="P6" s="44"/>
      <c r="Q6" s="31"/>
    </row>
    <row r="7" spans="2:17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K7" s="129"/>
      <c r="L7" s="131"/>
      <c r="N7" s="44"/>
      <c r="O7" s="44"/>
      <c r="P7" s="44"/>
      <c r="Q7" s="31"/>
    </row>
    <row r="8" spans="2:17" ht="21.75" thickBot="1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361"/>
      <c r="K8" s="361"/>
      <c r="L8" s="361"/>
      <c r="M8" s="361"/>
      <c r="N8" s="44"/>
      <c r="O8" s="44"/>
      <c r="P8" s="44"/>
      <c r="Q8" s="31"/>
    </row>
    <row r="9" spans="2:17" ht="21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334" t="s">
        <v>260</v>
      </c>
      <c r="K9" s="335"/>
      <c r="L9" s="336"/>
      <c r="M9" s="362"/>
      <c r="N9" s="44"/>
      <c r="O9" s="44"/>
      <c r="P9" s="44"/>
      <c r="Q9" s="31"/>
    </row>
    <row r="10" spans="2:17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188" t="s">
        <v>69</v>
      </c>
      <c r="K10" s="143" t="s">
        <v>39</v>
      </c>
      <c r="L10" s="144" t="s">
        <v>75</v>
      </c>
      <c r="M10" s="366"/>
      <c r="N10" s="44"/>
      <c r="O10" s="44"/>
      <c r="P10" s="44"/>
      <c r="Q10" s="31"/>
    </row>
    <row r="11" spans="2:17">
      <c r="B11" s="40"/>
      <c r="C11" s="40"/>
      <c r="D11" s="40"/>
      <c r="E11" s="40"/>
      <c r="F11" s="40"/>
      <c r="G11" s="40"/>
      <c r="H11" s="40"/>
      <c r="J11" s="373" t="s">
        <v>256</v>
      </c>
      <c r="K11" s="137" t="s">
        <v>153</v>
      </c>
      <c r="L11" s="141" t="s">
        <v>227</v>
      </c>
      <c r="M11" s="366"/>
      <c r="N11" s="44"/>
      <c r="O11" s="44"/>
      <c r="P11" s="44"/>
      <c r="Q11" s="31"/>
    </row>
    <row r="12" spans="2:17">
      <c r="B12" s="277" t="s">
        <v>4</v>
      </c>
      <c r="C12" s="278"/>
      <c r="D12" s="278"/>
      <c r="E12" s="278"/>
      <c r="F12" s="278"/>
      <c r="G12" s="278"/>
      <c r="H12" s="279"/>
      <c r="J12" s="373" t="s">
        <v>257</v>
      </c>
      <c r="K12" s="137" t="s">
        <v>259</v>
      </c>
      <c r="L12" s="141" t="s">
        <v>227</v>
      </c>
      <c r="M12" s="366"/>
      <c r="N12" s="44"/>
      <c r="O12" s="44"/>
      <c r="P12" s="44"/>
      <c r="Q12" s="31"/>
    </row>
    <row r="13" spans="2:17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J13" s="89" t="s">
        <v>258</v>
      </c>
      <c r="K13" s="137" t="s">
        <v>120</v>
      </c>
      <c r="L13" s="141" t="s">
        <v>227</v>
      </c>
      <c r="M13" s="366"/>
      <c r="N13" s="44"/>
      <c r="O13" s="44"/>
      <c r="P13" s="44"/>
      <c r="Q13" s="31"/>
    </row>
    <row r="14" spans="2:17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368"/>
      <c r="K14" s="369"/>
      <c r="L14" s="370"/>
      <c r="M14" s="366"/>
      <c r="N14" s="44"/>
      <c r="O14" s="44"/>
      <c r="P14" s="44"/>
    </row>
    <row r="15" spans="2:17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371"/>
      <c r="K15" s="369"/>
      <c r="L15" s="370"/>
      <c r="M15" s="366"/>
      <c r="N15" s="44"/>
      <c r="O15" s="44"/>
      <c r="P15" s="44"/>
    </row>
    <row r="16" spans="2:17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371"/>
      <c r="K16" s="372"/>
      <c r="L16" s="370"/>
      <c r="M16" s="366"/>
      <c r="N16" s="44"/>
      <c r="O16" s="44"/>
      <c r="P16" s="44"/>
    </row>
    <row r="17" spans="2:18" ht="26.2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139"/>
      <c r="K17" s="129"/>
      <c r="L17" s="131"/>
      <c r="N17" s="44"/>
      <c r="O17" s="44"/>
      <c r="P17" s="44"/>
      <c r="Q17" s="55"/>
      <c r="R17" s="55"/>
    </row>
    <row r="18" spans="2:18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N18" s="44"/>
      <c r="O18" s="44"/>
      <c r="P18" s="44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N19" s="44"/>
      <c r="O19" s="44"/>
      <c r="P19" s="44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N20" s="44"/>
      <c r="O20" s="44"/>
      <c r="P20" s="44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N21" s="44"/>
      <c r="O21" s="44"/>
      <c r="P21" s="44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N22" s="44"/>
      <c r="O22" s="44"/>
      <c r="P22" s="44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</row>
    <row r="25" spans="2:18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</row>
    <row r="26" spans="2:18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8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8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29" spans="2:18">
      <c r="B29" s="224"/>
      <c r="C29" s="224"/>
      <c r="D29" s="224"/>
      <c r="E29" s="224"/>
      <c r="F29" s="224"/>
      <c r="G29" s="224"/>
      <c r="H29" s="224"/>
    </row>
    <row r="30" spans="2:18">
      <c r="B30" s="248" t="s">
        <v>17</v>
      </c>
      <c r="C30" s="272"/>
      <c r="D30" s="272"/>
      <c r="E30" s="273"/>
      <c r="F30" s="273"/>
      <c r="G30" s="273"/>
      <c r="H30" s="274"/>
    </row>
    <row r="31" spans="2:18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</row>
    <row r="32" spans="2:18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</row>
    <row r="33" spans="2:8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</row>
    <row r="34" spans="2:8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</row>
    <row r="35" spans="2:8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</row>
    <row r="36" spans="2:8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8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8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8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8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8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8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8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8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8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8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8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8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4">
    <mergeCell ref="B2:H2"/>
    <mergeCell ref="J2:L2"/>
    <mergeCell ref="J8:M8"/>
    <mergeCell ref="E38:H38"/>
    <mergeCell ref="J9:L9"/>
    <mergeCell ref="B12:H12"/>
    <mergeCell ref="B30:H30"/>
    <mergeCell ref="E31:H31"/>
    <mergeCell ref="B32:B36"/>
    <mergeCell ref="E32:H32"/>
    <mergeCell ref="E33:H33"/>
    <mergeCell ref="E34:H34"/>
    <mergeCell ref="E35:H35"/>
    <mergeCell ref="E36:H36"/>
    <mergeCell ref="B37:B38"/>
    <mergeCell ref="E37:H37"/>
    <mergeCell ref="E39:H39"/>
    <mergeCell ref="B40:B42"/>
    <mergeCell ref="E40:H40"/>
    <mergeCell ref="E41:H41"/>
    <mergeCell ref="E42:H42"/>
    <mergeCell ref="E43:H43"/>
    <mergeCell ref="B44:B46"/>
    <mergeCell ref="E44:H44"/>
    <mergeCell ref="E45:H45"/>
    <mergeCell ref="E46:H46"/>
    <mergeCell ref="B47:B50"/>
    <mergeCell ref="E47:H47"/>
    <mergeCell ref="E48:H48"/>
    <mergeCell ref="E49:H49"/>
    <mergeCell ref="E50:H50"/>
    <mergeCell ref="B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B83:H83"/>
    <mergeCell ref="B84:H84"/>
    <mergeCell ref="B86:H86"/>
    <mergeCell ref="E77:H77"/>
    <mergeCell ref="E78:H78"/>
    <mergeCell ref="E79:H79"/>
    <mergeCell ref="B81:H81"/>
    <mergeCell ref="B82:H82"/>
  </mergeCells>
  <pageMargins left="1" right="1" top="1" bottom="1" header="0.5" footer="0.5"/>
  <pageSetup paperSize="9" scale="4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3275-FEA2-4742-BB63-BB9186D4F819}">
  <sheetPr>
    <pageSetUpPr fitToPage="1"/>
  </sheetPr>
  <dimension ref="B1:R89"/>
  <sheetViews>
    <sheetView tabSelected="1" zoomScaleNormal="100" workbookViewId="0">
      <selection activeCell="L25" sqref="L25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7.28515625" customWidth="1"/>
    <col min="11" max="11" width="48.85546875" customWidth="1"/>
    <col min="12" max="12" width="45" customWidth="1"/>
    <col min="13" max="13" width="38.85546875" customWidth="1"/>
    <col min="14" max="14" width="28" customWidth="1"/>
    <col min="16" max="16" width="9.42578125" customWidth="1"/>
  </cols>
  <sheetData>
    <row r="1" spans="2:17" ht="15.75" thickBot="1"/>
    <row r="2" spans="2:17" ht="23.25">
      <c r="B2" s="252" t="s">
        <v>21</v>
      </c>
      <c r="C2" s="241"/>
      <c r="D2" s="241"/>
      <c r="E2" s="241"/>
      <c r="F2" s="253"/>
      <c r="G2" s="253"/>
      <c r="H2" s="254"/>
      <c r="I2" s="28"/>
      <c r="J2" s="331" t="s">
        <v>213</v>
      </c>
      <c r="K2" s="332"/>
      <c r="L2" s="332"/>
      <c r="M2" s="333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158" t="s">
        <v>211</v>
      </c>
      <c r="K3" s="149" t="s">
        <v>39</v>
      </c>
      <c r="L3" s="149" t="s">
        <v>110</v>
      </c>
      <c r="M3" s="151" t="s">
        <v>22</v>
      </c>
      <c r="N3" s="44"/>
      <c r="O3" s="44"/>
      <c r="P3" s="44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373" t="s">
        <v>257</v>
      </c>
      <c r="K4" s="374" t="s">
        <v>111</v>
      </c>
      <c r="L4" s="141">
        <v>19</v>
      </c>
      <c r="M4" s="360">
        <f>H4</f>
        <v>61880</v>
      </c>
      <c r="N4" s="44"/>
      <c r="O4" s="44"/>
      <c r="P4" s="44"/>
    </row>
    <row r="5" spans="2:17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373" t="s">
        <v>258</v>
      </c>
      <c r="K5" s="374" t="s">
        <v>120</v>
      </c>
      <c r="L5" s="142">
        <v>21</v>
      </c>
      <c r="M5" s="360">
        <f>H6</f>
        <v>19635</v>
      </c>
      <c r="N5" s="44"/>
      <c r="O5" s="44"/>
      <c r="P5" s="44"/>
      <c r="Q5" s="31"/>
    </row>
    <row r="6" spans="2:17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373" t="s">
        <v>264</v>
      </c>
      <c r="K6" s="374" t="s">
        <v>122</v>
      </c>
      <c r="L6" s="141">
        <v>22</v>
      </c>
      <c r="M6" s="360">
        <f>H9</f>
        <v>49980</v>
      </c>
      <c r="N6" s="44"/>
      <c r="O6" s="44"/>
      <c r="P6" s="44"/>
      <c r="Q6" s="31"/>
    </row>
    <row r="7" spans="2:17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373" t="s">
        <v>261</v>
      </c>
      <c r="K7" s="374" t="s">
        <v>124</v>
      </c>
      <c r="L7" s="141">
        <v>18</v>
      </c>
      <c r="M7" s="360">
        <f>H10</f>
        <v>27132</v>
      </c>
      <c r="N7" s="44"/>
      <c r="O7" s="44"/>
      <c r="P7" s="44"/>
      <c r="Q7" s="31"/>
    </row>
    <row r="8" spans="2:17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373" t="s">
        <v>262</v>
      </c>
      <c r="K8" s="82" t="s">
        <v>176</v>
      </c>
      <c r="L8" s="141">
        <v>22</v>
      </c>
      <c r="M8" s="360" t="s">
        <v>266</v>
      </c>
      <c r="N8" s="44"/>
      <c r="O8" s="44"/>
      <c r="P8" s="44"/>
      <c r="Q8" s="31"/>
    </row>
    <row r="9" spans="2:17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373" t="s">
        <v>263</v>
      </c>
      <c r="K9" s="82" t="s">
        <v>177</v>
      </c>
      <c r="L9" s="141">
        <v>21</v>
      </c>
      <c r="M9" s="360" t="s">
        <v>266</v>
      </c>
      <c r="N9" s="44"/>
      <c r="O9" s="44"/>
      <c r="P9" s="44"/>
      <c r="Q9" s="31"/>
    </row>
    <row r="10" spans="2:17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373" t="s">
        <v>227</v>
      </c>
      <c r="K10" s="374" t="s">
        <v>119</v>
      </c>
      <c r="L10" s="141" t="s">
        <v>265</v>
      </c>
      <c r="M10" s="360">
        <v>73185</v>
      </c>
      <c r="N10" s="44"/>
      <c r="O10" s="44"/>
      <c r="P10" s="44"/>
      <c r="Q10" s="31"/>
    </row>
    <row r="11" spans="2:17">
      <c r="B11" s="40"/>
      <c r="C11" s="40"/>
      <c r="D11" s="40"/>
      <c r="E11" s="40"/>
      <c r="F11" s="40"/>
      <c r="G11" s="40"/>
      <c r="H11" s="40"/>
      <c r="N11" s="44"/>
      <c r="O11" s="44"/>
      <c r="P11" s="44"/>
      <c r="Q11" s="31"/>
    </row>
    <row r="12" spans="2:17">
      <c r="B12" s="277" t="s">
        <v>4</v>
      </c>
      <c r="C12" s="278"/>
      <c r="D12" s="278"/>
      <c r="E12" s="278"/>
      <c r="F12" s="278"/>
      <c r="G12" s="278"/>
      <c r="H12" s="279"/>
      <c r="N12" s="44"/>
      <c r="O12" s="44"/>
      <c r="P12" s="44"/>
      <c r="Q12" s="31"/>
    </row>
    <row r="13" spans="2:17" ht="21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J13" s="337"/>
      <c r="K13" s="337"/>
      <c r="L13" s="337"/>
      <c r="M13" s="337"/>
      <c r="N13" s="44"/>
      <c r="O13" s="44"/>
      <c r="P13" s="44"/>
      <c r="Q13" s="31"/>
    </row>
    <row r="14" spans="2:17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375"/>
      <c r="K14" s="363"/>
      <c r="L14" s="364"/>
      <c r="M14" s="375"/>
      <c r="N14" s="44"/>
      <c r="O14" s="44"/>
      <c r="P14" s="44"/>
    </row>
    <row r="15" spans="2:17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376"/>
      <c r="K15" s="343"/>
      <c r="L15" s="365"/>
      <c r="M15" s="377"/>
      <c r="N15" s="44"/>
      <c r="O15" s="44"/>
      <c r="P15" s="44"/>
    </row>
    <row r="16" spans="2:17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376"/>
      <c r="K16" s="343"/>
      <c r="L16" s="365"/>
      <c r="M16" s="377"/>
      <c r="N16" s="44"/>
      <c r="O16" s="44"/>
      <c r="P16" s="44"/>
    </row>
    <row r="17" spans="2:18" ht="26.2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K17" s="132"/>
      <c r="L17" s="131"/>
      <c r="N17" s="44"/>
      <c r="O17" s="44"/>
      <c r="P17" s="44"/>
      <c r="Q17" s="55"/>
      <c r="R17" s="55"/>
    </row>
    <row r="18" spans="2:18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K18" s="132"/>
      <c r="L18" s="131"/>
      <c r="N18" s="44"/>
      <c r="O18" s="44"/>
      <c r="P18" s="44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K19" s="132"/>
      <c r="L19" s="131"/>
      <c r="N19" s="44"/>
      <c r="O19" s="44"/>
      <c r="P19" s="44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K20" s="132"/>
      <c r="L20" s="131"/>
      <c r="N20" s="44"/>
      <c r="O20" s="44"/>
      <c r="P20" s="44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K21" s="132"/>
      <c r="L21" s="131"/>
      <c r="N21" s="44"/>
      <c r="O21" s="44"/>
      <c r="P21" s="44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K22" s="236"/>
      <c r="L22" s="131"/>
      <c r="N22" s="44"/>
      <c r="O22" s="44"/>
      <c r="P22" s="44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K23" s="132"/>
      <c r="L23" s="131"/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K24" s="132"/>
      <c r="L24" s="131"/>
    </row>
    <row r="25" spans="2:18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</row>
    <row r="26" spans="2:18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8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8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29" spans="2:18">
      <c r="B29" s="224"/>
      <c r="C29" s="224"/>
      <c r="D29" s="224"/>
      <c r="E29" s="224"/>
      <c r="F29" s="224"/>
      <c r="G29" s="224"/>
      <c r="H29" s="224"/>
    </row>
    <row r="30" spans="2:18">
      <c r="B30" s="248" t="s">
        <v>17</v>
      </c>
      <c r="C30" s="272"/>
      <c r="D30" s="272"/>
      <c r="E30" s="273"/>
      <c r="F30" s="273"/>
      <c r="G30" s="273"/>
      <c r="H30" s="274"/>
      <c r="J30" s="191"/>
    </row>
    <row r="31" spans="2:18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  <c r="J31" s="191"/>
    </row>
    <row r="32" spans="2:18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</row>
    <row r="33" spans="2:8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</row>
    <row r="34" spans="2:8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</row>
    <row r="35" spans="2:8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</row>
    <row r="36" spans="2:8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8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8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8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8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8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8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8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8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8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8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8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8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3">
    <mergeCell ref="E31:H31"/>
    <mergeCell ref="B32:B36"/>
    <mergeCell ref="E32:H32"/>
    <mergeCell ref="E33:H33"/>
    <mergeCell ref="E34:H34"/>
    <mergeCell ref="E35:H35"/>
    <mergeCell ref="B2:H2"/>
    <mergeCell ref="J2:M2"/>
    <mergeCell ref="J13:M13"/>
    <mergeCell ref="B12:H12"/>
    <mergeCell ref="B30:H30"/>
    <mergeCell ref="E36:H36"/>
    <mergeCell ref="B37:B38"/>
    <mergeCell ref="E37:H37"/>
    <mergeCell ref="E38:H38"/>
    <mergeCell ref="E39:H39"/>
    <mergeCell ref="B40:B42"/>
    <mergeCell ref="E40:H40"/>
    <mergeCell ref="E41:H41"/>
    <mergeCell ref="E42:H42"/>
    <mergeCell ref="E43:H43"/>
    <mergeCell ref="B44:B46"/>
    <mergeCell ref="E44:H44"/>
    <mergeCell ref="E45:H45"/>
    <mergeCell ref="E46:H46"/>
    <mergeCell ref="B47:B50"/>
    <mergeCell ref="E47:H47"/>
    <mergeCell ref="E48:H48"/>
    <mergeCell ref="E49:H49"/>
    <mergeCell ref="E50:H50"/>
    <mergeCell ref="B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B83:H83"/>
    <mergeCell ref="B84:H84"/>
    <mergeCell ref="B86:H86"/>
    <mergeCell ref="E77:H77"/>
    <mergeCell ref="E78:H78"/>
    <mergeCell ref="E79:H79"/>
    <mergeCell ref="B81:H81"/>
    <mergeCell ref="B82:H82"/>
  </mergeCells>
  <pageMargins left="1" right="1" top="1" bottom="1" header="0.5" footer="0.5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F23" sqref="F23"/>
    </sheetView>
  </sheetViews>
  <sheetFormatPr baseColWidth="10" defaultColWidth="14.42578125" defaultRowHeight="15" customHeight="1"/>
  <cols>
    <col min="1" max="1" width="10.7109375" customWidth="1"/>
    <col min="2" max="3" width="16" customWidth="1"/>
    <col min="4" max="4" width="14.5703125" customWidth="1"/>
    <col min="5" max="5" width="20.140625" customWidth="1"/>
    <col min="6" max="6" width="12.5703125" customWidth="1"/>
    <col min="7" max="7" width="13.7109375" customWidth="1"/>
    <col min="8" max="8" width="18.42578125" customWidth="1"/>
    <col min="9" max="26" width="10.7109375" customWidth="1"/>
  </cols>
  <sheetData>
    <row r="1" spans="1:8" ht="14.25" customHeight="1"/>
    <row r="2" spans="1:8" ht="14.25" customHeight="1">
      <c r="B2" s="240" t="s">
        <v>4</v>
      </c>
      <c r="C2" s="241"/>
      <c r="D2" s="241"/>
      <c r="E2" s="241"/>
      <c r="F2" s="241"/>
      <c r="G2" s="241"/>
      <c r="H2" s="242"/>
    </row>
    <row r="3" spans="1:8" ht="14.25" customHeight="1">
      <c r="B3" s="19" t="s">
        <v>69</v>
      </c>
      <c r="C3" s="62" t="s">
        <v>25</v>
      </c>
      <c r="D3" s="50" t="s">
        <v>110</v>
      </c>
      <c r="E3" s="48" t="s">
        <v>71</v>
      </c>
      <c r="F3" s="20" t="s">
        <v>39</v>
      </c>
      <c r="G3" s="20" t="s">
        <v>72</v>
      </c>
      <c r="H3" s="20" t="s">
        <v>38</v>
      </c>
    </row>
    <row r="4" spans="1:8" ht="14.25" customHeight="1"/>
    <row r="5" spans="1:8" ht="14.25" customHeight="1"/>
    <row r="6" spans="1:8" ht="14.25" customHeight="1">
      <c r="B6" s="243" t="s">
        <v>16</v>
      </c>
      <c r="C6" s="241"/>
      <c r="D6" s="241"/>
      <c r="E6" s="241"/>
      <c r="F6" s="241"/>
      <c r="G6" s="241"/>
      <c r="H6" s="242"/>
    </row>
    <row r="7" spans="1:8" ht="14.25" customHeight="1">
      <c r="B7" s="19" t="s">
        <v>73</v>
      </c>
      <c r="C7" s="20" t="s">
        <v>43</v>
      </c>
      <c r="D7" s="21" t="s">
        <v>44</v>
      </c>
      <c r="E7" s="237" t="s">
        <v>50</v>
      </c>
      <c r="F7" s="238"/>
      <c r="G7" s="238"/>
      <c r="H7" s="239"/>
    </row>
    <row r="8" spans="1:8" ht="14.25" customHeight="1">
      <c r="B8" s="22"/>
      <c r="C8" s="22"/>
      <c r="D8" s="22"/>
      <c r="E8" s="244"/>
      <c r="F8" s="245"/>
      <c r="G8" s="245"/>
    </row>
    <row r="9" spans="1:8" ht="14.25" customHeight="1"/>
    <row r="10" spans="1:8" ht="14.25" customHeight="1">
      <c r="B10" s="246" t="s">
        <v>74</v>
      </c>
      <c r="C10" s="241"/>
      <c r="D10" s="241"/>
      <c r="E10" s="241"/>
      <c r="F10" s="241"/>
      <c r="G10" s="241"/>
      <c r="H10" s="242"/>
    </row>
    <row r="11" spans="1:8" ht="14.25" customHeight="1">
      <c r="B11" s="19" t="s">
        <v>75</v>
      </c>
      <c r="C11" s="23" t="s">
        <v>76</v>
      </c>
      <c r="D11" s="20" t="s">
        <v>51</v>
      </c>
      <c r="E11" s="20" t="s">
        <v>55</v>
      </c>
      <c r="F11" s="247" t="s">
        <v>54</v>
      </c>
      <c r="G11" s="238"/>
      <c r="H11" s="239"/>
    </row>
    <row r="12" spans="1:8" ht="14.25" customHeight="1"/>
    <row r="13" spans="1:8" ht="14.25" customHeight="1"/>
    <row r="14" spans="1:8" ht="14.25" customHeight="1">
      <c r="B14" s="249" t="s">
        <v>12</v>
      </c>
      <c r="C14" s="241"/>
      <c r="D14" s="241"/>
      <c r="E14" s="241"/>
      <c r="F14" s="241"/>
      <c r="G14" s="241"/>
      <c r="H14" s="242"/>
    </row>
    <row r="15" spans="1:8" ht="14.25" customHeight="1">
      <c r="B15" s="250" t="s">
        <v>76</v>
      </c>
      <c r="C15" s="241"/>
      <c r="D15" s="241"/>
      <c r="E15" s="241"/>
      <c r="F15" s="241"/>
      <c r="G15" s="241"/>
      <c r="H15" s="242"/>
    </row>
    <row r="16" spans="1:8" ht="14.25" customHeight="1">
      <c r="A16" s="22"/>
      <c r="B16" s="22"/>
      <c r="C16" s="22"/>
      <c r="D16" s="22"/>
      <c r="E16" s="22"/>
      <c r="F16" s="22"/>
      <c r="G16" s="22"/>
    </row>
    <row r="17" spans="2:10" ht="14.25" customHeight="1"/>
    <row r="18" spans="2:10" ht="14.25" customHeight="1">
      <c r="B18" s="251" t="s">
        <v>5</v>
      </c>
      <c r="C18" s="241"/>
      <c r="D18" s="241"/>
      <c r="E18" s="241"/>
      <c r="F18" s="241"/>
      <c r="G18" s="241"/>
      <c r="H18" s="242"/>
    </row>
    <row r="19" spans="2:10" ht="14.25" customHeight="1">
      <c r="B19" s="19" t="s">
        <v>77</v>
      </c>
      <c r="C19" s="20" t="s">
        <v>78</v>
      </c>
      <c r="D19" s="20" t="s">
        <v>64</v>
      </c>
      <c r="E19" s="20" t="s">
        <v>6</v>
      </c>
      <c r="F19" s="20" t="s">
        <v>72</v>
      </c>
      <c r="G19" s="237" t="s">
        <v>79</v>
      </c>
      <c r="H19" s="239"/>
    </row>
    <row r="20" spans="2:10" ht="14.25" customHeight="1"/>
    <row r="21" spans="2:10" ht="14.25" customHeight="1"/>
    <row r="22" spans="2:10" ht="14.25" customHeight="1">
      <c r="B22" s="252" t="s">
        <v>21</v>
      </c>
      <c r="C22" s="241"/>
      <c r="D22" s="241"/>
      <c r="E22" s="241"/>
      <c r="F22" s="253"/>
      <c r="G22" s="253"/>
      <c r="H22" s="254"/>
    </row>
    <row r="23" spans="2:10" ht="14.25" customHeight="1">
      <c r="B23" s="19" t="s">
        <v>158</v>
      </c>
      <c r="C23" s="32" t="s">
        <v>77</v>
      </c>
      <c r="D23" s="23" t="s">
        <v>75</v>
      </c>
      <c r="E23" s="27" t="s">
        <v>69</v>
      </c>
      <c r="F23" s="122" t="s">
        <v>208</v>
      </c>
      <c r="G23" s="37" t="s">
        <v>18</v>
      </c>
      <c r="H23" s="37" t="s">
        <v>22</v>
      </c>
    </row>
    <row r="24" spans="2:10" ht="14.25" customHeight="1"/>
    <row r="25" spans="2:10" ht="14.25" customHeight="1"/>
    <row r="26" spans="2:10" ht="14.25" customHeight="1">
      <c r="B26" s="248" t="s">
        <v>17</v>
      </c>
      <c r="C26" s="238"/>
      <c r="D26" s="238"/>
      <c r="E26" s="238"/>
      <c r="F26" s="238"/>
      <c r="G26" s="238"/>
      <c r="H26" s="239"/>
    </row>
    <row r="27" spans="2:10" ht="14.25" customHeight="1">
      <c r="B27" s="63" t="s">
        <v>158</v>
      </c>
      <c r="C27" s="32" t="s">
        <v>73</v>
      </c>
      <c r="D27" s="20" t="s">
        <v>13</v>
      </c>
      <c r="E27" s="237" t="s">
        <v>24</v>
      </c>
      <c r="F27" s="238"/>
      <c r="G27" s="238"/>
      <c r="H27" s="239"/>
    </row>
    <row r="28" spans="2:10" ht="14.25" customHeight="1"/>
    <row r="29" spans="2:10" ht="14.25" customHeight="1"/>
    <row r="30" spans="2:10" ht="14.25" customHeight="1">
      <c r="B30" s="34"/>
      <c r="C30" s="35"/>
      <c r="D30" s="35"/>
      <c r="E30" s="35"/>
      <c r="F30" s="35"/>
      <c r="G30" s="35"/>
      <c r="H30" s="35"/>
    </row>
    <row r="31" spans="2:10" ht="14.25" customHeight="1">
      <c r="B31" s="34"/>
      <c r="C31" s="35"/>
      <c r="D31" s="33"/>
      <c r="E31" s="33"/>
      <c r="F31" s="34"/>
      <c r="G31" s="35"/>
      <c r="H31" s="35"/>
    </row>
    <row r="32" spans="2:10" ht="14.25" customHeight="1">
      <c r="I32" s="24"/>
      <c r="J32" s="24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3">
    <mergeCell ref="E27:H27"/>
    <mergeCell ref="B2:H2"/>
    <mergeCell ref="B6:H6"/>
    <mergeCell ref="E7:H7"/>
    <mergeCell ref="E8:G8"/>
    <mergeCell ref="B10:H10"/>
    <mergeCell ref="F11:H11"/>
    <mergeCell ref="B26:H26"/>
    <mergeCell ref="B14:H14"/>
    <mergeCell ref="B15:H15"/>
    <mergeCell ref="B18:H18"/>
    <mergeCell ref="G19:H19"/>
    <mergeCell ref="B22:H2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991"/>
  <sheetViews>
    <sheetView topLeftCell="A10" zoomScaleNormal="100" workbookViewId="0">
      <selection activeCell="B35" sqref="B35"/>
    </sheetView>
  </sheetViews>
  <sheetFormatPr baseColWidth="10" defaultColWidth="14.42578125" defaultRowHeight="15" customHeight="1"/>
  <cols>
    <col min="1" max="1" width="9.5703125" customWidth="1"/>
    <col min="2" max="2" width="16.42578125" customWidth="1"/>
    <col min="3" max="8" width="10.7109375" customWidth="1"/>
    <col min="9" max="9" width="17.42578125" customWidth="1"/>
    <col min="10" max="10" width="13.85546875" customWidth="1"/>
    <col min="11" max="15" width="10.7109375" customWidth="1"/>
    <col min="16" max="16" width="19" customWidth="1"/>
    <col min="17" max="22" width="10.7109375" customWidth="1"/>
    <col min="23" max="23" width="17" customWidth="1"/>
    <col min="24" max="28" width="10.7109375" customWidth="1"/>
  </cols>
  <sheetData>
    <row r="1" spans="2:28" ht="14.25" customHeight="1"/>
    <row r="2" spans="2:28" ht="14.25" customHeight="1"/>
    <row r="3" spans="2:28" ht="14.25" customHeight="1">
      <c r="B3" s="240" t="s">
        <v>4</v>
      </c>
      <c r="C3" s="241"/>
      <c r="D3" s="241"/>
      <c r="E3" s="241"/>
      <c r="F3" s="241"/>
      <c r="G3" s="242"/>
      <c r="I3" s="251" t="s">
        <v>5</v>
      </c>
      <c r="J3" s="241"/>
      <c r="K3" s="241"/>
      <c r="L3" s="241"/>
      <c r="M3" s="241"/>
      <c r="N3" s="242"/>
    </row>
    <row r="4" spans="2:28" ht="14.25" customHeight="1">
      <c r="B4" s="20" t="s">
        <v>80</v>
      </c>
      <c r="C4" s="20" t="s">
        <v>81</v>
      </c>
      <c r="D4" s="20" t="s">
        <v>82</v>
      </c>
      <c r="E4" s="20" t="s">
        <v>83</v>
      </c>
      <c r="F4" s="20" t="s">
        <v>84</v>
      </c>
      <c r="G4" s="20" t="s">
        <v>85</v>
      </c>
      <c r="H4" s="25"/>
      <c r="I4" s="20" t="s">
        <v>80</v>
      </c>
      <c r="J4" s="20" t="s">
        <v>81</v>
      </c>
      <c r="K4" s="20" t="s">
        <v>82</v>
      </c>
      <c r="L4" s="20" t="s">
        <v>83</v>
      </c>
      <c r="M4" s="20" t="s">
        <v>84</v>
      </c>
      <c r="N4" s="20" t="s">
        <v>85</v>
      </c>
      <c r="O4" s="25"/>
      <c r="V4" s="25"/>
    </row>
    <row r="5" spans="2:28" ht="14.25" customHeight="1">
      <c r="B5" s="2" t="s">
        <v>69</v>
      </c>
      <c r="C5" s="2" t="s">
        <v>86</v>
      </c>
      <c r="D5" s="2">
        <v>10000</v>
      </c>
      <c r="E5" s="2" t="s">
        <v>87</v>
      </c>
      <c r="F5" s="2" t="s">
        <v>88</v>
      </c>
      <c r="G5" s="2" t="s">
        <v>89</v>
      </c>
      <c r="I5" s="2" t="s">
        <v>77</v>
      </c>
      <c r="J5" s="2" t="s">
        <v>86</v>
      </c>
      <c r="K5" s="2">
        <v>5</v>
      </c>
      <c r="L5" s="2" t="s">
        <v>87</v>
      </c>
      <c r="M5" s="2" t="s">
        <v>88</v>
      </c>
      <c r="N5" s="2" t="s">
        <v>89</v>
      </c>
    </row>
    <row r="6" spans="2:28" ht="14.25" customHeight="1">
      <c r="B6" s="2" t="s">
        <v>70</v>
      </c>
      <c r="C6" s="2" t="s">
        <v>91</v>
      </c>
      <c r="D6" s="2">
        <v>50</v>
      </c>
      <c r="E6" s="2" t="s">
        <v>92</v>
      </c>
      <c r="F6" s="2"/>
      <c r="G6" s="2" t="s">
        <v>93</v>
      </c>
      <c r="I6" s="2" t="s">
        <v>94</v>
      </c>
      <c r="J6" s="2" t="s">
        <v>91</v>
      </c>
      <c r="K6" s="2">
        <v>10</v>
      </c>
      <c r="L6" s="2" t="s">
        <v>92</v>
      </c>
      <c r="M6" s="2"/>
      <c r="N6" s="2" t="s">
        <v>89</v>
      </c>
    </row>
    <row r="7" spans="2:28" ht="14.25" customHeight="1">
      <c r="B7" s="2" t="s">
        <v>71</v>
      </c>
      <c r="C7" s="2" t="s">
        <v>54</v>
      </c>
      <c r="D7" s="2">
        <v>10</v>
      </c>
      <c r="E7" s="2" t="s">
        <v>92</v>
      </c>
      <c r="F7" s="2"/>
      <c r="G7" s="2" t="s">
        <v>93</v>
      </c>
      <c r="I7" s="2" t="s">
        <v>6</v>
      </c>
      <c r="J7" s="2" t="s">
        <v>91</v>
      </c>
      <c r="K7" s="2">
        <v>20</v>
      </c>
      <c r="L7" s="2" t="s">
        <v>92</v>
      </c>
      <c r="M7" s="2"/>
      <c r="N7" s="2" t="s">
        <v>93</v>
      </c>
    </row>
    <row r="8" spans="2:28" ht="14.25" customHeight="1">
      <c r="B8" s="2" t="s">
        <v>39</v>
      </c>
      <c r="C8" s="2" t="s">
        <v>91</v>
      </c>
      <c r="D8" s="2">
        <v>50</v>
      </c>
      <c r="E8" s="2" t="s">
        <v>96</v>
      </c>
      <c r="F8" s="2"/>
      <c r="G8" s="2" t="s">
        <v>93</v>
      </c>
      <c r="I8" s="2" t="s">
        <v>97</v>
      </c>
      <c r="J8" s="2" t="s">
        <v>91</v>
      </c>
      <c r="K8" s="2">
        <v>50</v>
      </c>
      <c r="L8" s="2" t="s">
        <v>92</v>
      </c>
      <c r="M8" s="2"/>
      <c r="N8" s="2" t="s">
        <v>89</v>
      </c>
    </row>
    <row r="9" spans="2:28" ht="14.25" customHeight="1">
      <c r="B9" s="2" t="s">
        <v>72</v>
      </c>
      <c r="C9" s="2" t="s">
        <v>91</v>
      </c>
      <c r="D9" s="2">
        <v>50</v>
      </c>
      <c r="E9" s="2" t="s">
        <v>96</v>
      </c>
      <c r="F9" s="2"/>
      <c r="G9" s="2" t="s">
        <v>93</v>
      </c>
      <c r="I9" s="2" t="s">
        <v>25</v>
      </c>
      <c r="J9" s="2" t="s">
        <v>91</v>
      </c>
      <c r="K9" s="2">
        <v>50</v>
      </c>
      <c r="L9" s="2" t="s">
        <v>92</v>
      </c>
      <c r="M9" s="2"/>
      <c r="N9" s="2" t="s">
        <v>89</v>
      </c>
    </row>
    <row r="10" spans="2:28" ht="14.25" customHeight="1">
      <c r="B10" s="2" t="s">
        <v>38</v>
      </c>
      <c r="C10" s="2" t="s">
        <v>91</v>
      </c>
      <c r="D10" s="2">
        <v>50</v>
      </c>
      <c r="E10" s="2" t="s">
        <v>96</v>
      </c>
      <c r="F10" s="2"/>
      <c r="G10" s="2" t="s">
        <v>89</v>
      </c>
      <c r="I10" s="2" t="s">
        <v>57</v>
      </c>
      <c r="J10" s="2" t="s">
        <v>91</v>
      </c>
      <c r="K10" s="2">
        <v>50</v>
      </c>
      <c r="L10" s="2" t="s">
        <v>92</v>
      </c>
      <c r="M10" s="2"/>
      <c r="N10" s="2" t="s">
        <v>89</v>
      </c>
    </row>
    <row r="11" spans="2:28" ht="14.25" customHeight="1">
      <c r="B11" s="26" t="s">
        <v>161</v>
      </c>
      <c r="C11" s="26" t="s">
        <v>86</v>
      </c>
      <c r="D11" s="26">
        <v>150</v>
      </c>
      <c r="E11" s="26" t="s">
        <v>87</v>
      </c>
      <c r="F11" s="26"/>
      <c r="G11" s="26" t="s">
        <v>93</v>
      </c>
      <c r="I11" s="2"/>
      <c r="J11" s="2"/>
      <c r="K11" s="2"/>
      <c r="L11" s="2"/>
      <c r="M11" s="2"/>
      <c r="N11" s="2"/>
    </row>
    <row r="12" spans="2:28" ht="14.25" customHeight="1"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2:28" ht="14.25" customHeight="1"/>
    <row r="14" spans="2:28" ht="14.25" customHeight="1">
      <c r="B14" s="249" t="s">
        <v>12</v>
      </c>
      <c r="C14" s="255"/>
      <c r="D14" s="255"/>
      <c r="E14" s="255"/>
      <c r="F14" s="255"/>
      <c r="G14" s="256"/>
      <c r="I14" s="246" t="s">
        <v>74</v>
      </c>
      <c r="J14" s="257"/>
      <c r="K14" s="257"/>
      <c r="L14" s="257"/>
      <c r="M14" s="257"/>
      <c r="N14" s="258"/>
    </row>
    <row r="15" spans="2:28" ht="14.25" customHeight="1">
      <c r="B15" s="20" t="s">
        <v>80</v>
      </c>
      <c r="C15" s="20" t="s">
        <v>81</v>
      </c>
      <c r="D15" s="20" t="s">
        <v>82</v>
      </c>
      <c r="E15" s="20" t="s">
        <v>83</v>
      </c>
      <c r="F15" s="20" t="s">
        <v>84</v>
      </c>
      <c r="G15" s="20" t="s">
        <v>85</v>
      </c>
      <c r="H15" s="25"/>
      <c r="I15" s="20" t="s">
        <v>80</v>
      </c>
      <c r="J15" s="20" t="s">
        <v>81</v>
      </c>
      <c r="K15" s="20" t="s">
        <v>82</v>
      </c>
      <c r="L15" s="20" t="s">
        <v>83</v>
      </c>
      <c r="M15" s="20" t="s">
        <v>84</v>
      </c>
      <c r="N15" s="20" t="s">
        <v>85</v>
      </c>
      <c r="O15" s="25"/>
      <c r="V15" s="25"/>
    </row>
    <row r="16" spans="2:28" ht="14.25" customHeight="1">
      <c r="B16" s="2" t="s">
        <v>98</v>
      </c>
      <c r="C16" s="2" t="s">
        <v>86</v>
      </c>
      <c r="D16" s="2">
        <v>2</v>
      </c>
      <c r="E16" s="2" t="s">
        <v>99</v>
      </c>
      <c r="F16" s="2" t="s">
        <v>88</v>
      </c>
      <c r="G16" s="2" t="s">
        <v>89</v>
      </c>
      <c r="I16" s="2" t="s">
        <v>75</v>
      </c>
      <c r="J16" s="2" t="s">
        <v>86</v>
      </c>
      <c r="K16" s="2">
        <v>20</v>
      </c>
      <c r="L16" s="2" t="s">
        <v>87</v>
      </c>
      <c r="M16" s="2" t="s">
        <v>88</v>
      </c>
      <c r="N16" s="2" t="s">
        <v>89</v>
      </c>
    </row>
    <row r="17" spans="2:28" ht="14.25" customHeight="1">
      <c r="B17" s="2"/>
      <c r="C17" s="2"/>
      <c r="D17" s="2"/>
      <c r="E17" s="2"/>
      <c r="F17" s="2"/>
      <c r="G17" s="2"/>
      <c r="I17" s="2" t="s">
        <v>51</v>
      </c>
      <c r="J17" s="36" t="s">
        <v>154</v>
      </c>
      <c r="K17" s="2">
        <v>2</v>
      </c>
      <c r="L17" s="36" t="s">
        <v>155</v>
      </c>
      <c r="M17" s="2"/>
      <c r="N17" s="2" t="s">
        <v>89</v>
      </c>
    </row>
    <row r="18" spans="2:28" ht="14.25" customHeight="1">
      <c r="B18" s="2"/>
      <c r="C18" s="2"/>
      <c r="D18" s="2"/>
      <c r="E18" s="2"/>
      <c r="F18" s="2"/>
      <c r="G18" s="2"/>
      <c r="I18" s="2" t="s">
        <v>55</v>
      </c>
      <c r="J18" s="2" t="s">
        <v>91</v>
      </c>
      <c r="K18" s="2">
        <v>15</v>
      </c>
      <c r="L18" s="2" t="s">
        <v>92</v>
      </c>
      <c r="M18" s="2"/>
      <c r="N18" s="2" t="s">
        <v>93</v>
      </c>
    </row>
    <row r="19" spans="2:28" ht="14.25" customHeight="1">
      <c r="B19" s="2"/>
      <c r="C19" s="2"/>
      <c r="D19" s="2"/>
      <c r="E19" s="2"/>
      <c r="F19" s="2"/>
      <c r="G19" s="2"/>
      <c r="I19" s="2" t="s">
        <v>54</v>
      </c>
      <c r="J19" s="2" t="s">
        <v>100</v>
      </c>
      <c r="K19" s="2">
        <v>10</v>
      </c>
      <c r="L19" s="2" t="s">
        <v>92</v>
      </c>
      <c r="M19" s="2"/>
      <c r="N19" s="2" t="s">
        <v>89</v>
      </c>
    </row>
    <row r="20" spans="2:28" ht="14.25" customHeight="1">
      <c r="B20" s="2"/>
      <c r="C20" s="2"/>
      <c r="D20" s="2"/>
      <c r="E20" s="2"/>
      <c r="F20" s="2"/>
      <c r="G20" s="2"/>
      <c r="I20" s="26"/>
      <c r="J20" s="26"/>
      <c r="K20" s="26"/>
      <c r="L20" s="26"/>
      <c r="M20" s="26"/>
      <c r="N20" s="26"/>
    </row>
    <row r="21" spans="2:28" ht="14.2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2:28" ht="14.25" customHeight="1"/>
    <row r="23" spans="2:28" ht="14.25" customHeight="1">
      <c r="B23" s="248" t="s">
        <v>17</v>
      </c>
      <c r="C23" s="241"/>
      <c r="D23" s="241"/>
      <c r="E23" s="241"/>
      <c r="F23" s="241"/>
      <c r="G23" s="242"/>
      <c r="I23" s="243" t="s">
        <v>16</v>
      </c>
      <c r="J23" s="241"/>
      <c r="K23" s="241"/>
      <c r="L23" s="241"/>
      <c r="M23" s="241"/>
      <c r="N23" s="242"/>
    </row>
    <row r="24" spans="2:28" ht="14.25" customHeight="1">
      <c r="B24" s="20" t="s">
        <v>80</v>
      </c>
      <c r="C24" s="20" t="s">
        <v>81</v>
      </c>
      <c r="D24" s="20" t="s">
        <v>82</v>
      </c>
      <c r="E24" s="20" t="s">
        <v>83</v>
      </c>
      <c r="F24" s="20" t="s">
        <v>84</v>
      </c>
      <c r="G24" s="20" t="s">
        <v>85</v>
      </c>
      <c r="I24" s="20" t="s">
        <v>80</v>
      </c>
      <c r="J24" s="20" t="s">
        <v>81</v>
      </c>
      <c r="K24" s="20" t="s">
        <v>82</v>
      </c>
      <c r="L24" s="20" t="s">
        <v>83</v>
      </c>
      <c r="M24" s="20" t="s">
        <v>84</v>
      </c>
      <c r="N24" s="20" t="s">
        <v>85</v>
      </c>
    </row>
    <row r="25" spans="2:28" ht="14.25" customHeight="1">
      <c r="B25" s="2" t="s">
        <v>13</v>
      </c>
      <c r="C25" s="2" t="s">
        <v>90</v>
      </c>
      <c r="D25" s="2">
        <v>100</v>
      </c>
      <c r="E25" s="2" t="s">
        <v>87</v>
      </c>
      <c r="F25" s="2"/>
      <c r="G25" s="2" t="s">
        <v>89</v>
      </c>
      <c r="I25" s="2" t="s">
        <v>73</v>
      </c>
      <c r="J25" s="2" t="s">
        <v>86</v>
      </c>
      <c r="K25" s="2">
        <v>10000</v>
      </c>
      <c r="L25" s="2" t="s">
        <v>87</v>
      </c>
      <c r="M25" s="2" t="s">
        <v>88</v>
      </c>
      <c r="N25" s="2" t="s">
        <v>89</v>
      </c>
    </row>
    <row r="26" spans="2:28" ht="14.25" customHeight="1">
      <c r="B26" s="2" t="s">
        <v>24</v>
      </c>
      <c r="C26" s="2" t="s">
        <v>95</v>
      </c>
      <c r="D26" s="2">
        <v>100000</v>
      </c>
      <c r="E26" s="2" t="s">
        <v>87</v>
      </c>
      <c r="F26" s="2"/>
      <c r="G26" s="2" t="s">
        <v>89</v>
      </c>
      <c r="I26" s="2" t="s">
        <v>43</v>
      </c>
      <c r="J26" s="2" t="s">
        <v>86</v>
      </c>
      <c r="K26" s="2">
        <v>50000</v>
      </c>
      <c r="L26" s="2" t="s">
        <v>87</v>
      </c>
      <c r="M26" s="2"/>
      <c r="N26" s="2" t="s">
        <v>89</v>
      </c>
    </row>
    <row r="27" spans="2:28" ht="14.25" customHeight="1">
      <c r="B27" s="2"/>
      <c r="C27" s="2"/>
      <c r="D27" s="2"/>
      <c r="E27" s="2"/>
      <c r="F27" s="2"/>
      <c r="G27" s="2"/>
      <c r="I27" s="2" t="s">
        <v>50</v>
      </c>
      <c r="J27" s="2" t="s">
        <v>91</v>
      </c>
      <c r="K27" s="2">
        <v>15</v>
      </c>
      <c r="L27" s="2" t="s">
        <v>92</v>
      </c>
      <c r="M27" s="2"/>
      <c r="N27" s="2" t="s">
        <v>89</v>
      </c>
    </row>
    <row r="28" spans="2:28" ht="14.25" customHeight="1">
      <c r="B28" s="26"/>
      <c r="C28" s="26"/>
      <c r="D28" s="26"/>
      <c r="E28" s="26"/>
      <c r="F28" s="26"/>
      <c r="G28" s="26"/>
      <c r="I28" s="2" t="s">
        <v>44</v>
      </c>
      <c r="J28" s="2" t="s">
        <v>91</v>
      </c>
      <c r="K28" s="2">
        <v>15</v>
      </c>
      <c r="L28" s="2" t="s">
        <v>92</v>
      </c>
      <c r="M28" s="2"/>
      <c r="N28" s="2" t="s">
        <v>89</v>
      </c>
    </row>
    <row r="29" spans="2:28" ht="14.25" customHeight="1">
      <c r="B29" s="2"/>
      <c r="C29" s="2"/>
      <c r="D29" s="2"/>
      <c r="E29" s="2"/>
      <c r="F29" s="2"/>
      <c r="G29" s="2"/>
      <c r="I29" s="2"/>
      <c r="J29" s="2"/>
      <c r="K29" s="2"/>
      <c r="L29" s="2"/>
      <c r="M29" s="2"/>
      <c r="N29" s="2"/>
    </row>
    <row r="30" spans="2:28" ht="14.25" customHeight="1"/>
    <row r="31" spans="2:28" ht="14.25" customHeight="1"/>
    <row r="32" spans="2:28" ht="14.25" customHeight="1">
      <c r="B32" s="252" t="s">
        <v>21</v>
      </c>
      <c r="C32" s="241"/>
      <c r="D32" s="241"/>
      <c r="E32" s="241"/>
      <c r="F32" s="241"/>
      <c r="G32" s="242"/>
    </row>
    <row r="33" spans="2:7" ht="14.25" customHeight="1">
      <c r="B33" s="20" t="s">
        <v>80</v>
      </c>
      <c r="C33" s="20" t="s">
        <v>81</v>
      </c>
      <c r="D33" s="20" t="s">
        <v>82</v>
      </c>
      <c r="E33" s="20" t="s">
        <v>83</v>
      </c>
      <c r="F33" s="20" t="s">
        <v>84</v>
      </c>
      <c r="G33" s="20" t="s">
        <v>85</v>
      </c>
    </row>
    <row r="34" spans="2:7" ht="14.25" customHeight="1">
      <c r="B34" s="2" t="s">
        <v>159</v>
      </c>
      <c r="C34" s="2" t="s">
        <v>90</v>
      </c>
      <c r="D34" s="2">
        <v>1000</v>
      </c>
      <c r="E34" s="2" t="s">
        <v>87</v>
      </c>
      <c r="F34" s="2" t="s">
        <v>160</v>
      </c>
      <c r="G34" s="2" t="s">
        <v>89</v>
      </c>
    </row>
    <row r="35" spans="2:7" ht="14.25" customHeight="1">
      <c r="B35" s="36" t="s">
        <v>208</v>
      </c>
      <c r="C35" s="2" t="s">
        <v>100</v>
      </c>
      <c r="D35" s="2">
        <v>10</v>
      </c>
      <c r="E35" s="2" t="s">
        <v>92</v>
      </c>
      <c r="F35" s="2"/>
      <c r="G35" s="2" t="s">
        <v>89</v>
      </c>
    </row>
    <row r="36" spans="2:7" ht="14.25" customHeight="1">
      <c r="B36" s="36" t="s">
        <v>18</v>
      </c>
      <c r="C36" s="36" t="s">
        <v>90</v>
      </c>
      <c r="D36" s="2">
        <v>5000000</v>
      </c>
      <c r="E36" s="36" t="s">
        <v>87</v>
      </c>
      <c r="F36" s="2"/>
      <c r="G36" s="36" t="s">
        <v>89</v>
      </c>
    </row>
    <row r="37" spans="2:7" ht="14.25" customHeight="1">
      <c r="B37" s="36" t="s">
        <v>22</v>
      </c>
      <c r="C37" s="36" t="s">
        <v>90</v>
      </c>
      <c r="D37" s="2">
        <v>5000000</v>
      </c>
      <c r="E37" s="36" t="s">
        <v>87</v>
      </c>
      <c r="F37" s="2"/>
      <c r="G37" s="36" t="s">
        <v>89</v>
      </c>
    </row>
    <row r="38" spans="2:7" ht="14.25" customHeight="1">
      <c r="B38" s="2"/>
      <c r="C38" s="2"/>
      <c r="D38" s="2"/>
      <c r="E38" s="2"/>
      <c r="F38" s="2"/>
      <c r="G38" s="2"/>
    </row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7">
    <mergeCell ref="B32:G32"/>
    <mergeCell ref="B3:G3"/>
    <mergeCell ref="I3:N3"/>
    <mergeCell ref="B23:G23"/>
    <mergeCell ref="B14:G14"/>
    <mergeCell ref="I14:N14"/>
    <mergeCell ref="I23:N23"/>
  </mergeCells>
  <pageMargins left="0.7" right="0.7" top="0.75" bottom="0.75" header="0" footer="0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37A4-E60C-4545-BDE3-34F45776B1E0}">
  <sheetPr>
    <pageSetUpPr fitToPage="1"/>
  </sheetPr>
  <dimension ref="B2:R89"/>
  <sheetViews>
    <sheetView topLeftCell="A55" workbookViewId="0">
      <selection activeCell="J82" sqref="J8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18.140625" customWidth="1"/>
    <col min="14" max="14" width="28" customWidth="1"/>
    <col min="16" max="16" width="9.42578125" customWidth="1"/>
  </cols>
  <sheetData>
    <row r="2" spans="2:18" ht="26.25">
      <c r="B2" s="252" t="s">
        <v>21</v>
      </c>
      <c r="C2" s="241"/>
      <c r="D2" s="241"/>
      <c r="E2" s="241"/>
      <c r="F2" s="253"/>
      <c r="G2" s="253"/>
      <c r="H2" s="254"/>
      <c r="I2" s="28"/>
      <c r="J2" s="55"/>
      <c r="K2" s="55"/>
      <c r="L2" s="55"/>
      <c r="M2" s="55"/>
      <c r="N2" s="30"/>
      <c r="O2" s="30"/>
      <c r="P2" s="30"/>
      <c r="Q2" s="30"/>
    </row>
    <row r="3" spans="2:18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212"/>
      <c r="K3" s="212"/>
      <c r="L3" s="212"/>
      <c r="M3" s="212"/>
      <c r="N3" s="212"/>
      <c r="O3" s="100"/>
      <c r="P3" s="112"/>
      <c r="Q3" s="29"/>
    </row>
    <row r="4" spans="2:18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212"/>
      <c r="K4" s="213"/>
      <c r="L4" s="212"/>
      <c r="M4" s="214"/>
      <c r="N4" s="214"/>
      <c r="O4" s="113"/>
      <c r="P4" s="101"/>
    </row>
    <row r="5" spans="2:18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215"/>
      <c r="K5" s="213"/>
      <c r="L5" s="216"/>
      <c r="M5" s="215"/>
      <c r="N5" s="216"/>
      <c r="O5" s="101"/>
      <c r="P5" s="101"/>
      <c r="Q5" s="31"/>
    </row>
    <row r="6" spans="2:18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215"/>
      <c r="K6" s="217"/>
      <c r="L6" s="216"/>
      <c r="M6" s="215"/>
      <c r="N6" s="216"/>
      <c r="O6" s="101"/>
      <c r="P6" s="101"/>
      <c r="Q6" s="31"/>
    </row>
    <row r="7" spans="2:18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215"/>
      <c r="K7" s="217"/>
      <c r="L7" s="216"/>
      <c r="M7" s="215"/>
      <c r="N7" s="216"/>
      <c r="O7" s="101"/>
      <c r="P7" s="101"/>
      <c r="Q7" s="31"/>
    </row>
    <row r="8" spans="2:18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215"/>
      <c r="K8" s="217"/>
      <c r="L8" s="216"/>
      <c r="M8" s="215"/>
      <c r="N8" s="216"/>
      <c r="O8" s="101"/>
      <c r="P8" s="101"/>
      <c r="Q8" s="31"/>
    </row>
    <row r="9" spans="2:18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215"/>
      <c r="K9" s="217"/>
      <c r="L9" s="216"/>
      <c r="M9" s="215"/>
      <c r="N9" s="216"/>
      <c r="O9" s="101"/>
      <c r="P9" s="101"/>
      <c r="Q9" s="31"/>
    </row>
    <row r="10" spans="2:18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215"/>
      <c r="K10" s="217"/>
      <c r="L10" s="216"/>
      <c r="M10" s="215"/>
      <c r="N10" s="216"/>
      <c r="O10" s="101"/>
      <c r="P10" s="101"/>
      <c r="Q10" s="31"/>
    </row>
    <row r="11" spans="2:18">
      <c r="B11" s="40"/>
      <c r="C11" s="40"/>
      <c r="D11" s="40"/>
      <c r="E11" s="40"/>
      <c r="F11" s="40"/>
      <c r="G11" s="40"/>
      <c r="H11" s="40"/>
      <c r="J11" s="215"/>
      <c r="K11" s="218"/>
      <c r="L11" s="216"/>
      <c r="M11" s="216"/>
      <c r="N11" s="216"/>
      <c r="O11" s="101"/>
      <c r="P11" s="101"/>
    </row>
    <row r="12" spans="2:18" ht="26.25">
      <c r="B12" s="277" t="s">
        <v>4</v>
      </c>
      <c r="C12" s="278"/>
      <c r="D12" s="278"/>
      <c r="E12" s="278"/>
      <c r="F12" s="278"/>
      <c r="G12" s="278"/>
      <c r="H12" s="279"/>
      <c r="J12" s="219"/>
      <c r="K12" s="219"/>
      <c r="L12" s="219"/>
      <c r="M12" s="219"/>
      <c r="N12" s="219"/>
      <c r="O12" s="114"/>
      <c r="P12" s="114"/>
      <c r="Q12" s="55"/>
      <c r="R12" s="55"/>
    </row>
    <row r="13" spans="2:18">
      <c r="B13" s="19" t="s">
        <v>69</v>
      </c>
      <c r="C13" s="47" t="s">
        <v>25</v>
      </c>
      <c r="D13" s="50" t="s">
        <v>110</v>
      </c>
      <c r="E13" s="48" t="s">
        <v>71</v>
      </c>
      <c r="F13" s="20" t="s">
        <v>39</v>
      </c>
      <c r="G13" s="20" t="s">
        <v>72</v>
      </c>
      <c r="H13" s="20" t="s">
        <v>38</v>
      </c>
      <c r="J13" s="216"/>
      <c r="K13" s="218"/>
      <c r="L13" s="216"/>
      <c r="M13" s="216"/>
      <c r="N13" s="216"/>
      <c r="O13" s="101"/>
      <c r="P13" s="101"/>
    </row>
    <row r="14" spans="2:18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216"/>
      <c r="K14" s="220"/>
      <c r="L14" s="220"/>
      <c r="M14" s="220"/>
      <c r="N14" s="220"/>
      <c r="O14" s="115"/>
      <c r="P14" s="116"/>
    </row>
    <row r="15" spans="2:18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216"/>
      <c r="K15" s="221"/>
      <c r="L15" s="221"/>
      <c r="M15" s="221"/>
      <c r="N15" s="221"/>
      <c r="O15" s="117"/>
      <c r="P15" s="118"/>
    </row>
    <row r="16" spans="2:18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216"/>
      <c r="K16" s="216"/>
      <c r="L16" s="216"/>
      <c r="M16" s="216"/>
      <c r="N16" s="216"/>
      <c r="O16" s="101"/>
      <c r="P16" s="101"/>
    </row>
    <row r="17" spans="2:16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216"/>
      <c r="K17" s="216"/>
      <c r="L17" s="216"/>
      <c r="M17" s="216"/>
      <c r="N17" s="216"/>
      <c r="O17" s="101"/>
      <c r="P17" s="101"/>
    </row>
    <row r="18" spans="2:16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216"/>
      <c r="K18" s="216"/>
      <c r="L18" s="216"/>
      <c r="M18" s="216"/>
      <c r="N18" s="216"/>
    </row>
    <row r="19" spans="2:16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</row>
    <row r="20" spans="2:16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</row>
    <row r="21" spans="2:16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</row>
    <row r="22" spans="2:16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</row>
    <row r="23" spans="2:16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</row>
    <row r="24" spans="2:16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</row>
    <row r="25" spans="2:16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</row>
    <row r="26" spans="2:16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6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6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30" spans="2:16">
      <c r="B30" s="248" t="s">
        <v>17</v>
      </c>
      <c r="C30" s="272"/>
      <c r="D30" s="272"/>
      <c r="E30" s="273"/>
      <c r="F30" s="273"/>
      <c r="G30" s="273"/>
      <c r="H30" s="274"/>
    </row>
    <row r="31" spans="2:16">
      <c r="B31" s="233" t="s">
        <v>158</v>
      </c>
      <c r="C31" s="234" t="s">
        <v>73</v>
      </c>
      <c r="D31" s="211" t="s">
        <v>13</v>
      </c>
      <c r="E31" s="275" t="s">
        <v>24</v>
      </c>
      <c r="F31" s="275"/>
      <c r="G31" s="275"/>
      <c r="H31" s="275"/>
    </row>
    <row r="32" spans="2:16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  <c r="J32" s="210"/>
      <c r="K32" s="210"/>
    </row>
    <row r="33" spans="2:11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  <c r="J33" s="210"/>
      <c r="K33" s="210"/>
    </row>
    <row r="34" spans="2:11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  <c r="J34" s="210"/>
      <c r="K34" s="210"/>
    </row>
    <row r="35" spans="2:11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  <c r="J35" s="210"/>
      <c r="K35" s="210"/>
    </row>
    <row r="36" spans="2:11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11" s="210" customFormat="1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11" s="210" customFormat="1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11" s="210" customFormat="1">
      <c r="B39" s="230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11" s="210" customFormat="1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11" s="210" customFormat="1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11" s="210" customFormat="1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11" s="210" customFormat="1">
      <c r="B43" s="230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11" s="210" customFormat="1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11" s="210" customFormat="1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11" s="210" customFormat="1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11" s="210" customFormat="1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11" s="210" customFormat="1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 s="210" customFormat="1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 s="210" customFormat="1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 s="190" customFormat="1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 s="190" customFormat="1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 s="190" customFormat="1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 s="190" customFormat="1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 s="190" customFormat="1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1">
    <mergeCell ref="B32:B36"/>
    <mergeCell ref="B44:B46"/>
    <mergeCell ref="E48:H48"/>
    <mergeCell ref="B47:B50"/>
    <mergeCell ref="E47:H47"/>
    <mergeCell ref="E49:H49"/>
    <mergeCell ref="E50:H50"/>
    <mergeCell ref="B40:B42"/>
    <mergeCell ref="B37:B38"/>
    <mergeCell ref="E44:H44"/>
    <mergeCell ref="E45:H45"/>
    <mergeCell ref="E46:H46"/>
    <mergeCell ref="E41:H41"/>
    <mergeCell ref="E42:H42"/>
    <mergeCell ref="E43:H43"/>
    <mergeCell ref="E40:H40"/>
    <mergeCell ref="B2:H2"/>
    <mergeCell ref="B12:H12"/>
    <mergeCell ref="B81:H81"/>
    <mergeCell ref="B82:H82"/>
    <mergeCell ref="B83:H83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B84:H84"/>
    <mergeCell ref="B86:H86"/>
    <mergeCell ref="B52:H52"/>
    <mergeCell ref="B30:H30"/>
    <mergeCell ref="E31:H31"/>
    <mergeCell ref="E32:H3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33:H33"/>
    <mergeCell ref="E34:H34"/>
    <mergeCell ref="E35:H35"/>
    <mergeCell ref="E36:H36"/>
    <mergeCell ref="E79:H79"/>
    <mergeCell ref="E74:H74"/>
    <mergeCell ref="E75:H75"/>
    <mergeCell ref="E76:H76"/>
    <mergeCell ref="E77:H77"/>
    <mergeCell ref="E78:H78"/>
    <mergeCell ref="E37:H37"/>
    <mergeCell ref="E38:H38"/>
    <mergeCell ref="E39:H39"/>
  </mergeCells>
  <phoneticPr fontId="26" type="noConversion"/>
  <pageMargins left="1" right="1" top="1" bottom="1" header="0.5" footer="0.5"/>
  <pageSetup paperSize="9" scale="4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B015-8DBC-491E-9BCB-C2CC542D1DD0}">
  <dimension ref="A1:R22"/>
  <sheetViews>
    <sheetView workbookViewId="0">
      <selection activeCell="I29" sqref="I29"/>
    </sheetView>
  </sheetViews>
  <sheetFormatPr baseColWidth="10" defaultRowHeight="15"/>
  <sheetData>
    <row r="1" spans="1:18">
      <c r="A1" s="189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</row>
    <row r="2" spans="1:18">
      <c r="A2" s="189"/>
      <c r="B2" s="189"/>
      <c r="C2" s="189"/>
      <c r="D2" s="189"/>
      <c r="E2" s="189"/>
      <c r="F2" s="189"/>
      <c r="G2" s="189"/>
      <c r="H2" s="189"/>
      <c r="I2" s="189" t="s">
        <v>214</v>
      </c>
      <c r="J2" s="189"/>
      <c r="K2" s="189"/>
      <c r="L2" s="189"/>
      <c r="M2" s="189"/>
      <c r="N2" s="189"/>
      <c r="O2" s="189"/>
      <c r="P2" s="189"/>
      <c r="Q2" s="189"/>
      <c r="R2" s="189"/>
    </row>
    <row r="3" spans="1:18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</row>
    <row r="4" spans="1:18">
      <c r="A4" s="189"/>
      <c r="B4" s="290" t="s">
        <v>215</v>
      </c>
      <c r="C4" s="288"/>
      <c r="D4" s="288"/>
      <c r="E4" s="288"/>
      <c r="F4" s="288"/>
      <c r="G4" s="288"/>
      <c r="H4" s="289"/>
      <c r="I4" s="189"/>
      <c r="J4" s="189"/>
      <c r="K4" s="291" t="s">
        <v>216</v>
      </c>
      <c r="L4" s="288"/>
      <c r="M4" s="288"/>
      <c r="N4" s="288"/>
      <c r="O4" s="288"/>
      <c r="P4" s="288"/>
      <c r="Q4" s="289"/>
      <c r="R4" s="189"/>
    </row>
    <row r="5" spans="1:18">
      <c r="A5" s="189"/>
      <c r="B5" s="192" t="s">
        <v>73</v>
      </c>
      <c r="C5" s="193" t="s">
        <v>43</v>
      </c>
      <c r="D5" s="194" t="s">
        <v>44</v>
      </c>
      <c r="E5" s="292" t="s">
        <v>50</v>
      </c>
      <c r="F5" s="288"/>
      <c r="G5" s="288"/>
      <c r="H5" s="289"/>
      <c r="I5" s="189"/>
      <c r="J5" s="189"/>
      <c r="K5" s="192" t="s">
        <v>217</v>
      </c>
      <c r="L5" s="195" t="s">
        <v>73</v>
      </c>
      <c r="M5" s="193" t="s">
        <v>13</v>
      </c>
      <c r="N5" s="292" t="s">
        <v>24</v>
      </c>
      <c r="O5" s="288"/>
      <c r="P5" s="288"/>
      <c r="Q5" s="289"/>
      <c r="R5" s="189"/>
    </row>
    <row r="6" spans="1:18">
      <c r="A6" s="189"/>
      <c r="B6" s="196">
        <v>54</v>
      </c>
      <c r="C6" s="197">
        <v>5000</v>
      </c>
      <c r="D6" s="198" t="s">
        <v>60</v>
      </c>
      <c r="E6" s="287" t="s">
        <v>61</v>
      </c>
      <c r="F6" s="288"/>
      <c r="G6" s="288"/>
      <c r="H6" s="289"/>
      <c r="I6" s="189"/>
      <c r="J6" s="189"/>
      <c r="K6" s="293">
        <v>344</v>
      </c>
      <c r="L6" s="198">
        <v>54</v>
      </c>
      <c r="M6" s="198">
        <v>2</v>
      </c>
      <c r="N6" s="296">
        <v>10000</v>
      </c>
      <c r="O6" s="288"/>
      <c r="P6" s="288"/>
      <c r="Q6" s="289"/>
      <c r="R6" s="189"/>
    </row>
    <row r="7" spans="1:18">
      <c r="A7" s="189"/>
      <c r="B7" s="196">
        <v>29</v>
      </c>
      <c r="C7" s="197">
        <v>3000</v>
      </c>
      <c r="D7" s="198" t="s">
        <v>105</v>
      </c>
      <c r="E7" s="287" t="s">
        <v>36</v>
      </c>
      <c r="F7" s="288"/>
      <c r="G7" s="288"/>
      <c r="H7" s="289"/>
      <c r="I7" s="189"/>
      <c r="J7" s="189"/>
      <c r="K7" s="294"/>
      <c r="L7" s="198">
        <v>29</v>
      </c>
      <c r="M7" s="198">
        <v>5</v>
      </c>
      <c r="N7" s="296">
        <v>15000</v>
      </c>
      <c r="O7" s="288"/>
      <c r="P7" s="288"/>
      <c r="Q7" s="289"/>
      <c r="R7" s="189"/>
    </row>
    <row r="8" spans="1:18">
      <c r="A8" s="189"/>
      <c r="B8" s="196">
        <v>87</v>
      </c>
      <c r="C8" s="197">
        <v>15000</v>
      </c>
      <c r="D8" s="198" t="s">
        <v>106</v>
      </c>
      <c r="E8" s="287" t="s">
        <v>107</v>
      </c>
      <c r="F8" s="288"/>
      <c r="G8" s="288"/>
      <c r="H8" s="289"/>
      <c r="I8" s="189"/>
      <c r="J8" s="189"/>
      <c r="K8" s="294"/>
      <c r="L8" s="198">
        <v>87</v>
      </c>
      <c r="M8" s="198">
        <v>1</v>
      </c>
      <c r="N8" s="296">
        <v>15000</v>
      </c>
      <c r="O8" s="288"/>
      <c r="P8" s="288"/>
      <c r="Q8" s="289"/>
      <c r="R8" s="189"/>
    </row>
    <row r="9" spans="1:18">
      <c r="A9" s="189"/>
      <c r="B9" s="196">
        <v>36</v>
      </c>
      <c r="C9" s="197">
        <v>7500</v>
      </c>
      <c r="D9" s="198" t="s">
        <v>108</v>
      </c>
      <c r="E9" s="287" t="s">
        <v>29</v>
      </c>
      <c r="F9" s="288"/>
      <c r="G9" s="288"/>
      <c r="H9" s="289"/>
      <c r="I9" s="189"/>
      <c r="J9" s="189"/>
      <c r="K9" s="294"/>
      <c r="L9" s="198">
        <v>36</v>
      </c>
      <c r="M9" s="198">
        <v>3</v>
      </c>
      <c r="N9" s="296">
        <v>22500</v>
      </c>
      <c r="O9" s="288"/>
      <c r="P9" s="288"/>
      <c r="Q9" s="289"/>
      <c r="R9" s="189"/>
    </row>
    <row r="10" spans="1:18">
      <c r="A10" s="189"/>
      <c r="B10" s="196">
        <v>89</v>
      </c>
      <c r="C10" s="197">
        <v>1000</v>
      </c>
      <c r="D10" s="198" t="s">
        <v>109</v>
      </c>
      <c r="E10" s="287" t="s">
        <v>45</v>
      </c>
      <c r="F10" s="288"/>
      <c r="G10" s="288"/>
      <c r="H10" s="289"/>
      <c r="I10" s="189"/>
      <c r="J10" s="189"/>
      <c r="K10" s="295"/>
      <c r="L10" s="198">
        <v>89</v>
      </c>
      <c r="M10" s="198">
        <v>7</v>
      </c>
      <c r="N10" s="296">
        <v>7000</v>
      </c>
      <c r="O10" s="288"/>
      <c r="P10" s="288"/>
      <c r="Q10" s="289"/>
      <c r="R10" s="189"/>
    </row>
    <row r="11" spans="1:18">
      <c r="A11" s="189"/>
      <c r="B11" s="198"/>
      <c r="C11" s="198"/>
      <c r="D11" s="198"/>
      <c r="E11" s="287"/>
      <c r="F11" s="288"/>
      <c r="G11" s="288"/>
      <c r="H11" s="2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</row>
    <row r="12" spans="1:18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</row>
    <row r="13" spans="1:18">
      <c r="A13" s="189"/>
      <c r="B13" s="189"/>
      <c r="C13" s="189"/>
      <c r="D13" s="189"/>
      <c r="E13" s="189"/>
      <c r="F13" s="189"/>
      <c r="G13" s="297" t="s">
        <v>218</v>
      </c>
      <c r="H13" s="298"/>
      <c r="I13" s="298"/>
      <c r="J13" s="298"/>
      <c r="K13" s="298"/>
      <c r="L13" s="298"/>
      <c r="M13" s="298"/>
      <c r="N13" s="299"/>
      <c r="O13" s="189"/>
      <c r="P13" s="189"/>
      <c r="Q13" s="189"/>
      <c r="R13" s="189"/>
    </row>
    <row r="14" spans="1:18">
      <c r="A14" s="189"/>
      <c r="B14" s="189"/>
      <c r="C14" s="189"/>
      <c r="D14" s="189"/>
      <c r="E14" s="189"/>
      <c r="F14" s="189"/>
      <c r="G14" s="297" t="s">
        <v>219</v>
      </c>
      <c r="H14" s="298"/>
      <c r="I14" s="298"/>
      <c r="J14" s="298"/>
      <c r="K14" s="298"/>
      <c r="L14" s="298"/>
      <c r="M14" s="298"/>
      <c r="N14" s="299"/>
      <c r="O14" s="189"/>
      <c r="P14" s="189"/>
      <c r="Q14" s="189"/>
      <c r="R14" s="189"/>
    </row>
    <row r="15" spans="1:18">
      <c r="A15" s="189"/>
      <c r="B15" s="189"/>
      <c r="C15" s="189"/>
      <c r="D15" s="189"/>
      <c r="E15" s="189"/>
      <c r="F15" s="189"/>
      <c r="G15" s="199" t="s">
        <v>220</v>
      </c>
      <c r="H15" s="200" t="s">
        <v>221</v>
      </c>
      <c r="I15" s="201" t="s">
        <v>222</v>
      </c>
      <c r="J15" s="201" t="s">
        <v>223</v>
      </c>
      <c r="K15" s="300" t="s">
        <v>224</v>
      </c>
      <c r="L15" s="301"/>
      <c r="M15" s="301"/>
      <c r="N15" s="302"/>
      <c r="O15" s="189"/>
      <c r="P15" s="189"/>
      <c r="Q15" s="189"/>
      <c r="R15" s="189"/>
    </row>
    <row r="16" spans="1:18">
      <c r="A16" s="189"/>
      <c r="B16" s="189"/>
      <c r="C16" s="189"/>
      <c r="D16" s="189"/>
      <c r="E16" s="189"/>
      <c r="F16" s="189"/>
      <c r="G16" s="196">
        <v>54</v>
      </c>
      <c r="H16" s="202">
        <v>54</v>
      </c>
      <c r="I16" s="203" t="s">
        <v>61</v>
      </c>
      <c r="J16" s="204">
        <v>5000</v>
      </c>
      <c r="K16" s="296">
        <v>10000</v>
      </c>
      <c r="L16" s="288"/>
      <c r="M16" s="288"/>
      <c r="N16" s="289"/>
      <c r="O16" s="189"/>
      <c r="P16" s="189"/>
      <c r="Q16" s="189"/>
      <c r="R16" s="189"/>
    </row>
    <row r="17" spans="1:18">
      <c r="A17" s="189"/>
      <c r="B17" s="189"/>
      <c r="C17" s="189"/>
      <c r="D17" s="189"/>
      <c r="E17" s="189"/>
      <c r="F17" s="189"/>
      <c r="G17" s="196">
        <v>29</v>
      </c>
      <c r="H17" s="202">
        <v>29</v>
      </c>
      <c r="I17" s="203" t="s">
        <v>36</v>
      </c>
      <c r="J17" s="204">
        <v>3000</v>
      </c>
      <c r="K17" s="296">
        <v>15000</v>
      </c>
      <c r="L17" s="288"/>
      <c r="M17" s="288"/>
      <c r="N17" s="289"/>
      <c r="O17" s="189"/>
      <c r="P17" s="189"/>
      <c r="Q17" s="189"/>
      <c r="R17" s="189"/>
    </row>
    <row r="18" spans="1:18">
      <c r="A18" s="189"/>
      <c r="B18" s="189"/>
      <c r="C18" s="189"/>
      <c r="D18" s="189"/>
      <c r="E18" s="189"/>
      <c r="F18" s="189"/>
      <c r="G18" s="196">
        <v>87</v>
      </c>
      <c r="H18" s="202">
        <v>87</v>
      </c>
      <c r="I18" s="203" t="s">
        <v>107</v>
      </c>
      <c r="J18" s="204">
        <v>15000</v>
      </c>
      <c r="K18" s="296">
        <v>15000</v>
      </c>
      <c r="L18" s="288"/>
      <c r="M18" s="288"/>
      <c r="N18" s="289"/>
      <c r="O18" s="189"/>
      <c r="P18" s="189"/>
      <c r="Q18" s="189"/>
      <c r="R18" s="189"/>
    </row>
    <row r="19" spans="1:18">
      <c r="A19" s="189"/>
      <c r="B19" s="189"/>
      <c r="C19" s="189"/>
      <c r="D19" s="189"/>
      <c r="E19" s="189"/>
      <c r="F19" s="189"/>
      <c r="G19" s="196">
        <v>36</v>
      </c>
      <c r="H19" s="202">
        <v>36</v>
      </c>
      <c r="I19" s="203" t="s">
        <v>29</v>
      </c>
      <c r="J19" s="204">
        <v>7500</v>
      </c>
      <c r="K19" s="296">
        <v>22500</v>
      </c>
      <c r="L19" s="288"/>
      <c r="M19" s="288"/>
      <c r="N19" s="289"/>
      <c r="O19" s="189"/>
      <c r="P19" s="189"/>
      <c r="Q19" s="189"/>
      <c r="R19" s="189"/>
    </row>
    <row r="20" spans="1:18">
      <c r="A20" s="189"/>
      <c r="B20" s="189"/>
      <c r="C20" s="189"/>
      <c r="D20" s="189"/>
      <c r="E20" s="189"/>
      <c r="F20" s="189"/>
      <c r="G20" s="196">
        <v>89</v>
      </c>
      <c r="H20" s="202">
        <v>89</v>
      </c>
      <c r="I20" s="203" t="s">
        <v>45</v>
      </c>
      <c r="J20" s="204">
        <v>1000</v>
      </c>
      <c r="K20" s="296">
        <v>7000</v>
      </c>
      <c r="L20" s="288"/>
      <c r="M20" s="288"/>
      <c r="N20" s="289"/>
      <c r="O20" s="189"/>
      <c r="P20" s="189"/>
      <c r="Q20" s="189"/>
      <c r="R20" s="189"/>
    </row>
    <row r="21" spans="1:18">
      <c r="A21" s="189"/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</row>
    <row r="22" spans="1:18">
      <c r="A22" s="189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</row>
  </sheetData>
  <mergeCells count="24">
    <mergeCell ref="K19:N19"/>
    <mergeCell ref="K20:N20"/>
    <mergeCell ref="G13:N13"/>
    <mergeCell ref="G14:N14"/>
    <mergeCell ref="K15:N15"/>
    <mergeCell ref="K16:N16"/>
    <mergeCell ref="K17:N17"/>
    <mergeCell ref="K18:N18"/>
    <mergeCell ref="E11:H11"/>
    <mergeCell ref="B4:H4"/>
    <mergeCell ref="K4:Q4"/>
    <mergeCell ref="E5:H5"/>
    <mergeCell ref="N5:Q5"/>
    <mergeCell ref="E6:H6"/>
    <mergeCell ref="K6:K10"/>
    <mergeCell ref="N6:Q6"/>
    <mergeCell ref="E7:H7"/>
    <mergeCell ref="N7:Q7"/>
    <mergeCell ref="E8:H8"/>
    <mergeCell ref="N8:Q8"/>
    <mergeCell ref="E9:H9"/>
    <mergeCell ref="N9:Q9"/>
    <mergeCell ref="E10:H10"/>
    <mergeCell ref="N10:Q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277-92BB-4D7D-8095-6364A7798943}">
  <dimension ref="A1:R19"/>
  <sheetViews>
    <sheetView workbookViewId="0">
      <selection activeCell="H22" sqref="H22"/>
    </sheetView>
  </sheetViews>
  <sheetFormatPr baseColWidth="10" defaultRowHeight="15"/>
  <cols>
    <col min="5" max="5" width="28.42578125" customWidth="1"/>
    <col min="7" max="7" width="15.5703125" customWidth="1"/>
    <col min="10" max="10" width="28.5703125" customWidth="1"/>
  </cols>
  <sheetData>
    <row r="1" spans="1:18">
      <c r="A1" s="189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</row>
    <row r="2" spans="1:18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</row>
    <row r="3" spans="1:18">
      <c r="A3" s="189"/>
      <c r="B3" s="246" t="s">
        <v>225</v>
      </c>
      <c r="C3" s="288"/>
      <c r="D3" s="288"/>
      <c r="E3" s="288"/>
      <c r="F3" s="288"/>
      <c r="G3" s="288"/>
      <c r="H3" s="289"/>
      <c r="I3" s="189"/>
      <c r="J3" s="189"/>
      <c r="K3" s="249" t="s">
        <v>226</v>
      </c>
      <c r="L3" s="288"/>
      <c r="M3" s="288"/>
      <c r="N3" s="288"/>
      <c r="O3" s="288"/>
      <c r="P3" s="288"/>
      <c r="Q3" s="289"/>
      <c r="R3" s="189"/>
    </row>
    <row r="4" spans="1:18">
      <c r="A4" s="189"/>
      <c r="B4" s="192" t="s">
        <v>75</v>
      </c>
      <c r="C4" s="195" t="s">
        <v>76</v>
      </c>
      <c r="D4" s="193" t="s">
        <v>51</v>
      </c>
      <c r="E4" s="193" t="s">
        <v>55</v>
      </c>
      <c r="F4" s="303" t="s">
        <v>54</v>
      </c>
      <c r="G4" s="288"/>
      <c r="H4" s="289"/>
      <c r="I4" s="189"/>
      <c r="J4" s="189"/>
      <c r="K4" s="304" t="s">
        <v>76</v>
      </c>
      <c r="L4" s="288"/>
      <c r="M4" s="288"/>
      <c r="N4" s="288"/>
      <c r="O4" s="288"/>
      <c r="P4" s="288"/>
      <c r="Q4" s="289"/>
      <c r="R4" s="189"/>
    </row>
    <row r="5" spans="1:18">
      <c r="A5" s="189"/>
      <c r="B5" s="205" t="s">
        <v>227</v>
      </c>
      <c r="C5" s="198">
        <v>1</v>
      </c>
      <c r="D5" s="206" t="s">
        <v>101</v>
      </c>
      <c r="E5" s="198" t="s">
        <v>102</v>
      </c>
      <c r="F5" s="305">
        <v>44811</v>
      </c>
      <c r="G5" s="288"/>
      <c r="H5" s="289"/>
      <c r="I5" s="189"/>
      <c r="J5" s="189"/>
      <c r="K5" s="287">
        <v>1</v>
      </c>
      <c r="L5" s="288"/>
      <c r="M5" s="288"/>
      <c r="N5" s="288"/>
      <c r="O5" s="288"/>
      <c r="P5" s="288"/>
      <c r="Q5" s="289"/>
      <c r="R5" s="189"/>
    </row>
    <row r="6" spans="1:18">
      <c r="A6" s="189"/>
      <c r="B6" s="205" t="s">
        <v>228</v>
      </c>
      <c r="C6" s="198">
        <v>2</v>
      </c>
      <c r="D6" s="206" t="s">
        <v>103</v>
      </c>
      <c r="E6" s="198" t="s">
        <v>104</v>
      </c>
      <c r="F6" s="305">
        <v>44788</v>
      </c>
      <c r="G6" s="288"/>
      <c r="H6" s="289"/>
      <c r="I6" s="189"/>
      <c r="J6" s="189"/>
      <c r="K6" s="287">
        <v>2</v>
      </c>
      <c r="L6" s="288"/>
      <c r="M6" s="288"/>
      <c r="N6" s="288"/>
      <c r="O6" s="288"/>
      <c r="P6" s="288"/>
      <c r="Q6" s="289"/>
      <c r="R6" s="189"/>
    </row>
    <row r="7" spans="1:18">
      <c r="A7" s="189"/>
      <c r="B7" s="207"/>
      <c r="C7" s="198"/>
      <c r="D7" s="198"/>
      <c r="E7" s="287"/>
      <c r="F7" s="288"/>
      <c r="G7" s="288"/>
      <c r="H7" s="289"/>
      <c r="I7" s="189"/>
      <c r="J7" s="189"/>
      <c r="K7" s="287"/>
      <c r="L7" s="288"/>
      <c r="M7" s="288"/>
      <c r="N7" s="288"/>
      <c r="O7" s="288"/>
      <c r="P7" s="288"/>
      <c r="Q7" s="289"/>
      <c r="R7" s="189"/>
    </row>
    <row r="8" spans="1:18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</row>
    <row r="9" spans="1:18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</row>
    <row r="10" spans="1:18">
      <c r="A10" s="189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</row>
    <row r="11" spans="1:18">
      <c r="A11" s="189"/>
      <c r="B11" s="189"/>
      <c r="C11" s="189"/>
      <c r="D11" s="189"/>
      <c r="E11" s="189"/>
      <c r="F11" s="189"/>
      <c r="G11" s="297" t="s">
        <v>229</v>
      </c>
      <c r="H11" s="298"/>
      <c r="I11" s="298"/>
      <c r="J11" s="298"/>
      <c r="K11" s="298"/>
      <c r="L11" s="298"/>
      <c r="M11" s="298"/>
      <c r="N11" s="299"/>
      <c r="O11" s="189"/>
      <c r="P11" s="189"/>
      <c r="Q11" s="189"/>
      <c r="R11" s="189"/>
    </row>
    <row r="12" spans="1:18">
      <c r="A12" s="189"/>
      <c r="B12" s="189"/>
      <c r="C12" s="189"/>
      <c r="D12" s="189"/>
      <c r="E12" s="189"/>
      <c r="F12" s="189"/>
      <c r="G12" s="297" t="s">
        <v>219</v>
      </c>
      <c r="H12" s="298"/>
      <c r="I12" s="298"/>
      <c r="J12" s="298"/>
      <c r="K12" s="298"/>
      <c r="L12" s="298"/>
      <c r="M12" s="298"/>
      <c r="N12" s="299"/>
      <c r="O12" s="189"/>
      <c r="P12" s="189"/>
      <c r="Q12" s="189"/>
      <c r="R12" s="189"/>
    </row>
    <row r="13" spans="1:18">
      <c r="A13" s="189"/>
      <c r="B13" s="189"/>
      <c r="C13" s="189"/>
      <c r="D13" s="189"/>
      <c r="E13" s="189"/>
      <c r="F13" s="189"/>
      <c r="G13" s="208" t="s">
        <v>230</v>
      </c>
      <c r="H13" s="209" t="s">
        <v>231</v>
      </c>
      <c r="I13" s="201" t="s">
        <v>232</v>
      </c>
      <c r="J13" s="201" t="s">
        <v>233</v>
      </c>
      <c r="K13" s="306" t="s">
        <v>234</v>
      </c>
      <c r="L13" s="301"/>
      <c r="M13" s="301"/>
      <c r="N13" s="302"/>
      <c r="O13" s="189"/>
      <c r="P13" s="189"/>
      <c r="Q13" s="189"/>
      <c r="R13" s="189"/>
    </row>
    <row r="14" spans="1:18">
      <c r="A14" s="189"/>
      <c r="B14" s="189"/>
      <c r="C14" s="189"/>
      <c r="D14" s="189"/>
      <c r="E14" s="189"/>
      <c r="F14" s="189"/>
      <c r="G14" s="205" t="s">
        <v>227</v>
      </c>
      <c r="H14" s="198">
        <v>1</v>
      </c>
      <c r="I14" s="206" t="s">
        <v>101</v>
      </c>
      <c r="J14" s="198" t="s">
        <v>102</v>
      </c>
      <c r="K14" s="307">
        <v>44811</v>
      </c>
      <c r="L14" s="288"/>
      <c r="M14" s="288"/>
      <c r="N14" s="289"/>
      <c r="O14" s="189"/>
      <c r="P14" s="189"/>
      <c r="Q14" s="189"/>
      <c r="R14" s="189"/>
    </row>
    <row r="15" spans="1:18">
      <c r="A15" s="189"/>
      <c r="B15" s="189"/>
      <c r="C15" s="189"/>
      <c r="D15" s="189"/>
      <c r="E15" s="189"/>
      <c r="F15" s="189"/>
      <c r="G15" s="205" t="s">
        <v>228</v>
      </c>
      <c r="H15" s="198">
        <v>2</v>
      </c>
      <c r="I15" s="206" t="s">
        <v>103</v>
      </c>
      <c r="J15" s="198" t="s">
        <v>104</v>
      </c>
      <c r="K15" s="307">
        <v>44788</v>
      </c>
      <c r="L15" s="288"/>
      <c r="M15" s="288"/>
      <c r="N15" s="289"/>
      <c r="O15" s="189"/>
      <c r="P15" s="189"/>
      <c r="Q15" s="189"/>
      <c r="R15" s="189"/>
    </row>
    <row r="16" spans="1:18">
      <c r="A16" s="189"/>
      <c r="B16" s="189"/>
      <c r="C16" s="189"/>
      <c r="D16" s="189"/>
      <c r="E16" s="189"/>
      <c r="F16" s="189"/>
      <c r="G16" s="196"/>
      <c r="H16" s="202"/>
      <c r="I16" s="203"/>
      <c r="J16" s="204"/>
      <c r="K16" s="296"/>
      <c r="L16" s="288"/>
      <c r="M16" s="288"/>
      <c r="N16" s="289"/>
      <c r="O16" s="189"/>
      <c r="P16" s="189"/>
      <c r="Q16" s="189"/>
      <c r="R16" s="189"/>
    </row>
    <row r="17" spans="1:18">
      <c r="A17" s="189"/>
      <c r="B17" s="189"/>
      <c r="C17" s="189"/>
      <c r="D17" s="189"/>
      <c r="E17" s="189"/>
      <c r="F17" s="189"/>
      <c r="G17" s="196"/>
      <c r="H17" s="202"/>
      <c r="I17" s="203"/>
      <c r="J17" s="204"/>
      <c r="K17" s="296"/>
      <c r="L17" s="288"/>
      <c r="M17" s="288"/>
      <c r="N17" s="289"/>
      <c r="O17" s="189"/>
      <c r="P17" s="189"/>
      <c r="Q17" s="189"/>
      <c r="R17" s="189"/>
    </row>
    <row r="18" spans="1:18">
      <c r="A18" s="189"/>
      <c r="B18" s="189"/>
      <c r="C18" s="189"/>
      <c r="D18" s="189"/>
      <c r="E18" s="189"/>
      <c r="F18" s="189"/>
      <c r="G18" s="196"/>
      <c r="H18" s="202"/>
      <c r="I18" s="203"/>
      <c r="J18" s="204"/>
      <c r="K18" s="296"/>
      <c r="L18" s="288"/>
      <c r="M18" s="288"/>
      <c r="N18" s="289"/>
      <c r="O18" s="189"/>
      <c r="P18" s="189"/>
      <c r="Q18" s="189"/>
      <c r="R18" s="189"/>
    </row>
    <row r="19" spans="1:18">
      <c r="A19" s="189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</row>
  </sheetData>
  <mergeCells count="18">
    <mergeCell ref="K18:N18"/>
    <mergeCell ref="F6:H6"/>
    <mergeCell ref="K6:Q6"/>
    <mergeCell ref="E7:H7"/>
    <mergeCell ref="K7:Q7"/>
    <mergeCell ref="G11:N11"/>
    <mergeCell ref="G12:N12"/>
    <mergeCell ref="K13:N13"/>
    <mergeCell ref="K14:N14"/>
    <mergeCell ref="K15:N15"/>
    <mergeCell ref="K16:N16"/>
    <mergeCell ref="K17:N17"/>
    <mergeCell ref="B3:H3"/>
    <mergeCell ref="K3:Q3"/>
    <mergeCell ref="F4:H4"/>
    <mergeCell ref="K4:Q4"/>
    <mergeCell ref="F5:H5"/>
    <mergeCell ref="K5:Q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9D8-AE1E-4EC3-8C23-A4DA5ED9CF7A}">
  <sheetPr>
    <pageSetUpPr fitToPage="1"/>
  </sheetPr>
  <dimension ref="B1:R89"/>
  <sheetViews>
    <sheetView topLeftCell="C1" workbookViewId="0">
      <selection activeCell="L39" sqref="L39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20.140625" customWidth="1"/>
    <col min="14" max="14" width="28" customWidth="1"/>
    <col min="16" max="16" width="9.42578125" customWidth="1"/>
  </cols>
  <sheetData>
    <row r="1" spans="2:17" ht="15.75" thickBot="1"/>
    <row r="2" spans="2:17" ht="27" thickBot="1">
      <c r="B2" s="252" t="s">
        <v>21</v>
      </c>
      <c r="C2" s="241"/>
      <c r="D2" s="241"/>
      <c r="E2" s="241"/>
      <c r="F2" s="253"/>
      <c r="G2" s="253"/>
      <c r="H2" s="254"/>
      <c r="I2" s="28"/>
      <c r="J2" s="308" t="s">
        <v>152</v>
      </c>
      <c r="K2" s="309"/>
      <c r="L2" s="309"/>
      <c r="M2" s="310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102"/>
      <c r="K3" s="44"/>
      <c r="L3" s="44"/>
      <c r="M3" s="103"/>
      <c r="N3" s="44"/>
      <c r="O3" s="44"/>
      <c r="P3" s="29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102"/>
      <c r="K4" s="51" t="s">
        <v>4</v>
      </c>
      <c r="L4" s="44"/>
      <c r="M4" s="104"/>
      <c r="N4" s="45"/>
      <c r="O4" s="45"/>
    </row>
    <row r="5" spans="2:17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105"/>
      <c r="K5" s="50" t="s">
        <v>110</v>
      </c>
      <c r="M5" s="106"/>
      <c r="Q5" s="31"/>
    </row>
    <row r="6" spans="2:17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105"/>
      <c r="K6" s="42">
        <v>19</v>
      </c>
      <c r="M6" s="106"/>
      <c r="Q6" s="31"/>
    </row>
    <row r="7" spans="2:17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105"/>
      <c r="K7" s="42">
        <v>45</v>
      </c>
      <c r="M7" s="106"/>
      <c r="Q7" s="31"/>
    </row>
    <row r="8" spans="2:17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105"/>
      <c r="K8" s="42">
        <v>21</v>
      </c>
      <c r="M8" s="106"/>
      <c r="Q8" s="31"/>
    </row>
    <row r="9" spans="2:17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105"/>
      <c r="K9" s="42">
        <v>32</v>
      </c>
      <c r="M9" s="106"/>
      <c r="Q9" s="31"/>
    </row>
    <row r="10" spans="2:17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105"/>
      <c r="K10" s="42">
        <v>22</v>
      </c>
      <c r="M10" s="106"/>
      <c r="Q10" s="31"/>
    </row>
    <row r="11" spans="2:17">
      <c r="B11" s="40"/>
      <c r="C11" s="40"/>
      <c r="D11" s="40"/>
      <c r="E11" s="40"/>
      <c r="F11" s="40"/>
      <c r="G11" s="40"/>
      <c r="H11" s="40"/>
      <c r="J11" s="105"/>
      <c r="K11" s="42">
        <v>46</v>
      </c>
      <c r="M11" s="106"/>
      <c r="Q11" s="31"/>
    </row>
    <row r="12" spans="2:17">
      <c r="B12" s="277" t="s">
        <v>4</v>
      </c>
      <c r="C12" s="278"/>
      <c r="D12" s="278"/>
      <c r="E12" s="278"/>
      <c r="F12" s="278"/>
      <c r="G12" s="278"/>
      <c r="H12" s="279"/>
      <c r="J12" s="105"/>
      <c r="K12" s="74"/>
      <c r="M12" s="106"/>
      <c r="Q12" s="31"/>
    </row>
    <row r="13" spans="2:17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J13" s="105"/>
      <c r="K13" s="97"/>
      <c r="M13" s="106"/>
      <c r="Q13" s="31"/>
    </row>
    <row r="14" spans="2:17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105"/>
      <c r="K14" s="97"/>
      <c r="M14" s="107"/>
    </row>
    <row r="15" spans="2:17" ht="15.75" thickBot="1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108"/>
      <c r="K15" s="109"/>
      <c r="L15" s="110"/>
      <c r="M15" s="111"/>
    </row>
    <row r="16" spans="2:17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29"/>
      <c r="K16" s="31"/>
    </row>
    <row r="17" spans="2:18" ht="26.2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311" t="s">
        <v>156</v>
      </c>
      <c r="K17" s="312"/>
      <c r="L17" s="312"/>
      <c r="M17" s="312"/>
      <c r="N17" s="312"/>
      <c r="O17" s="312"/>
      <c r="P17" s="313"/>
      <c r="Q17" s="55"/>
      <c r="R17" s="55"/>
    </row>
    <row r="18" spans="2:18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56"/>
      <c r="K18" s="31"/>
      <c r="P18" s="57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J19" s="56"/>
      <c r="K19" s="53" t="s">
        <v>75</v>
      </c>
      <c r="L19" s="54" t="s">
        <v>76</v>
      </c>
      <c r="M19" s="39" t="s">
        <v>51</v>
      </c>
      <c r="N19" s="39" t="s">
        <v>55</v>
      </c>
      <c r="O19" s="39" t="s">
        <v>54</v>
      </c>
      <c r="P19" s="58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J20" s="56"/>
      <c r="K20" s="43">
        <v>2</v>
      </c>
      <c r="L20" s="43">
        <v>1</v>
      </c>
      <c r="M20" s="43" t="s">
        <v>101</v>
      </c>
      <c r="N20" s="43" t="s">
        <v>102</v>
      </c>
      <c r="O20" s="41">
        <v>44811</v>
      </c>
      <c r="P20" s="59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J21" s="60"/>
      <c r="K21" s="52"/>
      <c r="L21" s="52"/>
      <c r="M21" s="52"/>
      <c r="N21" s="52"/>
      <c r="O21" s="52"/>
      <c r="P21" s="61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J22" s="101"/>
      <c r="K22" s="101"/>
      <c r="L22" s="101"/>
      <c r="M22" s="101"/>
      <c r="N22" s="101"/>
      <c r="O22" s="101"/>
      <c r="P22" s="101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</row>
    <row r="25" spans="2:18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</row>
    <row r="26" spans="2:18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8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8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29" spans="2:18">
      <c r="B29" s="224"/>
      <c r="C29" s="224"/>
      <c r="D29" s="224"/>
      <c r="E29" s="224"/>
      <c r="F29" s="224"/>
      <c r="G29" s="224"/>
      <c r="H29" s="224"/>
    </row>
    <row r="30" spans="2:18">
      <c r="B30" s="248" t="s">
        <v>17</v>
      </c>
      <c r="C30" s="272"/>
      <c r="D30" s="272"/>
      <c r="E30" s="273"/>
      <c r="F30" s="273"/>
      <c r="G30" s="273"/>
      <c r="H30" s="274"/>
    </row>
    <row r="31" spans="2:18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</row>
    <row r="32" spans="2:18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</row>
    <row r="33" spans="2:8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</row>
    <row r="34" spans="2:8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</row>
    <row r="35" spans="2:8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</row>
    <row r="36" spans="2:8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8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8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8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8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8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8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8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8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8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8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8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8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3">
    <mergeCell ref="E43:H43"/>
    <mergeCell ref="B44:B46"/>
    <mergeCell ref="B2:H2"/>
    <mergeCell ref="J2:M2"/>
    <mergeCell ref="J17:P17"/>
    <mergeCell ref="B12:H12"/>
    <mergeCell ref="B30:H30"/>
    <mergeCell ref="E31:H31"/>
    <mergeCell ref="B32:B36"/>
    <mergeCell ref="E32:H32"/>
    <mergeCell ref="E33:H33"/>
    <mergeCell ref="E34:H34"/>
    <mergeCell ref="E35:H35"/>
    <mergeCell ref="E36:H36"/>
    <mergeCell ref="E38:H38"/>
    <mergeCell ref="B37:B38"/>
    <mergeCell ref="E37:H37"/>
    <mergeCell ref="E39:H39"/>
    <mergeCell ref="B40:B42"/>
    <mergeCell ref="E40:H40"/>
    <mergeCell ref="E41:H41"/>
    <mergeCell ref="E42:H42"/>
    <mergeCell ref="E44:H44"/>
    <mergeCell ref="E45:H45"/>
    <mergeCell ref="E46:H46"/>
    <mergeCell ref="B47:B50"/>
    <mergeCell ref="E47:H47"/>
    <mergeCell ref="E48:H48"/>
    <mergeCell ref="E49:H49"/>
    <mergeCell ref="E50:H50"/>
    <mergeCell ref="B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B83:H83"/>
    <mergeCell ref="B84:H84"/>
    <mergeCell ref="B86:H86"/>
    <mergeCell ref="E77:H77"/>
    <mergeCell ref="E78:H78"/>
    <mergeCell ref="E79:H79"/>
    <mergeCell ref="B81:H81"/>
    <mergeCell ref="B82:H82"/>
  </mergeCells>
  <pageMargins left="1" right="1" top="1" bottom="1" header="0.5" footer="0.5"/>
  <pageSetup paperSize="9" scale="4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D739-2075-45D1-870D-B33A870091B6}">
  <sheetPr>
    <pageSetUpPr fitToPage="1"/>
  </sheetPr>
  <dimension ref="B1:S89"/>
  <sheetViews>
    <sheetView topLeftCell="F1" zoomScaleNormal="100" workbookViewId="0">
      <selection activeCell="P28" sqref="P28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5.85546875" customWidth="1"/>
    <col min="11" max="11" width="26.85546875" customWidth="1"/>
    <col min="12" max="12" width="15.5703125" customWidth="1"/>
    <col min="13" max="13" width="18.140625" customWidth="1"/>
    <col min="14" max="14" width="17.85546875" customWidth="1"/>
    <col min="15" max="15" width="8.28515625" customWidth="1"/>
    <col min="16" max="16" width="22.85546875" customWidth="1"/>
    <col min="17" max="17" width="24.85546875" customWidth="1"/>
    <col min="18" max="18" width="21.85546875" customWidth="1"/>
  </cols>
  <sheetData>
    <row r="1" spans="2:19" ht="15.75" thickBot="1"/>
    <row r="2" spans="2:19" ht="32.25" thickBot="1">
      <c r="B2" s="252" t="s">
        <v>21</v>
      </c>
      <c r="C2" s="241"/>
      <c r="D2" s="241"/>
      <c r="E2" s="241"/>
      <c r="F2" s="253"/>
      <c r="G2" s="253"/>
      <c r="H2" s="254"/>
      <c r="I2" s="28"/>
      <c r="J2" s="314" t="s">
        <v>157</v>
      </c>
      <c r="K2" s="315"/>
      <c r="L2" s="315"/>
      <c r="M2" s="316"/>
      <c r="N2" s="30"/>
      <c r="O2" s="314" t="s">
        <v>207</v>
      </c>
      <c r="P2" s="315"/>
      <c r="Q2" s="315"/>
      <c r="R2" s="315"/>
      <c r="S2" s="316"/>
    </row>
    <row r="3" spans="2:19" ht="15.75" thickBot="1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56"/>
      <c r="M3" s="57"/>
      <c r="N3" s="100"/>
      <c r="O3" s="56"/>
      <c r="S3" s="57"/>
    </row>
    <row r="4" spans="2:19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56"/>
      <c r="K4" s="326" t="s">
        <v>16</v>
      </c>
      <c r="L4" s="327"/>
      <c r="M4" s="57"/>
      <c r="N4" s="100"/>
      <c r="O4" s="56"/>
      <c r="P4" s="317" t="s">
        <v>17</v>
      </c>
      <c r="Q4" s="318"/>
      <c r="R4" s="319"/>
      <c r="S4" s="57"/>
    </row>
    <row r="5" spans="2:19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56"/>
      <c r="K5" s="166" t="s">
        <v>44</v>
      </c>
      <c r="L5" s="167" t="s">
        <v>43</v>
      </c>
      <c r="M5" s="57"/>
      <c r="N5" s="100"/>
      <c r="O5" s="56"/>
      <c r="P5" s="159" t="s">
        <v>73</v>
      </c>
      <c r="Q5" s="124" t="s">
        <v>13</v>
      </c>
      <c r="R5" s="145" t="s">
        <v>24</v>
      </c>
      <c r="S5" s="57"/>
    </row>
    <row r="6" spans="2:19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56"/>
      <c r="K6" s="168" t="s">
        <v>60</v>
      </c>
      <c r="L6" s="169">
        <v>5000</v>
      </c>
      <c r="M6" s="57"/>
      <c r="N6" s="100"/>
      <c r="O6" s="56"/>
      <c r="P6" s="152">
        <v>54</v>
      </c>
      <c r="Q6" s="125">
        <v>2</v>
      </c>
      <c r="R6" s="160">
        <v>10000</v>
      </c>
      <c r="S6" s="57"/>
    </row>
    <row r="7" spans="2:19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56"/>
      <c r="K7" s="168" t="s">
        <v>105</v>
      </c>
      <c r="L7" s="169">
        <v>3000</v>
      </c>
      <c r="M7" s="57"/>
      <c r="N7" s="100"/>
      <c r="O7" s="56"/>
      <c r="P7" s="152">
        <v>29</v>
      </c>
      <c r="Q7" s="125">
        <v>5</v>
      </c>
      <c r="R7" s="160">
        <v>15000</v>
      </c>
      <c r="S7" s="57"/>
    </row>
    <row r="8" spans="2:19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56"/>
      <c r="K8" s="168" t="s">
        <v>106</v>
      </c>
      <c r="L8" s="169">
        <v>15000</v>
      </c>
      <c r="M8" s="57"/>
      <c r="N8" s="100"/>
      <c r="O8" s="56"/>
      <c r="P8" s="152">
        <v>87</v>
      </c>
      <c r="Q8" s="125">
        <v>1</v>
      </c>
      <c r="R8" s="160">
        <v>15000</v>
      </c>
      <c r="S8" s="57"/>
    </row>
    <row r="9" spans="2:19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J9" s="56"/>
      <c r="K9" s="168" t="s">
        <v>108</v>
      </c>
      <c r="L9" s="169">
        <v>7500</v>
      </c>
      <c r="M9" s="57"/>
      <c r="N9" s="100"/>
      <c r="O9" s="56"/>
      <c r="P9" s="152">
        <v>36</v>
      </c>
      <c r="Q9" s="125">
        <v>3</v>
      </c>
      <c r="R9" s="160">
        <v>22500</v>
      </c>
      <c r="S9" s="57"/>
    </row>
    <row r="10" spans="2:19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J10" s="56"/>
      <c r="K10" s="168" t="s">
        <v>109</v>
      </c>
      <c r="L10" s="169">
        <v>1000</v>
      </c>
      <c r="M10" s="57"/>
      <c r="N10" s="123"/>
      <c r="O10" s="56"/>
      <c r="P10" s="152">
        <v>89</v>
      </c>
      <c r="Q10" s="125">
        <v>7</v>
      </c>
      <c r="R10" s="160">
        <v>7000</v>
      </c>
      <c r="S10" s="57"/>
    </row>
    <row r="11" spans="2:19">
      <c r="B11" s="40"/>
      <c r="C11" s="40"/>
      <c r="D11" s="40"/>
      <c r="E11" s="40"/>
      <c r="F11" s="40"/>
      <c r="G11" s="40"/>
      <c r="H11" s="40"/>
      <c r="J11" s="56"/>
      <c r="K11" s="170" t="s">
        <v>125</v>
      </c>
      <c r="L11" s="169">
        <v>1000</v>
      </c>
      <c r="M11" s="57"/>
      <c r="N11" s="100"/>
      <c r="O11" s="56"/>
      <c r="P11" s="161"/>
      <c r="Q11" s="126"/>
      <c r="R11" s="162"/>
      <c r="S11" s="57"/>
    </row>
    <row r="12" spans="2:19">
      <c r="B12" s="277" t="s">
        <v>4</v>
      </c>
      <c r="C12" s="278"/>
      <c r="D12" s="278"/>
      <c r="E12" s="278"/>
      <c r="F12" s="278"/>
      <c r="G12" s="278"/>
      <c r="H12" s="279"/>
      <c r="J12" s="56"/>
      <c r="K12" s="170" t="s">
        <v>127</v>
      </c>
      <c r="L12" s="169">
        <v>8000</v>
      </c>
      <c r="M12" s="57"/>
      <c r="N12" s="100"/>
      <c r="O12" s="56"/>
      <c r="P12" s="161"/>
      <c r="Q12" s="126"/>
      <c r="R12" s="162"/>
      <c r="S12" s="57"/>
    </row>
    <row r="13" spans="2:19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J13" s="56"/>
      <c r="K13" s="170" t="s">
        <v>128</v>
      </c>
      <c r="L13" s="169">
        <v>4000</v>
      </c>
      <c r="M13" s="57"/>
      <c r="N13" s="100"/>
      <c r="O13" s="56"/>
      <c r="P13" s="161"/>
      <c r="Q13" s="126"/>
      <c r="R13" s="162"/>
      <c r="S13" s="57"/>
    </row>
    <row r="14" spans="2:19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56"/>
      <c r="K14" s="170" t="s">
        <v>133</v>
      </c>
      <c r="L14" s="169">
        <v>1500</v>
      </c>
      <c r="M14" s="57"/>
      <c r="N14" s="100"/>
      <c r="O14" s="56"/>
      <c r="P14" s="161"/>
      <c r="Q14" s="126"/>
      <c r="R14" s="162"/>
      <c r="S14" s="57"/>
    </row>
    <row r="15" spans="2:19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56"/>
      <c r="K15" s="170" t="s">
        <v>135</v>
      </c>
      <c r="L15" s="169">
        <v>5000</v>
      </c>
      <c r="M15" s="57"/>
      <c r="N15" s="100"/>
      <c r="O15" s="56"/>
      <c r="P15" s="161"/>
      <c r="Q15" s="126"/>
      <c r="R15" s="162"/>
      <c r="S15" s="57"/>
    </row>
    <row r="16" spans="2:19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56"/>
      <c r="K16" s="170" t="s">
        <v>136</v>
      </c>
      <c r="L16" s="169">
        <v>5000</v>
      </c>
      <c r="M16" s="57"/>
      <c r="N16" s="100"/>
      <c r="O16" s="56"/>
      <c r="P16" s="161"/>
      <c r="Q16" s="126"/>
      <c r="R16" s="162"/>
      <c r="S16" s="57"/>
    </row>
    <row r="17" spans="2:19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56"/>
      <c r="K17" s="170" t="s">
        <v>138</v>
      </c>
      <c r="L17" s="169">
        <v>5000</v>
      </c>
      <c r="M17" s="57"/>
      <c r="N17" s="100"/>
      <c r="O17" s="56"/>
      <c r="P17" s="161"/>
      <c r="Q17" s="126"/>
      <c r="R17" s="162"/>
      <c r="S17" s="57"/>
    </row>
    <row r="18" spans="2:19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56"/>
      <c r="K18" s="170" t="s">
        <v>139</v>
      </c>
      <c r="L18" s="169">
        <v>7000</v>
      </c>
      <c r="M18" s="57"/>
      <c r="N18" s="100"/>
      <c r="O18" s="56"/>
      <c r="P18" s="161"/>
      <c r="Q18" s="126"/>
      <c r="R18" s="162"/>
      <c r="S18" s="57"/>
    </row>
    <row r="19" spans="2:19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J19" s="56"/>
      <c r="K19" s="170" t="s">
        <v>141</v>
      </c>
      <c r="L19" s="169">
        <v>600</v>
      </c>
      <c r="M19" s="57"/>
      <c r="N19" s="100"/>
      <c r="O19" s="56"/>
      <c r="P19" s="161"/>
      <c r="Q19" s="126"/>
      <c r="R19" s="162"/>
      <c r="S19" s="57"/>
    </row>
    <row r="20" spans="2:19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J20" s="56"/>
      <c r="K20" s="170" t="s">
        <v>143</v>
      </c>
      <c r="L20" s="169">
        <v>9000</v>
      </c>
      <c r="M20" s="57"/>
      <c r="N20" s="100"/>
      <c r="O20" s="56"/>
      <c r="P20" s="161"/>
      <c r="Q20" s="126"/>
      <c r="R20" s="162"/>
      <c r="S20" s="57"/>
    </row>
    <row r="21" spans="2:19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J21" s="56"/>
      <c r="K21" s="170" t="s">
        <v>143</v>
      </c>
      <c r="L21" s="169">
        <v>10000</v>
      </c>
      <c r="M21" s="57"/>
      <c r="N21" s="100"/>
      <c r="O21" s="56"/>
      <c r="P21" s="161"/>
      <c r="Q21" s="126"/>
      <c r="R21" s="162"/>
      <c r="S21" s="57"/>
    </row>
    <row r="22" spans="2:19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J22" s="56"/>
      <c r="K22" s="170" t="s">
        <v>146</v>
      </c>
      <c r="L22" s="169">
        <v>2000</v>
      </c>
      <c r="M22" s="57"/>
      <c r="N22" s="100"/>
      <c r="O22" s="56"/>
      <c r="P22" s="161"/>
      <c r="Q22" s="126"/>
      <c r="R22" s="162"/>
      <c r="S22" s="57"/>
    </row>
    <row r="23" spans="2:19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J23" s="56"/>
      <c r="K23" s="171" t="s">
        <v>148</v>
      </c>
      <c r="L23" s="172">
        <v>54000</v>
      </c>
      <c r="M23" s="57"/>
      <c r="O23" s="56"/>
      <c r="P23" s="161"/>
      <c r="Q23" s="126"/>
      <c r="R23" s="162"/>
      <c r="S23" s="57"/>
    </row>
    <row r="24" spans="2:19" ht="15.75" thickBot="1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J24" s="56"/>
      <c r="K24" s="173" t="s">
        <v>150</v>
      </c>
      <c r="L24" s="174">
        <v>33000</v>
      </c>
      <c r="M24" s="57"/>
      <c r="O24" s="56"/>
      <c r="P24" s="163"/>
      <c r="Q24" s="164"/>
      <c r="R24" s="165"/>
      <c r="S24" s="57"/>
    </row>
    <row r="25" spans="2:19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  <c r="J25" s="60"/>
      <c r="K25" s="52"/>
      <c r="L25" s="52"/>
      <c r="M25" s="61"/>
      <c r="O25" s="60"/>
      <c r="P25" s="52"/>
      <c r="Q25" s="52"/>
      <c r="R25" s="52"/>
      <c r="S25" s="61"/>
    </row>
    <row r="26" spans="2:19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9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9" ht="15.75" thickBot="1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29" spans="2:19" ht="23.25" customHeight="1" thickBot="1">
      <c r="B29" s="224"/>
      <c r="C29" s="224"/>
      <c r="D29" s="224"/>
      <c r="E29" s="224"/>
      <c r="F29" s="224"/>
      <c r="G29" s="224"/>
      <c r="H29" s="224"/>
      <c r="J29" s="323" t="s">
        <v>206</v>
      </c>
      <c r="K29" s="324"/>
      <c r="L29" s="324"/>
      <c r="M29" s="324"/>
      <c r="N29" s="325"/>
      <c r="P29" s="337"/>
      <c r="Q29" s="337"/>
      <c r="R29" s="337"/>
      <c r="S29" s="337"/>
    </row>
    <row r="30" spans="2:19" ht="15.75" thickBot="1">
      <c r="B30" s="248" t="s">
        <v>17</v>
      </c>
      <c r="C30" s="272"/>
      <c r="D30" s="272"/>
      <c r="E30" s="273"/>
      <c r="F30" s="273"/>
      <c r="G30" s="273"/>
      <c r="H30" s="274"/>
      <c r="J30" s="56"/>
      <c r="M30" s="57"/>
      <c r="N30" s="57"/>
      <c r="P30" s="338"/>
      <c r="Q30" s="338"/>
      <c r="R30" s="338"/>
      <c r="S30" s="338"/>
    </row>
    <row r="31" spans="2:19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  <c r="J31" s="56"/>
      <c r="K31" s="320" t="s">
        <v>4</v>
      </c>
      <c r="L31" s="321"/>
      <c r="M31" s="322"/>
      <c r="N31" s="57"/>
      <c r="P31" s="338"/>
      <c r="Q31" s="339"/>
      <c r="R31" s="340"/>
      <c r="S31" s="338"/>
    </row>
    <row r="32" spans="2:19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  <c r="J32" s="56"/>
      <c r="K32" s="159" t="s">
        <v>39</v>
      </c>
      <c r="L32" s="119" t="s">
        <v>97</v>
      </c>
      <c r="M32" s="145" t="s">
        <v>38</v>
      </c>
      <c r="N32" s="57"/>
      <c r="P32" s="338"/>
      <c r="Q32" s="341"/>
      <c r="R32" s="342"/>
      <c r="S32" s="338"/>
    </row>
    <row r="33" spans="2:19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  <c r="J33" s="56"/>
      <c r="K33" s="161" t="s">
        <v>111</v>
      </c>
      <c r="L33" s="43">
        <v>3012262894</v>
      </c>
      <c r="M33" s="175">
        <v>1007207692</v>
      </c>
      <c r="N33" s="57"/>
      <c r="P33" s="338"/>
      <c r="Q33" s="343"/>
      <c r="R33" s="344"/>
      <c r="S33" s="338"/>
    </row>
    <row r="34" spans="2:19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  <c r="J34" s="56"/>
      <c r="K34" s="161" t="s">
        <v>119</v>
      </c>
      <c r="L34" s="43">
        <v>3182328478</v>
      </c>
      <c r="M34" s="175">
        <v>94589698</v>
      </c>
      <c r="N34" s="57"/>
      <c r="P34" s="338"/>
      <c r="Q34" s="344"/>
      <c r="R34" s="344"/>
      <c r="S34" s="338"/>
    </row>
    <row r="35" spans="2:19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  <c r="J35" s="56"/>
      <c r="K35" s="161" t="s">
        <v>120</v>
      </c>
      <c r="L35" s="43">
        <v>3219848493</v>
      </c>
      <c r="M35" s="175">
        <v>1114589698</v>
      </c>
      <c r="N35" s="57"/>
      <c r="P35" s="338"/>
      <c r="Q35" s="344"/>
      <c r="R35" s="344"/>
      <c r="S35" s="338"/>
    </row>
    <row r="36" spans="2:19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  <c r="J36" s="56"/>
      <c r="K36" s="161" t="s">
        <v>121</v>
      </c>
      <c r="L36" s="43">
        <v>3128744830</v>
      </c>
      <c r="M36" s="175">
        <v>1005896498</v>
      </c>
      <c r="N36" s="57"/>
      <c r="P36" s="338"/>
      <c r="Q36" s="343"/>
      <c r="R36" s="345"/>
      <c r="S36" s="338"/>
    </row>
    <row r="37" spans="2:19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  <c r="J37" s="56"/>
      <c r="K37" s="161" t="s">
        <v>153</v>
      </c>
      <c r="L37" s="43">
        <v>3173042375</v>
      </c>
      <c r="M37" s="175">
        <v>1007458698</v>
      </c>
      <c r="N37" s="57"/>
      <c r="P37" s="338"/>
      <c r="Q37" s="343"/>
      <c r="R37" s="345"/>
      <c r="S37" s="338"/>
    </row>
    <row r="38" spans="2:19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  <c r="J38" s="56"/>
      <c r="K38" s="161" t="s">
        <v>122</v>
      </c>
      <c r="L38" s="43">
        <v>3014193934</v>
      </c>
      <c r="M38" s="175">
        <v>948421984</v>
      </c>
      <c r="N38" s="57"/>
      <c r="P38" s="338"/>
      <c r="Q38" s="343"/>
      <c r="R38" s="345"/>
      <c r="S38" s="338"/>
    </row>
    <row r="39" spans="2:19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  <c r="J39" s="56"/>
      <c r="K39" s="161" t="s">
        <v>123</v>
      </c>
      <c r="L39" s="43">
        <v>3008476940</v>
      </c>
      <c r="M39" s="175">
        <v>94332017</v>
      </c>
      <c r="N39" s="57"/>
      <c r="P39" s="338"/>
      <c r="Q39" s="343"/>
      <c r="R39" s="345"/>
      <c r="S39" s="338"/>
    </row>
    <row r="40" spans="2:19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  <c r="J40" s="56"/>
      <c r="K40" s="161" t="s">
        <v>124</v>
      </c>
      <c r="L40" s="43">
        <v>32187376359</v>
      </c>
      <c r="M40" s="175">
        <v>94314978</v>
      </c>
      <c r="N40" s="57"/>
      <c r="P40" s="338"/>
      <c r="Q40" s="343"/>
      <c r="R40" s="345"/>
      <c r="S40" s="338"/>
    </row>
    <row r="41" spans="2:19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  <c r="J41" s="56"/>
      <c r="K41" s="176" t="s">
        <v>176</v>
      </c>
      <c r="L41" s="82">
        <v>3167729497</v>
      </c>
      <c r="M41" s="177">
        <v>975852431</v>
      </c>
      <c r="N41" s="57"/>
      <c r="P41" s="338"/>
      <c r="Q41" s="343"/>
      <c r="R41" s="345"/>
      <c r="S41" s="338"/>
    </row>
    <row r="42" spans="2:19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  <c r="J42" s="56"/>
      <c r="K42" s="176" t="s">
        <v>177</v>
      </c>
      <c r="L42" s="82">
        <v>3112452233</v>
      </c>
      <c r="M42" s="177">
        <v>94489362</v>
      </c>
      <c r="N42" s="57"/>
      <c r="P42" s="338"/>
      <c r="Q42" s="343"/>
      <c r="R42" s="345"/>
      <c r="S42" s="338"/>
    </row>
    <row r="43" spans="2:19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  <c r="J43" s="56"/>
      <c r="K43" s="176" t="s">
        <v>178</v>
      </c>
      <c r="L43" s="82">
        <v>3124908587</v>
      </c>
      <c r="M43" s="177">
        <v>1110845263</v>
      </c>
      <c r="N43" s="57"/>
      <c r="P43" s="338"/>
      <c r="Q43" s="343"/>
      <c r="R43" s="345"/>
      <c r="S43" s="338"/>
    </row>
    <row r="44" spans="2:19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  <c r="J44" s="56"/>
      <c r="K44" s="178" t="s">
        <v>188</v>
      </c>
      <c r="L44" s="82">
        <v>3152134242</v>
      </c>
      <c r="M44" s="177">
        <v>1107077042</v>
      </c>
      <c r="N44" s="57"/>
      <c r="P44" s="338"/>
      <c r="Q44" s="343"/>
      <c r="R44" s="346"/>
      <c r="S44" s="338"/>
    </row>
    <row r="45" spans="2:19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  <c r="J45" s="56"/>
      <c r="K45" s="178" t="s">
        <v>189</v>
      </c>
      <c r="L45" s="82">
        <v>3015522525</v>
      </c>
      <c r="M45" s="177">
        <v>1108010725</v>
      </c>
      <c r="N45" s="57"/>
      <c r="P45" s="338"/>
      <c r="Q45" s="343"/>
      <c r="R45" s="346"/>
      <c r="S45" s="338"/>
    </row>
    <row r="46" spans="2:19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  <c r="J46" s="56"/>
      <c r="K46" s="178" t="s">
        <v>190</v>
      </c>
      <c r="L46" s="82">
        <v>3105558230</v>
      </c>
      <c r="M46" s="177">
        <v>1103077192</v>
      </c>
      <c r="N46" s="57"/>
      <c r="P46" s="338"/>
      <c r="Q46" s="343"/>
      <c r="R46" s="346"/>
      <c r="S46" s="338"/>
    </row>
    <row r="47" spans="2:19" ht="15.75" thickBot="1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  <c r="J47" s="56"/>
      <c r="K47" s="179" t="s">
        <v>191</v>
      </c>
      <c r="L47" s="140">
        <v>3004562122</v>
      </c>
      <c r="M47" s="180">
        <v>96354978</v>
      </c>
      <c r="N47" s="57"/>
      <c r="P47" s="338"/>
      <c r="Q47" s="343"/>
      <c r="R47" s="346"/>
      <c r="S47" s="338"/>
    </row>
    <row r="48" spans="2:19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  <c r="J48" s="56"/>
      <c r="K48" s="120"/>
      <c r="L48" s="121"/>
      <c r="N48" s="57"/>
      <c r="P48" s="338"/>
      <c r="Q48" s="343"/>
      <c r="R48" s="346"/>
      <c r="S48" s="338"/>
    </row>
    <row r="49" spans="2:19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  <c r="J49" s="56"/>
      <c r="K49" s="120"/>
      <c r="L49" s="121"/>
      <c r="N49" s="57"/>
      <c r="P49" s="338"/>
      <c r="Q49" s="343"/>
      <c r="R49" s="346"/>
      <c r="S49" s="338"/>
    </row>
    <row r="50" spans="2:19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  <c r="J50" s="56"/>
      <c r="K50" s="120"/>
      <c r="L50" s="121"/>
      <c r="N50" s="57"/>
      <c r="P50" s="338"/>
      <c r="Q50" s="338"/>
      <c r="R50" s="338"/>
      <c r="S50" s="338"/>
    </row>
    <row r="51" spans="2:19">
      <c r="B51" s="40"/>
      <c r="C51" s="40"/>
      <c r="D51" s="40"/>
      <c r="E51" s="40"/>
      <c r="F51" s="40"/>
      <c r="G51" s="40"/>
      <c r="H51" s="40"/>
      <c r="J51" s="56"/>
      <c r="K51" s="120"/>
      <c r="L51" s="121"/>
      <c r="N51" s="57"/>
      <c r="P51" s="338"/>
      <c r="Q51" s="338"/>
      <c r="R51" s="338"/>
      <c r="S51" s="338"/>
    </row>
    <row r="52" spans="2:19">
      <c r="B52" s="243" t="s">
        <v>16</v>
      </c>
      <c r="C52" s="270"/>
      <c r="D52" s="270"/>
      <c r="E52" s="270"/>
      <c r="F52" s="270"/>
      <c r="G52" s="270"/>
      <c r="H52" s="271"/>
      <c r="J52" s="60"/>
      <c r="K52" s="52"/>
      <c r="L52" s="52"/>
      <c r="M52" s="61"/>
      <c r="N52" s="61"/>
      <c r="P52" s="338"/>
      <c r="Q52" s="338"/>
      <c r="R52" s="338"/>
      <c r="S52" s="338"/>
    </row>
    <row r="53" spans="2:19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19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19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19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  <c r="P56" s="128"/>
    </row>
    <row r="57" spans="2:19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19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19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19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19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19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19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19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9">
    <mergeCell ref="P4:R4"/>
    <mergeCell ref="K31:M31"/>
    <mergeCell ref="O2:S2"/>
    <mergeCell ref="J29:N29"/>
    <mergeCell ref="B2:H2"/>
    <mergeCell ref="J2:M2"/>
    <mergeCell ref="K4:L4"/>
    <mergeCell ref="B12:H12"/>
    <mergeCell ref="B30:H30"/>
    <mergeCell ref="E31:H31"/>
    <mergeCell ref="E57:H57"/>
    <mergeCell ref="E58:H58"/>
    <mergeCell ref="E59:H59"/>
    <mergeCell ref="P29:S29"/>
    <mergeCell ref="Q31:R31"/>
    <mergeCell ref="E38:H38"/>
    <mergeCell ref="E32:H32"/>
    <mergeCell ref="E33:H33"/>
    <mergeCell ref="E34:H34"/>
    <mergeCell ref="E35:H35"/>
    <mergeCell ref="B52:H52"/>
    <mergeCell ref="E53:H53"/>
    <mergeCell ref="E54:H54"/>
    <mergeCell ref="E55:H55"/>
    <mergeCell ref="E56:H56"/>
    <mergeCell ref="E36:H36"/>
    <mergeCell ref="B37:B38"/>
    <mergeCell ref="E37:H37"/>
    <mergeCell ref="E39:H39"/>
    <mergeCell ref="B40:B42"/>
    <mergeCell ref="E40:H40"/>
    <mergeCell ref="E41:H41"/>
    <mergeCell ref="E42:H42"/>
    <mergeCell ref="B32:B36"/>
    <mergeCell ref="E43:H43"/>
    <mergeCell ref="B44:B46"/>
    <mergeCell ref="E44:H44"/>
    <mergeCell ref="E45:H45"/>
    <mergeCell ref="B47:B50"/>
    <mergeCell ref="E47:H47"/>
    <mergeCell ref="E48:H48"/>
    <mergeCell ref="E49:H49"/>
    <mergeCell ref="E50:H50"/>
    <mergeCell ref="E46:H46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E77:H77"/>
    <mergeCell ref="E78:H78"/>
    <mergeCell ref="E79:H79"/>
    <mergeCell ref="B81:H81"/>
    <mergeCell ref="B82:H82"/>
    <mergeCell ref="B83:H83"/>
    <mergeCell ref="B84:H84"/>
    <mergeCell ref="B86:H86"/>
  </mergeCells>
  <pageMargins left="1" right="1" top="1" bottom="1" header="0.5" footer="0.5"/>
  <pageSetup paperSize="9" scale="4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E94C-5038-4ADC-B161-C11DB57BB2B6}">
  <sheetPr>
    <pageSetUpPr fitToPage="1"/>
  </sheetPr>
  <dimension ref="B1:R89"/>
  <sheetViews>
    <sheetView topLeftCell="D1" workbookViewId="0">
      <selection activeCell="J22" sqref="J2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40.7109375" customWidth="1"/>
    <col min="11" max="11" width="30.7109375" customWidth="1"/>
    <col min="12" max="12" width="15.5703125" customWidth="1"/>
    <col min="13" max="13" width="18.140625" customWidth="1"/>
    <col min="14" max="14" width="16.5703125" customWidth="1"/>
    <col min="16" max="16" width="9.42578125" customWidth="1"/>
  </cols>
  <sheetData>
    <row r="1" spans="2:17" ht="15.75" thickBot="1"/>
    <row r="2" spans="2:17" ht="31.5">
      <c r="B2" s="252" t="s">
        <v>21</v>
      </c>
      <c r="C2" s="241"/>
      <c r="D2" s="241"/>
      <c r="E2" s="241"/>
      <c r="F2" s="253"/>
      <c r="G2" s="253"/>
      <c r="H2" s="254"/>
      <c r="I2" s="28"/>
      <c r="J2" s="328" t="s">
        <v>212</v>
      </c>
      <c r="K2" s="329"/>
      <c r="L2" s="330"/>
      <c r="M2" s="133"/>
      <c r="N2" s="133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208</v>
      </c>
      <c r="G3" s="92" t="s">
        <v>18</v>
      </c>
      <c r="H3" s="92" t="s">
        <v>22</v>
      </c>
      <c r="J3" s="150" t="s">
        <v>55</v>
      </c>
      <c r="K3" s="148" t="s">
        <v>54</v>
      </c>
      <c r="L3" s="151" t="s">
        <v>76</v>
      </c>
      <c r="M3" s="156"/>
      <c r="N3" s="44"/>
      <c r="O3" s="44"/>
      <c r="P3" s="147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152" t="s">
        <v>102</v>
      </c>
      <c r="K4" s="41">
        <v>44811</v>
      </c>
      <c r="L4" s="153" t="s">
        <v>162</v>
      </c>
      <c r="N4" s="44"/>
      <c r="O4" s="44"/>
      <c r="P4" s="44"/>
    </row>
    <row r="5" spans="2:17" ht="15.75" thickBot="1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154" t="s">
        <v>104</v>
      </c>
      <c r="K5" s="157">
        <v>44788</v>
      </c>
      <c r="L5" s="155" t="s">
        <v>163</v>
      </c>
      <c r="N5" s="44"/>
      <c r="O5" s="44"/>
      <c r="P5" s="44"/>
      <c r="Q5" s="31"/>
    </row>
    <row r="6" spans="2:17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N6" s="44"/>
      <c r="O6" s="44"/>
      <c r="P6" s="44"/>
      <c r="Q6" s="31"/>
    </row>
    <row r="7" spans="2:17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N7" s="44"/>
      <c r="O7" s="44"/>
      <c r="P7" s="44"/>
      <c r="Q7" s="31"/>
    </row>
    <row r="8" spans="2:17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K8" s="129"/>
      <c r="L8" s="131"/>
      <c r="N8" s="44"/>
      <c r="O8" s="44"/>
      <c r="P8" s="44"/>
      <c r="Q8" s="31"/>
    </row>
    <row r="9" spans="2:17">
      <c r="B9" s="91" t="s">
        <v>168</v>
      </c>
      <c r="C9" s="91" t="s">
        <v>162</v>
      </c>
      <c r="D9" s="76" t="s">
        <v>162</v>
      </c>
      <c r="E9" s="76" t="s">
        <v>167</v>
      </c>
      <c r="F9" s="227">
        <v>44841</v>
      </c>
      <c r="G9" s="94">
        <v>42000</v>
      </c>
      <c r="H9" s="94">
        <f t="shared" si="0"/>
        <v>49980</v>
      </c>
      <c r="K9" s="129"/>
      <c r="L9" s="131"/>
      <c r="N9" s="44"/>
      <c r="O9" s="44"/>
      <c r="P9" s="44"/>
      <c r="Q9" s="31"/>
    </row>
    <row r="10" spans="2:17">
      <c r="B10" s="228" t="s">
        <v>164</v>
      </c>
      <c r="C10" s="228" t="s">
        <v>162</v>
      </c>
      <c r="D10" s="89" t="s">
        <v>162</v>
      </c>
      <c r="E10" s="89" t="s">
        <v>169</v>
      </c>
      <c r="F10" s="229">
        <v>44848</v>
      </c>
      <c r="G10" s="93">
        <v>22800</v>
      </c>
      <c r="H10" s="93">
        <f>(G10*0.19)+G10</f>
        <v>27132</v>
      </c>
      <c r="K10" s="129"/>
      <c r="L10" s="131"/>
      <c r="N10" s="44"/>
      <c r="O10" s="44"/>
      <c r="P10" s="44"/>
      <c r="Q10" s="31"/>
    </row>
    <row r="11" spans="2:17">
      <c r="B11" s="40"/>
      <c r="C11" s="40"/>
      <c r="D11" s="40"/>
      <c r="E11" s="40"/>
      <c r="F11" s="40"/>
      <c r="G11" s="40"/>
      <c r="H11" s="40"/>
      <c r="K11" s="132"/>
      <c r="L11" s="131"/>
      <c r="N11" s="44"/>
      <c r="O11" s="44"/>
      <c r="P11" s="44"/>
      <c r="Q11" s="31"/>
    </row>
    <row r="12" spans="2:17">
      <c r="B12" s="277" t="s">
        <v>4</v>
      </c>
      <c r="C12" s="278"/>
      <c r="D12" s="278"/>
      <c r="E12" s="278"/>
      <c r="F12" s="278"/>
      <c r="G12" s="278"/>
      <c r="H12" s="279"/>
      <c r="K12" s="132"/>
      <c r="L12" s="131"/>
      <c r="N12" s="44"/>
      <c r="O12" s="44"/>
      <c r="P12" s="44"/>
      <c r="Q12" s="31"/>
    </row>
    <row r="13" spans="2:17">
      <c r="B13" s="19" t="s">
        <v>69</v>
      </c>
      <c r="C13" s="47" t="s">
        <v>25</v>
      </c>
      <c r="D13" s="50" t="s">
        <v>110</v>
      </c>
      <c r="E13" s="225" t="s">
        <v>71</v>
      </c>
      <c r="F13" s="20" t="s">
        <v>39</v>
      </c>
      <c r="G13" s="20" t="s">
        <v>72</v>
      </c>
      <c r="H13" s="20" t="s">
        <v>38</v>
      </c>
      <c r="K13" s="132"/>
      <c r="L13" s="131"/>
      <c r="N13" s="44"/>
      <c r="O13" s="44"/>
      <c r="P13" s="44"/>
      <c r="Q13" s="31"/>
    </row>
    <row r="14" spans="2:17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I14" s="127"/>
      <c r="K14" s="132"/>
      <c r="L14" s="131"/>
      <c r="N14" s="147"/>
      <c r="O14" s="44"/>
      <c r="P14" s="44"/>
    </row>
    <row r="15" spans="2:17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K15" s="132"/>
      <c r="L15" s="131"/>
      <c r="N15" s="44"/>
      <c r="O15" s="44"/>
      <c r="P15" s="44"/>
    </row>
    <row r="16" spans="2:17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K16" s="132"/>
      <c r="L16" s="131"/>
      <c r="N16" s="44"/>
      <c r="O16" s="44"/>
      <c r="P16" s="44"/>
    </row>
    <row r="17" spans="2:18" ht="26.2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K17" s="132"/>
      <c r="L17" s="131"/>
      <c r="N17" s="44"/>
      <c r="O17" s="44"/>
      <c r="P17" s="44"/>
      <c r="Q17" s="55"/>
      <c r="R17" s="55"/>
    </row>
    <row r="18" spans="2:18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K18" s="132"/>
      <c r="L18" s="131"/>
      <c r="N18" s="44"/>
      <c r="O18" s="44"/>
      <c r="P18" s="44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K19" s="132"/>
      <c r="L19" s="131"/>
      <c r="N19" s="44"/>
      <c r="O19" s="44"/>
      <c r="P19" s="44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K20" s="132"/>
      <c r="L20" s="131"/>
      <c r="N20" s="44"/>
      <c r="O20" s="44"/>
      <c r="P20" s="44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K21" s="132"/>
      <c r="L21" s="131"/>
      <c r="N21" s="44"/>
      <c r="O21" s="44"/>
      <c r="P21" s="44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K22" s="132"/>
      <c r="L22" s="131"/>
      <c r="N22" s="44"/>
      <c r="O22" s="44"/>
      <c r="P22" s="44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K23" s="132"/>
      <c r="L23" s="131"/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K24" s="132"/>
      <c r="L24" s="131"/>
    </row>
    <row r="25" spans="2:18">
      <c r="B25" s="81" t="s">
        <v>180</v>
      </c>
      <c r="C25" s="96" t="s">
        <v>184</v>
      </c>
      <c r="D25" s="82">
        <v>42</v>
      </c>
      <c r="E25" s="87">
        <v>29367</v>
      </c>
      <c r="F25" s="98" t="s">
        <v>188</v>
      </c>
      <c r="G25" s="82">
        <v>3152134242</v>
      </c>
      <c r="H25" s="82">
        <v>1107077042</v>
      </c>
    </row>
    <row r="26" spans="2:18">
      <c r="B26" s="81" t="s">
        <v>181</v>
      </c>
      <c r="C26" s="96" t="s">
        <v>185</v>
      </c>
      <c r="D26" s="82">
        <v>38</v>
      </c>
      <c r="E26" s="130">
        <v>30968</v>
      </c>
      <c r="F26" s="98" t="s">
        <v>189</v>
      </c>
      <c r="G26" s="82">
        <v>3015522525</v>
      </c>
      <c r="H26" s="82">
        <v>1108010725</v>
      </c>
    </row>
    <row r="27" spans="2:18">
      <c r="B27" s="81" t="s">
        <v>182</v>
      </c>
      <c r="C27" s="96" t="s">
        <v>186</v>
      </c>
      <c r="D27" s="82">
        <v>33</v>
      </c>
      <c r="E27" s="87">
        <v>32554</v>
      </c>
      <c r="F27" s="98" t="s">
        <v>190</v>
      </c>
      <c r="G27" s="82">
        <v>3105558230</v>
      </c>
      <c r="H27" s="82">
        <v>1103077192</v>
      </c>
    </row>
    <row r="28" spans="2:18">
      <c r="B28" s="81" t="s">
        <v>183</v>
      </c>
      <c r="C28" s="96" t="s">
        <v>187</v>
      </c>
      <c r="D28" s="82">
        <v>40</v>
      </c>
      <c r="E28" s="87">
        <v>30313</v>
      </c>
      <c r="F28" s="98" t="s">
        <v>191</v>
      </c>
      <c r="G28" s="82">
        <v>3004562122</v>
      </c>
      <c r="H28" s="82">
        <v>96354978</v>
      </c>
    </row>
    <row r="29" spans="2:18">
      <c r="B29" s="224"/>
      <c r="C29" s="224"/>
      <c r="D29" s="224"/>
      <c r="E29" s="224"/>
      <c r="F29" s="224"/>
      <c r="G29" s="224"/>
      <c r="H29" s="224"/>
    </row>
    <row r="30" spans="2:18">
      <c r="B30" s="248" t="s">
        <v>17</v>
      </c>
      <c r="C30" s="272"/>
      <c r="D30" s="272"/>
      <c r="E30" s="273"/>
      <c r="F30" s="273"/>
      <c r="G30" s="273"/>
      <c r="H30" s="274"/>
    </row>
    <row r="31" spans="2:18">
      <c r="B31" s="233" t="s">
        <v>158</v>
      </c>
      <c r="C31" s="234" t="s">
        <v>73</v>
      </c>
      <c r="D31" s="226" t="s">
        <v>13</v>
      </c>
      <c r="E31" s="275" t="s">
        <v>24</v>
      </c>
      <c r="F31" s="275"/>
      <c r="G31" s="275"/>
      <c r="H31" s="275"/>
    </row>
    <row r="32" spans="2:18">
      <c r="B32" s="282" t="s">
        <v>166</v>
      </c>
      <c r="C32" s="231">
        <v>54</v>
      </c>
      <c r="D32" s="231">
        <v>2</v>
      </c>
      <c r="E32" s="259">
        <v>10000</v>
      </c>
      <c r="F32" s="259"/>
      <c r="G32" s="259"/>
      <c r="H32" s="259"/>
    </row>
    <row r="33" spans="2:8">
      <c r="B33" s="282"/>
      <c r="C33" s="231">
        <v>29</v>
      </c>
      <c r="D33" s="231">
        <v>5</v>
      </c>
      <c r="E33" s="259">
        <v>15000</v>
      </c>
      <c r="F33" s="259"/>
      <c r="G33" s="259"/>
      <c r="H33" s="259"/>
    </row>
    <row r="34" spans="2:8">
      <c r="B34" s="282"/>
      <c r="C34" s="231">
        <v>87</v>
      </c>
      <c r="D34" s="231">
        <v>1</v>
      </c>
      <c r="E34" s="259">
        <v>15000</v>
      </c>
      <c r="F34" s="259"/>
      <c r="G34" s="259"/>
      <c r="H34" s="259"/>
    </row>
    <row r="35" spans="2:8">
      <c r="B35" s="282"/>
      <c r="C35" s="231">
        <v>36</v>
      </c>
      <c r="D35" s="231">
        <v>3</v>
      </c>
      <c r="E35" s="259">
        <v>22500</v>
      </c>
      <c r="F35" s="259"/>
      <c r="G35" s="259"/>
      <c r="H35" s="259"/>
    </row>
    <row r="36" spans="2:8">
      <c r="B36" s="282"/>
      <c r="C36" s="231">
        <v>89</v>
      </c>
      <c r="D36" s="231">
        <v>7</v>
      </c>
      <c r="E36" s="259">
        <v>7000</v>
      </c>
      <c r="F36" s="259"/>
      <c r="G36" s="259"/>
      <c r="H36" s="259"/>
    </row>
    <row r="37" spans="2:8">
      <c r="B37" s="283" t="s">
        <v>163</v>
      </c>
      <c r="C37" s="235">
        <v>37</v>
      </c>
      <c r="D37" s="235">
        <v>1</v>
      </c>
      <c r="E37" s="263">
        <v>54000</v>
      </c>
      <c r="F37" s="263"/>
      <c r="G37" s="263"/>
      <c r="H37" s="263"/>
    </row>
    <row r="38" spans="2:8">
      <c r="B38" s="283"/>
      <c r="C38" s="235">
        <v>36</v>
      </c>
      <c r="D38" s="235">
        <v>1</v>
      </c>
      <c r="E38" s="263">
        <v>7500</v>
      </c>
      <c r="F38" s="263"/>
      <c r="G38" s="263"/>
      <c r="H38" s="263"/>
    </row>
    <row r="39" spans="2:8">
      <c r="B39" s="232" t="s">
        <v>170</v>
      </c>
      <c r="C39" s="231">
        <v>38</v>
      </c>
      <c r="D39" s="231">
        <v>2</v>
      </c>
      <c r="E39" s="259">
        <v>20000</v>
      </c>
      <c r="F39" s="259"/>
      <c r="G39" s="259"/>
      <c r="H39" s="259"/>
    </row>
    <row r="40" spans="2:8">
      <c r="B40" s="284" t="s">
        <v>167</v>
      </c>
      <c r="C40" s="235">
        <v>1</v>
      </c>
      <c r="D40" s="235">
        <v>3</v>
      </c>
      <c r="E40" s="263">
        <v>9000</v>
      </c>
      <c r="F40" s="263"/>
      <c r="G40" s="263"/>
      <c r="H40" s="263"/>
    </row>
    <row r="41" spans="2:8">
      <c r="B41" s="285"/>
      <c r="C41" s="235">
        <v>39</v>
      </c>
      <c r="D41" s="235">
        <v>1</v>
      </c>
      <c r="E41" s="263">
        <v>4500</v>
      </c>
      <c r="F41" s="263"/>
      <c r="G41" s="263"/>
      <c r="H41" s="263"/>
    </row>
    <row r="42" spans="2:8">
      <c r="B42" s="286"/>
      <c r="C42" s="235">
        <v>12</v>
      </c>
      <c r="D42" s="235">
        <v>2</v>
      </c>
      <c r="E42" s="263">
        <v>3000</v>
      </c>
      <c r="F42" s="263"/>
      <c r="G42" s="263"/>
      <c r="H42" s="263"/>
    </row>
    <row r="43" spans="2:8">
      <c r="B43" s="232" t="s">
        <v>162</v>
      </c>
      <c r="C43" s="231">
        <v>87</v>
      </c>
      <c r="D43" s="231">
        <v>1</v>
      </c>
      <c r="E43" s="259">
        <v>15000</v>
      </c>
      <c r="F43" s="259"/>
      <c r="G43" s="259"/>
      <c r="H43" s="259"/>
    </row>
    <row r="44" spans="2:8">
      <c r="B44" s="283" t="s">
        <v>168</v>
      </c>
      <c r="C44" s="235">
        <v>15</v>
      </c>
      <c r="D44" s="235">
        <v>3</v>
      </c>
      <c r="E44" s="263">
        <v>6000</v>
      </c>
      <c r="F44" s="263"/>
      <c r="G44" s="263"/>
      <c r="H44" s="263"/>
    </row>
    <row r="45" spans="2:8">
      <c r="B45" s="283"/>
      <c r="C45" s="235">
        <v>83</v>
      </c>
      <c r="D45" s="235">
        <v>1</v>
      </c>
      <c r="E45" s="263">
        <v>33000</v>
      </c>
      <c r="F45" s="263"/>
      <c r="G45" s="263"/>
      <c r="H45" s="263"/>
    </row>
    <row r="46" spans="2:8">
      <c r="B46" s="283"/>
      <c r="C46" s="235">
        <v>27</v>
      </c>
      <c r="D46" s="235">
        <v>3</v>
      </c>
      <c r="E46" s="263">
        <v>3000</v>
      </c>
      <c r="F46" s="263"/>
      <c r="G46" s="263"/>
      <c r="H46" s="263"/>
    </row>
    <row r="47" spans="2:8">
      <c r="B47" s="282" t="s">
        <v>164</v>
      </c>
      <c r="C47" s="231">
        <v>77</v>
      </c>
      <c r="D47" s="231">
        <v>1</v>
      </c>
      <c r="E47" s="259">
        <v>9000</v>
      </c>
      <c r="F47" s="259"/>
      <c r="G47" s="259"/>
      <c r="H47" s="259"/>
    </row>
    <row r="48" spans="2:8">
      <c r="B48" s="282"/>
      <c r="C48" s="231">
        <v>21</v>
      </c>
      <c r="D48" s="231">
        <v>1</v>
      </c>
      <c r="E48" s="259">
        <v>7000</v>
      </c>
      <c r="F48" s="259"/>
      <c r="G48" s="259"/>
      <c r="H48" s="259"/>
    </row>
    <row r="49" spans="2:8">
      <c r="B49" s="282"/>
      <c r="C49" s="231">
        <v>55</v>
      </c>
      <c r="D49" s="231">
        <v>1</v>
      </c>
      <c r="E49" s="259">
        <v>5000</v>
      </c>
      <c r="F49" s="259"/>
      <c r="G49" s="259"/>
      <c r="H49" s="259"/>
    </row>
    <row r="50" spans="2:8">
      <c r="B50" s="282"/>
      <c r="C50" s="231">
        <v>44</v>
      </c>
      <c r="D50" s="231">
        <v>3</v>
      </c>
      <c r="E50" s="259">
        <v>1800</v>
      </c>
      <c r="F50" s="259"/>
      <c r="G50" s="259"/>
      <c r="H50" s="25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43" t="s">
        <v>16</v>
      </c>
      <c r="C52" s="270"/>
      <c r="D52" s="270"/>
      <c r="E52" s="270"/>
      <c r="F52" s="270"/>
      <c r="G52" s="270"/>
      <c r="H52" s="271"/>
    </row>
    <row r="53" spans="2:8">
      <c r="B53" s="19" t="s">
        <v>73</v>
      </c>
      <c r="C53" s="20" t="s">
        <v>43</v>
      </c>
      <c r="D53" s="21" t="s">
        <v>44</v>
      </c>
      <c r="E53" s="237" t="s">
        <v>50</v>
      </c>
      <c r="F53" s="247"/>
      <c r="G53" s="247"/>
      <c r="H53" s="276"/>
    </row>
    <row r="54" spans="2:8">
      <c r="B54" s="75" t="s">
        <v>192</v>
      </c>
      <c r="C54" s="99">
        <v>5000</v>
      </c>
      <c r="D54" s="38" t="s">
        <v>60</v>
      </c>
      <c r="E54" s="260" t="s">
        <v>61</v>
      </c>
      <c r="F54" s="261"/>
      <c r="G54" s="261"/>
      <c r="H54" s="262"/>
    </row>
    <row r="55" spans="2:8">
      <c r="B55" s="75" t="s">
        <v>193</v>
      </c>
      <c r="C55" s="99">
        <v>3000</v>
      </c>
      <c r="D55" s="38" t="s">
        <v>105</v>
      </c>
      <c r="E55" s="260" t="s">
        <v>36</v>
      </c>
      <c r="F55" s="261"/>
      <c r="G55" s="261"/>
      <c r="H55" s="262"/>
    </row>
    <row r="56" spans="2:8">
      <c r="B56" s="75" t="s">
        <v>194</v>
      </c>
      <c r="C56" s="99">
        <v>15000</v>
      </c>
      <c r="D56" s="38" t="s">
        <v>106</v>
      </c>
      <c r="E56" s="260" t="s">
        <v>107</v>
      </c>
      <c r="F56" s="261"/>
      <c r="G56" s="261"/>
      <c r="H56" s="262"/>
    </row>
    <row r="57" spans="2:8">
      <c r="B57" s="75" t="s">
        <v>195</v>
      </c>
      <c r="C57" s="99">
        <v>7500</v>
      </c>
      <c r="D57" s="38" t="s">
        <v>108</v>
      </c>
      <c r="E57" s="260" t="s">
        <v>29</v>
      </c>
      <c r="F57" s="261"/>
      <c r="G57" s="261"/>
      <c r="H57" s="262"/>
    </row>
    <row r="58" spans="2:8">
      <c r="B58" s="75" t="s">
        <v>196</v>
      </c>
      <c r="C58" s="99">
        <v>1000</v>
      </c>
      <c r="D58" s="38" t="s">
        <v>109</v>
      </c>
      <c r="E58" s="260" t="s">
        <v>45</v>
      </c>
      <c r="F58" s="261"/>
      <c r="G58" s="261"/>
      <c r="H58" s="262"/>
    </row>
    <row r="59" spans="2:8">
      <c r="B59" s="75" t="s">
        <v>179</v>
      </c>
      <c r="C59" s="99">
        <v>1000</v>
      </c>
      <c r="D59" s="46" t="s">
        <v>125</v>
      </c>
      <c r="E59" s="260" t="s">
        <v>129</v>
      </c>
      <c r="F59" s="261"/>
      <c r="G59" s="261"/>
      <c r="H59" s="262"/>
    </row>
    <row r="60" spans="2:8">
      <c r="B60" s="75" t="s">
        <v>197</v>
      </c>
      <c r="C60" s="99">
        <v>4500</v>
      </c>
      <c r="D60" s="46" t="s">
        <v>126</v>
      </c>
      <c r="E60" s="260" t="s">
        <v>130</v>
      </c>
      <c r="F60" s="261"/>
      <c r="G60" s="261"/>
      <c r="H60" s="262"/>
    </row>
    <row r="61" spans="2:8">
      <c r="B61" s="75" t="s">
        <v>198</v>
      </c>
      <c r="C61" s="99">
        <v>8000</v>
      </c>
      <c r="D61" s="46" t="s">
        <v>127</v>
      </c>
      <c r="E61" s="260" t="s">
        <v>130</v>
      </c>
      <c r="F61" s="261"/>
      <c r="G61" s="261"/>
      <c r="H61" s="262"/>
    </row>
    <row r="62" spans="2:8">
      <c r="B62" s="75" t="s">
        <v>199</v>
      </c>
      <c r="C62" s="99">
        <v>4000</v>
      </c>
      <c r="D62" s="46" t="s">
        <v>128</v>
      </c>
      <c r="E62" s="260" t="s">
        <v>131</v>
      </c>
      <c r="F62" s="261"/>
      <c r="G62" s="261"/>
      <c r="H62" s="262"/>
    </row>
    <row r="63" spans="2:8">
      <c r="B63" s="75" t="s">
        <v>180</v>
      </c>
      <c r="C63" s="99">
        <v>1500</v>
      </c>
      <c r="D63" s="46" t="s">
        <v>133</v>
      </c>
      <c r="E63" s="260" t="s">
        <v>132</v>
      </c>
      <c r="F63" s="261"/>
      <c r="G63" s="261"/>
      <c r="H63" s="262"/>
    </row>
    <row r="64" spans="2:8">
      <c r="B64" s="75" t="s">
        <v>201</v>
      </c>
      <c r="C64" s="99">
        <v>5000</v>
      </c>
      <c r="D64" s="46" t="s">
        <v>135</v>
      </c>
      <c r="E64" s="260" t="s">
        <v>134</v>
      </c>
      <c r="F64" s="261"/>
      <c r="G64" s="261"/>
      <c r="H64" s="262"/>
    </row>
    <row r="65" spans="2:8">
      <c r="B65" s="75" t="s">
        <v>237</v>
      </c>
      <c r="C65" s="99">
        <v>5000</v>
      </c>
      <c r="D65" s="46" t="s">
        <v>136</v>
      </c>
      <c r="E65" s="260" t="s">
        <v>134</v>
      </c>
      <c r="F65" s="261"/>
      <c r="G65" s="261"/>
      <c r="H65" s="262"/>
    </row>
    <row r="66" spans="2:8">
      <c r="B66" s="75" t="s">
        <v>202</v>
      </c>
      <c r="C66" s="99">
        <v>5000</v>
      </c>
      <c r="D66" s="46" t="s">
        <v>137</v>
      </c>
      <c r="E66" s="260" t="s">
        <v>134</v>
      </c>
      <c r="F66" s="261"/>
      <c r="G66" s="261"/>
      <c r="H66" s="262"/>
    </row>
    <row r="67" spans="2:8">
      <c r="B67" s="75" t="s">
        <v>203</v>
      </c>
      <c r="C67" s="99">
        <v>5000</v>
      </c>
      <c r="D67" s="46" t="s">
        <v>138</v>
      </c>
      <c r="E67" s="260" t="s">
        <v>134</v>
      </c>
      <c r="F67" s="261"/>
      <c r="G67" s="261"/>
      <c r="H67" s="262"/>
    </row>
    <row r="68" spans="2:8">
      <c r="B68" s="75" t="s">
        <v>200</v>
      </c>
      <c r="C68" s="99">
        <v>7000</v>
      </c>
      <c r="D68" s="46" t="s">
        <v>139</v>
      </c>
      <c r="E68" s="260" t="s">
        <v>140</v>
      </c>
      <c r="F68" s="261"/>
      <c r="G68" s="261"/>
      <c r="H68" s="262"/>
    </row>
    <row r="69" spans="2:8">
      <c r="B69" s="75" t="s">
        <v>240</v>
      </c>
      <c r="C69" s="99">
        <v>600</v>
      </c>
      <c r="D69" s="46" t="s">
        <v>141</v>
      </c>
      <c r="E69" s="260" t="s">
        <v>142</v>
      </c>
      <c r="F69" s="261"/>
      <c r="G69" s="261"/>
      <c r="H69" s="262"/>
    </row>
    <row r="70" spans="2:8">
      <c r="B70" s="75" t="s">
        <v>238</v>
      </c>
      <c r="C70" s="99">
        <v>9000</v>
      </c>
      <c r="D70" s="46" t="s">
        <v>143</v>
      </c>
      <c r="E70" s="260" t="s">
        <v>144</v>
      </c>
      <c r="F70" s="261"/>
      <c r="G70" s="261"/>
      <c r="H70" s="262"/>
    </row>
    <row r="71" spans="2:8">
      <c r="B71" s="75" t="s">
        <v>204</v>
      </c>
      <c r="C71" s="99">
        <v>10000</v>
      </c>
      <c r="D71" s="46" t="s">
        <v>143</v>
      </c>
      <c r="E71" s="260" t="s">
        <v>145</v>
      </c>
      <c r="F71" s="261"/>
      <c r="G71" s="261"/>
      <c r="H71" s="262"/>
    </row>
    <row r="72" spans="2:8">
      <c r="B72" s="75" t="s">
        <v>183</v>
      </c>
      <c r="C72" s="99">
        <v>2000</v>
      </c>
      <c r="D72" s="46" t="s">
        <v>146</v>
      </c>
      <c r="E72" s="260" t="s">
        <v>147</v>
      </c>
      <c r="F72" s="261"/>
      <c r="G72" s="261"/>
      <c r="H72" s="262"/>
    </row>
    <row r="73" spans="2:8">
      <c r="B73" s="75" t="s">
        <v>239</v>
      </c>
      <c r="C73" s="99">
        <v>54000</v>
      </c>
      <c r="D73" s="46" t="s">
        <v>148</v>
      </c>
      <c r="E73" s="260" t="s">
        <v>149</v>
      </c>
      <c r="F73" s="261"/>
      <c r="G73" s="261"/>
      <c r="H73" s="262"/>
    </row>
    <row r="74" spans="2:8">
      <c r="B74" s="76" t="s">
        <v>205</v>
      </c>
      <c r="C74" s="222">
        <v>33000</v>
      </c>
      <c r="D74" s="79" t="s">
        <v>150</v>
      </c>
      <c r="E74" s="260" t="s">
        <v>151</v>
      </c>
      <c r="F74" s="261"/>
      <c r="G74" s="261"/>
      <c r="H74" s="262"/>
    </row>
    <row r="75" spans="2:8">
      <c r="B75" s="89" t="s">
        <v>162</v>
      </c>
      <c r="C75" s="223">
        <v>3000</v>
      </c>
      <c r="D75" s="43" t="s">
        <v>241</v>
      </c>
      <c r="E75" s="260" t="s">
        <v>246</v>
      </c>
      <c r="F75" s="261"/>
      <c r="G75" s="261"/>
      <c r="H75" s="262"/>
    </row>
    <row r="76" spans="2:8">
      <c r="B76" s="89" t="s">
        <v>163</v>
      </c>
      <c r="C76" s="223">
        <v>5000</v>
      </c>
      <c r="D76" s="43" t="s">
        <v>242</v>
      </c>
      <c r="E76" s="260" t="s">
        <v>247</v>
      </c>
      <c r="F76" s="261"/>
      <c r="G76" s="261"/>
      <c r="H76" s="262"/>
    </row>
    <row r="77" spans="2:8">
      <c r="B77" s="89" t="s">
        <v>164</v>
      </c>
      <c r="C77" s="223">
        <v>1000</v>
      </c>
      <c r="D77" s="43" t="s">
        <v>243</v>
      </c>
      <c r="E77" s="260" t="s">
        <v>248</v>
      </c>
      <c r="F77" s="261"/>
      <c r="G77" s="261"/>
      <c r="H77" s="262"/>
    </row>
    <row r="78" spans="2:8">
      <c r="B78" s="89" t="s">
        <v>165</v>
      </c>
      <c r="C78" s="223">
        <v>2500</v>
      </c>
      <c r="D78" s="43" t="s">
        <v>244</v>
      </c>
      <c r="E78" s="260" t="s">
        <v>249</v>
      </c>
      <c r="F78" s="261"/>
      <c r="G78" s="261"/>
      <c r="H78" s="262"/>
    </row>
    <row r="79" spans="2:8">
      <c r="B79" s="89" t="s">
        <v>166</v>
      </c>
      <c r="C79" s="223">
        <v>1500</v>
      </c>
      <c r="D79" s="43" t="s">
        <v>245</v>
      </c>
      <c r="E79" s="260" t="s">
        <v>250</v>
      </c>
      <c r="F79" s="261"/>
      <c r="G79" s="261"/>
      <c r="H79" s="262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49" t="s">
        <v>12</v>
      </c>
      <c r="C81" s="255"/>
      <c r="D81" s="255"/>
      <c r="E81" s="255"/>
      <c r="F81" s="255"/>
      <c r="G81" s="255"/>
      <c r="H81" s="256"/>
    </row>
    <row r="82" spans="2:8">
      <c r="B82" s="250" t="s">
        <v>76</v>
      </c>
      <c r="C82" s="280"/>
      <c r="D82" s="280"/>
      <c r="E82" s="280"/>
      <c r="F82" s="280"/>
      <c r="G82" s="280"/>
      <c r="H82" s="281"/>
    </row>
    <row r="83" spans="2:8">
      <c r="B83" s="264" t="s">
        <v>162</v>
      </c>
      <c r="C83" s="265"/>
      <c r="D83" s="265"/>
      <c r="E83" s="265"/>
      <c r="F83" s="265"/>
      <c r="G83" s="265"/>
      <c r="H83" s="266"/>
    </row>
    <row r="84" spans="2:8">
      <c r="B84" s="264" t="s">
        <v>163</v>
      </c>
      <c r="C84" s="265"/>
      <c r="D84" s="265"/>
      <c r="E84" s="265"/>
      <c r="F84" s="265"/>
      <c r="G84" s="265"/>
      <c r="H84" s="266"/>
    </row>
    <row r="85" spans="2:8">
      <c r="B85" s="224"/>
      <c r="C85" s="224"/>
      <c r="D85" s="224"/>
      <c r="E85" s="224"/>
      <c r="F85" s="224"/>
      <c r="G85" s="224"/>
      <c r="H85" s="224"/>
    </row>
    <row r="86" spans="2:8">
      <c r="B86" s="267" t="s">
        <v>74</v>
      </c>
      <c r="C86" s="268"/>
      <c r="D86" s="268"/>
      <c r="E86" s="268"/>
      <c r="F86" s="268"/>
      <c r="G86" s="268"/>
      <c r="H86" s="269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2">
    <mergeCell ref="J2:L2"/>
    <mergeCell ref="B2:H2"/>
    <mergeCell ref="B12:H12"/>
    <mergeCell ref="B30:H30"/>
    <mergeCell ref="E31:H31"/>
    <mergeCell ref="E34:H34"/>
    <mergeCell ref="E35:H35"/>
    <mergeCell ref="E36:H36"/>
    <mergeCell ref="B37:B38"/>
    <mergeCell ref="E37:H37"/>
    <mergeCell ref="E38:H38"/>
    <mergeCell ref="B32:B36"/>
    <mergeCell ref="E32:H32"/>
    <mergeCell ref="E33:H33"/>
    <mergeCell ref="E39:H39"/>
    <mergeCell ref="B40:B42"/>
    <mergeCell ref="E40:H40"/>
    <mergeCell ref="E41:H41"/>
    <mergeCell ref="E42:H42"/>
    <mergeCell ref="E43:H43"/>
    <mergeCell ref="B44:B46"/>
    <mergeCell ref="E44:H44"/>
    <mergeCell ref="E45:H45"/>
    <mergeCell ref="E46:H46"/>
    <mergeCell ref="B47:B50"/>
    <mergeCell ref="E47:H47"/>
    <mergeCell ref="E48:H48"/>
    <mergeCell ref="E49:H49"/>
    <mergeCell ref="E50:H50"/>
    <mergeCell ref="B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B83:H83"/>
    <mergeCell ref="B84:H84"/>
    <mergeCell ref="B86:H86"/>
    <mergeCell ref="E77:H77"/>
    <mergeCell ref="E78:H78"/>
    <mergeCell ref="E79:H79"/>
    <mergeCell ref="B81:H81"/>
    <mergeCell ref="B82:H82"/>
  </mergeCells>
  <pageMargins left="1" right="1" top="1" bottom="1" header="0.5" footer="0.5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Levantamiento</vt:lpstr>
      <vt:lpstr>Entidades</vt:lpstr>
      <vt:lpstr>Estructura</vt:lpstr>
      <vt:lpstr>Relaciones</vt:lpstr>
      <vt:lpstr>P U D</vt:lpstr>
      <vt:lpstr>E U C</vt:lpstr>
      <vt:lpstr>Seleccion</vt:lpstr>
      <vt:lpstr>Proyeccion</vt:lpstr>
      <vt:lpstr>Inner Join</vt:lpstr>
      <vt:lpstr>Left Join</vt:lpstr>
      <vt:lpstr>Right Join</vt:lpstr>
      <vt:lpstr>Full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zark</cp:lastModifiedBy>
  <cp:lastPrinted>2022-10-14T02:26:34Z</cp:lastPrinted>
  <dcterms:created xsi:type="dcterms:W3CDTF">2022-09-04T20:30:19Z</dcterms:created>
  <dcterms:modified xsi:type="dcterms:W3CDTF">2022-11-22T16:24:09Z</dcterms:modified>
</cp:coreProperties>
</file>