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5621"/>
</workbook>
</file>

<file path=xl/calcChain.xml><?xml version="1.0" encoding="utf-8"?>
<calcChain xmlns="http://schemas.openxmlformats.org/spreadsheetml/2006/main">
  <c r="B16" i="1" l="1"/>
  <c r="N30" i="1"/>
  <c r="L30" i="1"/>
  <c r="J30" i="1"/>
  <c r="H30" i="1"/>
  <c r="F30" i="1"/>
  <c r="D30" i="1"/>
  <c r="N31" i="1"/>
  <c r="L31" i="1"/>
  <c r="J31" i="1"/>
  <c r="H31" i="1"/>
  <c r="F31" i="1"/>
  <c r="D31" i="1"/>
  <c r="B10" i="1"/>
  <c r="C25" i="1" s="1"/>
  <c r="B9" i="1"/>
  <c r="C24" i="1" s="1"/>
  <c r="C28" i="1" l="1"/>
  <c r="D27" i="1"/>
  <c r="D26" i="1"/>
  <c r="E25" i="1"/>
  <c r="F27" i="1" s="1"/>
  <c r="C29" i="1"/>
  <c r="E24" i="1"/>
  <c r="E28" i="1" s="1"/>
  <c r="B20" i="1"/>
  <c r="B15" i="1"/>
  <c r="B17" i="1"/>
  <c r="B14" i="1"/>
  <c r="B13" i="1"/>
  <c r="G25" i="1" l="1"/>
  <c r="I25" i="1" s="1"/>
  <c r="J27" i="1" s="1"/>
  <c r="G24" i="1"/>
  <c r="F26" i="1"/>
  <c r="E29" i="1"/>
  <c r="K25" i="1" l="1"/>
  <c r="L27" i="1" s="1"/>
  <c r="H27" i="1"/>
  <c r="M25" i="1"/>
  <c r="G28" i="1"/>
  <c r="H26" i="1"/>
  <c r="I24" i="1"/>
  <c r="G29" i="1"/>
  <c r="N27" i="1" l="1"/>
  <c r="O25" i="1"/>
  <c r="I28" i="1"/>
  <c r="J26" i="1"/>
  <c r="K24" i="1"/>
  <c r="I29" i="1"/>
  <c r="K28" i="1" l="1"/>
  <c r="L26" i="1"/>
  <c r="M24" i="1"/>
  <c r="K29" i="1"/>
  <c r="M28" i="1" l="1"/>
  <c r="N26" i="1"/>
  <c r="O24" i="1"/>
  <c r="O28" i="1" s="1"/>
  <c r="O29" i="1"/>
  <c r="M29" i="1"/>
</calcChain>
</file>

<file path=xl/sharedStrings.xml><?xml version="1.0" encoding="utf-8"?>
<sst xmlns="http://schemas.openxmlformats.org/spreadsheetml/2006/main" count="67" uniqueCount="17">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</sst>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1"/>
  <sheetViews>
    <sheetView tabSelected="1" workbookViewId="0">
      <selection activeCell="J20" sqref="J20"/>
    </sheetView>
  </sheetViews>
  <sheetFormatPr defaultRowHeight="15" x14ac:dyDescent="0.25"/>
  <sheetData>
    <row r="3" spans="2:3" ht="21" x14ac:dyDescent="0.35">
      <c r="B3" s="2" t="s">
        <v>0</v>
      </c>
    </row>
    <row r="6" spans="2:3" x14ac:dyDescent="0.25">
      <c r="B6" s="1" t="s">
        <v>1</v>
      </c>
    </row>
    <row r="7" spans="2:3" x14ac:dyDescent="0.25">
      <c r="B7">
        <v>198</v>
      </c>
      <c r="C7" t="s">
        <v>2</v>
      </c>
    </row>
    <row r="8" spans="2:3" x14ac:dyDescent="0.25">
      <c r="B8">
        <v>12</v>
      </c>
      <c r="C8" t="s">
        <v>3</v>
      </c>
    </row>
    <row r="9" spans="2:3" x14ac:dyDescent="0.25">
      <c r="B9" s="3">
        <f>-B13/2-B20/2</f>
        <v>-148.49242404917499</v>
      </c>
      <c r="C9" t="s">
        <v>14</v>
      </c>
    </row>
    <row r="10" spans="2:3" x14ac:dyDescent="0.25">
      <c r="B10" s="3">
        <f>-B13/2+B20/2</f>
        <v>-131.52186130069782</v>
      </c>
      <c r="C10" t="s">
        <v>15</v>
      </c>
    </row>
    <row r="12" spans="2:3" x14ac:dyDescent="0.25">
      <c r="B12" s="1" t="s">
        <v>4</v>
      </c>
    </row>
    <row r="13" spans="2:3" x14ac:dyDescent="0.25">
      <c r="B13" s="3">
        <f>SQRT(2*B7*B7)</f>
        <v>280.01428534987281</v>
      </c>
      <c r="C13" t="s">
        <v>5</v>
      </c>
    </row>
    <row r="14" spans="2:3" x14ac:dyDescent="0.25">
      <c r="B14" s="4">
        <f>B13-TRUNC(B13)</f>
        <v>1.4285349872807274E-2</v>
      </c>
      <c r="C14" t="s">
        <v>6</v>
      </c>
    </row>
    <row r="15" spans="2:3" x14ac:dyDescent="0.25">
      <c r="B15">
        <f>B7+B8</f>
        <v>210</v>
      </c>
      <c r="C15" t="s">
        <v>8</v>
      </c>
    </row>
    <row r="16" spans="2:3" x14ac:dyDescent="0.25">
      <c r="B16">
        <f>B7*2+B8</f>
        <v>408</v>
      </c>
      <c r="C16" t="s">
        <v>16</v>
      </c>
    </row>
    <row r="17" spans="2:15" x14ac:dyDescent="0.25">
      <c r="B17">
        <f>B8</f>
        <v>12</v>
      </c>
      <c r="C17" t="s">
        <v>7</v>
      </c>
    </row>
    <row r="19" spans="2:15" x14ac:dyDescent="0.25">
      <c r="B19" s="1" t="s">
        <v>9</v>
      </c>
    </row>
    <row r="20" spans="2:15" x14ac:dyDescent="0.25">
      <c r="B20" s="4">
        <f>SQRT(2*B8*B8)</f>
        <v>16.970562748477139</v>
      </c>
      <c r="C20" t="s">
        <v>10</v>
      </c>
    </row>
    <row r="22" spans="2:15" x14ac:dyDescent="0.25">
      <c r="I22" s="3"/>
    </row>
    <row r="23" spans="2:15" x14ac:dyDescent="0.25">
      <c r="B23" s="1" t="s">
        <v>11</v>
      </c>
    </row>
    <row r="24" spans="2:15" x14ac:dyDescent="0.25">
      <c r="B24" s="5" t="s">
        <v>12</v>
      </c>
      <c r="C24" s="8">
        <f>B9+($B$13+$B$20)/2-($B$7+$B$17)/2</f>
        <v>-105</v>
      </c>
      <c r="D24" s="5" t="s">
        <v>12</v>
      </c>
      <c r="E24" s="8">
        <f>C24</f>
        <v>-105</v>
      </c>
      <c r="F24" s="5" t="s">
        <v>12</v>
      </c>
      <c r="G24" s="8">
        <f>E24</f>
        <v>-105</v>
      </c>
      <c r="H24" s="5" t="s">
        <v>12</v>
      </c>
      <c r="I24" s="8">
        <f>G24</f>
        <v>-105</v>
      </c>
      <c r="J24" s="5" t="s">
        <v>12</v>
      </c>
      <c r="K24" s="8">
        <f>I24</f>
        <v>-105</v>
      </c>
      <c r="L24" s="5" t="s">
        <v>12</v>
      </c>
      <c r="M24" s="8">
        <f>K24</f>
        <v>-105</v>
      </c>
      <c r="N24" s="5" t="s">
        <v>12</v>
      </c>
      <c r="O24" s="8">
        <f>M24</f>
        <v>-105</v>
      </c>
    </row>
    <row r="25" spans="2:15" x14ac:dyDescent="0.25">
      <c r="B25" s="6" t="s">
        <v>13</v>
      </c>
      <c r="C25" s="7">
        <f>B10+($B$13+$B$20)/2-($B$7+$B$17)/2</f>
        <v>-88.029437251522836</v>
      </c>
      <c r="D25" s="6" t="s">
        <v>13</v>
      </c>
      <c r="E25" s="7">
        <f>C25+$B$13</f>
        <v>191.98484809834997</v>
      </c>
      <c r="F25" s="6" t="s">
        <v>13</v>
      </c>
      <c r="G25" s="7">
        <f>E25+$B$13</f>
        <v>471.99913344822278</v>
      </c>
      <c r="H25" s="6" t="s">
        <v>13</v>
      </c>
      <c r="I25" s="7">
        <f>G25+$B$13</f>
        <v>752.01341879809559</v>
      </c>
      <c r="J25" s="6" t="s">
        <v>13</v>
      </c>
      <c r="K25" s="7">
        <f>I25+$B$13</f>
        <v>1032.0277041479685</v>
      </c>
      <c r="L25" s="6" t="s">
        <v>13</v>
      </c>
      <c r="M25" s="7">
        <f>K25+$B$13</f>
        <v>1312.0419894978413</v>
      </c>
      <c r="N25" s="6" t="s">
        <v>13</v>
      </c>
      <c r="O25" s="7">
        <f>M25+$B$13</f>
        <v>1592.0562748477141</v>
      </c>
    </row>
    <row r="26" spans="2:15" x14ac:dyDescent="0.25">
      <c r="C26" s="5" t="s">
        <v>12</v>
      </c>
      <c r="D26" s="8">
        <f>C24+$B$13/2</f>
        <v>35.007142674936404</v>
      </c>
      <c r="E26" s="5" t="s">
        <v>12</v>
      </c>
      <c r="F26" s="8">
        <f>E24+$B$13/2</f>
        <v>35.007142674936404</v>
      </c>
      <c r="G26" s="5" t="s">
        <v>12</v>
      </c>
      <c r="H26" s="8">
        <f>G24+$B$13/2</f>
        <v>35.007142674936404</v>
      </c>
      <c r="I26" s="5" t="s">
        <v>12</v>
      </c>
      <c r="J26" s="8">
        <f>I24+$B$13/2</f>
        <v>35.007142674936404</v>
      </c>
      <c r="K26" s="5" t="s">
        <v>12</v>
      </c>
      <c r="L26" s="8">
        <f>K24+$B$13/2</f>
        <v>35.007142674936404</v>
      </c>
      <c r="M26" s="5" t="s">
        <v>12</v>
      </c>
      <c r="N26" s="8">
        <f>M24+$B$13/2</f>
        <v>35.007142674936404</v>
      </c>
    </row>
    <row r="27" spans="2:15" x14ac:dyDescent="0.25">
      <c r="C27" s="6" t="s">
        <v>13</v>
      </c>
      <c r="D27" s="7">
        <f>C25+$B$13/2</f>
        <v>51.977705423413568</v>
      </c>
      <c r="E27" s="6" t="s">
        <v>13</v>
      </c>
      <c r="F27" s="7">
        <f>E25+$B$13/2</f>
        <v>331.99199077328637</v>
      </c>
      <c r="G27" s="6" t="s">
        <v>13</v>
      </c>
      <c r="H27" s="7">
        <f>G25+$B$13/2</f>
        <v>612.00627612315918</v>
      </c>
      <c r="I27" s="6" t="s">
        <v>13</v>
      </c>
      <c r="J27" s="7">
        <f>I25+$B$13/2</f>
        <v>892.02056147303199</v>
      </c>
      <c r="K27" s="6" t="s">
        <v>13</v>
      </c>
      <c r="L27" s="7">
        <f>K25+$B$13/2</f>
        <v>1172.0348468229049</v>
      </c>
      <c r="M27" s="6" t="s">
        <v>13</v>
      </c>
      <c r="N27" s="7">
        <f>M25+$B$13/2</f>
        <v>1452.0491321727777</v>
      </c>
    </row>
    <row r="28" spans="2:15" x14ac:dyDescent="0.25">
      <c r="B28" s="5" t="s">
        <v>12</v>
      </c>
      <c r="C28" s="8">
        <f>C24+$B$13</f>
        <v>175.01428534987281</v>
      </c>
      <c r="D28" s="5" t="s">
        <v>12</v>
      </c>
      <c r="E28" s="8">
        <f>E24+$B$13</f>
        <v>175.01428534987281</v>
      </c>
      <c r="F28" s="5" t="s">
        <v>12</v>
      </c>
      <c r="G28" s="8">
        <f>G24+$B$13</f>
        <v>175.01428534987281</v>
      </c>
      <c r="H28" s="5" t="s">
        <v>12</v>
      </c>
      <c r="I28" s="8">
        <f>I24+$B$13</f>
        <v>175.01428534987281</v>
      </c>
      <c r="J28" s="5" t="s">
        <v>12</v>
      </c>
      <c r="K28" s="8">
        <f>K24+$B$13</f>
        <v>175.01428534987281</v>
      </c>
      <c r="L28" s="5" t="s">
        <v>12</v>
      </c>
      <c r="M28" s="8">
        <f>M24+$B$13</f>
        <v>175.01428534987281</v>
      </c>
      <c r="N28" s="5" t="s">
        <v>12</v>
      </c>
      <c r="O28" s="8">
        <f>O24+$B$13</f>
        <v>175.01428534987281</v>
      </c>
    </row>
    <row r="29" spans="2:15" x14ac:dyDescent="0.25">
      <c r="B29" s="6" t="s">
        <v>13</v>
      </c>
      <c r="C29" s="7">
        <f>C25</f>
        <v>-88.029437251522836</v>
      </c>
      <c r="D29" s="6" t="s">
        <v>13</v>
      </c>
      <c r="E29" s="7">
        <f>E25</f>
        <v>191.98484809834997</v>
      </c>
      <c r="F29" s="6" t="s">
        <v>13</v>
      </c>
      <c r="G29" s="7">
        <f>G25</f>
        <v>471.99913344822278</v>
      </c>
      <c r="H29" s="6" t="s">
        <v>13</v>
      </c>
      <c r="I29" s="7">
        <f>I25</f>
        <v>752.01341879809559</v>
      </c>
      <c r="J29" s="6" t="s">
        <v>13</v>
      </c>
      <c r="K29" s="7">
        <f>K25</f>
        <v>1032.0277041479685</v>
      </c>
      <c r="L29" s="6" t="s">
        <v>13</v>
      </c>
      <c r="M29" s="7">
        <f>M25</f>
        <v>1312.0419894978413</v>
      </c>
      <c r="N29" s="6" t="s">
        <v>13</v>
      </c>
      <c r="O29" s="7">
        <f>O25</f>
        <v>1592.0562748477141</v>
      </c>
    </row>
    <row r="30" spans="2:15" x14ac:dyDescent="0.25">
      <c r="C30" s="5" t="s">
        <v>12</v>
      </c>
      <c r="D30" s="8">
        <f>D26+$B$13</f>
        <v>315.02142802480921</v>
      </c>
      <c r="E30" s="5" t="s">
        <v>12</v>
      </c>
      <c r="F30" s="8">
        <f>F26+$B$13</f>
        <v>315.02142802480921</v>
      </c>
      <c r="G30" s="5" t="s">
        <v>12</v>
      </c>
      <c r="H30" s="8">
        <f>H26+$B$13</f>
        <v>315.02142802480921</v>
      </c>
      <c r="I30" s="5" t="s">
        <v>12</v>
      </c>
      <c r="J30" s="8">
        <f>J26+$B$13</f>
        <v>315.02142802480921</v>
      </c>
      <c r="K30" s="5" t="s">
        <v>12</v>
      </c>
      <c r="L30" s="8">
        <f>L26+$B$13</f>
        <v>315.02142802480921</v>
      </c>
      <c r="M30" s="5" t="s">
        <v>12</v>
      </c>
      <c r="N30" s="8">
        <f>N26+$B$13</f>
        <v>315.02142802480921</v>
      </c>
    </row>
    <row r="31" spans="2:15" x14ac:dyDescent="0.25">
      <c r="C31" s="6" t="s">
        <v>13</v>
      </c>
      <c r="D31" s="7">
        <f>D27</f>
        <v>51.977705423413568</v>
      </c>
      <c r="E31" s="6" t="s">
        <v>13</v>
      </c>
      <c r="F31" s="7">
        <f>F27</f>
        <v>331.99199077328637</v>
      </c>
      <c r="G31" s="6" t="s">
        <v>13</v>
      </c>
      <c r="H31" s="7">
        <f>H27</f>
        <v>612.00627612315918</v>
      </c>
      <c r="I31" s="6" t="s">
        <v>13</v>
      </c>
      <c r="J31" s="7">
        <f>J27</f>
        <v>892.02056147303199</v>
      </c>
      <c r="K31" s="6" t="s">
        <v>13</v>
      </c>
      <c r="L31" s="7">
        <f>L27</f>
        <v>1172.0348468229049</v>
      </c>
      <c r="M31" s="6" t="s">
        <v>13</v>
      </c>
      <c r="N31" s="7">
        <f>N27</f>
        <v>1452.0491321727777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2017-03-12T09:03:56Z</dcterms:modified>
</cp:coreProperties>
</file>