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ty/Desktop/"/>
    </mc:Choice>
  </mc:AlternateContent>
  <xr:revisionPtr revIDLastSave="0" documentId="13_ncr:1_{51728659-F9A4-C049-B607-263CDC8C8886}" xr6:coauthVersionLast="47" xr6:coauthVersionMax="47" xr10:uidLastSave="{00000000-0000-0000-0000-000000000000}"/>
  <bookViews>
    <workbookView xWindow="0" yWindow="460" windowWidth="28800" windowHeight="15840" activeTab="2" xr2:uid="{00000000-000D-0000-FFFF-FFFF00000000}"/>
  </bookViews>
  <sheets>
    <sheet name="Pivot1" sheetId="3" r:id="rId1"/>
    <sheet name="Pivot2" sheetId="4" r:id="rId2"/>
    <sheet name="Pivot3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<sst xmlns="http://schemas.openxmlformats.org/spreadsheetml/2006/main" count="165" uniqueCount="37">
  <si>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</si>
  <si>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</si>
  <si>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</si>
  <si>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</si>
  <si>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</si>
  <si>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</si>
  <si>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</si>
  <si>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</si>
  <si>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</si>
  <si>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</si>
  <si>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</si>
  <si>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</si>
  <si>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</si>
  <si>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</si>
  <si>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</si>
  <si>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</si>
  <si>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</si>
  <si>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</si>
  <si>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</si>
  <si>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</si>
  <si>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</si>
  <si>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</si>
  <si>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</si>
  <si>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</si>
  <si>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</si>
  <si>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</si>
  <si>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</si>
  <si>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</si>
  <si>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</si>
  <si>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 C</t>
  </si>
  <si>
    <t>AVERAGE C</t>
  </si>
  <si>
    <t>MIN C</t>
  </si>
  <si>
    <t>MAX C</t>
  </si>
  <si>
    <t>COUNT</t>
  </si>
  <si>
    <t>Sum of Equipment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</si>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</sst>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2.87107025463" createdVersion="7" refreshedVersion="7" minRefreshableVersion="3" recordCount="49" xr:uid="{74648EEA-FD1E-3043-AA49-7F9F6E4B7E65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75986-D727-D840-B454-552004BB13AB}" name="PivotTable7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B23B4-08D0-DD43-8AEA-3006BF2AE52D}" name="PivotTable8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8CD05-BFE1-9C47-996E-506724FC3EA4}" name="PivotTable9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DA11C-AFA5-3B42-9F47-B499C5974E0E}" name="Table1" displayName="Table1" ref="A1:C50" totalsRowShown="0" headerRowDxfId="0">
  <autoFilter ref="A1:C50" xr:uid="{53839748-03E8-1040-88AB-F4FA8A37F0A3}"/>
  <tableColumns count="3">
    <tableColumn id="1" xr3:uid="{5B8D0C4A-15B4-3945-A9AA-DE01931A4516}" name="Department"/>
    <tableColumn id="2" xr3:uid="{BA9A8F20-09FB-AB44-A841-73A300E9454D}" name="Equipment Class"/>
    <tableColumn id="3" xr3:uid="{289DB424-9225-DF46-A984-4B82FDB1713A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255-AF40-9942-9DED-5BE4425A5587}">
  <dimension ref="A3:B16"/>
  <sheetViews>
    <sheetView workbookViewId="0">
      <selection activeCell="B33" sqref="B33"/>
    </sheetView>
  </sheetViews>
  <sheetFormatPr baseColWidth="10" defaultRowHeight="15" x14ac:dyDescent="0.2"/>
  <cols>
    <col min="1" max="1" width="25.1640625" bestFit="1" customWidth="1"/>
    <col min="2" max="2" width="20.33203125" bestFit="1" customWidth="1"/>
    <col min="3" max="3" width="9.83203125" bestFit="1" customWidth="1"/>
    <col min="4" max="4" width="11.83203125" bestFit="1" customWidth="1"/>
    <col min="5" max="5" width="23" bestFit="1" customWidth="1"/>
    <col min="6" max="6" width="12" bestFit="1" customWidth="1"/>
    <col min="7" max="7" width="14.6640625" bestFit="1" customWidth="1"/>
    <col min="8" max="8" width="22.5" bestFit="1" customWidth="1"/>
    <col min="9" max="9" width="16" bestFit="1" customWidth="1"/>
    <col min="10" max="10" width="14.5" bestFit="1" customWidth="1"/>
    <col min="11" max="11" width="14.33203125" bestFit="1" customWidth="1"/>
    <col min="12" max="12" width="5.83203125" bestFit="1" customWidth="1"/>
    <col min="13" max="13" width="4.33203125" bestFit="1" customWidth="1"/>
    <col min="14" max="14" width="9.33203125" bestFit="1" customWidth="1"/>
    <col min="15" max="15" width="4.1640625" bestFit="1" customWidth="1"/>
    <col min="16" max="16" width="10" bestFit="1" customWidth="1"/>
  </cols>
  <sheetData>
    <row r="3" spans="1:2" x14ac:dyDescent="0.2">
      <c r="A3" s="3" t="s">
        <v>35</v>
      </c>
      <c r="B3" t="s">
        <v>34</v>
      </c>
    </row>
    <row r="4" spans="1:2" x14ac:dyDescent="0.2">
      <c r="A4" s="4" t="s">
        <v>26</v>
      </c>
      <c r="B4" s="5">
        <v>1221</v>
      </c>
    </row>
    <row r="5" spans="1:2" x14ac:dyDescent="0.2">
      <c r="A5" s="4" t="s">
        <v>15</v>
      </c>
      <c r="B5" s="5">
        <v>109</v>
      </c>
    </row>
    <row r="6" spans="1:2" x14ac:dyDescent="0.2">
      <c r="A6" s="4" t="s">
        <v>19</v>
      </c>
      <c r="B6" s="5">
        <v>85</v>
      </c>
    </row>
    <row r="7" spans="1:2" x14ac:dyDescent="0.2">
      <c r="A7" s="4" t="s">
        <v>12</v>
      </c>
      <c r="B7" s="5">
        <v>56</v>
      </c>
    </row>
    <row r="8" spans="1:2" x14ac:dyDescent="0.2">
      <c r="A8" s="4" t="s">
        <v>5</v>
      </c>
      <c r="B8" s="5">
        <v>45</v>
      </c>
    </row>
    <row r="9" spans="1:2" x14ac:dyDescent="0.2">
      <c r="A9" s="4" t="s">
        <v>18</v>
      </c>
      <c r="B9" s="5">
        <v>35</v>
      </c>
    </row>
    <row r="10" spans="1:2" x14ac:dyDescent="0.2">
      <c r="A10" s="4" t="s">
        <v>25</v>
      </c>
      <c r="B10" s="5">
        <v>16</v>
      </c>
    </row>
    <row r="11" spans="1:2" x14ac:dyDescent="0.2">
      <c r="A11" s="4" t="s">
        <v>9</v>
      </c>
      <c r="B11" s="5">
        <v>6</v>
      </c>
    </row>
    <row r="12" spans="1:2" x14ac:dyDescent="0.2">
      <c r="A12" s="4" t="s">
        <v>24</v>
      </c>
      <c r="B12" s="5">
        <v>5</v>
      </c>
    </row>
    <row r="13" spans="1:2" x14ac:dyDescent="0.2">
      <c r="A13" s="4" t="s">
        <v>8</v>
      </c>
      <c r="B13" s="5">
        <v>2</v>
      </c>
    </row>
    <row r="14" spans="1:2" x14ac:dyDescent="0.2">
      <c r="A14" s="4" t="s">
        <v>14</v>
      </c>
      <c r="B14" s="5">
        <v>1</v>
      </c>
    </row>
    <row r="15" spans="1:2" x14ac:dyDescent="0.2">
      <c r="A15" s="4" t="s">
        <v>17</v>
      </c>
      <c r="B15" s="5">
        <v>1</v>
      </c>
    </row>
    <row r="16" spans="1:2" x14ac:dyDescent="0.2">
      <c r="A16" s="4" t="s">
        <v>36</v>
      </c>
      <c r="B16" s="5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FFC2-32E5-644E-B16F-3464335D0A05}">
  <dimension ref="A3:B25"/>
  <sheetViews>
    <sheetView workbookViewId="0">
      <selection activeCell="E12" sqref="E12"/>
    </sheetView>
  </sheetViews>
  <sheetFormatPr baseColWidth="10" defaultRowHeight="15" x14ac:dyDescent="0.2"/>
  <cols>
    <col min="1" max="1" width="27" bestFit="1" customWidth="1"/>
    <col min="2" max="2" width="20.33203125" bestFit="1" customWidth="1"/>
    <col min="3" max="3" width="9.83203125" bestFit="1" customWidth="1"/>
    <col min="4" max="4" width="11.83203125" bestFit="1" customWidth="1"/>
    <col min="5" max="5" width="23" bestFit="1" customWidth="1"/>
    <col min="6" max="6" width="12" bestFit="1" customWidth="1"/>
    <col min="7" max="7" width="14.6640625" bestFit="1" customWidth="1"/>
    <col min="8" max="8" width="22.5" bestFit="1" customWidth="1"/>
    <col min="9" max="9" width="16" bestFit="1" customWidth="1"/>
    <col min="10" max="10" width="14.5" bestFit="1" customWidth="1"/>
    <col min="11" max="11" width="14.33203125" bestFit="1" customWidth="1"/>
    <col min="12" max="12" width="5.83203125" bestFit="1" customWidth="1"/>
    <col min="13" max="13" width="4.33203125" bestFit="1" customWidth="1"/>
    <col min="14" max="14" width="9.33203125" bestFit="1" customWidth="1"/>
    <col min="15" max="15" width="4.1640625" bestFit="1" customWidth="1"/>
    <col min="16" max="16" width="10" bestFit="1" customWidth="1"/>
  </cols>
  <sheetData>
    <row r="3" spans="1:2" x14ac:dyDescent="0.2">
      <c r="A3" s="3" t="s">
        <v>35</v>
      </c>
      <c r="B3" t="s">
        <v>34</v>
      </c>
    </row>
    <row r="4" spans="1:2" x14ac:dyDescent="0.2">
      <c r="A4" s="4" t="s">
        <v>26</v>
      </c>
      <c r="B4" s="5">
        <v>1221</v>
      </c>
    </row>
    <row r="5" spans="1:2" x14ac:dyDescent="0.2">
      <c r="A5" s="6" t="s">
        <v>16</v>
      </c>
      <c r="B5" s="5">
        <v>5</v>
      </c>
    </row>
    <row r="6" spans="1:2" x14ac:dyDescent="0.2">
      <c r="A6" s="6" t="s">
        <v>13</v>
      </c>
      <c r="B6" s="5">
        <v>248</v>
      </c>
    </row>
    <row r="7" spans="1:2" x14ac:dyDescent="0.2">
      <c r="A7" s="6" t="s">
        <v>11</v>
      </c>
      <c r="B7" s="5">
        <v>98</v>
      </c>
    </row>
    <row r="8" spans="1:2" x14ac:dyDescent="0.2">
      <c r="A8" s="6" t="s">
        <v>28</v>
      </c>
      <c r="B8" s="5">
        <v>276</v>
      </c>
    </row>
    <row r="9" spans="1:2" x14ac:dyDescent="0.2">
      <c r="A9" s="6" t="s">
        <v>6</v>
      </c>
      <c r="B9" s="5">
        <v>93</v>
      </c>
    </row>
    <row r="10" spans="1:2" x14ac:dyDescent="0.2">
      <c r="A10" s="6" t="s">
        <v>4</v>
      </c>
      <c r="B10" s="5">
        <v>37</v>
      </c>
    </row>
    <row r="11" spans="1:2" x14ac:dyDescent="0.2">
      <c r="A11" s="6" t="s">
        <v>7</v>
      </c>
      <c r="B11" s="5">
        <v>53</v>
      </c>
    </row>
    <row r="12" spans="1:2" x14ac:dyDescent="0.2">
      <c r="A12" s="6" t="s">
        <v>27</v>
      </c>
      <c r="B12" s="5">
        <v>379</v>
      </c>
    </row>
    <row r="13" spans="1:2" x14ac:dyDescent="0.2">
      <c r="A13" s="6" t="s">
        <v>10</v>
      </c>
      <c r="B13" s="5">
        <v>32</v>
      </c>
    </row>
    <row r="14" spans="1:2" x14ac:dyDescent="0.2">
      <c r="A14" s="4" t="s">
        <v>15</v>
      </c>
      <c r="B14" s="5">
        <v>109</v>
      </c>
    </row>
    <row r="15" spans="1:2" x14ac:dyDescent="0.2">
      <c r="A15" s="4" t="s">
        <v>19</v>
      </c>
      <c r="B15" s="5">
        <v>85</v>
      </c>
    </row>
    <row r="16" spans="1:2" x14ac:dyDescent="0.2">
      <c r="A16" s="4" t="s">
        <v>12</v>
      </c>
      <c r="B16" s="5">
        <v>56</v>
      </c>
    </row>
    <row r="17" spans="1:2" x14ac:dyDescent="0.2">
      <c r="A17" s="4" t="s">
        <v>5</v>
      </c>
      <c r="B17" s="5">
        <v>45</v>
      </c>
    </row>
    <row r="18" spans="1:2" x14ac:dyDescent="0.2">
      <c r="A18" s="4" t="s">
        <v>18</v>
      </c>
      <c r="B18" s="5">
        <v>35</v>
      </c>
    </row>
    <row r="19" spans="1:2" x14ac:dyDescent="0.2">
      <c r="A19" s="4" t="s">
        <v>25</v>
      </c>
      <c r="B19" s="5">
        <v>16</v>
      </c>
    </row>
    <row r="20" spans="1:2" x14ac:dyDescent="0.2">
      <c r="A20" s="4" t="s">
        <v>9</v>
      </c>
      <c r="B20" s="5">
        <v>6</v>
      </c>
    </row>
    <row r="21" spans="1:2" x14ac:dyDescent="0.2">
      <c r="A21" s="4" t="s">
        <v>24</v>
      </c>
      <c r="B21" s="5">
        <v>5</v>
      </c>
    </row>
    <row r="22" spans="1:2" x14ac:dyDescent="0.2">
      <c r="A22" s="4" t="s">
        <v>8</v>
      </c>
      <c r="B22" s="5">
        <v>2</v>
      </c>
    </row>
    <row r="23" spans="1:2" x14ac:dyDescent="0.2">
      <c r="A23" s="4" t="s">
        <v>14</v>
      </c>
      <c r="B23" s="5">
        <v>1</v>
      </c>
    </row>
    <row r="24" spans="1:2" x14ac:dyDescent="0.2">
      <c r="A24" s="4" t="s">
        <v>17</v>
      </c>
      <c r="B24" s="5">
        <v>1</v>
      </c>
    </row>
    <row r="25" spans="1:2" x14ac:dyDescent="0.2">
      <c r="A25" s="4" t="s">
        <v>36</v>
      </c>
      <c r="B25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5F08-992E-7647-998C-9B95E40CD8BE}">
  <dimension ref="A3:B21"/>
  <sheetViews>
    <sheetView tabSelected="1" workbookViewId="0">
      <selection activeCell="E16" sqref="E16"/>
    </sheetView>
  </sheetViews>
  <sheetFormatPr baseColWidth="10" defaultRowHeight="15" x14ac:dyDescent="0.2"/>
  <cols>
    <col min="1" max="1" width="24.6640625" bestFit="1" customWidth="1"/>
    <col min="2" max="2" width="20.33203125" bestFit="1" customWidth="1"/>
    <col min="3" max="3" width="9.83203125" bestFit="1" customWidth="1"/>
    <col min="4" max="4" width="11.83203125" bestFit="1" customWidth="1"/>
    <col min="5" max="5" width="23" bestFit="1" customWidth="1"/>
    <col min="6" max="6" width="12" bestFit="1" customWidth="1"/>
    <col min="7" max="7" width="14.6640625" bestFit="1" customWidth="1"/>
    <col min="8" max="8" width="22.5" bestFit="1" customWidth="1"/>
    <col min="9" max="9" width="16" bestFit="1" customWidth="1"/>
    <col min="10" max="10" width="14.5" bestFit="1" customWidth="1"/>
    <col min="11" max="11" width="14.33203125" bestFit="1" customWidth="1"/>
    <col min="12" max="12" width="5.83203125" bestFit="1" customWidth="1"/>
    <col min="13" max="13" width="4.33203125" bestFit="1" customWidth="1"/>
    <col min="14" max="14" width="9.33203125" bestFit="1" customWidth="1"/>
    <col min="15" max="15" width="4.1640625" bestFit="1" customWidth="1"/>
    <col min="16" max="16" width="10" bestFit="1" customWidth="1"/>
  </cols>
  <sheetData>
    <row r="3" spans="1:2" x14ac:dyDescent="0.2">
      <c r="A3" s="3" t="s">
        <v>35</v>
      </c>
      <c r="B3" t="s">
        <v>34</v>
      </c>
    </row>
    <row r="4" spans="1:2" x14ac:dyDescent="0.2">
      <c r="A4" s="4" t="s">
        <v>16</v>
      </c>
      <c r="B4" s="5">
        <v>15</v>
      </c>
    </row>
    <row r="5" spans="1:2" x14ac:dyDescent="0.2">
      <c r="A5" s="6" t="s">
        <v>15</v>
      </c>
      <c r="B5" s="5">
        <v>9</v>
      </c>
    </row>
    <row r="6" spans="1:2" x14ac:dyDescent="0.2">
      <c r="A6" s="6" t="s">
        <v>25</v>
      </c>
      <c r="B6" s="5">
        <v>1</v>
      </c>
    </row>
    <row r="7" spans="1:2" x14ac:dyDescent="0.2">
      <c r="A7" s="6" t="s">
        <v>26</v>
      </c>
      <c r="B7" s="5">
        <v>5</v>
      </c>
    </row>
    <row r="8" spans="1:2" x14ac:dyDescent="0.2">
      <c r="A8" s="4" t="s">
        <v>13</v>
      </c>
      <c r="B8" s="5">
        <v>290</v>
      </c>
    </row>
    <row r="9" spans="1:2" x14ac:dyDescent="0.2">
      <c r="A9" s="4" t="s">
        <v>11</v>
      </c>
      <c r="B9" s="5">
        <v>100</v>
      </c>
    </row>
    <row r="10" spans="1:2" x14ac:dyDescent="0.2">
      <c r="A10" s="4" t="s">
        <v>28</v>
      </c>
      <c r="B10" s="5">
        <v>283</v>
      </c>
    </row>
    <row r="11" spans="1:2" x14ac:dyDescent="0.2">
      <c r="A11" s="4" t="s">
        <v>6</v>
      </c>
      <c r="B11" s="5">
        <v>150</v>
      </c>
    </row>
    <row r="12" spans="1:2" x14ac:dyDescent="0.2">
      <c r="A12" s="4" t="s">
        <v>21</v>
      </c>
      <c r="B12" s="5">
        <v>4</v>
      </c>
    </row>
    <row r="13" spans="1:2" x14ac:dyDescent="0.2">
      <c r="A13" s="4" t="s">
        <v>23</v>
      </c>
      <c r="B13" s="5">
        <v>1</v>
      </c>
    </row>
    <row r="14" spans="1:2" x14ac:dyDescent="0.2">
      <c r="A14" s="4" t="s">
        <v>22</v>
      </c>
      <c r="B14" s="5">
        <v>47</v>
      </c>
    </row>
    <row r="15" spans="1:2" x14ac:dyDescent="0.2">
      <c r="A15" s="4" t="s">
        <v>3</v>
      </c>
      <c r="B15" s="5">
        <v>20</v>
      </c>
    </row>
    <row r="16" spans="1:2" x14ac:dyDescent="0.2">
      <c r="A16" s="4" t="s">
        <v>20</v>
      </c>
      <c r="B16" s="5">
        <v>8</v>
      </c>
    </row>
    <row r="17" spans="1:2" x14ac:dyDescent="0.2">
      <c r="A17" s="4" t="s">
        <v>4</v>
      </c>
      <c r="B17" s="5">
        <v>130</v>
      </c>
    </row>
    <row r="18" spans="1:2" x14ac:dyDescent="0.2">
      <c r="A18" s="4" t="s">
        <v>7</v>
      </c>
      <c r="B18" s="5">
        <v>90</v>
      </c>
    </row>
    <row r="19" spans="1:2" x14ac:dyDescent="0.2">
      <c r="A19" s="4" t="s">
        <v>27</v>
      </c>
      <c r="B19" s="5">
        <v>379</v>
      </c>
    </row>
    <row r="20" spans="1:2" x14ac:dyDescent="0.2">
      <c r="A20" s="4" t="s">
        <v>10</v>
      </c>
      <c r="B20" s="5">
        <v>65</v>
      </c>
    </row>
    <row r="21" spans="1:2" x14ac:dyDescent="0.2">
      <c r="A21" s="4" t="s">
        <v>36</v>
      </c>
      <c r="B21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G31" sqref="G31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7" customWidth="1"/>
    <col min="6" max="6" width="10.6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</row>
    <row r="2" spans="1:6" x14ac:dyDescent="0.2">
      <c r="A2" t="s">
        <v>5</v>
      </c>
      <c r="B2" t="s">
        <v>6</v>
      </c>
      <c r="C2">
        <v>21</v>
      </c>
    </row>
    <row r="3" spans="1:6" x14ac:dyDescent="0.2">
      <c r="A3" t="s">
        <v>5</v>
      </c>
      <c r="B3" t="s">
        <v>7</v>
      </c>
      <c r="C3">
        <v>1</v>
      </c>
    </row>
    <row r="4" spans="1:6" x14ac:dyDescent="0.2">
      <c r="A4" t="s">
        <v>5</v>
      </c>
      <c r="B4" t="s">
        <v>4</v>
      </c>
      <c r="C4">
        <v>23</v>
      </c>
    </row>
    <row r="5" spans="1:6" x14ac:dyDescent="0.2">
      <c r="A5" t="s">
        <v>8</v>
      </c>
      <c r="B5" t="s">
        <v>4</v>
      </c>
      <c r="C5">
        <v>2</v>
      </c>
    </row>
    <row r="6" spans="1:6" x14ac:dyDescent="0.2">
      <c r="A6" t="s">
        <v>9</v>
      </c>
      <c r="B6" t="s">
        <v>6</v>
      </c>
      <c r="C6">
        <v>3</v>
      </c>
    </row>
    <row r="7" spans="1:6" x14ac:dyDescent="0.2">
      <c r="A7" t="s">
        <v>9</v>
      </c>
      <c r="B7" t="s">
        <v>10</v>
      </c>
      <c r="C7">
        <v>2</v>
      </c>
    </row>
    <row r="8" spans="1:6" x14ac:dyDescent="0.2">
      <c r="A8" t="s">
        <v>9</v>
      </c>
      <c r="B8" t="s">
        <v>11</v>
      </c>
      <c r="C8">
        <v>1</v>
      </c>
    </row>
    <row r="9" spans="1:6" x14ac:dyDescent="0.2">
      <c r="A9" t="s">
        <v>12</v>
      </c>
      <c r="B9" t="s">
        <v>10</v>
      </c>
      <c r="C9">
        <v>2</v>
      </c>
      <c r="E9" t="s">
        <v>29</v>
      </c>
      <c r="F9">
        <f>SUM(Table1[Equipment Count])</f>
        <v>1582</v>
      </c>
    </row>
    <row r="10" spans="1:6" x14ac:dyDescent="0.2">
      <c r="A10" t="s">
        <v>12</v>
      </c>
      <c r="B10" t="s">
        <v>13</v>
      </c>
      <c r="C10">
        <v>42</v>
      </c>
      <c r="E10" t="s">
        <v>30</v>
      </c>
      <c r="F10" s="2">
        <f>AVERAGE(Table1[Equipment Count])</f>
        <v>32.285714285714285</v>
      </c>
    </row>
    <row r="11" spans="1:6" x14ac:dyDescent="0.2">
      <c r="A11" t="s">
        <v>12</v>
      </c>
      <c r="B11" t="s">
        <v>7</v>
      </c>
      <c r="C11">
        <v>1</v>
      </c>
      <c r="E11" t="s">
        <v>31</v>
      </c>
      <c r="F11">
        <f>MIN(Table1[Equipment Count])</f>
        <v>1</v>
      </c>
    </row>
    <row r="12" spans="1:6" x14ac:dyDescent="0.2">
      <c r="A12" t="s">
        <v>12</v>
      </c>
      <c r="B12" t="s">
        <v>4</v>
      </c>
      <c r="C12">
        <v>11</v>
      </c>
      <c r="E12" t="s">
        <v>32</v>
      </c>
      <c r="F12">
        <f>MAX(Table1[Equipment Count])</f>
        <v>379</v>
      </c>
    </row>
    <row r="13" spans="1:6" x14ac:dyDescent="0.2">
      <c r="A13" t="s">
        <v>14</v>
      </c>
      <c r="B13" t="s">
        <v>7</v>
      </c>
      <c r="C13">
        <v>1</v>
      </c>
      <c r="E13" t="s">
        <v>33</v>
      </c>
      <c r="F13">
        <f>COUNT(Table1[Equipment Count])</f>
        <v>49</v>
      </c>
    </row>
    <row r="14" spans="1:6" x14ac:dyDescent="0.2">
      <c r="A14" t="s">
        <v>15</v>
      </c>
      <c r="B14" t="s">
        <v>16</v>
      </c>
      <c r="C14">
        <v>9</v>
      </c>
    </row>
    <row r="15" spans="1:6" x14ac:dyDescent="0.2">
      <c r="A15" t="s">
        <v>15</v>
      </c>
      <c r="B15" t="s">
        <v>7</v>
      </c>
      <c r="C15">
        <v>27</v>
      </c>
    </row>
    <row r="16" spans="1:6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2021-08-24T13:00:56Z</dcterms:modified>
</cp:coreProperties>
</file>