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<sst xmlns="http://schemas.openxmlformats.org/spreadsheetml/2006/main" count="18" uniqueCount="18">
  <si>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NumRowsConsidered</t>
  </si>
  <si>
    <t>Vial Tester</t>
  </si>
  <si>
    <t>Potency</t>
  </si>
  <si>
    <t>Poison</t>
  </si>
  <si>
    <t>Reactivity</t>
  </si>
  <si>
    <t>Stickiness</t>
  </si>
  <si>
    <t>Base</t>
  </si>
  <si>
    <t>Growth</t>
  </si>
  <si>
    <t>Stat Value:</t>
  </si>
  <si>
    <t>BoltDamage</t>
  </si>
  <si>
    <t>Poison DoT</t>
  </si>
  <si>
    <t>BaseContaminate</t>
  </si>
  <si>
    <t>ContaminateStackGrowth</t>
  </si>
  <si>
    <t>StackSlowness</t>
  </si>
  <si>
    <t>CaskSlowness</t>
  </si>
  <si>
    <t>ConDmgStack</t>
  </si>
  <si>
    <t>Contaminate Table</t>
  </si>
  <si>
    <t>NumPoisonStacks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</si>
</sst>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5" fontId="1" numFmtId="0" xfId="0" applyFont="1"/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6.0</v>
      </c>
      <c r="C1" s="1"/>
      <c r="D1" s="1"/>
      <c r="E1" s="1"/>
      <c r="F1" s="1"/>
      <c r="G1" s="1"/>
      <c r="H1" s="1"/>
      <c r="I1" s="1"/>
      <c r="J1" s="1"/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</row>
    <row r="2">
      <c r="B2" s="1" t="s">
        <v>6</v>
      </c>
      <c r="C2" s="1" t="s">
        <v>7</v>
      </c>
      <c r="D2" s="1" t="s">
        <v>8</v>
      </c>
      <c r="E2" s="1">
        <v>0.0</v>
      </c>
      <c r="F2" s="1">
        <v>1.0</v>
      </c>
      <c r="G2" s="1">
        <v>2.0</v>
      </c>
      <c r="H2" s="1">
        <v>3.0</v>
      </c>
      <c r="I2" s="1">
        <v>4.0</v>
      </c>
      <c r="J2" s="1">
        <v>5.0</v>
      </c>
      <c r="M2" s="2">
        <v>0.0</v>
      </c>
      <c r="N2" s="3">
        <v>0.0</v>
      </c>
      <c r="O2" s="4">
        <v>0.0</v>
      </c>
      <c r="P2" s="5">
        <v>0.0</v>
      </c>
    </row>
    <row r="3">
      <c r="A3" s="6" t="s">
        <v>9</v>
      </c>
      <c r="B3" s="6">
        <v>2.0</v>
      </c>
      <c r="C3" s="6">
        <v>0.65</v>
      </c>
      <c r="D3" s="7"/>
      <c r="E3" s="7">
        <f t="shared" ref="E3:J3" si="1">$B3 + (E$2 * $C3)</f>
        <v>2</v>
      </c>
      <c r="F3" s="7">
        <f t="shared" si="1"/>
        <v>2.65</v>
      </c>
      <c r="G3" s="7">
        <f t="shared" si="1"/>
        <v>3.3</v>
      </c>
      <c r="H3" s="7">
        <f t="shared" si="1"/>
        <v>3.95</v>
      </c>
      <c r="I3" s="7">
        <f t="shared" si="1"/>
        <v>4.6</v>
      </c>
      <c r="J3" s="7">
        <f t="shared" si="1"/>
        <v>5.25</v>
      </c>
      <c r="M3" s="7">
        <f>$B3 + ($C3 * M2)</f>
        <v>2</v>
      </c>
    </row>
    <row r="4">
      <c r="A4" s="8" t="s">
        <v>10</v>
      </c>
      <c r="B4" s="8">
        <v>0.0</v>
      </c>
      <c r="C4" s="8">
        <v>0.15</v>
      </c>
      <c r="D4" s="9"/>
      <c r="E4" s="9">
        <f t="shared" ref="E4:J4" si="2">$B4 + (E$2 * $C4)</f>
        <v>0</v>
      </c>
      <c r="F4" s="9">
        <f t="shared" si="2"/>
        <v>0.15</v>
      </c>
      <c r="G4" s="9">
        <f t="shared" si="2"/>
        <v>0.3</v>
      </c>
      <c r="H4" s="9">
        <f t="shared" si="2"/>
        <v>0.45</v>
      </c>
      <c r="I4" s="9">
        <f t="shared" si="2"/>
        <v>0.6</v>
      </c>
      <c r="J4" s="9">
        <f t="shared" si="2"/>
        <v>0.75</v>
      </c>
      <c r="M4" s="9">
        <f>$B4 + ($C4 * N2)</f>
        <v>0</v>
      </c>
    </row>
    <row r="5">
      <c r="A5" s="10" t="s">
        <v>11</v>
      </c>
      <c r="B5" s="10">
        <v>3.0</v>
      </c>
      <c r="C5" s="10">
        <v>0.5</v>
      </c>
      <c r="D5" s="11"/>
      <c r="E5" s="11">
        <f t="shared" ref="E5:J5" si="3">$B5 + (E$2 * $C5)</f>
        <v>3</v>
      </c>
      <c r="F5" s="11">
        <f t="shared" si="3"/>
        <v>3.5</v>
      </c>
      <c r="G5" s="11">
        <f t="shared" si="3"/>
        <v>4</v>
      </c>
      <c r="H5" s="11">
        <f t="shared" si="3"/>
        <v>4.5</v>
      </c>
      <c r="I5" s="11">
        <f t="shared" si="3"/>
        <v>5</v>
      </c>
      <c r="J5" s="11">
        <f t="shared" si="3"/>
        <v>5.5</v>
      </c>
      <c r="M5" s="11">
        <f>$B5 + ($C5 * O2)</f>
        <v>3</v>
      </c>
    </row>
    <row r="6">
      <c r="A6" s="10" t="s">
        <v>12</v>
      </c>
      <c r="B6" s="10">
        <v>1.0</v>
      </c>
      <c r="C6" s="10">
        <v>0.25</v>
      </c>
      <c r="D6" s="11"/>
      <c r="E6" s="11">
        <f t="shared" ref="E6:J6" si="4">$B6 + (E$2 * $C6)</f>
        <v>1</v>
      </c>
      <c r="F6" s="11">
        <f t="shared" si="4"/>
        <v>1.25</v>
      </c>
      <c r="G6" s="11">
        <f t="shared" si="4"/>
        <v>1.5</v>
      </c>
      <c r="H6" s="11">
        <f t="shared" si="4"/>
        <v>1.75</v>
      </c>
      <c r="I6" s="11">
        <f t="shared" si="4"/>
        <v>2</v>
      </c>
      <c r="J6" s="11">
        <f t="shared" si="4"/>
        <v>2.25</v>
      </c>
      <c r="M6" s="11">
        <f>$B6 + ($C6 * O2)</f>
        <v>1</v>
      </c>
    </row>
    <row r="7">
      <c r="A7" s="12" t="s">
        <v>13</v>
      </c>
      <c r="B7" s="12">
        <v>0.9</v>
      </c>
      <c r="C7" s="12">
        <v>-0.025</v>
      </c>
      <c r="D7" s="13"/>
      <c r="E7" s="12">
        <v>1.0</v>
      </c>
      <c r="F7" s="13">
        <f t="shared" ref="F7:J7" si="5">$B7 + ((F$2 - 1) * $C7)</f>
        <v>0.9</v>
      </c>
      <c r="G7" s="13">
        <f t="shared" si="5"/>
        <v>0.875</v>
      </c>
      <c r="H7" s="13">
        <f t="shared" si="5"/>
        <v>0.85</v>
      </c>
      <c r="I7" s="13">
        <f t="shared" si="5"/>
        <v>0.825</v>
      </c>
      <c r="J7" s="13">
        <f t="shared" si="5"/>
        <v>0.8</v>
      </c>
      <c r="M7" s="14">
        <f>$B7 + ($C7 * P2)</f>
        <v>0.9</v>
      </c>
    </row>
    <row r="8">
      <c r="A8" s="12" t="s">
        <v>14</v>
      </c>
      <c r="B8" s="12">
        <v>0.7</v>
      </c>
      <c r="C8" s="12">
        <v>-0.05</v>
      </c>
      <c r="D8" s="13"/>
      <c r="E8" s="13">
        <f t="shared" ref="E8:J8" si="6">$B8 + (E$2 * $C8)</f>
        <v>0.7</v>
      </c>
      <c r="F8" s="13">
        <f t="shared" si="6"/>
        <v>0.65</v>
      </c>
      <c r="G8" s="13">
        <f t="shared" si="6"/>
        <v>0.6</v>
      </c>
      <c r="H8" s="13">
        <f t="shared" si="6"/>
        <v>0.55</v>
      </c>
      <c r="I8" s="13">
        <f t="shared" si="6"/>
        <v>0.5</v>
      </c>
      <c r="J8" s="13">
        <f t="shared" si="6"/>
        <v>0.45</v>
      </c>
      <c r="M8" s="14">
        <f>$B8 + ($C8 * P2)</f>
        <v>0.7</v>
      </c>
    </row>
    <row r="9">
      <c r="L9" s="1" t="s">
        <v>15</v>
      </c>
    </row>
    <row r="10">
      <c r="L10" s="15">
        <v>1.0</v>
      </c>
      <c r="M10" s="11">
        <f t="shared" ref="M10:M14" si="7">$M$5 + ($M$6 * L10)</f>
        <v>4</v>
      </c>
    </row>
    <row r="11">
      <c r="L11" s="15">
        <v>2.0</v>
      </c>
      <c r="M11" s="11">
        <f t="shared" si="7"/>
        <v>5</v>
      </c>
    </row>
    <row r="12">
      <c r="L12" s="15">
        <v>3.0</v>
      </c>
      <c r="M12" s="11">
        <f t="shared" si="7"/>
        <v>6</v>
      </c>
    </row>
    <row r="13">
      <c r="L13" s="15">
        <v>4.0</v>
      </c>
      <c r="M13" s="11">
        <f t="shared" si="7"/>
        <v>7</v>
      </c>
    </row>
    <row r="14">
      <c r="L14" s="15">
        <v>5.0</v>
      </c>
      <c r="M14" s="11">
        <f t="shared" si="7"/>
        <v>8</v>
      </c>
    </row>
    <row r="15">
      <c r="A15" s="1"/>
    </row>
    <row r="18">
      <c r="D18" s="1" t="s">
        <v>16</v>
      </c>
    </row>
    <row r="19">
      <c r="D19" s="15">
        <v>1.0</v>
      </c>
      <c r="E19" s="11">
        <f t="shared" ref="E19:J19" si="8">E$5 + (E$6 * ($D19 - 1))</f>
        <v>3</v>
      </c>
      <c r="F19" s="11">
        <f t="shared" si="8"/>
        <v>3.5</v>
      </c>
      <c r="G19" s="11">
        <f t="shared" si="8"/>
        <v>4</v>
      </c>
      <c r="H19" s="11">
        <f t="shared" si="8"/>
        <v>4.5</v>
      </c>
      <c r="I19" s="11">
        <f t="shared" si="8"/>
        <v>5</v>
      </c>
      <c r="J19" s="11">
        <f t="shared" si="8"/>
        <v>5.5</v>
      </c>
    </row>
    <row r="20">
      <c r="D20" s="15">
        <v>2.0</v>
      </c>
      <c r="E20" s="11">
        <f t="shared" ref="E20:J20" si="9">E$5 + (E$6 * ($D20 - 1))</f>
        <v>4</v>
      </c>
      <c r="F20" s="11">
        <f t="shared" si="9"/>
        <v>4.75</v>
      </c>
      <c r="G20" s="11">
        <f t="shared" si="9"/>
        <v>5.5</v>
      </c>
      <c r="H20" s="11">
        <f t="shared" si="9"/>
        <v>6.25</v>
      </c>
      <c r="I20" s="11">
        <f t="shared" si="9"/>
        <v>7</v>
      </c>
      <c r="J20" s="11">
        <f t="shared" si="9"/>
        <v>7.75</v>
      </c>
    </row>
    <row r="21">
      <c r="B21" s="1"/>
      <c r="C21" s="1" t="s">
        <v>17</v>
      </c>
      <c r="D21" s="15">
        <v>3.0</v>
      </c>
      <c r="E21" s="11">
        <f t="shared" ref="E21:J21" si="10">E$5 + (E$6 * ($D21 - 1))</f>
        <v>5</v>
      </c>
      <c r="F21" s="11">
        <f t="shared" si="10"/>
        <v>6</v>
      </c>
      <c r="G21" s="11">
        <f t="shared" si="10"/>
        <v>7</v>
      </c>
      <c r="H21" s="11">
        <f t="shared" si="10"/>
        <v>8</v>
      </c>
      <c r="I21" s="11">
        <f t="shared" si="10"/>
        <v>9</v>
      </c>
      <c r="J21" s="11">
        <f t="shared" si="10"/>
        <v>10</v>
      </c>
    </row>
    <row r="22">
      <c r="D22" s="15">
        <v>4.0</v>
      </c>
      <c r="E22" s="11">
        <f t="shared" ref="E22:J22" si="11">E$5 + (E$6 * ($D22 - 1))</f>
        <v>6</v>
      </c>
      <c r="F22" s="11">
        <f t="shared" si="11"/>
        <v>7.25</v>
      </c>
      <c r="G22" s="11">
        <f t="shared" si="11"/>
        <v>8.5</v>
      </c>
      <c r="H22" s="11">
        <f t="shared" si="11"/>
        <v>9.75</v>
      </c>
      <c r="I22" s="11">
        <f t="shared" si="11"/>
        <v>11</v>
      </c>
      <c r="J22" s="11">
        <f t="shared" si="11"/>
        <v>12.25</v>
      </c>
    </row>
    <row r="23">
      <c r="D23" s="15">
        <v>5.0</v>
      </c>
      <c r="E23" s="11">
        <f t="shared" ref="E23:J23" si="12">E$5 + (E$6 * ($D23 - 1))</f>
        <v>7</v>
      </c>
      <c r="F23" s="11">
        <f t="shared" si="12"/>
        <v>8.5</v>
      </c>
      <c r="G23" s="11">
        <f t="shared" si="12"/>
        <v>10</v>
      </c>
      <c r="H23" s="11">
        <f t="shared" si="12"/>
        <v>11.5</v>
      </c>
      <c r="I23" s="11">
        <f t="shared" si="12"/>
        <v>13</v>
      </c>
      <c r="J23" s="11">
        <f t="shared" si="12"/>
        <v>14.5</v>
      </c>
    </row>
    <row r="24">
      <c r="D24" s="15">
        <v>6.0</v>
      </c>
      <c r="E24" s="11">
        <f t="shared" ref="E24:J24" si="13">E$5 + (E$6 * ($D24 - 1))</f>
        <v>8</v>
      </c>
      <c r="F24" s="11">
        <f t="shared" si="13"/>
        <v>9.75</v>
      </c>
      <c r="G24" s="11">
        <f t="shared" si="13"/>
        <v>11.5</v>
      </c>
      <c r="H24" s="11">
        <f t="shared" si="13"/>
        <v>13.25</v>
      </c>
      <c r="I24" s="11">
        <f t="shared" si="13"/>
        <v>15</v>
      </c>
      <c r="J24" s="11">
        <f t="shared" si="13"/>
        <v>16.75</v>
      </c>
    </row>
  </sheetData>
  <drawing r:id="rId1"/>
</worksheet>
</file>