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EA9B6AFF-73E5-4F59-844D-B58341CF3552}" xr6:coauthVersionLast="37" xr6:coauthVersionMax="37" xr10:uidLastSave="{00000000-0000-0000-0000-000000000000}"/>
  <bookViews>
    <workbookView xWindow="0" yWindow="0" windowWidth="28800" windowHeight="12225" activeTab="1" xr2:uid="{8893BA46-783A-4787-9F51-5A337D4BF237}"/>
  </bookViews>
  <sheets>
    <sheet name="Лист1" sheetId="1" r:id="rId1"/>
    <sheet name="Лист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" l="1"/>
  <c r="I5" i="1"/>
  <c r="I6" i="2" l="1"/>
  <c r="M15" i="2" l="1"/>
  <c r="J14" i="2"/>
  <c r="I14" i="2"/>
  <c r="H14" i="2"/>
  <c r="J11" i="2"/>
  <c r="J9" i="2"/>
  <c r="J7" i="2"/>
  <c r="I12" i="2"/>
  <c r="I10" i="2"/>
  <c r="I8" i="2"/>
  <c r="H13" i="2"/>
  <c r="H5" i="2"/>
  <c r="G6" i="2"/>
  <c r="G7" i="2"/>
  <c r="G8" i="2"/>
  <c r="G9" i="2"/>
  <c r="G10" i="2"/>
  <c r="G11" i="2"/>
  <c r="G12" i="2"/>
  <c r="G13" i="2"/>
  <c r="G5" i="2"/>
  <c r="F11" i="2"/>
  <c r="F6" i="2"/>
  <c r="F7" i="2"/>
  <c r="F8" i="2"/>
  <c r="F9" i="2"/>
  <c r="F10" i="2"/>
  <c r="F12" i="2"/>
  <c r="F13" i="2"/>
  <c r="F5" i="2"/>
  <c r="E7" i="2"/>
  <c r="E8" i="2"/>
  <c r="E9" i="2" s="1"/>
  <c r="E10" i="2" s="1"/>
  <c r="E11" i="2" s="1"/>
  <c r="E12" i="2" s="1"/>
  <c r="E13" i="2" s="1"/>
  <c r="E6" i="2"/>
  <c r="E5" i="2"/>
  <c r="C4" i="2"/>
  <c r="M27" i="1"/>
  <c r="J26" i="1"/>
  <c r="I2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6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5" i="1"/>
  <c r="F16" i="1"/>
  <c r="F6" i="1"/>
  <c r="F7" i="1"/>
  <c r="F8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F25" i="1"/>
  <c r="E5" i="1"/>
  <c r="F5" i="1" s="1"/>
  <c r="C4" i="1"/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</calcChain>
</file>

<file path=xl/sharedStrings.xml><?xml version="1.0" encoding="utf-8"?>
<sst xmlns="http://schemas.openxmlformats.org/spreadsheetml/2006/main" count="36" uniqueCount="19">
  <si>
    <t>b</t>
  </si>
  <si>
    <t>a</t>
  </si>
  <si>
    <t>=</t>
  </si>
  <si>
    <t>n</t>
  </si>
  <si>
    <t>h</t>
  </si>
  <si>
    <t>i</t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</si>
  <si>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</si>
  <si>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</si>
  <si>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2 </t>
    </r>
    <r>
      <rPr>
        <sz val="11"/>
        <color theme="1"/>
        <rFont val="Calibri"/>
        <family val="2"/>
        <charset val="204"/>
        <scheme val="minor"/>
      </rPr>
      <t>+3,2</t>
    </r>
  </si>
  <si>
    <r>
      <rPr>
        <sz val="11"/>
        <color theme="1"/>
        <rFont val="Calibri"/>
        <family val="2"/>
        <charset val="204"/>
      </rPr>
      <t>√(x</t>
    </r>
    <r>
      <rPr>
        <vertAlign val="subscript"/>
        <sz val="11"/>
        <color theme="1"/>
        <rFont val="Calibri"/>
        <family val="2"/>
        <charset val="204"/>
      </rPr>
      <t>i</t>
    </r>
    <r>
      <rPr>
        <vertAlign val="superscript"/>
        <sz val="11"/>
        <color theme="1"/>
        <rFont val="Calibri"/>
        <family val="2"/>
        <charset val="204"/>
      </rPr>
      <t>2</t>
    </r>
    <r>
      <rPr>
        <sz val="11"/>
        <color theme="1"/>
        <rFont val="Calibri"/>
        <family val="2"/>
        <charset val="204"/>
      </rPr>
      <t>+3,2)</t>
    </r>
  </si>
  <si>
    <r>
      <t>y</t>
    </r>
    <r>
      <rPr>
        <vertAlign val="subscript"/>
        <sz val="11"/>
        <color theme="1"/>
        <rFont val="Calibri"/>
        <family val="2"/>
        <charset val="204"/>
      </rPr>
      <t>0</t>
    </r>
    <r>
      <rPr>
        <sz val="11"/>
        <color theme="1"/>
        <rFont val="Calibri"/>
        <family val="2"/>
        <charset val="204"/>
      </rPr>
      <t>, y</t>
    </r>
    <r>
      <rPr>
        <vertAlign val="subscript"/>
        <sz val="11"/>
        <color theme="1"/>
        <rFont val="Calibri"/>
        <family val="2"/>
        <charset val="204"/>
      </rPr>
      <t>20</t>
    </r>
  </si>
  <si>
    <r>
      <t>y</t>
    </r>
    <r>
      <rPr>
        <vertAlign val="subscript"/>
        <sz val="11"/>
        <color theme="1"/>
        <rFont val="Calibri"/>
        <family val="2"/>
        <charset val="204"/>
      </rPr>
      <t>1</t>
    </r>
    <r>
      <rPr>
        <sz val="11"/>
        <color theme="1"/>
        <rFont val="Calibri"/>
        <family val="2"/>
        <charset val="204"/>
      </rPr>
      <t>,y</t>
    </r>
    <r>
      <rPr>
        <vertAlign val="subscript"/>
        <sz val="11"/>
        <color theme="1"/>
        <rFont val="Calibri"/>
        <family val="2"/>
        <charset val="204"/>
      </rPr>
      <t>2</t>
    </r>
    <r>
      <rPr>
        <sz val="11"/>
        <color theme="1"/>
        <rFont val="Calibri"/>
        <family val="2"/>
        <charset val="204"/>
      </rPr>
      <t>,…,y</t>
    </r>
    <r>
      <rPr>
        <vertAlign val="subscript"/>
        <sz val="11"/>
        <color theme="1"/>
        <rFont val="Calibri"/>
        <family val="2"/>
        <charset val="204"/>
      </rPr>
      <t>18</t>
    </r>
    <r>
      <rPr>
        <sz val="11"/>
        <color theme="1"/>
        <rFont val="Calibri"/>
        <family val="2"/>
        <charset val="204"/>
      </rPr>
      <t>,y</t>
    </r>
    <r>
      <rPr>
        <vertAlign val="subscript"/>
        <sz val="11"/>
        <color theme="1"/>
        <rFont val="Calibri"/>
        <family val="2"/>
        <charset val="204"/>
      </rPr>
      <t>19</t>
    </r>
  </si>
  <si>
    <t>∑</t>
  </si>
  <si>
    <t>I</t>
  </si>
  <si>
    <r>
      <t>sin(x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)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</si>
  <si>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+1</t>
    </r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</si>
  <si>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0, </t>
    </r>
    <r>
      <rPr>
        <sz val="11"/>
        <color theme="1"/>
        <rFont val="Calibri"/>
        <family val="2"/>
        <charset val="204"/>
        <scheme val="minor"/>
      </rPr>
      <t>y</t>
    </r>
    <r>
      <rPr>
        <vertAlign val="subscript"/>
        <sz val="11"/>
        <color theme="1"/>
        <rFont val="Calibri"/>
        <family val="2"/>
        <charset val="204"/>
        <scheme val="minor"/>
      </rPr>
      <t>8</t>
    </r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</si>
  <si>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,y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,y</t>
    </r>
    <r>
      <rPr>
        <vertAlign val="sub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>,y</t>
    </r>
    <r>
      <rPr>
        <vertAlign val="subscript"/>
        <sz val="11"/>
        <color theme="1"/>
        <rFont val="Calibri"/>
        <family val="2"/>
        <charset val="204"/>
        <scheme val="minor"/>
      </rPr>
      <t>7</t>
    </r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</si>
  <si>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, y</t>
    </r>
    <r>
      <rPr>
        <vertAlign val="sub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, y</t>
    </r>
    <r>
      <rPr>
        <vertAlign val="subscript"/>
        <sz val="11"/>
        <color theme="1"/>
        <rFont val="Calibri"/>
        <family val="2"/>
        <charset val="204"/>
        <scheme val="minor"/>
      </rPr>
      <t>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</si>
</sst>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6E2E1-B27A-4E96-BFEA-80ACDE24C0EE}">
  <dimension ref="A1:M27"/>
  <sheetViews>
    <sheetView workbookViewId="0">
      <selection activeCell="I26" sqref="I26"/>
    </sheetView>
  </sheetViews>
  <sheetFormatPr defaultRowHeight="15" x14ac:dyDescent="0.25"/>
  <cols>
    <col min="8" max="8" width="10.140625" customWidth="1"/>
    <col min="10" max="10" width="13.5703125" customWidth="1"/>
  </cols>
  <sheetData>
    <row r="1" spans="1:10" ht="15.75" thickBot="1" x14ac:dyDescent="0.3">
      <c r="A1" s="3" t="s">
        <v>0</v>
      </c>
      <c r="B1" s="3" t="s">
        <v>2</v>
      </c>
      <c r="C1" s="3">
        <v>2.7</v>
      </c>
      <c r="D1" s="1"/>
      <c r="E1" s="1"/>
      <c r="F1" s="1"/>
      <c r="G1" s="1"/>
      <c r="H1" s="1"/>
      <c r="I1" s="1"/>
      <c r="J1" s="1"/>
    </row>
    <row r="2" spans="1:10" ht="15.75" thickBot="1" x14ac:dyDescent="0.3">
      <c r="A2" s="3" t="s">
        <v>1</v>
      </c>
      <c r="B2" s="3" t="s">
        <v>2</v>
      </c>
      <c r="C2" s="3">
        <v>1.2</v>
      </c>
      <c r="D2" s="1"/>
      <c r="E2" s="1"/>
      <c r="F2" s="1"/>
      <c r="G2" s="1"/>
      <c r="H2" s="1"/>
      <c r="I2" s="1"/>
      <c r="J2" s="1"/>
    </row>
    <row r="3" spans="1:10" ht="15.75" thickBot="1" x14ac:dyDescent="0.3">
      <c r="A3" s="3" t="s">
        <v>3</v>
      </c>
      <c r="B3" s="3" t="s">
        <v>2</v>
      </c>
      <c r="C3" s="3">
        <v>20</v>
      </c>
      <c r="D3" s="1"/>
      <c r="E3" s="1"/>
      <c r="F3" s="1"/>
      <c r="G3" s="1"/>
      <c r="H3" s="1"/>
      <c r="I3" s="1"/>
      <c r="J3" s="1"/>
    </row>
    <row r="4" spans="1:10" ht="19.5" thickBot="1" x14ac:dyDescent="0.4">
      <c r="A4" s="3" t="s">
        <v>4</v>
      </c>
      <c r="B4" s="3" t="s">
        <v>2</v>
      </c>
      <c r="C4" s="4">
        <f>(C1-C2)/C3</f>
        <v>7.5000000000000011E-2</v>
      </c>
      <c r="D4" s="5" t="s">
        <v>5</v>
      </c>
      <c r="E4" s="5" t="s">
        <v>6</v>
      </c>
      <c r="F4" s="5" t="s">
        <v>7</v>
      </c>
      <c r="G4" s="5" t="s">
        <v>8</v>
      </c>
      <c r="H4" s="6" t="s">
        <v>9</v>
      </c>
      <c r="I4" s="6" t="s">
        <v>10</v>
      </c>
      <c r="J4" s="6" t="s">
        <v>11</v>
      </c>
    </row>
    <row r="5" spans="1:10" ht="15.75" thickBot="1" x14ac:dyDescent="0.3">
      <c r="A5" s="1"/>
      <c r="B5" s="1"/>
      <c r="C5" s="1"/>
      <c r="D5" s="7">
        <v>0</v>
      </c>
      <c r="E5" s="9">
        <f>$C$2</f>
        <v>1.2</v>
      </c>
      <c r="F5" s="9">
        <f>E5^2</f>
        <v>1.44</v>
      </c>
      <c r="G5" s="9">
        <f>F5+3.2</f>
        <v>4.6400000000000006</v>
      </c>
      <c r="H5" s="9">
        <f>G5^(1/2)</f>
        <v>2.1540659228538019</v>
      </c>
      <c r="I5" s="9">
        <f>1/H5</f>
        <v>0.4642383454426296</v>
      </c>
      <c r="J5" s="2"/>
    </row>
    <row r="6" spans="1:10" ht="15.75" thickBot="1" x14ac:dyDescent="0.3">
      <c r="A6" s="1"/>
      <c r="B6" s="1"/>
      <c r="C6" s="1"/>
      <c r="D6" s="7">
        <v>1</v>
      </c>
      <c r="E6" s="9">
        <f>E5+$C$4</f>
        <v>1.2749999999999999</v>
      </c>
      <c r="F6" s="9">
        <f t="shared" ref="F6:F25" si="0">E6^2</f>
        <v>1.6256249999999999</v>
      </c>
      <c r="G6" s="9">
        <f t="shared" ref="G6:G25" si="1">F6+3.2</f>
        <v>4.8256250000000005</v>
      </c>
      <c r="H6" s="9">
        <f t="shared" ref="H6:H25" si="2">G6^(1/2)</f>
        <v>2.1967305251213678</v>
      </c>
      <c r="I6" s="2"/>
      <c r="J6" s="9">
        <f>1/H6</f>
        <v>0.45522197127239844</v>
      </c>
    </row>
    <row r="7" spans="1:10" ht="15.75" thickBot="1" x14ac:dyDescent="0.3">
      <c r="A7" s="1"/>
      <c r="B7" s="1"/>
      <c r="C7" s="1"/>
      <c r="D7" s="7">
        <v>2</v>
      </c>
      <c r="E7" s="9">
        <f t="shared" ref="E7:E25" si="3">E6+$C$4</f>
        <v>1.3499999999999999</v>
      </c>
      <c r="F7" s="9">
        <f t="shared" si="0"/>
        <v>1.8224999999999996</v>
      </c>
      <c r="G7" s="9">
        <f t="shared" si="1"/>
        <v>5.0225</v>
      </c>
      <c r="H7" s="9">
        <f t="shared" si="2"/>
        <v>2.2410934831014973</v>
      </c>
      <c r="I7" s="2"/>
      <c r="J7" s="9">
        <f t="shared" ref="J7:J24" si="4">1/H7</f>
        <v>0.44621074825316015</v>
      </c>
    </row>
    <row r="8" spans="1:10" ht="15.75" thickBot="1" x14ac:dyDescent="0.3">
      <c r="A8" s="1"/>
      <c r="B8" s="1"/>
      <c r="C8" s="1"/>
      <c r="D8" s="7">
        <v>3</v>
      </c>
      <c r="E8" s="9">
        <f t="shared" si="3"/>
        <v>1.4249999999999998</v>
      </c>
      <c r="F8" s="9">
        <f t="shared" si="0"/>
        <v>2.0306249999999997</v>
      </c>
      <c r="G8" s="9">
        <f t="shared" si="1"/>
        <v>5.2306249999999999</v>
      </c>
      <c r="H8" s="9">
        <f t="shared" si="2"/>
        <v>2.2870559678328819</v>
      </c>
      <c r="I8" s="2"/>
      <c r="J8" s="9">
        <f t="shared" si="4"/>
        <v>0.4372433443102654</v>
      </c>
    </row>
    <row r="9" spans="1:10" ht="15.75" thickBot="1" x14ac:dyDescent="0.3">
      <c r="A9" s="1"/>
      <c r="B9" s="1"/>
      <c r="C9" s="1"/>
      <c r="D9" s="7">
        <v>4</v>
      </c>
      <c r="E9" s="9">
        <f t="shared" si="3"/>
        <v>1.4999999999999998</v>
      </c>
      <c r="F9" s="9">
        <f t="shared" si="0"/>
        <v>2.2499999999999991</v>
      </c>
      <c r="G9" s="9">
        <f t="shared" si="1"/>
        <v>5.4499999999999993</v>
      </c>
      <c r="H9" s="9">
        <f t="shared" si="2"/>
        <v>2.3345235059857501</v>
      </c>
      <c r="I9" s="2"/>
      <c r="J9" s="9">
        <f t="shared" si="4"/>
        <v>0.42835293687811937</v>
      </c>
    </row>
    <row r="10" spans="1:10" ht="15.75" thickBot="1" x14ac:dyDescent="0.3">
      <c r="A10" s="1"/>
      <c r="B10" s="1"/>
      <c r="C10" s="1"/>
      <c r="D10" s="7">
        <v>5</v>
      </c>
      <c r="E10" s="9">
        <f t="shared" si="3"/>
        <v>1.5749999999999997</v>
      </c>
      <c r="F10" s="9">
        <f t="shared" si="0"/>
        <v>2.480624999999999</v>
      </c>
      <c r="G10" s="9">
        <f t="shared" si="1"/>
        <v>5.6806249999999991</v>
      </c>
      <c r="H10" s="9">
        <f t="shared" si="2"/>
        <v>2.3834061760430174</v>
      </c>
      <c r="I10" s="2"/>
      <c r="J10" s="9">
        <f t="shared" si="4"/>
        <v>0.41956759617876871</v>
      </c>
    </row>
    <row r="11" spans="1:10" ht="15.75" thickBot="1" x14ac:dyDescent="0.3">
      <c r="A11" s="1"/>
      <c r="B11" s="1"/>
      <c r="C11" s="1"/>
      <c r="D11" s="7">
        <v>6</v>
      </c>
      <c r="E11" s="9">
        <f t="shared" si="3"/>
        <v>1.6499999999999997</v>
      </c>
      <c r="F11" s="9">
        <f t="shared" si="0"/>
        <v>2.7224999999999988</v>
      </c>
      <c r="G11" s="9">
        <f t="shared" si="1"/>
        <v>5.9224999999999994</v>
      </c>
      <c r="H11" s="9">
        <f t="shared" si="2"/>
        <v>2.4336187047275915</v>
      </c>
      <c r="I11" s="2"/>
      <c r="J11" s="9">
        <f t="shared" si="4"/>
        <v>0.41091071417941605</v>
      </c>
    </row>
    <row r="12" spans="1:10" ht="15.75" thickBot="1" x14ac:dyDescent="0.3">
      <c r="A12" s="1"/>
      <c r="B12" s="1"/>
      <c r="C12" s="1"/>
      <c r="D12" s="7">
        <v>7</v>
      </c>
      <c r="E12" s="9">
        <f t="shared" si="3"/>
        <v>1.7249999999999996</v>
      </c>
      <c r="F12" s="9">
        <f t="shared" si="0"/>
        <v>2.9756249999999986</v>
      </c>
      <c r="G12" s="9">
        <f t="shared" si="1"/>
        <v>6.1756249999999984</v>
      </c>
      <c r="H12" s="9">
        <f t="shared" si="2"/>
        <v>2.4850804815941068</v>
      </c>
      <c r="I12" s="2"/>
      <c r="J12" s="9">
        <f t="shared" si="4"/>
        <v>0.40240145436196462</v>
      </c>
    </row>
    <row r="13" spans="1:10" ht="15.75" thickBot="1" x14ac:dyDescent="0.3">
      <c r="A13" s="1"/>
      <c r="B13" s="1"/>
      <c r="C13" s="1"/>
      <c r="D13" s="7">
        <v>8</v>
      </c>
      <c r="E13" s="9">
        <f t="shared" si="3"/>
        <v>1.7999999999999996</v>
      </c>
      <c r="F13" s="9">
        <f t="shared" si="0"/>
        <v>3.2399999999999984</v>
      </c>
      <c r="G13" s="9">
        <f t="shared" si="1"/>
        <v>6.4399999999999986</v>
      </c>
      <c r="H13" s="9">
        <f t="shared" si="2"/>
        <v>2.5377155080899039</v>
      </c>
      <c r="I13" s="2"/>
      <c r="J13" s="9">
        <f t="shared" si="4"/>
        <v>0.39405520311955033</v>
      </c>
    </row>
    <row r="14" spans="1:10" ht="15.75" thickBot="1" x14ac:dyDescent="0.3">
      <c r="A14" s="1"/>
      <c r="B14" s="1"/>
      <c r="C14" s="1"/>
      <c r="D14" s="7">
        <v>9</v>
      </c>
      <c r="E14" s="9">
        <f t="shared" si="3"/>
        <v>1.8749999999999996</v>
      </c>
      <c r="F14" s="9">
        <f t="shared" si="0"/>
        <v>3.5156249999999982</v>
      </c>
      <c r="G14" s="9">
        <f t="shared" si="1"/>
        <v>6.7156249999999984</v>
      </c>
      <c r="H14" s="9">
        <f t="shared" si="2"/>
        <v>2.5914522955285126</v>
      </c>
      <c r="I14" s="2"/>
      <c r="J14" s="9">
        <f t="shared" si="4"/>
        <v>0.38588400864082101</v>
      </c>
    </row>
    <row r="15" spans="1:10" ht="15.75" thickBot="1" x14ac:dyDescent="0.3">
      <c r="A15" s="1"/>
      <c r="B15" s="1"/>
      <c r="C15" s="1"/>
      <c r="D15" s="7">
        <v>10</v>
      </c>
      <c r="E15" s="9">
        <f t="shared" si="3"/>
        <v>1.9499999999999995</v>
      </c>
      <c r="F15" s="9">
        <f t="shared" si="0"/>
        <v>3.802499999999998</v>
      </c>
      <c r="G15" s="9">
        <f t="shared" si="1"/>
        <v>7.0024999999999977</v>
      </c>
      <c r="H15" s="9">
        <f t="shared" si="2"/>
        <v>2.6462237244798477</v>
      </c>
      <c r="I15" s="2"/>
      <c r="J15" s="9">
        <f t="shared" si="4"/>
        <v>0.37789699742661176</v>
      </c>
    </row>
    <row r="16" spans="1:10" ht="15.75" thickBot="1" x14ac:dyDescent="0.3">
      <c r="A16" s="1"/>
      <c r="B16" s="1"/>
      <c r="C16" s="1"/>
      <c r="D16" s="7">
        <v>11</v>
      </c>
      <c r="E16" s="9">
        <f t="shared" si="3"/>
        <v>2.0249999999999995</v>
      </c>
      <c r="F16" s="9">
        <f>E16^2</f>
        <v>4.1006249999999982</v>
      </c>
      <c r="G16" s="9">
        <f t="shared" si="1"/>
        <v>7.3006249999999984</v>
      </c>
      <c r="H16" s="9">
        <f t="shared" si="2"/>
        <v>2.7019668761848283</v>
      </c>
      <c r="I16" s="2"/>
      <c r="J16" s="9">
        <f t="shared" si="4"/>
        <v>0.37010076208335979</v>
      </c>
    </row>
    <row r="17" spans="1:13" ht="15.75" thickBot="1" x14ac:dyDescent="0.3">
      <c r="A17" s="1"/>
      <c r="B17" s="1"/>
      <c r="C17" s="1"/>
      <c r="D17" s="7">
        <v>12</v>
      </c>
      <c r="E17" s="9">
        <f t="shared" si="3"/>
        <v>2.0999999999999996</v>
      </c>
      <c r="F17" s="9">
        <f t="shared" si="0"/>
        <v>4.4099999999999984</v>
      </c>
      <c r="G17" s="9">
        <f t="shared" si="1"/>
        <v>7.6099999999999985</v>
      </c>
      <c r="H17" s="9">
        <f t="shared" si="2"/>
        <v>2.758622844826744</v>
      </c>
      <c r="I17" s="2"/>
      <c r="J17" s="9">
        <f t="shared" si="4"/>
        <v>0.36249971679720694</v>
      </c>
    </row>
    <row r="18" spans="1:13" ht="15.75" thickBot="1" x14ac:dyDescent="0.3">
      <c r="A18" s="1"/>
      <c r="B18" s="1"/>
      <c r="C18" s="1"/>
      <c r="D18" s="7">
        <v>13</v>
      </c>
      <c r="E18" s="9">
        <f t="shared" si="3"/>
        <v>2.1749999999999998</v>
      </c>
      <c r="F18" s="9">
        <f t="shared" si="0"/>
        <v>4.730624999999999</v>
      </c>
      <c r="G18" s="9">
        <f t="shared" si="1"/>
        <v>7.9306249999999991</v>
      </c>
      <c r="H18" s="9">
        <f t="shared" si="2"/>
        <v>2.8161365378830623</v>
      </c>
      <c r="I18" s="2"/>
      <c r="J18" s="9">
        <f t="shared" si="4"/>
        <v>0.35509641899384503</v>
      </c>
    </row>
    <row r="19" spans="1:13" ht="15.75" thickBot="1" x14ac:dyDescent="0.3">
      <c r="A19" s="1"/>
      <c r="B19" s="1"/>
      <c r="C19" s="1"/>
      <c r="D19" s="7">
        <v>14</v>
      </c>
      <c r="E19" s="9">
        <f t="shared" si="3"/>
        <v>2.25</v>
      </c>
      <c r="F19" s="9">
        <f t="shared" si="0"/>
        <v>5.0625</v>
      </c>
      <c r="G19" s="9">
        <f t="shared" si="1"/>
        <v>8.2624999999999993</v>
      </c>
      <c r="H19" s="9">
        <f t="shared" si="2"/>
        <v>2.8744564703609621</v>
      </c>
      <c r="I19" s="2"/>
      <c r="J19" s="9">
        <f t="shared" si="4"/>
        <v>0.34789185722976845</v>
      </c>
    </row>
    <row r="20" spans="1:13" ht="15.75" thickBot="1" x14ac:dyDescent="0.3">
      <c r="A20" s="1"/>
      <c r="B20" s="1"/>
      <c r="C20" s="1"/>
      <c r="D20" s="7">
        <v>15</v>
      </c>
      <c r="E20" s="9">
        <f t="shared" si="3"/>
        <v>2.3250000000000002</v>
      </c>
      <c r="F20" s="9">
        <f t="shared" si="0"/>
        <v>5.4056250000000006</v>
      </c>
      <c r="G20" s="9">
        <f t="shared" si="1"/>
        <v>8.6056249999999999</v>
      </c>
      <c r="H20" s="9">
        <f t="shared" si="2"/>
        <v>2.9335345574920368</v>
      </c>
      <c r="I20" s="2"/>
      <c r="J20" s="9">
        <f t="shared" si="4"/>
        <v>0.34088570644108207</v>
      </c>
    </row>
    <row r="21" spans="1:13" ht="15.75" thickBot="1" x14ac:dyDescent="0.3">
      <c r="A21" s="1"/>
      <c r="B21" s="1"/>
      <c r="C21" s="1"/>
      <c r="D21" s="7">
        <v>16</v>
      </c>
      <c r="E21" s="9">
        <f t="shared" si="3"/>
        <v>2.4000000000000004</v>
      </c>
      <c r="F21" s="9">
        <f t="shared" si="0"/>
        <v>5.7600000000000016</v>
      </c>
      <c r="G21" s="9">
        <f t="shared" si="1"/>
        <v>8.9600000000000009</v>
      </c>
      <c r="H21" s="9">
        <f t="shared" si="2"/>
        <v>2.9933259094191533</v>
      </c>
      <c r="I21" s="2"/>
      <c r="J21" s="9">
        <f t="shared" si="4"/>
        <v>0.33407655239053047</v>
      </c>
    </row>
    <row r="22" spans="1:13" ht="15.75" thickBot="1" x14ac:dyDescent="0.3">
      <c r="A22" s="1"/>
      <c r="B22" s="1"/>
      <c r="C22" s="1"/>
      <c r="D22" s="7">
        <v>17</v>
      </c>
      <c r="E22" s="9">
        <f t="shared" si="3"/>
        <v>2.4750000000000005</v>
      </c>
      <c r="F22" s="9">
        <f t="shared" si="0"/>
        <v>6.125625000000003</v>
      </c>
      <c r="G22" s="9">
        <f t="shared" si="1"/>
        <v>9.3256250000000023</v>
      </c>
      <c r="H22" s="9">
        <f t="shared" si="2"/>
        <v>3.053788630537484</v>
      </c>
      <c r="I22" s="2"/>
      <c r="J22" s="9">
        <f t="shared" si="4"/>
        <v>0.32746208758528073</v>
      </c>
    </row>
    <row r="23" spans="1:13" ht="15.75" thickBot="1" x14ac:dyDescent="0.3">
      <c r="A23" s="1"/>
      <c r="B23" s="1"/>
      <c r="C23" s="1"/>
      <c r="D23" s="7">
        <v>18</v>
      </c>
      <c r="E23" s="9">
        <f t="shared" si="3"/>
        <v>2.5500000000000007</v>
      </c>
      <c r="F23" s="9">
        <f t="shared" si="0"/>
        <v>6.5025000000000039</v>
      </c>
      <c r="G23" s="9">
        <f t="shared" si="1"/>
        <v>9.7025000000000041</v>
      </c>
      <c r="H23" s="9">
        <f t="shared" si="2"/>
        <v>3.1148836254345049</v>
      </c>
      <c r="I23" s="2"/>
      <c r="J23" s="9">
        <f t="shared" si="4"/>
        <v>0.32103928115789776</v>
      </c>
    </row>
    <row r="24" spans="1:13" ht="15.75" thickBot="1" x14ac:dyDescent="0.3">
      <c r="A24" s="1"/>
      <c r="B24" s="1"/>
      <c r="C24" s="1"/>
      <c r="D24" s="7">
        <v>19</v>
      </c>
      <c r="E24" s="9">
        <f t="shared" si="3"/>
        <v>2.6250000000000009</v>
      </c>
      <c r="F24" s="9">
        <f t="shared" si="0"/>
        <v>6.8906250000000044</v>
      </c>
      <c r="G24" s="9">
        <f t="shared" si="1"/>
        <v>10.090625000000005</v>
      </c>
      <c r="H24" s="9">
        <f t="shared" si="2"/>
        <v>3.176574412791239</v>
      </c>
      <c r="I24" s="2"/>
      <c r="J24" s="9">
        <f t="shared" si="4"/>
        <v>0.31480452526887459</v>
      </c>
    </row>
    <row r="25" spans="1:13" ht="15.75" thickBot="1" x14ac:dyDescent="0.3">
      <c r="A25" s="1"/>
      <c r="B25" s="1"/>
      <c r="C25" s="1"/>
      <c r="D25" s="7">
        <v>20</v>
      </c>
      <c r="E25" s="9">
        <f t="shared" si="3"/>
        <v>2.7000000000000011</v>
      </c>
      <c r="F25" s="9">
        <f t="shared" si="0"/>
        <v>7.2900000000000054</v>
      </c>
      <c r="G25" s="9">
        <f t="shared" si="1"/>
        <v>10.490000000000006</v>
      </c>
      <c r="H25" s="9">
        <f t="shared" si="2"/>
        <v>3.2388269481403302</v>
      </c>
      <c r="I25" s="9">
        <f>1/H25</f>
        <v>0.30875376054721915</v>
      </c>
      <c r="J25" s="2"/>
    </row>
    <row r="26" spans="1:13" ht="15.75" thickBot="1" x14ac:dyDescent="0.3">
      <c r="A26" s="1"/>
      <c r="B26" s="1"/>
      <c r="C26" s="1"/>
      <c r="D26" s="8" t="s">
        <v>12</v>
      </c>
      <c r="E26" s="2"/>
      <c r="F26" s="2"/>
      <c r="G26" s="2"/>
      <c r="H26" s="2"/>
      <c r="I26" s="10">
        <f>I5+I25</f>
        <v>0.7729921059898488</v>
      </c>
      <c r="J26" s="10">
        <f>SUM(J6:J24)</f>
        <v>7.2316018825689206</v>
      </c>
    </row>
    <row r="27" spans="1:13" ht="15.75" thickBot="1" x14ac:dyDescent="0.3">
      <c r="K27" s="11" t="s">
        <v>13</v>
      </c>
      <c r="L27" s="11" t="s">
        <v>2</v>
      </c>
      <c r="M27" s="11">
        <f>C4*(I26/2+J26)</f>
        <v>0.57135734516728842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11C5F-9BFF-407C-8ED9-E2B0931AA4B6}">
  <dimension ref="A1:M15"/>
  <sheetViews>
    <sheetView tabSelected="1" workbookViewId="0">
      <selection activeCell="G4" sqref="G4"/>
    </sheetView>
  </sheetViews>
  <sheetFormatPr defaultRowHeight="15" x14ac:dyDescent="0.25"/>
  <cols>
    <col min="9" max="9" width="10.7109375" bestFit="1" customWidth="1"/>
  </cols>
  <sheetData>
    <row r="1" spans="1:13" ht="15.75" thickBot="1" x14ac:dyDescent="0.3">
      <c r="A1" s="5" t="s">
        <v>0</v>
      </c>
      <c r="B1" s="5" t="s">
        <v>2</v>
      </c>
      <c r="C1" s="5">
        <v>2.4</v>
      </c>
      <c r="D1" s="1"/>
      <c r="E1" s="1"/>
      <c r="F1" s="1"/>
      <c r="G1" s="1"/>
      <c r="H1" s="1"/>
      <c r="I1" s="1"/>
      <c r="J1" s="1"/>
    </row>
    <row r="2" spans="1:13" ht="15.75" thickBot="1" x14ac:dyDescent="0.3">
      <c r="A2" s="5" t="s">
        <v>1</v>
      </c>
      <c r="B2" s="5" t="s">
        <v>2</v>
      </c>
      <c r="C2" s="5">
        <v>1.6</v>
      </c>
      <c r="D2" s="1"/>
      <c r="E2" s="1"/>
      <c r="F2" s="1"/>
      <c r="G2" s="1"/>
      <c r="H2" s="1"/>
      <c r="I2" s="1"/>
      <c r="J2" s="1"/>
    </row>
    <row r="3" spans="1:13" ht="15.75" thickBot="1" x14ac:dyDescent="0.3">
      <c r="A3" s="5" t="s">
        <v>3</v>
      </c>
      <c r="B3" s="5" t="s">
        <v>2</v>
      </c>
      <c r="C3" s="5">
        <v>8</v>
      </c>
      <c r="D3" s="1"/>
      <c r="E3" s="1"/>
      <c r="F3" s="1"/>
      <c r="G3" s="1"/>
      <c r="H3" s="1"/>
      <c r="I3" s="1"/>
      <c r="J3" s="1"/>
    </row>
    <row r="4" spans="1:13" ht="18.75" thickBot="1" x14ac:dyDescent="0.4">
      <c r="A4" s="5" t="s">
        <v>4</v>
      </c>
      <c r="B4" s="5" t="s">
        <v>2</v>
      </c>
      <c r="C4" s="12">
        <f>(C1-C2)/C3</f>
        <v>9.9999999999999978E-2</v>
      </c>
      <c r="D4" s="13" t="s">
        <v>5</v>
      </c>
      <c r="E4" s="13" t="s">
        <v>6</v>
      </c>
      <c r="F4" s="13" t="s">
        <v>14</v>
      </c>
      <c r="G4" s="13" t="s">
        <v>15</v>
      </c>
      <c r="H4" s="13" t="s">
        <v>16</v>
      </c>
      <c r="I4" s="13" t="s">
        <v>17</v>
      </c>
      <c r="J4" s="13" t="s">
        <v>18</v>
      </c>
    </row>
    <row r="5" spans="1:13" ht="15.75" thickBot="1" x14ac:dyDescent="0.3">
      <c r="A5" s="1"/>
      <c r="B5" s="1"/>
      <c r="C5" s="1"/>
      <c r="D5" s="7">
        <v>0</v>
      </c>
      <c r="E5" s="14">
        <f>C2</f>
        <v>1.6</v>
      </c>
      <c r="F5" s="14">
        <f>SIN(E5)</f>
        <v>0.99957360304150511</v>
      </c>
      <c r="G5" s="14">
        <f>E5+1</f>
        <v>2.6</v>
      </c>
      <c r="H5" s="14">
        <f>F5*G5</f>
        <v>2.5988913679079135</v>
      </c>
      <c r="I5" s="16"/>
      <c r="J5" s="16"/>
    </row>
    <row r="6" spans="1:13" ht="15.75" thickBot="1" x14ac:dyDescent="0.3">
      <c r="A6" s="1"/>
      <c r="B6" s="1"/>
      <c r="C6" s="1"/>
      <c r="D6" s="7">
        <v>1</v>
      </c>
      <c r="E6" s="14">
        <f>E5+$C$4</f>
        <v>1.7000000000000002</v>
      </c>
      <c r="F6" s="14">
        <f t="shared" ref="F6:F13" si="0">SIN(E6)</f>
        <v>0.99166481045246857</v>
      </c>
      <c r="G6" s="14">
        <f t="shared" ref="G6:G13" si="1">E6+1</f>
        <v>2.7</v>
      </c>
      <c r="H6" s="16"/>
      <c r="I6" s="14">
        <f>F6*G6</f>
        <v>2.6774949882216652</v>
      </c>
      <c r="J6" s="16"/>
    </row>
    <row r="7" spans="1:13" ht="15.75" thickBot="1" x14ac:dyDescent="0.3">
      <c r="A7" s="1"/>
      <c r="B7" s="1"/>
      <c r="C7" s="1"/>
      <c r="D7" s="7">
        <v>2</v>
      </c>
      <c r="E7" s="14">
        <f t="shared" ref="E7:E13" si="2">E6+$C$4</f>
        <v>1.8000000000000003</v>
      </c>
      <c r="F7" s="14">
        <f t="shared" si="0"/>
        <v>0.97384763087819515</v>
      </c>
      <c r="G7" s="14">
        <f t="shared" si="1"/>
        <v>2.8000000000000003</v>
      </c>
      <c r="H7" s="16"/>
      <c r="I7" s="16"/>
      <c r="J7" s="14">
        <f>F7*G7</f>
        <v>2.7267733664589469</v>
      </c>
    </row>
    <row r="8" spans="1:13" ht="15.75" thickBot="1" x14ac:dyDescent="0.3">
      <c r="A8" s="1"/>
      <c r="B8" s="1"/>
      <c r="C8" s="1"/>
      <c r="D8" s="7">
        <v>3</v>
      </c>
      <c r="E8" s="14">
        <f t="shared" si="2"/>
        <v>1.9000000000000004</v>
      </c>
      <c r="F8" s="14">
        <f t="shared" si="0"/>
        <v>0.94630008768741436</v>
      </c>
      <c r="G8" s="14">
        <f t="shared" si="1"/>
        <v>2.9000000000000004</v>
      </c>
      <c r="H8" s="16"/>
      <c r="I8" s="14">
        <f>F8*G8</f>
        <v>2.744270254293502</v>
      </c>
      <c r="J8" s="16"/>
    </row>
    <row r="9" spans="1:13" ht="15.75" thickBot="1" x14ac:dyDescent="0.3">
      <c r="A9" s="1"/>
      <c r="B9" s="1"/>
      <c r="C9" s="1"/>
      <c r="D9" s="7">
        <v>4</v>
      </c>
      <c r="E9" s="14">
        <f t="shared" si="2"/>
        <v>2.0000000000000004</v>
      </c>
      <c r="F9" s="14">
        <f t="shared" si="0"/>
        <v>0.90929742682568149</v>
      </c>
      <c r="G9" s="14">
        <f t="shared" si="1"/>
        <v>3.0000000000000004</v>
      </c>
      <c r="H9" s="16"/>
      <c r="I9" s="16"/>
      <c r="J9" s="14">
        <f>F9*G9</f>
        <v>2.7278922804770449</v>
      </c>
    </row>
    <row r="10" spans="1:13" ht="15.75" thickBot="1" x14ac:dyDescent="0.3">
      <c r="A10" s="1"/>
      <c r="B10" s="1"/>
      <c r="C10" s="1"/>
      <c r="D10" s="7">
        <v>5</v>
      </c>
      <c r="E10" s="14">
        <f t="shared" si="2"/>
        <v>2.1000000000000005</v>
      </c>
      <c r="F10" s="14">
        <f t="shared" si="0"/>
        <v>0.86320936664887349</v>
      </c>
      <c r="G10" s="14">
        <f t="shared" si="1"/>
        <v>3.1000000000000005</v>
      </c>
      <c r="H10" s="16"/>
      <c r="I10" s="14">
        <f>F10*G10</f>
        <v>2.6759490366115082</v>
      </c>
      <c r="J10" s="16"/>
    </row>
    <row r="11" spans="1:13" ht="15.75" thickBot="1" x14ac:dyDescent="0.3">
      <c r="A11" s="1"/>
      <c r="B11" s="1"/>
      <c r="C11" s="1"/>
      <c r="D11" s="7">
        <v>6</v>
      </c>
      <c r="E11" s="14">
        <f t="shared" si="2"/>
        <v>2.2000000000000006</v>
      </c>
      <c r="F11" s="14">
        <f>SIN(E11)</f>
        <v>0.80849640381958987</v>
      </c>
      <c r="G11" s="14">
        <f t="shared" si="1"/>
        <v>3.2000000000000006</v>
      </c>
      <c r="H11" s="16"/>
      <c r="I11" s="16"/>
      <c r="J11" s="14">
        <f>F11*G11</f>
        <v>2.5871884922226882</v>
      </c>
    </row>
    <row r="12" spans="1:13" ht="15.75" thickBot="1" x14ac:dyDescent="0.3">
      <c r="A12" s="1"/>
      <c r="B12" s="1"/>
      <c r="C12" s="1"/>
      <c r="D12" s="7">
        <v>7</v>
      </c>
      <c r="E12" s="14">
        <f t="shared" si="2"/>
        <v>2.3000000000000007</v>
      </c>
      <c r="F12" s="14">
        <f t="shared" si="0"/>
        <v>0.7457052121767197</v>
      </c>
      <c r="G12" s="14">
        <f t="shared" si="1"/>
        <v>3.3000000000000007</v>
      </c>
      <c r="H12" s="16"/>
      <c r="I12" s="14">
        <f>F12*G12</f>
        <v>2.4608272001831755</v>
      </c>
      <c r="J12" s="16"/>
    </row>
    <row r="13" spans="1:13" ht="15.75" thickBot="1" x14ac:dyDescent="0.3">
      <c r="A13" s="1"/>
      <c r="B13" s="1"/>
      <c r="C13" s="1"/>
      <c r="D13" s="7">
        <v>8</v>
      </c>
      <c r="E13" s="14">
        <f t="shared" si="2"/>
        <v>2.4000000000000008</v>
      </c>
      <c r="F13" s="14">
        <f t="shared" si="0"/>
        <v>0.67546318055115029</v>
      </c>
      <c r="G13" s="14">
        <f t="shared" si="1"/>
        <v>3.4000000000000008</v>
      </c>
      <c r="H13" s="14">
        <f>F13*G13</f>
        <v>2.2965748138739115</v>
      </c>
      <c r="I13" s="16"/>
      <c r="J13" s="16"/>
    </row>
    <row r="14" spans="1:13" ht="15.75" thickBot="1" x14ac:dyDescent="0.3">
      <c r="A14" s="1"/>
      <c r="B14" s="1"/>
      <c r="C14" s="1"/>
      <c r="D14" s="8" t="s">
        <v>12</v>
      </c>
      <c r="E14" s="16"/>
      <c r="F14" s="16"/>
      <c r="G14" s="16"/>
      <c r="H14" s="15">
        <f>H5+H13</f>
        <v>4.895466181781825</v>
      </c>
      <c r="I14" s="15">
        <f>SUM(I6:I12)</f>
        <v>10.55854147930985</v>
      </c>
      <c r="J14" s="15">
        <f>SUM(J7:J11)</f>
        <v>8.04185413915868</v>
      </c>
    </row>
    <row r="15" spans="1:13" ht="15.75" thickBot="1" x14ac:dyDescent="0.3">
      <c r="K15" s="11" t="s">
        <v>13</v>
      </c>
      <c r="L15" s="11" t="s">
        <v>2</v>
      </c>
      <c r="M15" s="11">
        <f>(C4/3)*(H14+4*I14+2*J14)</f>
        <v>2.107111345911286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2021-11-13T16:22:31Z</dcterms:created>
  <dcterms:modified xsi:type="dcterms:W3CDTF">2021-11-29T20:36:08Z</dcterms:modified>
</cp:coreProperties>
</file>