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оп\excel\лаб 5\"/>
    </mc:Choice>
  </mc:AlternateContent>
  <xr:revisionPtr revIDLastSave="0" documentId="8_{8A7718EC-90F4-4848-B225-69EB6D3A4F2F}" xr6:coauthVersionLast="47" xr6:coauthVersionMax="47" xr10:uidLastSave="{00000000-0000-0000-0000-000000000000}"/>
  <bookViews>
    <workbookView xWindow="-120" yWindow="-120" windowWidth="20730" windowHeight="11160" xr2:uid="{9DA495C0-2607-48EA-B680-4F8C322BF5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L3" i="1"/>
  <c r="K4" i="1"/>
  <c r="J3" i="1"/>
  <c r="K3" i="1"/>
  <c r="D17" i="1"/>
  <c r="E17" i="1"/>
  <c r="F17" i="1"/>
  <c r="G17" i="1"/>
  <c r="H17" i="1"/>
  <c r="C17" i="1"/>
  <c r="K5" i="1"/>
  <c r="K6" i="1"/>
  <c r="K7" i="1"/>
  <c r="K8" i="1"/>
  <c r="K9" i="1"/>
  <c r="K10" i="1"/>
  <c r="K11" i="1"/>
  <c r="K12" i="1"/>
  <c r="K13" i="1"/>
  <c r="K14" i="1"/>
  <c r="D16" i="1"/>
  <c r="E16" i="1"/>
  <c r="F16" i="1"/>
  <c r="G16" i="1"/>
  <c r="H16" i="1"/>
  <c r="C16" i="1"/>
  <c r="D21" i="1"/>
  <c r="E21" i="1"/>
  <c r="F21" i="1"/>
  <c r="G21" i="1"/>
  <c r="H21" i="1"/>
  <c r="J4" i="1" l="1"/>
  <c r="J5" i="1"/>
  <c r="J6" i="1"/>
  <c r="J7" i="1"/>
  <c r="J8" i="1"/>
  <c r="J9" i="1"/>
  <c r="J10" i="1"/>
  <c r="J11" i="1"/>
  <c r="J12" i="1"/>
  <c r="J13" i="1"/>
  <c r="J14" i="1"/>
  <c r="L10" i="1" l="1"/>
  <c r="L14" i="1"/>
  <c r="L4" i="1"/>
  <c r="L6" i="1"/>
  <c r="L12" i="1"/>
  <c r="L11" i="1"/>
  <c r="L8" i="1"/>
  <c r="L9" i="1"/>
  <c r="L13" i="1"/>
  <c r="L5" i="1"/>
  <c r="L7" i="1"/>
</calcChain>
</file>

<file path=xl/sharedStrings.xml><?xml version="1.0" encoding="utf-8"?>
<sst xmlns="http://schemas.openxmlformats.org/spreadsheetml/2006/main" count="31" uniqueCount="31">
  <si>
    <t>№</t>
  </si>
  <si>
    <t>Прзвище, ім'я</t>
  </si>
  <si>
    <t>Предмети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</si>
  <si>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</si>
  <si>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</si>
  <si>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</si>
  <si>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</si>
  <si>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</si>
  <si>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</si>
  <si>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</si>
  <si>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знань</t>
  </si>
  <si>
    <t>Ранг учня</t>
  </si>
  <si>
    <t>Середній бал з предмету</t>
  </si>
  <si>
    <t>Рівень знань з предмету</t>
  </si>
  <si>
    <t>Бал який найчастіше зустрічається</t>
  </si>
  <si>
    <t>Вітюк Юрій</t>
  </si>
  <si>
    <t xml:space="preserve">Гончарук Денис </t>
  </si>
  <si>
    <t>Гуменюк Оксана</t>
  </si>
  <si>
    <t>Довгань Мирослава</t>
  </si>
  <si>
    <t>Доняк Юлія</t>
  </si>
  <si>
    <t>Петренко Степан</t>
  </si>
  <si>
    <t>Ковальчук Юлія</t>
  </si>
  <si>
    <t>Кузьменко Олександр</t>
  </si>
  <si>
    <t>Притула Любомир</t>
  </si>
  <si>
    <t>Сидоренко Вероніка</t>
  </si>
  <si>
    <t>Мурмилюк Олена</t>
  </si>
  <si>
    <t>Мельник Вікторія</t>
  </si>
  <si>
    <t>низький</t>
  </si>
  <si>
    <t>середній</t>
  </si>
  <si>
    <t>достатній</t>
  </si>
  <si>
    <t>високий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</si>
</sst>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DE87-7FDF-426A-8DD6-27BABC279A49}">
  <dimension ref="A1:M21"/>
  <sheetViews>
    <sheetView tabSelected="1" topLeftCell="A7" workbookViewId="0">
      <selection activeCell="O11" sqref="O11"/>
    </sheetView>
  </sheetViews>
  <sheetFormatPr defaultRowHeight="15" x14ac:dyDescent="0.25"/>
  <cols>
    <col min="1" max="1" width="5.42578125" customWidth="1"/>
    <col min="2" max="2" width="38.28515625" customWidth="1"/>
    <col min="9" max="9" width="2.7109375" customWidth="1"/>
    <col min="10" max="10" width="11.7109375" customWidth="1"/>
    <col min="11" max="11" width="16.5703125" customWidth="1"/>
  </cols>
  <sheetData>
    <row r="1" spans="1:13" ht="41.25" customHeight="1" x14ac:dyDescent="0.2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</row>
    <row r="2" spans="1:13" ht="101.25" customHeight="1" x14ac:dyDescent="0.3">
      <c r="A2" s="3"/>
      <c r="B2" s="3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2"/>
      <c r="J2" s="4" t="s">
        <v>9</v>
      </c>
      <c r="K2" s="4" t="s">
        <v>10</v>
      </c>
      <c r="L2" s="4" t="s">
        <v>11</v>
      </c>
      <c r="M2" s="4"/>
    </row>
    <row r="3" spans="1:13" ht="18.75" x14ac:dyDescent="0.3">
      <c r="A3" s="1">
        <v>1</v>
      </c>
      <c r="B3" s="1" t="s">
        <v>15</v>
      </c>
      <c r="C3" s="1">
        <v>12</v>
      </c>
      <c r="D3" s="1">
        <v>10</v>
      </c>
      <c r="E3" s="1">
        <v>10</v>
      </c>
      <c r="F3" s="1">
        <v>12</v>
      </c>
      <c r="G3" s="1">
        <v>11</v>
      </c>
      <c r="H3" s="1">
        <v>12</v>
      </c>
      <c r="I3" s="1"/>
      <c r="J3" s="1">
        <f>AVERAGE(C3:H3)</f>
        <v>11.166666666666666</v>
      </c>
      <c r="K3" s="1" t="str">
        <f>IF(AND(J3&gt;0,J3&lt;4),"низький",IF(AND(J3&gt;4,J3&lt;7),"середній",IF(AND(J3&gt;7,J3&lt;9),"достатній","високий")))</f>
        <v>високий</v>
      </c>
      <c r="L3" s="1">
        <f>RANK(J3,J3:J14,1)</f>
        <v>11</v>
      </c>
    </row>
    <row r="4" spans="1:13" ht="18.75" x14ac:dyDescent="0.3">
      <c r="A4" s="1">
        <v>2</v>
      </c>
      <c r="B4" s="1" t="s">
        <v>16</v>
      </c>
      <c r="C4" s="1">
        <v>9</v>
      </c>
      <c r="D4" s="1">
        <v>8</v>
      </c>
      <c r="E4" s="1">
        <v>7</v>
      </c>
      <c r="F4" s="1">
        <v>6</v>
      </c>
      <c r="G4" s="1">
        <v>6</v>
      </c>
      <c r="H4" s="1">
        <v>8</v>
      </c>
      <c r="I4" s="1"/>
      <c r="J4" s="1">
        <f t="shared" ref="J4:J14" si="0">AVERAGE(C4:H4)</f>
        <v>7.333333333333333</v>
      </c>
      <c r="K4" s="1" t="str">
        <f>IF(AND(J4&gt;0,J4&lt;4),"низький",IF(AND(J4&gt;4,J4&lt;7),"середній",IF(AND(J4&gt;7,J4&lt;9),"достатній","високий")))</f>
        <v>достатній</v>
      </c>
      <c r="L4" s="1">
        <f t="shared" ref="L4:L14" si="1">RANK(J4,J4:J15,1)</f>
        <v>5</v>
      </c>
    </row>
    <row r="5" spans="1:13" ht="18.75" x14ac:dyDescent="0.3">
      <c r="A5" s="1">
        <v>3</v>
      </c>
      <c r="B5" s="1" t="s">
        <v>17</v>
      </c>
      <c r="C5" s="1">
        <v>2</v>
      </c>
      <c r="D5" s="1">
        <v>2</v>
      </c>
      <c r="E5" s="1">
        <v>5</v>
      </c>
      <c r="F5" s="1">
        <v>3</v>
      </c>
      <c r="G5" s="1">
        <v>1</v>
      </c>
      <c r="H5" s="1">
        <v>4</v>
      </c>
      <c r="I5" s="1"/>
      <c r="J5" s="1">
        <f t="shared" si="0"/>
        <v>2.8333333333333335</v>
      </c>
      <c r="K5" s="1" t="str">
        <f t="shared" ref="K4:K5" si="2">IF(AND(J5&gt;0,J5&lt;4),"низький",IF(AND(J5&gt;4,J5&lt;7),"середній",IF(AND(J5&gt;7,J5&lt;9),"достатній","високий")))</f>
        <v>низький</v>
      </c>
      <c r="L5" s="1">
        <f>RANK(J5,J3:J14,1)</f>
        <v>1</v>
      </c>
    </row>
    <row r="6" spans="1:13" ht="18.75" x14ac:dyDescent="0.3">
      <c r="A6" s="1">
        <v>4</v>
      </c>
      <c r="B6" s="1" t="s">
        <v>18</v>
      </c>
      <c r="C6" s="1">
        <v>7</v>
      </c>
      <c r="D6" s="1">
        <v>6</v>
      </c>
      <c r="E6" s="1">
        <v>7</v>
      </c>
      <c r="F6" s="1">
        <v>8</v>
      </c>
      <c r="G6" s="1">
        <v>6</v>
      </c>
      <c r="H6" s="1">
        <v>6</v>
      </c>
      <c r="I6" s="1"/>
      <c r="J6" s="1">
        <f t="shared" si="0"/>
        <v>6.666666666666667</v>
      </c>
      <c r="K6" s="1" t="str">
        <f>IF(AND(J6&gt;0,J6&lt;4),"низький",IF(AND(J6&gt;4,J6&lt;7),"середній",IF(AND(J6&gt;7,J6&lt;9),"достатній","високий")))</f>
        <v>середній</v>
      </c>
      <c r="L6" s="1">
        <f t="shared" ref="L6:L14" si="3">RANK(J6,J4:J15,1)</f>
        <v>4</v>
      </c>
    </row>
    <row r="7" spans="1:13" ht="18.75" x14ac:dyDescent="0.3">
      <c r="A7" s="1">
        <v>5</v>
      </c>
      <c r="B7" s="1" t="s">
        <v>19</v>
      </c>
      <c r="C7" s="1">
        <v>4</v>
      </c>
      <c r="D7" s="1">
        <v>5</v>
      </c>
      <c r="E7" s="1">
        <v>7</v>
      </c>
      <c r="F7" s="1">
        <v>6</v>
      </c>
      <c r="G7" s="1">
        <v>7</v>
      </c>
      <c r="H7" s="1">
        <v>5</v>
      </c>
      <c r="I7" s="1"/>
      <c r="J7" s="1">
        <f t="shared" si="0"/>
        <v>5.666666666666667</v>
      </c>
      <c r="K7" s="1" t="str">
        <f t="shared" ref="K7:K15" si="4">IF(AND(J7&gt;0,J7&lt;4),"низький",IF(AND(J7&gt;4,J7&lt;7),"середній",IF(AND(J7&gt;7,J7&lt;9),"достатній","високий")))</f>
        <v>середній</v>
      </c>
      <c r="L7" s="1">
        <f t="shared" si="3"/>
        <v>3</v>
      </c>
    </row>
    <row r="8" spans="1:13" ht="18.75" x14ac:dyDescent="0.3">
      <c r="A8" s="1">
        <v>6</v>
      </c>
      <c r="B8" s="1" t="s">
        <v>20</v>
      </c>
      <c r="C8" s="1">
        <v>8</v>
      </c>
      <c r="D8" s="1">
        <v>9</v>
      </c>
      <c r="E8" s="1">
        <v>8</v>
      </c>
      <c r="F8" s="1">
        <v>8</v>
      </c>
      <c r="G8" s="1">
        <v>8</v>
      </c>
      <c r="H8" s="1">
        <v>8</v>
      </c>
      <c r="I8" s="1"/>
      <c r="J8" s="1">
        <f t="shared" si="0"/>
        <v>8.1666666666666661</v>
      </c>
      <c r="K8" s="1" t="str">
        <f t="shared" si="4"/>
        <v>достатній</v>
      </c>
      <c r="L8" s="1">
        <f>RANK(J8,J3:J14,1)</f>
        <v>6</v>
      </c>
    </row>
    <row r="9" spans="1:13" ht="18.75" x14ac:dyDescent="0.3">
      <c r="A9" s="1">
        <v>7</v>
      </c>
      <c r="B9" s="1" t="s">
        <v>21</v>
      </c>
      <c r="C9" s="1">
        <v>11</v>
      </c>
      <c r="D9" s="1">
        <v>11</v>
      </c>
      <c r="E9" s="1">
        <v>12</v>
      </c>
      <c r="F9" s="1">
        <v>12</v>
      </c>
      <c r="G9" s="1">
        <v>11</v>
      </c>
      <c r="H9" s="1">
        <v>12</v>
      </c>
      <c r="I9" s="1"/>
      <c r="J9" s="1">
        <f t="shared" si="0"/>
        <v>11.5</v>
      </c>
      <c r="K9" s="1" t="str">
        <f t="shared" si="4"/>
        <v>високий</v>
      </c>
      <c r="L9" s="1">
        <f>RANK(J9,J3:J14,1)</f>
        <v>12</v>
      </c>
    </row>
    <row r="10" spans="1:13" ht="18.75" x14ac:dyDescent="0.3">
      <c r="A10" s="1">
        <v>8</v>
      </c>
      <c r="B10" s="1" t="s">
        <v>22</v>
      </c>
      <c r="C10" s="1">
        <v>11</v>
      </c>
      <c r="D10" s="1">
        <v>11</v>
      </c>
      <c r="E10" s="1">
        <v>10</v>
      </c>
      <c r="F10" s="1">
        <v>10</v>
      </c>
      <c r="G10" s="1">
        <v>11</v>
      </c>
      <c r="H10" s="1">
        <v>11</v>
      </c>
      <c r="I10" s="1"/>
      <c r="J10" s="1">
        <f t="shared" si="0"/>
        <v>10.666666666666666</v>
      </c>
      <c r="K10" s="1" t="str">
        <f t="shared" si="4"/>
        <v>високий</v>
      </c>
      <c r="L10" s="1">
        <f>RANK(J10,J3:J14,1)</f>
        <v>9</v>
      </c>
    </row>
    <row r="11" spans="1:13" ht="18.75" x14ac:dyDescent="0.3">
      <c r="A11" s="1">
        <v>9</v>
      </c>
      <c r="B11" s="1" t="s">
        <v>23</v>
      </c>
      <c r="C11" s="1">
        <v>9</v>
      </c>
      <c r="D11" s="1">
        <v>9</v>
      </c>
      <c r="E11" s="1">
        <v>10</v>
      </c>
      <c r="F11" s="1">
        <v>10</v>
      </c>
      <c r="G11" s="1">
        <v>9</v>
      </c>
      <c r="H11" s="1">
        <v>11</v>
      </c>
      <c r="I11" s="1"/>
      <c r="J11" s="1">
        <f t="shared" si="0"/>
        <v>9.6666666666666661</v>
      </c>
      <c r="K11" s="1" t="str">
        <f t="shared" si="4"/>
        <v>високий</v>
      </c>
      <c r="L11" s="1">
        <f>RANK(J11,J3:J14,1)</f>
        <v>8</v>
      </c>
    </row>
    <row r="12" spans="1:13" ht="18.75" x14ac:dyDescent="0.3">
      <c r="A12" s="1">
        <v>10</v>
      </c>
      <c r="B12" s="1" t="s">
        <v>26</v>
      </c>
      <c r="C12" s="1">
        <v>7</v>
      </c>
      <c r="D12" s="1">
        <v>7</v>
      </c>
      <c r="E12" s="1">
        <v>9</v>
      </c>
      <c r="F12" s="1">
        <v>10</v>
      </c>
      <c r="G12" s="1">
        <v>8</v>
      </c>
      <c r="H12" s="1">
        <v>9</v>
      </c>
      <c r="I12" s="1"/>
      <c r="J12" s="1">
        <f t="shared" si="0"/>
        <v>8.3333333333333339</v>
      </c>
      <c r="K12" s="1" t="str">
        <f t="shared" si="4"/>
        <v>достатній</v>
      </c>
      <c r="L12" s="1">
        <f>RANK(J12,J3:J14,1)</f>
        <v>7</v>
      </c>
    </row>
    <row r="13" spans="1:13" ht="18.75" x14ac:dyDescent="0.3">
      <c r="A13" s="1">
        <v>11</v>
      </c>
      <c r="B13" s="1" t="s">
        <v>25</v>
      </c>
      <c r="C13" s="1">
        <v>4</v>
      </c>
      <c r="D13" s="1">
        <v>4</v>
      </c>
      <c r="E13" s="1">
        <v>6</v>
      </c>
      <c r="F13" s="1">
        <v>4</v>
      </c>
      <c r="G13" s="1">
        <v>4</v>
      </c>
      <c r="H13" s="1">
        <v>4</v>
      </c>
      <c r="I13" s="1"/>
      <c r="J13" s="1">
        <f t="shared" si="0"/>
        <v>4.333333333333333</v>
      </c>
      <c r="K13" s="1" t="str">
        <f t="shared" si="4"/>
        <v>середній</v>
      </c>
      <c r="L13" s="1">
        <f>RANK(J13,J3:J14,1)</f>
        <v>2</v>
      </c>
    </row>
    <row r="14" spans="1:13" ht="18.75" x14ac:dyDescent="0.3">
      <c r="A14" s="1">
        <v>12</v>
      </c>
      <c r="B14" s="1" t="s">
        <v>24</v>
      </c>
      <c r="C14" s="1">
        <v>11</v>
      </c>
      <c r="D14" s="1">
        <v>11</v>
      </c>
      <c r="E14" s="1">
        <v>10</v>
      </c>
      <c r="F14" s="1">
        <v>12</v>
      </c>
      <c r="G14" s="1">
        <v>11</v>
      </c>
      <c r="H14" s="1">
        <v>11</v>
      </c>
      <c r="I14" s="1"/>
      <c r="J14" s="1">
        <f t="shared" si="0"/>
        <v>11</v>
      </c>
      <c r="K14" s="1" t="str">
        <f t="shared" si="4"/>
        <v>високий</v>
      </c>
      <c r="L14" s="1">
        <f>RANK(J14,J3:J14,1)</f>
        <v>10</v>
      </c>
    </row>
    <row r="15" spans="1:13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ht="18.75" x14ac:dyDescent="0.3">
      <c r="A16" s="1"/>
      <c r="B16" s="2" t="s">
        <v>12</v>
      </c>
      <c r="C16" s="1">
        <f>AVERAGE(C3:C14)</f>
        <v>7.916666666666667</v>
      </c>
      <c r="D16" s="1">
        <f t="shared" ref="D16:H16" si="5">AVERAGE(D3:D14)</f>
        <v>7.75</v>
      </c>
      <c r="E16" s="1">
        <f t="shared" si="5"/>
        <v>8.4166666666666661</v>
      </c>
      <c r="F16" s="1">
        <f t="shared" si="5"/>
        <v>8.4166666666666661</v>
      </c>
      <c r="G16" s="1">
        <f t="shared" si="5"/>
        <v>7.75</v>
      </c>
      <c r="H16" s="1">
        <f t="shared" si="5"/>
        <v>8.4166666666666661</v>
      </c>
      <c r="I16" s="1"/>
      <c r="J16" s="1" t="s">
        <v>27</v>
      </c>
      <c r="K16" s="1">
        <v>1</v>
      </c>
      <c r="L16" s="1"/>
    </row>
    <row r="17" spans="1:12" ht="18.75" x14ac:dyDescent="0.3">
      <c r="A17" s="1"/>
      <c r="B17" s="2" t="s">
        <v>13</v>
      </c>
      <c r="C17" s="1" t="str">
        <f>IF(AND(C16&gt;0,C16&lt;4),"низький",IF(AND(C16&gt;4,C16&lt;7),"середній",IF(AND(C16&gt;7,C16&lt;9),"достатній","високий")))</f>
        <v>достатній</v>
      </c>
      <c r="D17" s="1" t="str">
        <f t="shared" ref="D17:H17" si="6">IF(AND(D16&gt;0,D16&lt;4),"низький",IF(AND(D16&gt;4,D16&lt;7),"середній",IF(AND(D16&gt;7,D16&lt;9),"достатній","високий")))</f>
        <v>достатній</v>
      </c>
      <c r="E17" s="1" t="str">
        <f t="shared" si="6"/>
        <v>достатній</v>
      </c>
      <c r="F17" s="1" t="str">
        <f t="shared" si="6"/>
        <v>достатній</v>
      </c>
      <c r="G17" s="1" t="str">
        <f t="shared" si="6"/>
        <v>достатній</v>
      </c>
      <c r="H17" s="1" t="str">
        <f t="shared" si="6"/>
        <v>достатній</v>
      </c>
      <c r="I17" s="1"/>
      <c r="J17" s="1" t="s">
        <v>28</v>
      </c>
      <c r="K17" s="1">
        <v>3</v>
      </c>
      <c r="L17" s="1"/>
    </row>
    <row r="18" spans="1:12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 t="s">
        <v>29</v>
      </c>
      <c r="K18" s="1">
        <v>4</v>
      </c>
      <c r="L18" s="1"/>
    </row>
    <row r="19" spans="1:12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 t="s">
        <v>30</v>
      </c>
      <c r="K19" s="1">
        <v>4</v>
      </c>
      <c r="L19" s="1"/>
    </row>
    <row r="20" spans="1:12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8.75" x14ac:dyDescent="0.3">
      <c r="A21" s="1"/>
      <c r="B21" s="2" t="s">
        <v>14</v>
      </c>
      <c r="C21" s="1">
        <f>MODE(C3:C14)</f>
        <v>11</v>
      </c>
      <c r="D21" s="1">
        <f t="shared" ref="D21:H21" si="7">MODE(D3:D14)</f>
        <v>11</v>
      </c>
      <c r="E21" s="1">
        <f t="shared" si="7"/>
        <v>10</v>
      </c>
      <c r="F21" s="1">
        <f t="shared" si="7"/>
        <v>12</v>
      </c>
      <c r="G21" s="1">
        <f t="shared" si="7"/>
        <v>11</v>
      </c>
      <c r="H21" s="1">
        <f t="shared" si="7"/>
        <v>11</v>
      </c>
      <c r="I21" s="1"/>
      <c r="J21" s="1"/>
      <c r="K21" s="1"/>
      <c r="L21" s="1"/>
    </row>
  </sheetData>
  <mergeCells count="3">
    <mergeCell ref="C1:L1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2021-04-03T20:22:52Z</dcterms:created>
  <dcterms:modified xsi:type="dcterms:W3CDTF">2021-05-30T18:32:34Z</dcterms:modified>
</cp:coreProperties>
</file>