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4355" yWindow="0" windowWidth="14355" windowHeight="15600"/>
  </bookViews>
  <sheets>
    <sheet name="Layout" sheetId="1" r:id="rId1"/>
    <sheet name="Cell Calculator and Tests" sheetId="2" r:id="rId2"/>
    <sheet name="Room Legend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5" i="2" l="1"/>
  <c r="H16" i="2"/>
  <c r="G16" i="2"/>
  <c r="I16" i="2"/>
  <c r="D16" i="2"/>
  <c r="C16" i="2"/>
  <c r="E16" i="2"/>
  <c r="X12" i="2"/>
  <c r="W12" i="2"/>
  <c r="Y12" i="2"/>
  <c r="T12" i="2"/>
  <c r="S12" i="2"/>
  <c r="U12" i="2"/>
  <c r="P10" i="2"/>
  <c r="O10" i="2"/>
  <c r="Q10" i="2"/>
  <c r="P12" i="2"/>
  <c r="O12" i="2"/>
  <c r="Q12" i="2"/>
  <c r="L12" i="2"/>
  <c r="K12" i="2"/>
  <c r="M12" i="2"/>
  <c r="H12" i="2"/>
  <c r="G12" i="2"/>
  <c r="I12" i="2"/>
  <c r="D12" i="2"/>
  <c r="C12" i="2"/>
  <c r="E12" i="2"/>
  <c r="D31" i="2"/>
  <c r="C31" i="2"/>
  <c r="E31" i="2"/>
  <c r="P8" i="2"/>
  <c r="O8" i="2"/>
  <c r="Q8" i="2"/>
  <c r="L10" i="2"/>
  <c r="K10" i="2"/>
  <c r="M10" i="2"/>
  <c r="L8" i="2"/>
  <c r="K8" i="2"/>
  <c r="M8" i="2"/>
  <c r="L4" i="2"/>
  <c r="K4" i="2"/>
  <c r="M4" i="2"/>
  <c r="H10" i="2"/>
  <c r="G10" i="2"/>
  <c r="I10" i="2"/>
  <c r="H8" i="2"/>
  <c r="G8" i="2"/>
  <c r="I8" i="2"/>
  <c r="H6" i="2"/>
  <c r="G6" i="2"/>
  <c r="I6" i="2"/>
  <c r="H4" i="2"/>
  <c r="G4" i="2"/>
  <c r="I4" i="2"/>
  <c r="H2" i="2"/>
  <c r="G2" i="2"/>
  <c r="I2" i="2"/>
  <c r="L15" i="2"/>
  <c r="K15" i="2"/>
  <c r="M15" i="2"/>
  <c r="L18" i="2"/>
  <c r="K18" i="2"/>
  <c r="M18" i="2"/>
  <c r="P4" i="2"/>
  <c r="O4" i="2"/>
  <c r="Q4" i="2"/>
  <c r="X15" i="2"/>
  <c r="W15" i="2"/>
  <c r="Y15" i="2"/>
  <c r="P18" i="2"/>
  <c r="O18" i="2"/>
  <c r="Q18" i="2"/>
  <c r="P15" i="2"/>
  <c r="O15" i="2"/>
  <c r="Q15" i="2"/>
  <c r="H18" i="2"/>
  <c r="G18" i="2"/>
  <c r="I18" i="2"/>
  <c r="H15" i="2"/>
  <c r="G15" i="2"/>
  <c r="I15" i="2"/>
  <c r="D18" i="2"/>
  <c r="C18" i="2"/>
  <c r="E18" i="2"/>
  <c r="D15" i="2"/>
  <c r="C15" i="2"/>
  <c r="E15" i="2"/>
  <c r="D10" i="2"/>
  <c r="C10" i="2"/>
  <c r="E10" i="2"/>
  <c r="D8" i="2"/>
  <c r="C8" i="2"/>
  <c r="E8" i="2"/>
  <c r="D6" i="2"/>
  <c r="C6" i="2"/>
  <c r="E6" i="2"/>
  <c r="D4" i="2"/>
  <c r="C4" i="2"/>
  <c r="E4" i="2"/>
  <c r="D2" i="2"/>
  <c r="C2" i="2"/>
  <c r="E2" i="2"/>
  <c r="D23" i="2"/>
  <c r="C23" i="2"/>
  <c r="E23" i="2"/>
  <c r="H14" i="2"/>
  <c r="D14" i="2"/>
  <c r="L2" i="2"/>
  <c r="L6" i="2"/>
  <c r="L14" i="2"/>
  <c r="P14" i="2"/>
  <c r="P2" i="2"/>
  <c r="P6" i="2"/>
  <c r="X18" i="2"/>
  <c r="T18" i="2"/>
  <c r="T10" i="2"/>
  <c r="T8" i="2"/>
  <c r="T6" i="2"/>
  <c r="T4" i="2"/>
  <c r="T2" i="2"/>
  <c r="X2" i="2"/>
  <c r="T14" i="2"/>
  <c r="X4" i="2"/>
  <c r="X6" i="2"/>
  <c r="X8" i="2"/>
  <c r="X10" i="2"/>
  <c r="X14" i="2"/>
</calcChain>
</file>

<file path=xl/sharedStrings.xml><?xml version="1.0" encoding="utf-8"?>
<sst xmlns="http://schemas.openxmlformats.org/spreadsheetml/2006/main" count="810" uniqueCount="95">
  <si>
    <t>X</t>
  </si>
  <si>
    <t>W</t>
  </si>
  <si>
    <t>K</t>
  </si>
  <si>
    <t>KU</t>
  </si>
  <si>
    <t>D</t>
  </si>
  <si>
    <t>DD</t>
  </si>
  <si>
    <t>DL</t>
  </si>
  <si>
    <t>B</t>
  </si>
  <si>
    <t>BD</t>
  </si>
  <si>
    <t>BL</t>
  </si>
  <si>
    <t>C</t>
  </si>
  <si>
    <t>CR</t>
  </si>
  <si>
    <t>CD</t>
  </si>
  <si>
    <t>L</t>
  </si>
  <si>
    <t>LR</t>
  </si>
  <si>
    <t>R</t>
  </si>
  <si>
    <t>RD</t>
  </si>
  <si>
    <t>RU</t>
  </si>
  <si>
    <t>H</t>
  </si>
  <si>
    <t>HU</t>
  </si>
  <si>
    <t>HD</t>
  </si>
  <si>
    <t>O</t>
  </si>
  <si>
    <t>OR</t>
  </si>
  <si>
    <t>S</t>
  </si>
  <si>
    <t>SL</t>
  </si>
  <si>
    <t>SR</t>
  </si>
  <si>
    <t>LEGEND</t>
  </si>
  <si>
    <t>C = Conservatory</t>
  </si>
  <si>
    <t>K = Kitchen</t>
  </si>
  <si>
    <t>R = Billiard Room</t>
  </si>
  <si>
    <t>S = Study</t>
  </si>
  <si>
    <t>L = Library</t>
  </si>
  <si>
    <t>B = Ballroom</t>
  </si>
  <si>
    <t>D = Dining Room</t>
  </si>
  <si>
    <t>H = Hall</t>
  </si>
  <si>
    <t>O = Lounge</t>
  </si>
  <si>
    <t>X = closet</t>
  </si>
  <si>
    <t>W = Walkway</t>
  </si>
  <si>
    <t>Number of Doors: 16</t>
  </si>
  <si>
    <t>Purple:Locations that are doorways</t>
  </si>
  <si>
    <t>Brown: Locations that have only walkways as adjacent locations</t>
  </si>
  <si>
    <t>Orange: Locations at edge of board</t>
  </si>
  <si>
    <t>Dark Green Locations that are beside a room cell that is not a doorway</t>
  </si>
  <si>
    <t>White: Target Tests for Walkways</t>
  </si>
  <si>
    <t>Light Green: Target tests for Rooms</t>
  </si>
  <si>
    <t>TARGET TESTS</t>
  </si>
  <si>
    <t>ADJACENCY TESTS</t>
  </si>
  <si>
    <t>Light Green: Locations that are next to doorway with needed direction</t>
  </si>
  <si>
    <t>E4</t>
  </si>
  <si>
    <t>S11</t>
  </si>
  <si>
    <t>R18</t>
  </si>
  <si>
    <t>M19</t>
  </si>
  <si>
    <t>Q13</t>
  </si>
  <si>
    <t>J18</t>
  </si>
  <si>
    <t>Q25</t>
  </si>
  <si>
    <t>A20</t>
  </si>
  <si>
    <t>F1</t>
  </si>
  <si>
    <t>Y15</t>
  </si>
  <si>
    <t>H25</t>
  </si>
  <si>
    <t>L5</t>
  </si>
  <si>
    <t>M20</t>
  </si>
  <si>
    <t>S17</t>
  </si>
  <si>
    <t>`</t>
  </si>
  <si>
    <t>C14</t>
  </si>
  <si>
    <t>G14</t>
  </si>
  <si>
    <t xml:space="preserve">K9 </t>
  </si>
  <si>
    <t>L9</t>
  </si>
  <si>
    <t>W25</t>
  </si>
  <si>
    <t>Row</t>
  </si>
  <si>
    <t>Cell</t>
  </si>
  <si>
    <t>Col</t>
  </si>
  <si>
    <t>//////</t>
  </si>
  <si>
    <t>Index</t>
  </si>
  <si>
    <t>Other Cell Calculator</t>
  </si>
  <si>
    <t>Tester To Make Sure It works</t>
  </si>
  <si>
    <t>B1</t>
  </si>
  <si>
    <t>TOTAL ROWS:</t>
  </si>
  <si>
    <t xml:space="preserve">TOTAL COLS: </t>
  </si>
  <si>
    <t>///////</t>
  </si>
  <si>
    <t>P5</t>
  </si>
  <si>
    <t>P4</t>
  </si>
  <si>
    <t>D4</t>
  </si>
  <si>
    <t>Tan Pink: Locations inside rooms, adjacency test</t>
  </si>
  <si>
    <t>Tan Pink: Locations inside a room, adjacency tests</t>
  </si>
  <si>
    <t>A1</t>
  </si>
  <si>
    <t>C13</t>
  </si>
  <si>
    <t>J7</t>
  </si>
  <si>
    <t>J20</t>
  </si>
  <si>
    <t>U4</t>
  </si>
  <si>
    <t>V20</t>
  </si>
  <si>
    <t>T14</t>
  </si>
  <si>
    <t>V14</t>
  </si>
  <si>
    <t>//////////</t>
  </si>
  <si>
    <t>White: Target Tests</t>
  </si>
  <si>
    <t>Purple:Exit room target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</si>
</sst>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0.39994506668294322"/>
      <name val="Calibri"/>
      <family val="2"/>
      <scheme val="minor"/>
    </font>
    <font>
      <b/>
      <u/>
      <sz val="11"/>
      <color theme="5" tint="0.39994506668294322"/>
      <name val="Calibri"/>
      <family val="2"/>
      <scheme val="minor"/>
    </font>
    <font>
      <b/>
      <u/>
      <sz val="11"/>
      <color theme="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8E93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0">
    <xf numFmtId="0" fontId="0" fillId="0" borderId="0"/>
    <xf numFmtId="0" fontId="1" fillId="2" borderId="0"/>
    <xf numFmtId="0" fontId="1" fillId="3" borderId="0" applyBorder="0">
      <alignment horizontal="left"/>
    </xf>
    <xf numFmtId="0" fontId="1" fillId="4" borderId="0" applyBorder="0" applyAlignment="0"/>
    <xf numFmtId="0" fontId="1" fillId="5" borderId="0">
      <alignment horizontal="left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11" borderId="1" applyBorder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0" xfId="2" applyBorder="1">
      <alignment horizontal="left"/>
    </xf>
    <xf numFmtId="0" fontId="0" fillId="4" borderId="0" xfId="3" applyFont="1" applyBorder="1"/>
    <xf numFmtId="0" fontId="0" fillId="2" borderId="0" xfId="1" applyFont="1" applyBorder="1" applyAlignment="1">
      <alignment horizontal="left"/>
    </xf>
    <xf numFmtId="0" fontId="0" fillId="3" borderId="0" xfId="2" applyFont="1" applyBorder="1">
      <alignment horizontal="left"/>
    </xf>
    <xf numFmtId="0" fontId="0" fillId="5" borderId="0" xfId="4" applyFont="1" applyBorder="1">
      <alignment horizontal="left"/>
    </xf>
    <xf numFmtId="0" fontId="2" fillId="0" borderId="0" xfId="0" applyFont="1"/>
    <xf numFmtId="0" fontId="0" fillId="6" borderId="0" xfId="3" applyFont="1" applyFill="1" applyBorder="1"/>
    <xf numFmtId="0" fontId="0" fillId="7" borderId="0" xfId="4" applyFont="1" applyFill="1" applyBorder="1">
      <alignment horizontal="left"/>
    </xf>
    <xf numFmtId="0" fontId="0" fillId="8" borderId="0" xfId="3" applyFont="1" applyFill="1" applyBorder="1"/>
    <xf numFmtId="0" fontId="0" fillId="9" borderId="0" xfId="3" applyFont="1" applyFill="1" applyBorder="1"/>
    <xf numFmtId="0" fontId="0" fillId="0" borderId="0" xfId="3" applyFont="1" applyFill="1" applyBorder="1"/>
    <xf numFmtId="0" fontId="5" fillId="0" borderId="0" xfId="0" applyFont="1"/>
    <xf numFmtId="0" fontId="0" fillId="10" borderId="0" xfId="3" applyFont="1" applyFill="1" applyBorder="1"/>
    <xf numFmtId="0" fontId="6" fillId="11" borderId="4" xfId="75" applyBorder="1"/>
    <xf numFmtId="0" fontId="6" fillId="11" borderId="0" xfId="75" applyBorder="1"/>
    <xf numFmtId="0" fontId="6" fillId="11" borderId="6" xfId="75" applyBorder="1"/>
    <xf numFmtId="0" fontId="6" fillId="11" borderId="7" xfId="75" applyBorder="1"/>
    <xf numFmtId="0" fontId="0" fillId="12" borderId="5" xfId="0" applyFill="1" applyBorder="1"/>
    <xf numFmtId="0" fontId="0" fillId="12" borderId="0" xfId="0" applyFill="1" applyBorder="1"/>
    <xf numFmtId="0" fontId="2" fillId="12" borderId="1" xfId="0" applyFont="1" applyFill="1" applyBorder="1"/>
    <xf numFmtId="0" fontId="7" fillId="11" borderId="1" xfId="75" applyFont="1" applyBorder="1"/>
    <xf numFmtId="0" fontId="7" fillId="11" borderId="2" xfId="75" applyFont="1" applyBorder="1"/>
    <xf numFmtId="0" fontId="7" fillId="11" borderId="3" xfId="75" applyFont="1" applyBorder="1"/>
    <xf numFmtId="0" fontId="8" fillId="13" borderId="0" xfId="0" applyFont="1" applyFill="1" applyBorder="1"/>
    <xf numFmtId="0" fontId="8" fillId="13" borderId="0" xfId="75" applyFont="1" applyFill="1" applyBorder="1"/>
    <xf numFmtId="0" fontId="1" fillId="14" borderId="0" xfId="2" applyFont="1" applyFill="1" applyBorder="1">
      <alignment horizontal="left"/>
    </xf>
  </cellXfs>
  <cellStyles count="150">
    <cellStyle name="Closet" xfId="1"/>
    <cellStyle name="Doors" xfId="4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Normal" xfId="0" builtinId="0"/>
    <cellStyle name="Room" xfId="2"/>
    <cellStyle name="Style 1" xfId="75"/>
    <cellStyle name="Walkway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workbookViewId="0">
      <selection activeCell="N19" sqref="N19"/>
    </sheetView>
  </sheetViews>
  <sheetFormatPr defaultColWidth="8.85546875" defaultRowHeight="15" x14ac:dyDescent="0.25"/>
  <cols>
    <col min="1" max="1" width="3.7109375" customWidth="1"/>
    <col min="2" max="2" width="5.140625" customWidth="1"/>
    <col min="3" max="3" width="4.42578125" customWidth="1"/>
    <col min="4" max="4" width="4.85546875" customWidth="1"/>
    <col min="5" max="5" width="4.42578125" customWidth="1"/>
    <col min="6" max="6" width="5" customWidth="1"/>
    <col min="7" max="8" width="4.28515625" customWidth="1"/>
    <col min="9" max="10" width="4.42578125" customWidth="1"/>
    <col min="11" max="11" width="4.140625" customWidth="1"/>
    <col min="12" max="13" width="4.42578125" customWidth="1"/>
    <col min="14" max="14" width="5.28515625" customWidth="1"/>
    <col min="15" max="15" width="5.140625" customWidth="1"/>
    <col min="16" max="16" width="6.140625" bestFit="1" customWidth="1"/>
    <col min="17" max="17" width="3.140625" bestFit="1" customWidth="1"/>
    <col min="18" max="18" width="4.85546875" customWidth="1"/>
    <col min="19" max="19" width="6.140625" bestFit="1" customWidth="1"/>
    <col min="20" max="20" width="4.42578125" customWidth="1"/>
    <col min="21" max="21" width="5.42578125" customWidth="1"/>
    <col min="22" max="22" width="5.140625" customWidth="1"/>
    <col min="23" max="23" width="6.28515625" bestFit="1" customWidth="1"/>
    <col min="24" max="24" width="6" customWidth="1"/>
    <col min="25" max="25" width="5.7109375" customWidth="1"/>
    <col min="26" max="29" width="6.140625" bestFit="1" customWidth="1"/>
    <col min="30" max="30" width="6" customWidth="1"/>
    <col min="31" max="31" width="6.140625" bestFit="1" customWidth="1"/>
    <col min="32" max="32" width="6.140625" customWidth="1"/>
    <col min="33" max="38" width="6.140625" bestFit="1" customWidth="1"/>
  </cols>
  <sheetData>
    <row r="1" spans="1:30" x14ac:dyDescent="0.25">
      <c r="A1" s="26" t="s">
        <v>13</v>
      </c>
      <c r="B1" s="4" t="s">
        <v>13</v>
      </c>
      <c r="C1" s="4" t="s">
        <v>13</v>
      </c>
      <c r="D1" s="4" t="s">
        <v>13</v>
      </c>
      <c r="E1" s="2" t="s">
        <v>1</v>
      </c>
      <c r="F1" s="9" t="s">
        <v>1</v>
      </c>
      <c r="G1" s="2" t="s">
        <v>1</v>
      </c>
      <c r="H1" s="4" t="s">
        <v>23</v>
      </c>
      <c r="I1" s="4" t="s">
        <v>23</v>
      </c>
      <c r="J1" s="4" t="s">
        <v>23</v>
      </c>
      <c r="K1" s="4" t="s">
        <v>23</v>
      </c>
      <c r="L1" s="2" t="s">
        <v>1</v>
      </c>
      <c r="M1" s="2" t="s">
        <v>1</v>
      </c>
      <c r="N1" s="4" t="s">
        <v>10</v>
      </c>
      <c r="O1" s="4" t="s">
        <v>10</v>
      </c>
      <c r="P1" s="4" t="s">
        <v>10</v>
      </c>
      <c r="Q1" s="4" t="s">
        <v>10</v>
      </c>
      <c r="R1" s="4" t="s">
        <v>10</v>
      </c>
      <c r="S1" s="4" t="s">
        <v>10</v>
      </c>
      <c r="T1" s="4" t="s">
        <v>10</v>
      </c>
      <c r="U1" s="4" t="s">
        <v>10</v>
      </c>
      <c r="V1" s="2" t="s">
        <v>1</v>
      </c>
      <c r="W1" s="2" t="s">
        <v>1</v>
      </c>
      <c r="X1" s="4" t="s">
        <v>7</v>
      </c>
      <c r="Y1" s="4" t="s">
        <v>7</v>
      </c>
      <c r="Z1">
        <v>0</v>
      </c>
    </row>
    <row r="2" spans="1:30" x14ac:dyDescent="0.25">
      <c r="A2" s="4" t="s">
        <v>13</v>
      </c>
      <c r="B2" s="4" t="s">
        <v>13</v>
      </c>
      <c r="C2" s="4" t="s">
        <v>13</v>
      </c>
      <c r="D2" s="4" t="s">
        <v>13</v>
      </c>
      <c r="E2" s="2" t="s">
        <v>1</v>
      </c>
      <c r="F2" s="2" t="s">
        <v>1</v>
      </c>
      <c r="G2" s="2" t="s">
        <v>1</v>
      </c>
      <c r="H2" s="4" t="s">
        <v>23</v>
      </c>
      <c r="I2" s="4" t="s">
        <v>23</v>
      </c>
      <c r="J2" s="4" t="s">
        <v>23</v>
      </c>
      <c r="K2" s="4" t="s">
        <v>23</v>
      </c>
      <c r="L2" s="2" t="s">
        <v>1</v>
      </c>
      <c r="M2" s="2" t="s">
        <v>1</v>
      </c>
      <c r="N2" s="4" t="s">
        <v>10</v>
      </c>
      <c r="O2" s="4" t="s">
        <v>10</v>
      </c>
      <c r="P2" s="4" t="s">
        <v>10</v>
      </c>
      <c r="Q2" s="4" t="s">
        <v>10</v>
      </c>
      <c r="R2" s="4" t="s">
        <v>10</v>
      </c>
      <c r="S2" s="4" t="s">
        <v>10</v>
      </c>
      <c r="T2" s="4" t="s">
        <v>10</v>
      </c>
      <c r="U2" s="5" t="s">
        <v>11</v>
      </c>
      <c r="V2" s="2" t="s">
        <v>1</v>
      </c>
      <c r="W2" s="2" t="s">
        <v>1</v>
      </c>
      <c r="X2" s="5" t="s">
        <v>9</v>
      </c>
      <c r="Y2" s="4" t="s">
        <v>7</v>
      </c>
      <c r="Z2">
        <v>1</v>
      </c>
    </row>
    <row r="3" spans="1:30" x14ac:dyDescent="0.25">
      <c r="A3" s="4" t="s">
        <v>13</v>
      </c>
      <c r="B3" s="4" t="s">
        <v>13</v>
      </c>
      <c r="C3" s="4" t="s">
        <v>13</v>
      </c>
      <c r="D3" s="4" t="s">
        <v>13</v>
      </c>
      <c r="E3" s="2" t="s">
        <v>1</v>
      </c>
      <c r="F3" s="2" t="s">
        <v>1</v>
      </c>
      <c r="G3" s="2" t="s">
        <v>1</v>
      </c>
      <c r="H3" s="4" t="s">
        <v>23</v>
      </c>
      <c r="I3" s="4" t="s">
        <v>23</v>
      </c>
      <c r="J3" s="4" t="s">
        <v>23</v>
      </c>
      <c r="K3" s="5" t="s">
        <v>25</v>
      </c>
      <c r="L3" s="2" t="s">
        <v>1</v>
      </c>
      <c r="M3" s="2" t="s">
        <v>1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4" t="s">
        <v>10</v>
      </c>
      <c r="U3" s="4" t="s">
        <v>10</v>
      </c>
      <c r="V3" s="2" t="s">
        <v>1</v>
      </c>
      <c r="W3" s="2" t="s">
        <v>1</v>
      </c>
      <c r="X3" s="4" t="s">
        <v>7</v>
      </c>
      <c r="Y3" s="4" t="s">
        <v>7</v>
      </c>
      <c r="Z3">
        <v>2</v>
      </c>
    </row>
    <row r="4" spans="1:30" x14ac:dyDescent="0.25">
      <c r="A4" s="4" t="s">
        <v>13</v>
      </c>
      <c r="B4" s="1" t="s">
        <v>13</v>
      </c>
      <c r="C4" s="4" t="s">
        <v>13</v>
      </c>
      <c r="D4" s="8" t="s">
        <v>14</v>
      </c>
      <c r="E4" s="13" t="s">
        <v>1</v>
      </c>
      <c r="F4" s="2" t="s">
        <v>1</v>
      </c>
      <c r="G4" s="2" t="s">
        <v>1</v>
      </c>
      <c r="H4" s="4" t="s">
        <v>23</v>
      </c>
      <c r="I4" s="4" t="s">
        <v>23</v>
      </c>
      <c r="J4" s="4" t="s">
        <v>23</v>
      </c>
      <c r="K4" s="4" t="s">
        <v>23</v>
      </c>
      <c r="L4" s="2" t="s">
        <v>1</v>
      </c>
      <c r="M4" s="2" t="s">
        <v>1</v>
      </c>
      <c r="N4" s="4" t="s">
        <v>10</v>
      </c>
      <c r="O4" s="4" t="s">
        <v>10</v>
      </c>
      <c r="P4" s="8" t="s">
        <v>12</v>
      </c>
      <c r="Q4" s="4" t="s">
        <v>10</v>
      </c>
      <c r="R4" s="4" t="s">
        <v>10</v>
      </c>
      <c r="S4" s="4" t="s">
        <v>10</v>
      </c>
      <c r="T4" s="4" t="s">
        <v>10</v>
      </c>
      <c r="U4" s="26" t="s">
        <v>10</v>
      </c>
      <c r="V4" s="2" t="s">
        <v>1</v>
      </c>
      <c r="W4" s="2" t="s">
        <v>1</v>
      </c>
      <c r="X4" s="4" t="s">
        <v>7</v>
      </c>
      <c r="Y4" s="4" t="s">
        <v>7</v>
      </c>
      <c r="Z4">
        <v>3</v>
      </c>
    </row>
    <row r="5" spans="1:30" x14ac:dyDescent="0.25">
      <c r="A5" s="4" t="s">
        <v>13</v>
      </c>
      <c r="B5" s="4" t="s">
        <v>13</v>
      </c>
      <c r="C5" s="4" t="s">
        <v>13</v>
      </c>
      <c r="D5" s="4" t="s">
        <v>13</v>
      </c>
      <c r="E5" s="2" t="s">
        <v>1</v>
      </c>
      <c r="F5" s="2" t="s">
        <v>1</v>
      </c>
      <c r="G5" s="2" t="s">
        <v>1</v>
      </c>
      <c r="H5" s="4" t="s">
        <v>23</v>
      </c>
      <c r="I5" s="4" t="s">
        <v>23</v>
      </c>
      <c r="J5" s="4" t="s">
        <v>23</v>
      </c>
      <c r="K5" s="4" t="s">
        <v>23</v>
      </c>
      <c r="L5" s="10" t="s">
        <v>1</v>
      </c>
      <c r="M5" s="2" t="s">
        <v>1</v>
      </c>
      <c r="N5" s="2" t="s">
        <v>1</v>
      </c>
      <c r="O5" s="2" t="s">
        <v>1</v>
      </c>
      <c r="P5" s="13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4" t="s">
        <v>7</v>
      </c>
      <c r="Y5" s="4" t="s">
        <v>7</v>
      </c>
      <c r="Z5">
        <v>4</v>
      </c>
    </row>
    <row r="6" spans="1:30" x14ac:dyDescent="0.25">
      <c r="A6" s="4" t="s">
        <v>13</v>
      </c>
      <c r="B6" s="4" t="s">
        <v>13</v>
      </c>
      <c r="C6" s="4" t="s">
        <v>13</v>
      </c>
      <c r="D6" s="4" t="s">
        <v>13</v>
      </c>
      <c r="E6" s="2" t="s">
        <v>1</v>
      </c>
      <c r="F6" s="2" t="s">
        <v>1</v>
      </c>
      <c r="G6" s="2" t="s">
        <v>1</v>
      </c>
      <c r="H6" s="4" t="s">
        <v>23</v>
      </c>
      <c r="I6" s="1" t="s">
        <v>23</v>
      </c>
      <c r="J6" s="4" t="s">
        <v>23</v>
      </c>
      <c r="K6" s="4" t="s">
        <v>23</v>
      </c>
      <c r="L6" s="4" t="s">
        <v>23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4" t="s">
        <v>7</v>
      </c>
      <c r="Y6" s="4" t="s">
        <v>7</v>
      </c>
      <c r="Z6">
        <v>5</v>
      </c>
    </row>
    <row r="7" spans="1:30" x14ac:dyDescent="0.25">
      <c r="A7" s="4" t="s">
        <v>13</v>
      </c>
      <c r="B7" s="4" t="s">
        <v>13</v>
      </c>
      <c r="C7" s="4" t="s">
        <v>13</v>
      </c>
      <c r="D7" s="4" t="s">
        <v>13</v>
      </c>
      <c r="E7" s="2" t="s">
        <v>1</v>
      </c>
      <c r="F7" s="2" t="s">
        <v>1</v>
      </c>
      <c r="G7" s="2" t="s">
        <v>1</v>
      </c>
      <c r="H7" s="5" t="s">
        <v>24</v>
      </c>
      <c r="I7" s="4" t="s">
        <v>23</v>
      </c>
      <c r="J7" s="26" t="s">
        <v>23</v>
      </c>
      <c r="K7" s="4" t="s">
        <v>23</v>
      </c>
      <c r="L7" s="4" t="s">
        <v>23</v>
      </c>
      <c r="M7" s="4" t="s">
        <v>23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4" t="s">
        <v>7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>
        <v>6</v>
      </c>
    </row>
    <row r="8" spans="1:30" x14ac:dyDescent="0.25">
      <c r="A8" s="4" t="s">
        <v>13</v>
      </c>
      <c r="B8" s="4" t="s">
        <v>13</v>
      </c>
      <c r="C8" s="4" t="s">
        <v>13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>
        <v>7</v>
      </c>
    </row>
    <row r="9" spans="1:30" x14ac:dyDescent="0.25">
      <c r="A9" s="4" t="s">
        <v>13</v>
      </c>
      <c r="B9" s="4" t="s">
        <v>13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11" t="s">
        <v>1</v>
      </c>
      <c r="L9" s="11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62</v>
      </c>
      <c r="R9" s="2" t="s">
        <v>1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>
        <v>8</v>
      </c>
    </row>
    <row r="10" spans="1:30" x14ac:dyDescent="0.25">
      <c r="A10" s="2" t="s">
        <v>1</v>
      </c>
      <c r="B10" s="2" t="s">
        <v>1</v>
      </c>
      <c r="C10" s="2" t="s">
        <v>1</v>
      </c>
      <c r="D10" s="2" t="s">
        <v>1</v>
      </c>
      <c r="E10" s="4" t="s">
        <v>18</v>
      </c>
      <c r="F10" s="4" t="s">
        <v>18</v>
      </c>
      <c r="G10" s="5" t="s">
        <v>19</v>
      </c>
      <c r="H10" s="2" t="s">
        <v>1</v>
      </c>
      <c r="I10" s="2" t="s">
        <v>1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" t="s">
        <v>1</v>
      </c>
      <c r="Q10" s="2" t="s">
        <v>1</v>
      </c>
      <c r="R10" s="2" t="s">
        <v>1</v>
      </c>
      <c r="S10" s="5" t="s">
        <v>8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>
        <v>9</v>
      </c>
    </row>
    <row r="11" spans="1:30" x14ac:dyDescent="0.25">
      <c r="A11" s="2" t="s">
        <v>1</v>
      </c>
      <c r="B11" s="2" t="s">
        <v>1</v>
      </c>
      <c r="C11" s="2" t="s">
        <v>1</v>
      </c>
      <c r="D11" s="4" t="s">
        <v>18</v>
      </c>
      <c r="E11" s="4" t="s">
        <v>18</v>
      </c>
      <c r="F11" s="4" t="s">
        <v>18</v>
      </c>
      <c r="G11" s="4" t="s">
        <v>18</v>
      </c>
      <c r="H11" s="2" t="s">
        <v>1</v>
      </c>
      <c r="I11" s="2" t="s">
        <v>1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" t="s">
        <v>1</v>
      </c>
      <c r="Q11" s="2" t="s">
        <v>1</v>
      </c>
      <c r="R11" s="2" t="s">
        <v>1</v>
      </c>
      <c r="S11" s="2" t="s">
        <v>1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>
        <v>10</v>
      </c>
      <c r="AD11" s="6" t="s">
        <v>26</v>
      </c>
    </row>
    <row r="12" spans="1:30" x14ac:dyDescent="0.25">
      <c r="A12" s="4" t="s">
        <v>18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2" t="s">
        <v>1</v>
      </c>
      <c r="I12" s="2" t="s">
        <v>1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" t="s">
        <v>1</v>
      </c>
      <c r="Q12" s="2" t="s">
        <v>1</v>
      </c>
      <c r="R12" s="2" t="s">
        <v>1</v>
      </c>
      <c r="S12" s="2" t="s">
        <v>1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>
        <v>11</v>
      </c>
      <c r="AD12" t="s">
        <v>27</v>
      </c>
    </row>
    <row r="13" spans="1:30" x14ac:dyDescent="0.25">
      <c r="A13" s="4" t="s">
        <v>18</v>
      </c>
      <c r="B13" s="5" t="s">
        <v>20</v>
      </c>
      <c r="C13" s="26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2" t="s">
        <v>1</v>
      </c>
      <c r="I13" s="2" t="s">
        <v>1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" t="s">
        <v>1</v>
      </c>
      <c r="Q13" s="7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>
        <v>12</v>
      </c>
      <c r="AD13" t="s">
        <v>28</v>
      </c>
    </row>
    <row r="14" spans="1:30" x14ac:dyDescent="0.25">
      <c r="A14" s="2" t="s">
        <v>1</v>
      </c>
      <c r="B14" s="2" t="s">
        <v>1</v>
      </c>
      <c r="C14" s="11" t="s">
        <v>1</v>
      </c>
      <c r="D14" s="2" t="s">
        <v>1</v>
      </c>
      <c r="E14" s="2" t="s">
        <v>1</v>
      </c>
      <c r="F14" s="2" t="s">
        <v>1</v>
      </c>
      <c r="G14" s="11" t="s">
        <v>1</v>
      </c>
      <c r="H14" s="2" t="s">
        <v>1</v>
      </c>
      <c r="I14" s="2" t="s">
        <v>1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" t="s">
        <v>1</v>
      </c>
      <c r="Q14" s="2" t="s">
        <v>1</v>
      </c>
      <c r="R14" s="2" t="s">
        <v>1</v>
      </c>
      <c r="S14" s="2" t="s">
        <v>1</v>
      </c>
      <c r="T14" s="11" t="s">
        <v>1</v>
      </c>
      <c r="U14" s="2" t="s">
        <v>1</v>
      </c>
      <c r="V14" s="11" t="s">
        <v>1</v>
      </c>
      <c r="W14" s="2" t="s">
        <v>1</v>
      </c>
      <c r="X14" s="2" t="s">
        <v>1</v>
      </c>
      <c r="Y14" s="2" t="s">
        <v>1</v>
      </c>
      <c r="Z14">
        <v>13</v>
      </c>
      <c r="AD14" t="s">
        <v>29</v>
      </c>
    </row>
    <row r="15" spans="1:30" x14ac:dyDescent="0.25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9" t="s">
        <v>1</v>
      </c>
      <c r="Z15">
        <v>14</v>
      </c>
      <c r="AD15" t="s">
        <v>30</v>
      </c>
    </row>
    <row r="16" spans="1:30" x14ac:dyDescent="0.25">
      <c r="A16" s="5" t="s">
        <v>17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4" t="s">
        <v>4</v>
      </c>
      <c r="T16" s="4" t="s">
        <v>4</v>
      </c>
      <c r="U16" s="4" t="s">
        <v>4</v>
      </c>
      <c r="V16" s="4" t="s">
        <v>4</v>
      </c>
      <c r="W16" s="4" t="s">
        <v>4</v>
      </c>
      <c r="X16" s="4" t="s">
        <v>4</v>
      </c>
      <c r="Y16" s="4" t="s">
        <v>4</v>
      </c>
      <c r="Z16">
        <v>15</v>
      </c>
      <c r="AD16" t="s">
        <v>31</v>
      </c>
    </row>
    <row r="17" spans="1:30" x14ac:dyDescent="0.25">
      <c r="A17" s="4" t="s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8" t="s">
        <v>6</v>
      </c>
      <c r="T17" s="4" t="s">
        <v>4</v>
      </c>
      <c r="U17" s="4" t="s">
        <v>4</v>
      </c>
      <c r="V17" s="4" t="s">
        <v>4</v>
      </c>
      <c r="W17" s="4" t="s">
        <v>4</v>
      </c>
      <c r="X17" s="4" t="s">
        <v>4</v>
      </c>
      <c r="Y17" s="4" t="s">
        <v>4</v>
      </c>
      <c r="Z17">
        <v>16</v>
      </c>
      <c r="AD17" t="s">
        <v>32</v>
      </c>
    </row>
    <row r="18" spans="1:30" x14ac:dyDescent="0.25">
      <c r="A18" s="4" t="s">
        <v>15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2" t="s">
        <v>1</v>
      </c>
      <c r="I18" s="2" t="s">
        <v>1</v>
      </c>
      <c r="J18" s="7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13" t="s">
        <v>1</v>
      </c>
      <c r="S18" s="5" t="s">
        <v>6</v>
      </c>
      <c r="T18" s="4" t="s">
        <v>4</v>
      </c>
      <c r="U18" s="4" t="s">
        <v>4</v>
      </c>
      <c r="V18" s="4" t="s">
        <v>4</v>
      </c>
      <c r="W18" s="4" t="s">
        <v>4</v>
      </c>
      <c r="X18" s="4" t="s">
        <v>4</v>
      </c>
      <c r="Y18" s="4" t="s">
        <v>4</v>
      </c>
      <c r="Z18">
        <v>17</v>
      </c>
      <c r="AD18" t="s">
        <v>33</v>
      </c>
    </row>
    <row r="19" spans="1:30" x14ac:dyDescent="0.25">
      <c r="A19" s="4" t="s">
        <v>15</v>
      </c>
      <c r="B19" s="4" t="s">
        <v>15</v>
      </c>
      <c r="C19" s="4" t="s">
        <v>15</v>
      </c>
      <c r="D19" s="4" t="s">
        <v>15</v>
      </c>
      <c r="E19" s="4" t="s">
        <v>15</v>
      </c>
      <c r="F19" s="5" t="s">
        <v>16</v>
      </c>
      <c r="G19" s="4" t="s">
        <v>15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13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4" t="s">
        <v>4</v>
      </c>
      <c r="T19" s="4" t="s">
        <v>4</v>
      </c>
      <c r="U19" s="4" t="s">
        <v>4</v>
      </c>
      <c r="V19" s="4" t="s">
        <v>4</v>
      </c>
      <c r="W19" s="4" t="s">
        <v>4</v>
      </c>
      <c r="X19" s="4" t="s">
        <v>4</v>
      </c>
      <c r="Y19" s="4" t="s">
        <v>4</v>
      </c>
      <c r="Z19">
        <v>18</v>
      </c>
      <c r="AD19" t="s">
        <v>34</v>
      </c>
    </row>
    <row r="20" spans="1:30" x14ac:dyDescent="0.25">
      <c r="A20" s="9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6" t="s">
        <v>2</v>
      </c>
      <c r="K20" s="4" t="s">
        <v>2</v>
      </c>
      <c r="L20" s="4" t="s">
        <v>2</v>
      </c>
      <c r="M20" s="8" t="s">
        <v>3</v>
      </c>
      <c r="N20" s="4" t="s">
        <v>2</v>
      </c>
      <c r="O20" s="4" t="s">
        <v>2</v>
      </c>
      <c r="P20" s="4" t="s">
        <v>2</v>
      </c>
      <c r="Q20" s="2" t="s">
        <v>1</v>
      </c>
      <c r="R20" s="2" t="s">
        <v>1</v>
      </c>
      <c r="S20" s="2" t="s">
        <v>1</v>
      </c>
      <c r="T20" s="4" t="s">
        <v>4</v>
      </c>
      <c r="U20" s="4" t="s">
        <v>4</v>
      </c>
      <c r="V20" s="26" t="s">
        <v>4</v>
      </c>
      <c r="W20" s="4" t="s">
        <v>4</v>
      </c>
      <c r="X20" s="4" t="s">
        <v>4</v>
      </c>
      <c r="Y20" s="4" t="s">
        <v>4</v>
      </c>
      <c r="Z20">
        <v>19</v>
      </c>
      <c r="AD20" t="s">
        <v>35</v>
      </c>
    </row>
    <row r="21" spans="1:30" x14ac:dyDescent="0.25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  <c r="Q21" s="2" t="s">
        <v>1</v>
      </c>
      <c r="R21" s="2" t="s">
        <v>1</v>
      </c>
      <c r="S21" s="2" t="s">
        <v>1</v>
      </c>
      <c r="T21" s="4" t="s">
        <v>4</v>
      </c>
      <c r="U21" s="4" t="s">
        <v>4</v>
      </c>
      <c r="V21" s="4" t="s">
        <v>4</v>
      </c>
      <c r="W21" s="4" t="s">
        <v>4</v>
      </c>
      <c r="X21" s="4" t="s">
        <v>4</v>
      </c>
      <c r="Y21" s="4" t="s">
        <v>4</v>
      </c>
      <c r="Z21">
        <v>20</v>
      </c>
      <c r="AD21" t="s">
        <v>36</v>
      </c>
    </row>
    <row r="22" spans="1:30" x14ac:dyDescent="0.25">
      <c r="A22" s="4" t="s">
        <v>21</v>
      </c>
      <c r="B22" s="4" t="s">
        <v>21</v>
      </c>
      <c r="C22" s="4" t="s">
        <v>21</v>
      </c>
      <c r="D22" s="4" t="s">
        <v>21</v>
      </c>
      <c r="E22" s="4" t="s">
        <v>21</v>
      </c>
      <c r="F22" s="5" t="s">
        <v>22</v>
      </c>
      <c r="G22" s="2" t="s">
        <v>1</v>
      </c>
      <c r="H22" s="2" t="s">
        <v>1</v>
      </c>
      <c r="I22" s="2" t="s">
        <v>1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Q22" s="2" t="s">
        <v>1</v>
      </c>
      <c r="R22" s="2" t="s">
        <v>1</v>
      </c>
      <c r="S22" s="2" t="s">
        <v>1</v>
      </c>
      <c r="T22" s="4" t="s">
        <v>4</v>
      </c>
      <c r="U22" s="4" t="s">
        <v>4</v>
      </c>
      <c r="V22" s="4" t="s">
        <v>4</v>
      </c>
      <c r="W22" s="4" t="s">
        <v>4</v>
      </c>
      <c r="X22" s="4" t="s">
        <v>4</v>
      </c>
      <c r="Y22" s="4" t="s">
        <v>4</v>
      </c>
      <c r="Z22">
        <v>21</v>
      </c>
      <c r="AD22" t="s">
        <v>37</v>
      </c>
    </row>
    <row r="23" spans="1:30" x14ac:dyDescent="0.25">
      <c r="A23" s="4" t="s">
        <v>21</v>
      </c>
      <c r="B23" s="4" t="s">
        <v>21</v>
      </c>
      <c r="C23" s="4" t="s">
        <v>21</v>
      </c>
      <c r="D23" s="4" t="s">
        <v>21</v>
      </c>
      <c r="E23" s="4" t="s">
        <v>21</v>
      </c>
      <c r="F23" s="4" t="s">
        <v>21</v>
      </c>
      <c r="G23" s="4" t="s">
        <v>21</v>
      </c>
      <c r="H23" s="2" t="s">
        <v>1</v>
      </c>
      <c r="I23" s="2" t="s">
        <v>1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4" t="s">
        <v>2</v>
      </c>
      <c r="Q23" s="2" t="s">
        <v>1</v>
      </c>
      <c r="R23" s="2" t="s">
        <v>1</v>
      </c>
      <c r="S23" s="2" t="s">
        <v>1</v>
      </c>
      <c r="T23" s="4" t="s">
        <v>4</v>
      </c>
      <c r="U23" s="4" t="s">
        <v>4</v>
      </c>
      <c r="V23" s="4" t="s">
        <v>4</v>
      </c>
      <c r="W23" s="4" t="s">
        <v>4</v>
      </c>
      <c r="X23" s="4" t="s">
        <v>4</v>
      </c>
      <c r="Y23" s="5" t="s">
        <v>5</v>
      </c>
      <c r="Z23">
        <v>22</v>
      </c>
    </row>
    <row r="24" spans="1:30" x14ac:dyDescent="0.25">
      <c r="A24" s="4" t="s">
        <v>21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2" t="s">
        <v>1</v>
      </c>
      <c r="I24" s="2" t="s">
        <v>1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O24" s="4" t="s">
        <v>2</v>
      </c>
      <c r="P24" s="4" t="s">
        <v>2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>
        <v>23</v>
      </c>
    </row>
    <row r="25" spans="1:30" x14ac:dyDescent="0.25">
      <c r="A25" s="4" t="s">
        <v>21</v>
      </c>
      <c r="B25" s="4" t="s">
        <v>21</v>
      </c>
      <c r="C25" s="4" t="s">
        <v>21</v>
      </c>
      <c r="D25" s="4" t="s">
        <v>21</v>
      </c>
      <c r="E25" s="4" t="s">
        <v>21</v>
      </c>
      <c r="F25" s="4" t="s">
        <v>21</v>
      </c>
      <c r="G25" s="4" t="s">
        <v>21</v>
      </c>
      <c r="H25" s="10" t="s">
        <v>1</v>
      </c>
      <c r="I25" s="2" t="s">
        <v>1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4" t="s">
        <v>2</v>
      </c>
      <c r="Q25" s="9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  <c r="W25" s="11" t="s">
        <v>1</v>
      </c>
      <c r="X25" s="2" t="s">
        <v>1</v>
      </c>
      <c r="Y25" s="2" t="s">
        <v>1</v>
      </c>
      <c r="Z25">
        <v>24</v>
      </c>
    </row>
    <row r="26" spans="1:30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</row>
    <row r="30" spans="1:30" x14ac:dyDescent="0.25">
      <c r="A30" s="12" t="s">
        <v>46</v>
      </c>
    </row>
    <row r="31" spans="1:30" x14ac:dyDescent="0.25">
      <c r="A31" t="s">
        <v>38</v>
      </c>
    </row>
    <row r="32" spans="1:30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47</v>
      </c>
    </row>
    <row r="36" spans="1:1" x14ac:dyDescent="0.25">
      <c r="A36" t="s">
        <v>39</v>
      </c>
    </row>
    <row r="37" spans="1:1" x14ac:dyDescent="0.25">
      <c r="A37" t="s">
        <v>82</v>
      </c>
    </row>
    <row r="38" spans="1:1" x14ac:dyDescent="0.25">
      <c r="A38" s="12" t="s">
        <v>45</v>
      </c>
    </row>
    <row r="39" spans="1:1" x14ac:dyDescent="0.25">
      <c r="A39" t="s">
        <v>93</v>
      </c>
    </row>
    <row r="40" spans="1:1" x14ac:dyDescent="0.25">
      <c r="A40" t="s">
        <v>94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pane ySplit="1" topLeftCell="A8" activePane="bottomLeft" state="frozen"/>
      <selection pane="bottomLeft" activeCell="S16" sqref="S16"/>
    </sheetView>
  </sheetViews>
  <sheetFormatPr defaultColWidth="8.85546875" defaultRowHeight="15" x14ac:dyDescent="0.25"/>
  <cols>
    <col min="1" max="1" width="64.42578125" bestFit="1" customWidth="1"/>
    <col min="2" max="2" width="8.85546875" customWidth="1"/>
    <col min="3" max="3" width="6.28515625" customWidth="1"/>
  </cols>
  <sheetData>
    <row r="1" spans="1:25" x14ac:dyDescent="0.25">
      <c r="A1" s="12" t="s">
        <v>46</v>
      </c>
      <c r="B1" s="24" t="s">
        <v>69</v>
      </c>
      <c r="C1" s="25" t="s">
        <v>70</v>
      </c>
      <c r="D1" s="25" t="s">
        <v>68</v>
      </c>
      <c r="E1" s="25" t="s">
        <v>72</v>
      </c>
      <c r="F1" s="24" t="s">
        <v>69</v>
      </c>
      <c r="G1" s="25" t="s">
        <v>70</v>
      </c>
      <c r="H1" s="25" t="s">
        <v>68</v>
      </c>
      <c r="I1" s="25" t="s">
        <v>72</v>
      </c>
      <c r="J1" s="24" t="s">
        <v>69</v>
      </c>
      <c r="K1" s="25" t="s">
        <v>70</v>
      </c>
      <c r="L1" s="25" t="s">
        <v>68</v>
      </c>
      <c r="M1" s="25" t="s">
        <v>72</v>
      </c>
      <c r="N1" s="24" t="s">
        <v>69</v>
      </c>
      <c r="O1" s="25" t="s">
        <v>70</v>
      </c>
      <c r="P1" s="25" t="s">
        <v>68</v>
      </c>
      <c r="Q1" s="25" t="s">
        <v>72</v>
      </c>
      <c r="R1" s="24" t="s">
        <v>69</v>
      </c>
      <c r="S1" s="25" t="s">
        <v>70</v>
      </c>
      <c r="T1" s="25" t="s">
        <v>68</v>
      </c>
      <c r="U1" s="25" t="s">
        <v>72</v>
      </c>
      <c r="V1" s="24" t="s">
        <v>69</v>
      </c>
      <c r="W1" s="25" t="s">
        <v>70</v>
      </c>
      <c r="X1" s="25" t="s">
        <v>68</v>
      </c>
      <c r="Y1" s="25" t="s">
        <v>72</v>
      </c>
    </row>
    <row r="2" spans="1:25" x14ac:dyDescent="0.25">
      <c r="A2" t="s">
        <v>40</v>
      </c>
      <c r="B2" s="19" t="s">
        <v>52</v>
      </c>
      <c r="C2" s="15">
        <f>CODE(LEFT(B2,1)) -65</f>
        <v>16</v>
      </c>
      <c r="D2" s="15">
        <f>MID(B2,2,LEN(B2) -1) - 1</f>
        <v>12</v>
      </c>
      <c r="E2" s="15">
        <f>((D2)*25) +(C2) +1</f>
        <v>317</v>
      </c>
      <c r="F2" s="19" t="s">
        <v>53</v>
      </c>
      <c r="G2" s="15">
        <f>CODE(LEFT(F2,1)) -65</f>
        <v>9</v>
      </c>
      <c r="H2" s="15">
        <f>MID(F2,2,LEN(F2) -1) - 1</f>
        <v>17</v>
      </c>
      <c r="I2" s="15">
        <f>((H2)*25) +(G2) +1</f>
        <v>435</v>
      </c>
      <c r="J2" s="19" t="s">
        <v>71</v>
      </c>
      <c r="K2" s="15" t="s">
        <v>78</v>
      </c>
      <c r="L2" s="15" t="str">
        <f t="shared" ref="L2" si="0">MID(J2,2,LEN(J2) -1)</f>
        <v>/////</v>
      </c>
      <c r="M2" s="15" t="s">
        <v>78</v>
      </c>
      <c r="N2" s="19" t="s">
        <v>71</v>
      </c>
      <c r="O2" s="15" t="s">
        <v>78</v>
      </c>
      <c r="P2" s="15" t="str">
        <f t="shared" ref="P2" si="1">MID(N2,2,LEN(N2) -1)</f>
        <v>/////</v>
      </c>
      <c r="Q2" s="15" t="s">
        <v>78</v>
      </c>
      <c r="R2" s="19" t="s">
        <v>71</v>
      </c>
      <c r="S2" s="15" t="s">
        <v>78</v>
      </c>
      <c r="T2" s="15" t="str">
        <f t="shared" ref="T2:T10" si="2">MID(R2,2,LEN(R2) -1)</f>
        <v>/////</v>
      </c>
      <c r="U2" s="15" t="s">
        <v>78</v>
      </c>
      <c r="V2" s="19" t="s">
        <v>71</v>
      </c>
      <c r="W2" s="15" t="s">
        <v>78</v>
      </c>
      <c r="X2" s="15" t="str">
        <f t="shared" ref="X2" si="3">MID(V2,2,LEN(V2) -1)</f>
        <v>/////</v>
      </c>
      <c r="Y2" s="15" t="s">
        <v>78</v>
      </c>
    </row>
    <row r="3" spans="1:25" x14ac:dyDescent="0.25">
      <c r="B3" s="19"/>
      <c r="C3" s="15"/>
      <c r="D3" s="15"/>
      <c r="E3" s="15"/>
      <c r="F3" s="19"/>
      <c r="G3" s="15"/>
      <c r="H3" s="15"/>
      <c r="I3" s="15"/>
      <c r="J3" s="19"/>
      <c r="K3" s="15"/>
      <c r="L3" s="15"/>
      <c r="M3" s="15"/>
      <c r="N3" s="19"/>
      <c r="O3" s="15"/>
      <c r="P3" s="15"/>
      <c r="Q3" s="15"/>
      <c r="R3" s="19"/>
      <c r="S3" s="15"/>
      <c r="T3" s="15"/>
      <c r="U3" s="15"/>
      <c r="V3" s="19"/>
      <c r="W3" s="15"/>
      <c r="X3" s="15"/>
      <c r="Y3" s="15"/>
    </row>
    <row r="4" spans="1:25" x14ac:dyDescent="0.25">
      <c r="A4" t="s">
        <v>41</v>
      </c>
      <c r="B4" s="19" t="s">
        <v>54</v>
      </c>
      <c r="C4" s="15">
        <f>CODE(LEFT(B4,1)) -65</f>
        <v>16</v>
      </c>
      <c r="D4" s="15">
        <f>MID(B4,2,LEN(B4) -1) - 1</f>
        <v>24</v>
      </c>
      <c r="E4" s="15">
        <f>((D4)*25) +(C4) +1</f>
        <v>617</v>
      </c>
      <c r="F4" s="19" t="s">
        <v>55</v>
      </c>
      <c r="G4" s="15">
        <f>CODE(LEFT(F4,1)) -65</f>
        <v>0</v>
      </c>
      <c r="H4" s="15">
        <f>MID(F4,2,LEN(F4) -1) - 1</f>
        <v>19</v>
      </c>
      <c r="I4" s="15">
        <f>((H4)*25) +(G4) +1</f>
        <v>476</v>
      </c>
      <c r="J4" s="19" t="s">
        <v>56</v>
      </c>
      <c r="K4" s="15">
        <f>CODE(LEFT(J4,1)) -65</f>
        <v>5</v>
      </c>
      <c r="L4" s="15">
        <f>MID(J4,2,LEN(J4) -1) - 1</f>
        <v>0</v>
      </c>
      <c r="M4" s="15">
        <f>((L4)*25) +(K4) +1</f>
        <v>6</v>
      </c>
      <c r="N4" s="19" t="s">
        <v>57</v>
      </c>
      <c r="O4" s="15">
        <f>CODE(LEFT(N4,1)) -65</f>
        <v>24</v>
      </c>
      <c r="P4" s="15">
        <f>MID(N4,2,LEN(N4) -1) - 1</f>
        <v>14</v>
      </c>
      <c r="Q4" s="15">
        <f>((P4)*25) +(O4) +1</f>
        <v>375</v>
      </c>
      <c r="R4" s="19" t="s">
        <v>71</v>
      </c>
      <c r="S4" s="15" t="s">
        <v>78</v>
      </c>
      <c r="T4" s="15" t="str">
        <f t="shared" si="2"/>
        <v>/////</v>
      </c>
      <c r="U4" s="15" t="s">
        <v>78</v>
      </c>
      <c r="V4" s="19" t="s">
        <v>71</v>
      </c>
      <c r="W4" s="15" t="s">
        <v>78</v>
      </c>
      <c r="X4" s="15" t="str">
        <f t="shared" ref="X4" si="4">MID(V4,2,LEN(V4) -1)</f>
        <v>/////</v>
      </c>
      <c r="Y4" s="15" t="s">
        <v>78</v>
      </c>
    </row>
    <row r="5" spans="1:25" x14ac:dyDescent="0.25">
      <c r="B5" s="19"/>
      <c r="C5" s="15"/>
      <c r="D5" s="15"/>
      <c r="E5" s="15"/>
      <c r="F5" s="19"/>
      <c r="G5" s="15"/>
      <c r="H5" s="15"/>
      <c r="I5" s="15"/>
      <c r="J5" s="19"/>
      <c r="K5" s="15"/>
      <c r="L5" s="15"/>
      <c r="M5" s="15"/>
      <c r="N5" s="19"/>
      <c r="O5" s="15"/>
      <c r="P5" s="15"/>
      <c r="Q5" s="15"/>
      <c r="R5" s="19"/>
      <c r="S5" s="15"/>
      <c r="T5" s="15"/>
      <c r="U5" s="15"/>
      <c r="V5" s="19"/>
      <c r="W5" s="15"/>
      <c r="X5" s="15"/>
      <c r="Y5" s="15"/>
    </row>
    <row r="6" spans="1:25" x14ac:dyDescent="0.25">
      <c r="A6" t="s">
        <v>42</v>
      </c>
      <c r="B6" s="19" t="s">
        <v>58</v>
      </c>
      <c r="C6" s="15">
        <f>CODE(LEFT(B6,1)) -65</f>
        <v>7</v>
      </c>
      <c r="D6" s="15">
        <f>MID(B6,2,LEN(B6) -1) - 1</f>
        <v>24</v>
      </c>
      <c r="E6" s="15">
        <f>((D6)*25) +(C6) +1</f>
        <v>608</v>
      </c>
      <c r="F6" s="19" t="s">
        <v>59</v>
      </c>
      <c r="G6" s="15">
        <f>CODE(LEFT(F6,1)) -65</f>
        <v>11</v>
      </c>
      <c r="H6" s="15">
        <f>MID(F6,2,LEN(F6) -1) - 1</f>
        <v>4</v>
      </c>
      <c r="I6" s="15">
        <f>((H6)*25) +(G6) +1</f>
        <v>112</v>
      </c>
      <c r="J6" s="19" t="s">
        <v>71</v>
      </c>
      <c r="K6" s="15" t="s">
        <v>78</v>
      </c>
      <c r="L6" s="15" t="str">
        <f t="shared" ref="L6" si="5">MID(J6,2,LEN(J6) -1)</f>
        <v>/////</v>
      </c>
      <c r="M6" s="15" t="s">
        <v>78</v>
      </c>
      <c r="N6" s="19" t="s">
        <v>71</v>
      </c>
      <c r="O6" s="15" t="s">
        <v>78</v>
      </c>
      <c r="P6" s="15" t="str">
        <f t="shared" ref="P6" si="6">MID(N6,2,LEN(N6) -1)</f>
        <v>/////</v>
      </c>
      <c r="Q6" s="15" t="s">
        <v>78</v>
      </c>
      <c r="R6" s="19" t="s">
        <v>71</v>
      </c>
      <c r="S6" s="15" t="s">
        <v>78</v>
      </c>
      <c r="T6" s="15" t="str">
        <f t="shared" si="2"/>
        <v>/////</v>
      </c>
      <c r="U6" s="15" t="s">
        <v>78</v>
      </c>
      <c r="V6" s="19" t="s">
        <v>71</v>
      </c>
      <c r="W6" s="15" t="s">
        <v>78</v>
      </c>
      <c r="X6" s="15" t="str">
        <f t="shared" ref="X6" si="7">MID(V6,2,LEN(V6) -1)</f>
        <v>/////</v>
      </c>
      <c r="Y6" s="15" t="s">
        <v>78</v>
      </c>
    </row>
    <row r="7" spans="1:25" x14ac:dyDescent="0.25">
      <c r="B7" s="19"/>
      <c r="C7" s="15"/>
      <c r="D7" s="15"/>
      <c r="E7" s="15"/>
      <c r="F7" s="19"/>
      <c r="G7" s="15"/>
      <c r="H7" s="15"/>
      <c r="I7" s="15"/>
      <c r="J7" s="19"/>
      <c r="K7" s="15"/>
      <c r="L7" s="15"/>
      <c r="M7" s="15"/>
      <c r="N7" s="19"/>
      <c r="O7" s="15"/>
      <c r="P7" s="15"/>
      <c r="Q7" s="15"/>
      <c r="R7" s="19"/>
      <c r="S7" s="15"/>
      <c r="T7" s="15"/>
      <c r="U7" s="15"/>
      <c r="V7" s="19"/>
      <c r="W7" s="15"/>
      <c r="X7" s="15"/>
      <c r="Y7" s="15"/>
    </row>
    <row r="8" spans="1:25" x14ac:dyDescent="0.25">
      <c r="A8" t="s">
        <v>47</v>
      </c>
      <c r="B8" s="19" t="s">
        <v>48</v>
      </c>
      <c r="C8" s="15">
        <f>CODE(LEFT(B8,1)) -65</f>
        <v>4</v>
      </c>
      <c r="D8" s="15">
        <f>MID(B8,2,LEN(B8) -1) - 1</f>
        <v>3</v>
      </c>
      <c r="E8" s="15">
        <f>((D8)*25) +(C8) +1</f>
        <v>80</v>
      </c>
      <c r="F8" s="19" t="s">
        <v>79</v>
      </c>
      <c r="G8" s="15">
        <f>CODE(LEFT(F8,1)) -65</f>
        <v>15</v>
      </c>
      <c r="H8" s="15">
        <f>MID(F8,2,LEN(F8) -1) - 1</f>
        <v>4</v>
      </c>
      <c r="I8" s="15">
        <f>((H8)*25) +(G8) +1</f>
        <v>116</v>
      </c>
      <c r="J8" s="19" t="s">
        <v>50</v>
      </c>
      <c r="K8" s="15">
        <f>CODE(LEFT(J8,1)) -65</f>
        <v>17</v>
      </c>
      <c r="L8" s="15">
        <f>MID(J8,2,LEN(J8) -1) - 1</f>
        <v>17</v>
      </c>
      <c r="M8" s="15">
        <f>((L8)*25) +(K8) +1</f>
        <v>443</v>
      </c>
      <c r="N8" s="19" t="s">
        <v>51</v>
      </c>
      <c r="O8" s="15">
        <f>CODE(LEFT(N8,1)) -65</f>
        <v>12</v>
      </c>
      <c r="P8" s="15">
        <f>MID(N8,2,LEN(N8) -1) - 1</f>
        <v>18</v>
      </c>
      <c r="Q8" s="15">
        <f>((P8)*25) +(O8) +1</f>
        <v>463</v>
      </c>
      <c r="R8" s="19" t="s">
        <v>71</v>
      </c>
      <c r="S8" s="15" t="s">
        <v>78</v>
      </c>
      <c r="T8" s="15" t="str">
        <f t="shared" si="2"/>
        <v>/////</v>
      </c>
      <c r="U8" s="15" t="s">
        <v>78</v>
      </c>
      <c r="V8" s="19" t="s">
        <v>71</v>
      </c>
      <c r="W8" s="15" t="s">
        <v>78</v>
      </c>
      <c r="X8" s="15" t="str">
        <f t="shared" ref="X8" si="8">MID(V8,2,LEN(V8) -1)</f>
        <v>/////</v>
      </c>
      <c r="Y8" s="15" t="s">
        <v>78</v>
      </c>
    </row>
    <row r="9" spans="1:25" x14ac:dyDescent="0.25">
      <c r="B9" s="19"/>
      <c r="C9" s="15"/>
      <c r="D9" s="15"/>
      <c r="E9" s="15"/>
      <c r="F9" s="19"/>
      <c r="G9" s="15"/>
      <c r="H9" s="15"/>
      <c r="I9" s="15"/>
      <c r="J9" s="19"/>
      <c r="K9" s="15"/>
      <c r="L9" s="15"/>
      <c r="M9" s="15"/>
      <c r="N9" s="19"/>
      <c r="O9" s="15"/>
      <c r="P9" s="15"/>
      <c r="Q9" s="15"/>
      <c r="R9" s="19"/>
      <c r="S9" s="15"/>
      <c r="T9" s="15"/>
      <c r="U9" s="15"/>
      <c r="V9" s="19"/>
      <c r="W9" s="15"/>
      <c r="X9" s="15"/>
      <c r="Y9" s="15"/>
    </row>
    <row r="10" spans="1:25" x14ac:dyDescent="0.25">
      <c r="A10" t="s">
        <v>39</v>
      </c>
      <c r="B10" s="19" t="s">
        <v>60</v>
      </c>
      <c r="C10" s="15">
        <f>CODE(LEFT(B10,1)) -65</f>
        <v>12</v>
      </c>
      <c r="D10" s="15">
        <f>MID(B10,2,LEN(B10) -1) - 1</f>
        <v>19</v>
      </c>
      <c r="E10" s="15">
        <f>((D10)*25) +(C10) +1</f>
        <v>488</v>
      </c>
      <c r="F10" s="19" t="s">
        <v>80</v>
      </c>
      <c r="G10" s="15">
        <f>CODE(LEFT(F10,1)) -65</f>
        <v>15</v>
      </c>
      <c r="H10" s="15">
        <f>MID(F10,2,LEN(F10) -1) - 1</f>
        <v>3</v>
      </c>
      <c r="I10" s="15">
        <f>((H10)*25) +(G10) +1</f>
        <v>91</v>
      </c>
      <c r="J10" s="19" t="s">
        <v>61</v>
      </c>
      <c r="K10" s="15">
        <f>CODE(LEFT(J10,1)) -65</f>
        <v>18</v>
      </c>
      <c r="L10" s="15">
        <f>MID(J10,2,LEN(J10) -1) - 1</f>
        <v>16</v>
      </c>
      <c r="M10" s="15">
        <f>((L10)*25) +(K10) +1</f>
        <v>419</v>
      </c>
      <c r="N10" s="19" t="s">
        <v>81</v>
      </c>
      <c r="O10" s="15">
        <f>CODE(LEFT(N10,1)) -65</f>
        <v>3</v>
      </c>
      <c r="P10" s="15">
        <f>MID(N10,2,LEN(N10) -1) - 1</f>
        <v>3</v>
      </c>
      <c r="Q10" s="15">
        <f>((P10)*25) +(O10) +1</f>
        <v>79</v>
      </c>
      <c r="R10" s="19" t="s">
        <v>71</v>
      </c>
      <c r="S10" s="15" t="s">
        <v>78</v>
      </c>
      <c r="T10" s="15" t="str">
        <f t="shared" si="2"/>
        <v>/////</v>
      </c>
      <c r="U10" s="15" t="s">
        <v>78</v>
      </c>
      <c r="V10" s="19" t="s">
        <v>71</v>
      </c>
      <c r="W10" s="15" t="s">
        <v>78</v>
      </c>
      <c r="X10" s="15" t="str">
        <f t="shared" ref="X10" si="9">MID(V10,2,LEN(V10) -1)</f>
        <v>/////</v>
      </c>
      <c r="Y10" s="15" t="s">
        <v>78</v>
      </c>
    </row>
    <row r="11" spans="1:25" x14ac:dyDescent="0.25">
      <c r="B11" s="19"/>
      <c r="C11" s="15"/>
      <c r="D11" s="15"/>
      <c r="E11" s="15"/>
      <c r="F11" s="19"/>
      <c r="G11" s="15"/>
      <c r="H11" s="15"/>
      <c r="I11" s="15"/>
      <c r="J11" s="19"/>
      <c r="K11" s="15"/>
      <c r="L11" s="15"/>
      <c r="M11" s="15"/>
      <c r="N11" s="19"/>
      <c r="O11" s="15"/>
      <c r="P11" s="15"/>
      <c r="Q11" s="15"/>
      <c r="R11" s="19"/>
      <c r="S11" s="15"/>
      <c r="T11" s="15"/>
      <c r="U11" s="15"/>
      <c r="V11" s="19"/>
      <c r="W11" s="15"/>
      <c r="X11" s="15"/>
      <c r="Y11" s="15"/>
    </row>
    <row r="12" spans="1:25" x14ac:dyDescent="0.25">
      <c r="A12" t="s">
        <v>83</v>
      </c>
      <c r="B12" s="19" t="s">
        <v>84</v>
      </c>
      <c r="C12" s="15">
        <f>CODE(LEFT(B12,1)) -65</f>
        <v>0</v>
      </c>
      <c r="D12" s="15">
        <f>MID(B12,2,LEN(B12) -1) - 1</f>
        <v>0</v>
      </c>
      <c r="E12" s="15">
        <f>((D12)*25) +(C12) +1</f>
        <v>1</v>
      </c>
      <c r="F12" s="19" t="s">
        <v>85</v>
      </c>
      <c r="G12" s="15">
        <f>CODE(LEFT(F12,1)) -65</f>
        <v>2</v>
      </c>
      <c r="H12" s="15">
        <f>MID(F12,2,LEN(F12) -1) - 1</f>
        <v>12</v>
      </c>
      <c r="I12" s="15">
        <f>((H12)*25) +(G12) +1</f>
        <v>303</v>
      </c>
      <c r="J12" s="19" t="s">
        <v>86</v>
      </c>
      <c r="K12" s="15">
        <f>CODE(LEFT(J12,1)) -65</f>
        <v>9</v>
      </c>
      <c r="L12" s="15">
        <f>MID(J12,2,LEN(J12) -1) - 1</f>
        <v>6</v>
      </c>
      <c r="M12" s="15">
        <f>((L12)*25) +(K12) +1</f>
        <v>160</v>
      </c>
      <c r="N12" s="19" t="s">
        <v>87</v>
      </c>
      <c r="O12" s="15">
        <f>CODE(LEFT(N12,1)) -65</f>
        <v>9</v>
      </c>
      <c r="P12" s="15">
        <f>MID(N12,2,LEN(N12) -1) - 1</f>
        <v>19</v>
      </c>
      <c r="Q12" s="15">
        <f>((P12)*25) +(O12) +1</f>
        <v>485</v>
      </c>
      <c r="R12" s="19" t="s">
        <v>88</v>
      </c>
      <c r="S12" s="15">
        <f>CODE(LEFT(R12,1)) -65</f>
        <v>20</v>
      </c>
      <c r="T12" s="15">
        <f>MID(R12,2,LEN(R12) -1) - 1</f>
        <v>3</v>
      </c>
      <c r="U12" s="15">
        <f>((T12)*25) +(S12) +1</f>
        <v>96</v>
      </c>
      <c r="V12" s="19" t="s">
        <v>89</v>
      </c>
      <c r="W12" s="15">
        <f>CODE(LEFT(V12,1)) -65</f>
        <v>21</v>
      </c>
      <c r="X12" s="15">
        <f>MID(V12,2,LEN(V12) -1) - 1</f>
        <v>19</v>
      </c>
      <c r="Y12" s="15">
        <f>((X12)*25) +(W12) +1</f>
        <v>497</v>
      </c>
    </row>
    <row r="13" spans="1:25" x14ac:dyDescent="0.25">
      <c r="B13" s="19"/>
      <c r="C13" s="15"/>
      <c r="D13" s="15"/>
      <c r="E13" s="15"/>
      <c r="F13" s="19"/>
      <c r="G13" s="15"/>
      <c r="H13" s="15"/>
      <c r="I13" s="15"/>
      <c r="J13" s="19"/>
      <c r="K13" s="15"/>
      <c r="L13" s="15"/>
      <c r="M13" s="15"/>
      <c r="N13" s="19"/>
      <c r="O13" s="15"/>
      <c r="P13" s="15"/>
      <c r="Q13" s="15"/>
      <c r="R13" s="19"/>
      <c r="S13" s="15"/>
      <c r="T13" s="15"/>
      <c r="U13" s="15"/>
      <c r="V13" s="19"/>
      <c r="W13" s="15"/>
      <c r="X13" s="15"/>
      <c r="Y13" s="15"/>
    </row>
    <row r="14" spans="1:25" x14ac:dyDescent="0.25">
      <c r="A14" s="12" t="s">
        <v>45</v>
      </c>
      <c r="B14" s="19" t="s">
        <v>71</v>
      </c>
      <c r="C14" s="15" t="s">
        <v>78</v>
      </c>
      <c r="D14" s="15" t="str">
        <f t="shared" ref="D14" si="10">MID(B14,2,LEN(B14) -1)</f>
        <v>/////</v>
      </c>
      <c r="E14" s="15" t="s">
        <v>78</v>
      </c>
      <c r="F14" s="19" t="s">
        <v>71</v>
      </c>
      <c r="G14" s="15" t="s">
        <v>78</v>
      </c>
      <c r="H14" s="15" t="str">
        <f t="shared" ref="H14" si="11">MID(F14,2,LEN(F14) -1)</f>
        <v>/////</v>
      </c>
      <c r="I14" s="15" t="s">
        <v>78</v>
      </c>
      <c r="J14" s="19" t="s">
        <v>71</v>
      </c>
      <c r="K14" s="15" t="s">
        <v>78</v>
      </c>
      <c r="L14" s="15" t="str">
        <f t="shared" ref="L14" si="12">MID(J14,2,LEN(J14) -1)</f>
        <v>/////</v>
      </c>
      <c r="M14" s="15" t="s">
        <v>78</v>
      </c>
      <c r="N14" s="19" t="s">
        <v>71</v>
      </c>
      <c r="O14" s="15" t="s">
        <v>78</v>
      </c>
      <c r="P14" s="15" t="str">
        <f t="shared" ref="P14" si="13">MID(N14,2,LEN(N14) -1)</f>
        <v>/////</v>
      </c>
      <c r="Q14" s="15" t="s">
        <v>78</v>
      </c>
      <c r="R14" s="19" t="s">
        <v>71</v>
      </c>
      <c r="S14" s="15"/>
      <c r="T14" s="15" t="str">
        <f t="shared" ref="T14" si="14">MID(R14,2,LEN(R14) -1)</f>
        <v>/////</v>
      </c>
      <c r="U14" s="15" t="s">
        <v>78</v>
      </c>
      <c r="V14" s="19" t="s">
        <v>71</v>
      </c>
      <c r="W14" s="15" t="s">
        <v>78</v>
      </c>
      <c r="X14" s="15" t="str">
        <f t="shared" ref="X14" si="15">MID(V14,2,LEN(V14) -1)</f>
        <v>/////</v>
      </c>
      <c r="Y14" s="15" t="s">
        <v>78</v>
      </c>
    </row>
    <row r="15" spans="1:25" x14ac:dyDescent="0.25">
      <c r="A15" t="s">
        <v>43</v>
      </c>
      <c r="B15" s="19" t="s">
        <v>63</v>
      </c>
      <c r="C15" s="15">
        <f>CODE(LEFT(B15,1)) -65</f>
        <v>2</v>
      </c>
      <c r="D15" s="15">
        <f>MID(B15,2,LEN(B15) -1) - 1</f>
        <v>13</v>
      </c>
      <c r="E15" s="15">
        <f>((D15)*25) +(C15) +1</f>
        <v>328</v>
      </c>
      <c r="F15" s="19" t="s">
        <v>64</v>
      </c>
      <c r="G15" s="15">
        <f>CODE(LEFT(F15,1)) -65</f>
        <v>6</v>
      </c>
      <c r="H15" s="15">
        <f>MID(F15,2,LEN(F15) -1) - 1</f>
        <v>13</v>
      </c>
      <c r="I15" s="15">
        <f>((H15)*25) +(G15) +1</f>
        <v>332</v>
      </c>
      <c r="J15" s="19" t="s">
        <v>66</v>
      </c>
      <c r="K15" s="15">
        <f>CODE(LEFT(J15,1)) -65</f>
        <v>11</v>
      </c>
      <c r="L15" s="15">
        <f>MID(J15,2,LEN(J15) -1) - 1</f>
        <v>8</v>
      </c>
      <c r="M15" s="15">
        <f>((L15)*25) +(K15) +1</f>
        <v>212</v>
      </c>
      <c r="N15" s="19" t="s">
        <v>65</v>
      </c>
      <c r="O15" s="15">
        <f>CODE(LEFT(N15,1)) -65</f>
        <v>10</v>
      </c>
      <c r="P15" s="15">
        <f>MID(N15,2,LEN(N15) -1) - 1</f>
        <v>8</v>
      </c>
      <c r="Q15" s="15">
        <f>((P15)*25) +(O15) +1</f>
        <v>211</v>
      </c>
      <c r="R15" s="19" t="s">
        <v>71</v>
      </c>
      <c r="S15" s="15" t="s">
        <v>92</v>
      </c>
      <c r="T15" s="15" t="str">
        <f t="shared" ref="T15" si="16">MID(R15,2,LEN(R15) -1)</f>
        <v>/////</v>
      </c>
      <c r="U15" s="15" t="s">
        <v>78</v>
      </c>
      <c r="V15" s="19" t="s">
        <v>67</v>
      </c>
      <c r="W15" s="15">
        <f>CODE(LEFT(V15,1)) -65</f>
        <v>22</v>
      </c>
      <c r="X15" s="15">
        <f>MID(V15,2,LEN(V15) -1) - 1</f>
        <v>24</v>
      </c>
      <c r="Y15" s="15">
        <f>((X15)*25) +(W15) +1</f>
        <v>623</v>
      </c>
    </row>
    <row r="16" spans="1:25" x14ac:dyDescent="0.25">
      <c r="B16" s="19" t="s">
        <v>90</v>
      </c>
      <c r="C16" s="15">
        <f>CODE(LEFT(B16,1)) -65</f>
        <v>19</v>
      </c>
      <c r="D16" s="15">
        <f>MID(B16,2,LEN(B16) -1) - 1</f>
        <v>13</v>
      </c>
      <c r="E16" s="15">
        <f>((D16)*25) +(C16) +1</f>
        <v>345</v>
      </c>
      <c r="F16" s="19" t="s">
        <v>91</v>
      </c>
      <c r="G16" s="15">
        <f>CODE(LEFT(F16,1)) -65</f>
        <v>21</v>
      </c>
      <c r="H16" s="15">
        <f>MID(F16,2,LEN(F16) -1) - 1</f>
        <v>13</v>
      </c>
      <c r="I16" s="15">
        <f>((H16)*25) +(G16) +1</f>
        <v>347</v>
      </c>
      <c r="J16" s="19"/>
      <c r="K16" s="15"/>
      <c r="L16" s="15"/>
      <c r="M16" s="15"/>
      <c r="N16" s="19"/>
      <c r="O16" s="15"/>
      <c r="P16" s="15"/>
      <c r="Q16" s="15"/>
      <c r="R16" s="19"/>
      <c r="S16" s="15"/>
      <c r="T16" s="15"/>
      <c r="U16" s="15"/>
      <c r="V16" s="19"/>
      <c r="W16" s="15"/>
      <c r="X16" s="15"/>
      <c r="Y16" s="15"/>
    </row>
    <row r="17" spans="1:25" x14ac:dyDescent="0.25">
      <c r="B17" s="19"/>
      <c r="C17" s="15"/>
      <c r="D17" s="15"/>
      <c r="E17" s="15"/>
      <c r="F17" s="19"/>
      <c r="G17" s="15"/>
      <c r="H17" s="15"/>
      <c r="I17" s="15"/>
      <c r="J17" s="19"/>
      <c r="K17" s="15"/>
      <c r="L17" s="15"/>
      <c r="M17" s="15"/>
      <c r="N17" s="19"/>
      <c r="O17" s="15"/>
      <c r="P17" s="15"/>
      <c r="Q17" s="15"/>
      <c r="R17" s="19"/>
      <c r="S17" s="15"/>
      <c r="T17" s="15"/>
      <c r="U17" s="15"/>
      <c r="V17" s="19"/>
      <c r="W17" s="15"/>
      <c r="X17" s="15"/>
      <c r="Y17" s="15"/>
    </row>
    <row r="18" spans="1:25" x14ac:dyDescent="0.25">
      <c r="A18" t="s">
        <v>44</v>
      </c>
      <c r="B18" s="19" t="s">
        <v>48</v>
      </c>
      <c r="C18" s="15">
        <f>CODE(LEFT(B18,1)) -65</f>
        <v>4</v>
      </c>
      <c r="D18" s="15">
        <f>MID(B18,2,LEN(B18) -1) - 1</f>
        <v>3</v>
      </c>
      <c r="E18" s="15">
        <f>((D18)*25) +(C18) +1</f>
        <v>80</v>
      </c>
      <c r="F18" s="19" t="s">
        <v>49</v>
      </c>
      <c r="G18" s="15">
        <f>CODE(LEFT(F18,1)) -65</f>
        <v>18</v>
      </c>
      <c r="H18" s="15">
        <f>MID(F18,2,LEN(F18) -1) - 1</f>
        <v>10</v>
      </c>
      <c r="I18" s="15">
        <f>((H18)*25) +(G18) +1</f>
        <v>269</v>
      </c>
      <c r="J18" s="19" t="s">
        <v>50</v>
      </c>
      <c r="K18" s="15">
        <f>CODE(LEFT(J18,1)) -65</f>
        <v>17</v>
      </c>
      <c r="L18" s="15">
        <f>MID(J18,2,LEN(J18) -1) - 1</f>
        <v>17</v>
      </c>
      <c r="M18" s="15">
        <f>((L18)*25) +(K18) +1</f>
        <v>443</v>
      </c>
      <c r="N18" s="19" t="s">
        <v>51</v>
      </c>
      <c r="O18" s="15">
        <f>CODE(LEFT(N18,1)) -65</f>
        <v>12</v>
      </c>
      <c r="P18" s="15">
        <f>MID(N18,2,LEN(N18) -1) - 1</f>
        <v>18</v>
      </c>
      <c r="Q18" s="15">
        <f>((P18)*25) +(O18) +1</f>
        <v>463</v>
      </c>
      <c r="R18" s="19" t="s">
        <v>71</v>
      </c>
      <c r="S18" s="15" t="s">
        <v>78</v>
      </c>
      <c r="T18" s="15" t="str">
        <f t="shared" ref="T18" si="17">MID(R18,2,LEN(R18) -1)</f>
        <v>/////</v>
      </c>
      <c r="U18" s="15" t="s">
        <v>78</v>
      </c>
      <c r="V18" s="19" t="s">
        <v>71</v>
      </c>
      <c r="W18" s="15" t="s">
        <v>78</v>
      </c>
      <c r="X18" s="15" t="str">
        <f t="shared" ref="X18" si="18">MID(V18,2,LEN(V18) -1)</f>
        <v>/////</v>
      </c>
      <c r="Y18" s="15" t="s">
        <v>78</v>
      </c>
    </row>
    <row r="21" spans="1:25" x14ac:dyDescent="0.25">
      <c r="B21" t="s">
        <v>73</v>
      </c>
    </row>
    <row r="22" spans="1:25" x14ac:dyDescent="0.25">
      <c r="B22" s="20" t="s">
        <v>69</v>
      </c>
      <c r="C22" s="21" t="s">
        <v>70</v>
      </c>
      <c r="D22" s="22" t="s">
        <v>68</v>
      </c>
      <c r="E22" s="23" t="s">
        <v>72</v>
      </c>
    </row>
    <row r="23" spans="1:25" x14ac:dyDescent="0.25">
      <c r="B23" s="18" t="s">
        <v>85</v>
      </c>
      <c r="C23" s="14">
        <f>CODE(LEFT(B23,1)) -65</f>
        <v>2</v>
      </c>
      <c r="D23" s="16">
        <f>MID(B23,2,LEN(B23) -1) - 1</f>
        <v>12</v>
      </c>
      <c r="E23" s="17">
        <f>((D23)*D27) +(C23) + 1</f>
        <v>303</v>
      </c>
    </row>
    <row r="24" spans="1:25" x14ac:dyDescent="0.25">
      <c r="A24" t="s">
        <v>38</v>
      </c>
    </row>
    <row r="26" spans="1:25" x14ac:dyDescent="0.25">
      <c r="B26" t="s">
        <v>76</v>
      </c>
      <c r="D26">
        <v>25</v>
      </c>
    </row>
    <row r="27" spans="1:25" x14ac:dyDescent="0.25">
      <c r="B27" t="s">
        <v>77</v>
      </c>
      <c r="D27">
        <v>25</v>
      </c>
    </row>
    <row r="29" spans="1:25" x14ac:dyDescent="0.25">
      <c r="B29" t="s">
        <v>74</v>
      </c>
    </row>
    <row r="30" spans="1:25" x14ac:dyDescent="0.25">
      <c r="B30" s="20" t="s">
        <v>69</v>
      </c>
      <c r="C30" s="21" t="s">
        <v>70</v>
      </c>
      <c r="D30" s="22" t="s">
        <v>68</v>
      </c>
      <c r="E30" s="23" t="s">
        <v>72</v>
      </c>
    </row>
    <row r="31" spans="1:25" x14ac:dyDescent="0.25">
      <c r="B31" s="18" t="s">
        <v>75</v>
      </c>
      <c r="C31" s="14">
        <f>CODE(LEFT(B31,1)) -65</f>
        <v>1</v>
      </c>
      <c r="D31" s="16">
        <f>MID(B31,2,LEN(B31) -1) - 1</f>
        <v>0</v>
      </c>
      <c r="E31" s="17">
        <f>((D31)*D36) +(C31) + 1</f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B12"/>
    </sheetView>
  </sheetViews>
  <sheetFormatPr defaultColWidth="8.85546875" defaultRowHeight="15" x14ac:dyDescent="0.25"/>
  <sheetData>
    <row r="1" spans="1:1" x14ac:dyDescent="0.25">
      <c r="A1" s="6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Cell Calculator and Tests</vt:lpstr>
      <vt:lpstr>Room 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Kuzminsky</dc:creator>
  <cp:lastModifiedBy>David Hunter</cp:lastModifiedBy>
  <dcterms:created xsi:type="dcterms:W3CDTF">2013-02-21T01:27:49Z</dcterms:created>
  <dcterms:modified xsi:type="dcterms:W3CDTF">2013-03-02T20:59:09Z</dcterms:modified>
</cp:coreProperties>
</file>