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4355" yWindow="0" windowWidth="14355" windowHeight="15990" activeTab="1"/>
  </bookViews>
  <sheets>
    <sheet name="Layout" sheetId="1" r:id="rId1"/>
    <sheet name="Cell Calculator and Tests" sheetId="2" r:id="rId2"/>
    <sheet name="Room Legend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2" l="1"/>
  <c r="E15" i="2"/>
  <c r="X10" i="2"/>
  <c r="X9" i="2"/>
  <c r="W9" i="2"/>
  <c r="Y9" i="2"/>
  <c r="X8" i="2"/>
  <c r="X7" i="2"/>
  <c r="X6" i="2"/>
  <c r="X5" i="2"/>
  <c r="X4" i="2"/>
  <c r="X3" i="2"/>
  <c r="T10" i="2"/>
  <c r="T9" i="2"/>
  <c r="S9" i="2"/>
  <c r="U9" i="2"/>
  <c r="T8" i="2"/>
  <c r="T7" i="2"/>
  <c r="T6" i="2"/>
  <c r="T5" i="2"/>
  <c r="T4" i="2"/>
  <c r="T3" i="2"/>
  <c r="P10" i="2"/>
  <c r="O10" i="2"/>
  <c r="Q10" i="2"/>
  <c r="P9" i="2"/>
  <c r="O9" i="2"/>
  <c r="Q9" i="2"/>
  <c r="P8" i="2"/>
  <c r="P7" i="2"/>
  <c r="P6" i="2"/>
  <c r="O6" i="2"/>
  <c r="Q6" i="2"/>
  <c r="P5" i="2"/>
  <c r="P4" i="2"/>
  <c r="O4" i="2"/>
  <c r="Q4" i="2"/>
  <c r="P3" i="2"/>
  <c r="L10" i="2"/>
  <c r="K10" i="2"/>
  <c r="M10" i="2"/>
  <c r="L9" i="2"/>
  <c r="K9" i="2"/>
  <c r="M9" i="2"/>
  <c r="L8" i="2"/>
  <c r="L7" i="2"/>
  <c r="K7" i="2"/>
  <c r="M7" i="2"/>
  <c r="L6" i="2"/>
  <c r="K6" i="2"/>
  <c r="M6" i="2"/>
  <c r="L5" i="2"/>
  <c r="L4" i="2"/>
  <c r="K4" i="2"/>
  <c r="M4" i="2"/>
  <c r="L3" i="2"/>
  <c r="H10" i="2"/>
  <c r="G10" i="2"/>
  <c r="I10" i="2"/>
  <c r="H9" i="2"/>
  <c r="G9" i="2"/>
  <c r="I9" i="2"/>
  <c r="H8" i="2"/>
  <c r="H7" i="2"/>
  <c r="G7" i="2"/>
  <c r="I7" i="2"/>
  <c r="H6" i="2"/>
  <c r="G6" i="2"/>
  <c r="I6" i="2"/>
  <c r="H5" i="2"/>
  <c r="G5" i="2"/>
  <c r="I5" i="2"/>
  <c r="H4" i="2"/>
  <c r="G4" i="2"/>
  <c r="I4" i="2"/>
  <c r="H3" i="2"/>
  <c r="G3" i="2"/>
  <c r="I3" i="2"/>
  <c r="E4" i="2"/>
  <c r="E5" i="2"/>
  <c r="E6" i="2"/>
  <c r="E7" i="2"/>
  <c r="E9" i="2"/>
  <c r="E10" i="2"/>
  <c r="E3" i="2"/>
  <c r="D5" i="2"/>
  <c r="D6" i="2"/>
  <c r="D7" i="2"/>
  <c r="D8" i="2"/>
  <c r="D9" i="2"/>
  <c r="D10" i="2"/>
  <c r="D4" i="2"/>
  <c r="D15" i="2"/>
  <c r="D3" i="2"/>
  <c r="C4" i="2"/>
  <c r="C5" i="2"/>
  <c r="C6" i="2"/>
  <c r="C7" i="2"/>
  <c r="C9" i="2"/>
  <c r="C10" i="2"/>
  <c r="C3" i="2"/>
  <c r="D23" i="2"/>
  <c r="C23" i="2"/>
  <c r="E23" i="2"/>
  <c r="C15" i="2"/>
</calcChain>
</file>

<file path=xl/sharedStrings.xml><?xml version="1.0" encoding="utf-8"?>
<sst xmlns="http://schemas.openxmlformats.org/spreadsheetml/2006/main" count="789" uniqueCount="84">
  <si>
    <t>X</t>
  </si>
  <si>
    <t>W</t>
  </si>
  <si>
    <t>K</t>
  </si>
  <si>
    <t>KU</t>
  </si>
  <si>
    <t>D</t>
  </si>
  <si>
    <t>DD</t>
  </si>
  <si>
    <t>DL</t>
  </si>
  <si>
    <t>B</t>
  </si>
  <si>
    <t>BD</t>
  </si>
  <si>
    <t>BL</t>
  </si>
  <si>
    <t>C</t>
  </si>
  <si>
    <t>CR</t>
  </si>
  <si>
    <t>CD</t>
  </si>
  <si>
    <t>L</t>
  </si>
  <si>
    <t>LR</t>
  </si>
  <si>
    <t>R</t>
  </si>
  <si>
    <t>RD</t>
  </si>
  <si>
    <t>RU</t>
  </si>
  <si>
    <t>H</t>
  </si>
  <si>
    <t>HU</t>
  </si>
  <si>
    <t>HD</t>
  </si>
  <si>
    <t>O</t>
  </si>
  <si>
    <t>OR</t>
  </si>
  <si>
    <t>S</t>
  </si>
  <si>
    <t>SL</t>
  </si>
  <si>
    <t>SR</t>
  </si>
  <si>
    <t>LEGEND</t>
  </si>
  <si>
    <t>C = Conservatory</t>
  </si>
  <si>
    <t>K = Kitchen</t>
  </si>
  <si>
    <t>R = Billiard Room</t>
  </si>
  <si>
    <t>S = Study</t>
  </si>
  <si>
    <t>L = Library</t>
  </si>
  <si>
    <t>B = Ballroom</t>
  </si>
  <si>
    <t>D = Dining Room</t>
  </si>
  <si>
    <t>H = Hall</t>
  </si>
  <si>
    <t>O = Lounge</t>
  </si>
  <si>
    <t>X = closet</t>
  </si>
  <si>
    <t>W = Walkway</t>
  </si>
  <si>
    <t>Number of Doors: 16</t>
  </si>
  <si>
    <t>Purple:Locations that are doorways</t>
  </si>
  <si>
    <t>Brown: Locations that have only walkways as adjacent locations</t>
  </si>
  <si>
    <t>Orange: Locations at edge of board</t>
  </si>
  <si>
    <t>Dark Green Locations that are beside a room cell that is not a doorway</t>
  </si>
  <si>
    <t>White: Target Tests for Walkways</t>
  </si>
  <si>
    <t>Light Green: Target tests for Rooms</t>
  </si>
  <si>
    <t>TARGET TESTS</t>
  </si>
  <si>
    <t>ADJACENCY TESTS</t>
  </si>
  <si>
    <t>Light Green: Locations that are next to doorway with needed direction</t>
  </si>
  <si>
    <t>E4</t>
  </si>
  <si>
    <t>S11</t>
  </si>
  <si>
    <t>R18</t>
  </si>
  <si>
    <t>M19</t>
  </si>
  <si>
    <t>Q13</t>
  </si>
  <si>
    <t>J18</t>
  </si>
  <si>
    <t>Q25</t>
  </si>
  <si>
    <t>A20</t>
  </si>
  <si>
    <t>F1</t>
  </si>
  <si>
    <t>Y15</t>
  </si>
  <si>
    <t>H25</t>
  </si>
  <si>
    <t>L5</t>
  </si>
  <si>
    <t>M20</t>
  </si>
  <si>
    <t>H7</t>
  </si>
  <si>
    <t>S17</t>
  </si>
  <si>
    <t>`</t>
  </si>
  <si>
    <t>C14</t>
  </si>
  <si>
    <t>G14</t>
  </si>
  <si>
    <t xml:space="preserve">K9 </t>
  </si>
  <si>
    <t>L9</t>
  </si>
  <si>
    <t>R24</t>
  </si>
  <si>
    <t>W25</t>
  </si>
  <si>
    <t>Row</t>
  </si>
  <si>
    <t>Cell</t>
  </si>
  <si>
    <t>Col</t>
  </si>
  <si>
    <t>//////</t>
  </si>
  <si>
    <t>CELL CALCULATOR FOR TESTS</t>
  </si>
  <si>
    <t>Index</t>
  </si>
  <si>
    <t>Other Cell Calculator</t>
  </si>
  <si>
    <t>Tester To Make Sure It works</t>
  </si>
  <si>
    <t>B1</t>
  </si>
  <si>
    <t>TOTAL ROWS:</t>
  </si>
  <si>
    <t xml:space="preserve">TOTAL COLS: </t>
  </si>
  <si>
    <t>///////</t>
  </si>
  <si>
    <t>/////</t>
  </si>
  <si>
    <t>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</si>
</sst>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0.39994506668294322"/>
      <name val="Calibri"/>
      <family val="2"/>
      <scheme val="minor"/>
    </font>
    <font>
      <b/>
      <u/>
      <sz val="11"/>
      <color theme="5" tint="0.399945066682943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68E93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6">
    <xf numFmtId="0" fontId="0" fillId="0" borderId="0"/>
    <xf numFmtId="0" fontId="1" fillId="2" borderId="0"/>
    <xf numFmtId="0" fontId="1" fillId="3" borderId="0" applyBorder="0">
      <alignment horizontal="left"/>
    </xf>
    <xf numFmtId="0" fontId="1" fillId="4" borderId="0" applyBorder="0" applyAlignment="0"/>
    <xf numFmtId="0" fontId="1" fillId="5" borderId="0">
      <alignment horizontal="left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11" borderId="1" applyBorder="0"/>
  </cellStyleXfs>
  <cellXfs count="29">
    <xf numFmtId="0" fontId="0" fillId="0" borderId="0" xfId="0"/>
    <xf numFmtId="0" fontId="1" fillId="3" borderId="0" xfId="2" applyBorder="1">
      <alignment horizontal="left"/>
    </xf>
    <xf numFmtId="0" fontId="0" fillId="4" borderId="0" xfId="3" applyFont="1" applyBorder="1"/>
    <xf numFmtId="0" fontId="0" fillId="2" borderId="0" xfId="1" applyFont="1" applyBorder="1" applyAlignment="1">
      <alignment horizontal="left"/>
    </xf>
    <xf numFmtId="0" fontId="0" fillId="3" borderId="0" xfId="2" applyFont="1" applyBorder="1">
      <alignment horizontal="left"/>
    </xf>
    <xf numFmtId="0" fontId="0" fillId="5" borderId="0" xfId="4" applyFont="1" applyBorder="1">
      <alignment horizontal="left"/>
    </xf>
    <xf numFmtId="0" fontId="2" fillId="0" borderId="0" xfId="0" applyFont="1"/>
    <xf numFmtId="0" fontId="0" fillId="6" borderId="0" xfId="3" applyFont="1" applyFill="1" applyBorder="1"/>
    <xf numFmtId="0" fontId="0" fillId="7" borderId="0" xfId="4" applyFont="1" applyFill="1" applyBorder="1">
      <alignment horizontal="left"/>
    </xf>
    <xf numFmtId="0" fontId="0" fillId="8" borderId="0" xfId="3" applyFont="1" applyFill="1" applyBorder="1"/>
    <xf numFmtId="0" fontId="0" fillId="9" borderId="0" xfId="3" applyFont="1" applyFill="1" applyBorder="1"/>
    <xf numFmtId="0" fontId="0" fillId="0" borderId="0" xfId="3" applyFont="1" applyFill="1" applyBorder="1"/>
    <xf numFmtId="0" fontId="5" fillId="0" borderId="0" xfId="0" applyFont="1"/>
    <xf numFmtId="0" fontId="0" fillId="10" borderId="0" xfId="3" applyFont="1" applyFill="1" applyBorder="1"/>
    <xf numFmtId="0" fontId="6" fillId="11" borderId="4" xfId="75" applyBorder="1"/>
    <xf numFmtId="0" fontId="6" fillId="11" borderId="0" xfId="75" applyBorder="1"/>
    <xf numFmtId="0" fontId="6" fillId="11" borderId="5" xfId="75" applyBorder="1"/>
    <xf numFmtId="0" fontId="6" fillId="11" borderId="6" xfId="75" applyBorder="1"/>
    <xf numFmtId="0" fontId="6" fillId="11" borderId="7" xfId="75" applyBorder="1"/>
    <xf numFmtId="0" fontId="6" fillId="11" borderId="8" xfId="75" applyBorder="1"/>
    <xf numFmtId="0" fontId="0" fillId="12" borderId="4" xfId="0" applyFill="1" applyBorder="1"/>
    <xf numFmtId="0" fontId="0" fillId="12" borderId="6" xfId="0" applyFill="1" applyBorder="1"/>
    <xf numFmtId="0" fontId="0" fillId="12" borderId="0" xfId="0" applyFill="1" applyBorder="1"/>
    <xf numFmtId="0" fontId="0" fillId="12" borderId="7" xfId="0" applyFill="1" applyBorder="1"/>
    <xf numFmtId="0" fontId="2" fillId="12" borderId="1" xfId="0" applyFont="1" applyFill="1" applyBorder="1"/>
    <xf numFmtId="0" fontId="7" fillId="11" borderId="1" xfId="75" applyFont="1" applyBorder="1"/>
    <xf numFmtId="0" fontId="7" fillId="11" borderId="2" xfId="75" applyFont="1" applyBorder="1"/>
    <xf numFmtId="0" fontId="7" fillId="11" borderId="3" xfId="75" applyFont="1" applyBorder="1"/>
    <xf numFmtId="0" fontId="2" fillId="12" borderId="2" xfId="0" applyFont="1" applyFill="1" applyBorder="1"/>
  </cellXfs>
  <cellStyles count="76">
    <cellStyle name="Closet" xfId="1"/>
    <cellStyle name="Doors" xf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Room" xfId="2"/>
    <cellStyle name="Style 1" xfId="75"/>
    <cellStyle name="Walkwa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opLeftCell="A4" workbookViewId="0">
      <selection activeCell="A28" sqref="A28:AM37"/>
    </sheetView>
  </sheetViews>
  <sheetFormatPr defaultColWidth="8.85546875" defaultRowHeight="15" x14ac:dyDescent="0.25"/>
  <cols>
    <col min="1" max="1" width="3.7109375" customWidth="1"/>
    <col min="2" max="2" width="5.140625" customWidth="1"/>
    <col min="3" max="3" width="4.42578125" customWidth="1"/>
    <col min="4" max="4" width="4.85546875" customWidth="1"/>
    <col min="5" max="5" width="4.42578125" customWidth="1"/>
    <col min="6" max="6" width="5" customWidth="1"/>
    <col min="7" max="8" width="4.28515625" customWidth="1"/>
    <col min="9" max="10" width="4.42578125" customWidth="1"/>
    <col min="11" max="11" width="4.140625" customWidth="1"/>
    <col min="12" max="13" width="4.42578125" customWidth="1"/>
    <col min="14" max="14" width="5.28515625" customWidth="1"/>
    <col min="15" max="15" width="5.140625" customWidth="1"/>
    <col min="16" max="16" width="6.140625" bestFit="1" customWidth="1"/>
    <col min="17" max="17" width="8.42578125" bestFit="1" customWidth="1"/>
    <col min="18" max="18" width="4.85546875" customWidth="1"/>
    <col min="19" max="19" width="6.140625" bestFit="1" customWidth="1"/>
    <col min="20" max="20" width="4.42578125" customWidth="1"/>
    <col min="21" max="21" width="5.42578125" customWidth="1"/>
    <col min="22" max="22" width="5.140625" customWidth="1"/>
    <col min="23" max="23" width="6.28515625" bestFit="1" customWidth="1"/>
    <col min="24" max="24" width="6" customWidth="1"/>
    <col min="25" max="25" width="5.7109375" customWidth="1"/>
    <col min="26" max="29" width="6.140625" bestFit="1" customWidth="1"/>
    <col min="30" max="30" width="6" customWidth="1"/>
    <col min="31" max="31" width="6.140625" bestFit="1" customWidth="1"/>
    <col min="32" max="32" width="6.140625" customWidth="1"/>
    <col min="33" max="38" width="6.140625" bestFit="1" customWidth="1"/>
  </cols>
  <sheetData>
    <row r="1" spans="1:30" x14ac:dyDescent="0.25">
      <c r="A1" s="4" t="s">
        <v>13</v>
      </c>
      <c r="B1" s="4" t="s">
        <v>13</v>
      </c>
      <c r="C1" s="4" t="s">
        <v>13</v>
      </c>
      <c r="D1" s="4" t="s">
        <v>13</v>
      </c>
      <c r="E1" s="2" t="s">
        <v>1</v>
      </c>
      <c r="F1" s="9" t="s">
        <v>1</v>
      </c>
      <c r="G1" s="2" t="s">
        <v>1</v>
      </c>
      <c r="H1" s="4" t="s">
        <v>23</v>
      </c>
      <c r="I1" s="4" t="s">
        <v>23</v>
      </c>
      <c r="J1" s="4" t="s">
        <v>23</v>
      </c>
      <c r="K1" s="4" t="s">
        <v>23</v>
      </c>
      <c r="L1" s="2" t="s">
        <v>1</v>
      </c>
      <c r="M1" s="2" t="s">
        <v>1</v>
      </c>
      <c r="N1" s="4" t="s">
        <v>10</v>
      </c>
      <c r="O1" s="4" t="s">
        <v>10</v>
      </c>
      <c r="P1" s="4" t="s">
        <v>10</v>
      </c>
      <c r="Q1" s="4" t="s">
        <v>10</v>
      </c>
      <c r="R1" s="4" t="s">
        <v>10</v>
      </c>
      <c r="S1" s="4" t="s">
        <v>10</v>
      </c>
      <c r="T1" s="4" t="s">
        <v>10</v>
      </c>
      <c r="U1" s="4" t="s">
        <v>10</v>
      </c>
      <c r="V1" s="2" t="s">
        <v>1</v>
      </c>
      <c r="W1" s="2" t="s">
        <v>1</v>
      </c>
      <c r="X1" s="4" t="s">
        <v>7</v>
      </c>
      <c r="Y1" s="4" t="s">
        <v>7</v>
      </c>
      <c r="Z1">
        <v>0</v>
      </c>
    </row>
    <row r="2" spans="1:30" x14ac:dyDescent="0.25">
      <c r="A2" s="4" t="s">
        <v>13</v>
      </c>
      <c r="B2" s="4" t="s">
        <v>13</v>
      </c>
      <c r="C2" s="4" t="s">
        <v>13</v>
      </c>
      <c r="D2" s="4" t="s">
        <v>13</v>
      </c>
      <c r="E2" s="2" t="s">
        <v>1</v>
      </c>
      <c r="F2" s="2" t="s">
        <v>1</v>
      </c>
      <c r="G2" s="2" t="s">
        <v>1</v>
      </c>
      <c r="H2" s="4" t="s">
        <v>23</v>
      </c>
      <c r="I2" s="4" t="s">
        <v>23</v>
      </c>
      <c r="J2" s="4" t="s">
        <v>23</v>
      </c>
      <c r="K2" s="4" t="s">
        <v>23</v>
      </c>
      <c r="L2" s="2" t="s">
        <v>1</v>
      </c>
      <c r="M2" s="2" t="s">
        <v>1</v>
      </c>
      <c r="N2" s="4" t="s">
        <v>10</v>
      </c>
      <c r="O2" s="4" t="s">
        <v>10</v>
      </c>
      <c r="P2" s="4" t="s">
        <v>10</v>
      </c>
      <c r="Q2" s="4" t="s">
        <v>10</v>
      </c>
      <c r="R2" s="4" t="s">
        <v>10</v>
      </c>
      <c r="S2" s="4" t="s">
        <v>10</v>
      </c>
      <c r="T2" s="4" t="s">
        <v>10</v>
      </c>
      <c r="U2" s="5" t="s">
        <v>11</v>
      </c>
      <c r="V2" s="2" t="s">
        <v>1</v>
      </c>
      <c r="W2" s="2" t="s">
        <v>1</v>
      </c>
      <c r="X2" s="5" t="s">
        <v>9</v>
      </c>
      <c r="Y2" s="4" t="s">
        <v>7</v>
      </c>
      <c r="Z2">
        <v>1</v>
      </c>
    </row>
    <row r="3" spans="1:30" x14ac:dyDescent="0.25">
      <c r="A3" s="4" t="s">
        <v>13</v>
      </c>
      <c r="B3" s="4" t="s">
        <v>13</v>
      </c>
      <c r="C3" s="4" t="s">
        <v>13</v>
      </c>
      <c r="D3" s="4" t="s">
        <v>13</v>
      </c>
      <c r="E3" s="2" t="s">
        <v>1</v>
      </c>
      <c r="F3" s="2" t="s">
        <v>1</v>
      </c>
      <c r="G3" s="2" t="s">
        <v>1</v>
      </c>
      <c r="H3" s="4" t="s">
        <v>23</v>
      </c>
      <c r="I3" s="4" t="s">
        <v>23</v>
      </c>
      <c r="J3" s="4" t="s">
        <v>23</v>
      </c>
      <c r="K3" s="5" t="s">
        <v>25</v>
      </c>
      <c r="L3" s="2" t="s">
        <v>1</v>
      </c>
      <c r="M3" s="2" t="s">
        <v>1</v>
      </c>
      <c r="N3" s="4" t="s">
        <v>10</v>
      </c>
      <c r="O3" s="4" t="s">
        <v>10</v>
      </c>
      <c r="P3" s="4" t="s">
        <v>10</v>
      </c>
      <c r="Q3" s="4" t="s">
        <v>10</v>
      </c>
      <c r="R3" s="4" t="s">
        <v>10</v>
      </c>
      <c r="S3" s="4" t="s">
        <v>10</v>
      </c>
      <c r="T3" s="4" t="s">
        <v>10</v>
      </c>
      <c r="U3" s="4" t="s">
        <v>10</v>
      </c>
      <c r="V3" s="2" t="s">
        <v>1</v>
      </c>
      <c r="W3" s="2" t="s">
        <v>1</v>
      </c>
      <c r="X3" s="4" t="s">
        <v>7</v>
      </c>
      <c r="Y3" s="4" t="s">
        <v>7</v>
      </c>
      <c r="Z3">
        <v>2</v>
      </c>
    </row>
    <row r="4" spans="1:30" x14ac:dyDescent="0.25">
      <c r="A4" s="4" t="s">
        <v>13</v>
      </c>
      <c r="B4" s="1" t="s">
        <v>13</v>
      </c>
      <c r="C4" s="4" t="s">
        <v>13</v>
      </c>
      <c r="D4" s="5" t="s">
        <v>14</v>
      </c>
      <c r="E4" s="13" t="s">
        <v>1</v>
      </c>
      <c r="F4" s="2" t="s">
        <v>1</v>
      </c>
      <c r="G4" s="2" t="s">
        <v>1</v>
      </c>
      <c r="H4" s="4" t="s">
        <v>23</v>
      </c>
      <c r="I4" s="4" t="s">
        <v>23</v>
      </c>
      <c r="J4" s="4" t="s">
        <v>23</v>
      </c>
      <c r="K4" s="4" t="s">
        <v>23</v>
      </c>
      <c r="L4" s="2" t="s">
        <v>1</v>
      </c>
      <c r="M4" s="2" t="s">
        <v>1</v>
      </c>
      <c r="N4" s="4" t="s">
        <v>10</v>
      </c>
      <c r="O4" s="4" t="s">
        <v>10</v>
      </c>
      <c r="P4" s="5" t="s">
        <v>12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2" t="s">
        <v>1</v>
      </c>
      <c r="W4" s="2" t="s">
        <v>1</v>
      </c>
      <c r="X4" s="4" t="s">
        <v>7</v>
      </c>
      <c r="Y4" s="4" t="s">
        <v>7</v>
      </c>
      <c r="Z4">
        <v>3</v>
      </c>
    </row>
    <row r="5" spans="1:30" x14ac:dyDescent="0.25">
      <c r="A5" s="4" t="s">
        <v>13</v>
      </c>
      <c r="B5" s="4" t="s">
        <v>13</v>
      </c>
      <c r="C5" s="4" t="s">
        <v>13</v>
      </c>
      <c r="D5" s="4" t="s">
        <v>13</v>
      </c>
      <c r="E5" s="2" t="s">
        <v>1</v>
      </c>
      <c r="F5" s="2" t="s">
        <v>1</v>
      </c>
      <c r="G5" s="2" t="s">
        <v>1</v>
      </c>
      <c r="H5" s="4" t="s">
        <v>23</v>
      </c>
      <c r="I5" s="4" t="s">
        <v>23</v>
      </c>
      <c r="J5" s="4" t="s">
        <v>23</v>
      </c>
      <c r="K5" s="4" t="s">
        <v>23</v>
      </c>
      <c r="L5" s="10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2" t="s">
        <v>1</v>
      </c>
      <c r="X5" s="4" t="s">
        <v>7</v>
      </c>
      <c r="Y5" s="4" t="s">
        <v>7</v>
      </c>
      <c r="Z5">
        <v>4</v>
      </c>
    </row>
    <row r="6" spans="1:30" x14ac:dyDescent="0.25">
      <c r="A6" s="4" t="s">
        <v>13</v>
      </c>
      <c r="B6" s="4" t="s">
        <v>13</v>
      </c>
      <c r="C6" s="4" t="s">
        <v>13</v>
      </c>
      <c r="D6" s="4" t="s">
        <v>13</v>
      </c>
      <c r="E6" s="2" t="s">
        <v>1</v>
      </c>
      <c r="F6" s="2" t="s">
        <v>1</v>
      </c>
      <c r="G6" s="2" t="s">
        <v>1</v>
      </c>
      <c r="H6" s="4" t="s">
        <v>23</v>
      </c>
      <c r="I6" s="1" t="s">
        <v>23</v>
      </c>
      <c r="J6" s="4" t="s">
        <v>23</v>
      </c>
      <c r="K6" s="4" t="s">
        <v>23</v>
      </c>
      <c r="L6" s="4" t="s">
        <v>23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1</v>
      </c>
      <c r="V6" s="2" t="s">
        <v>1</v>
      </c>
      <c r="W6" s="2" t="s">
        <v>1</v>
      </c>
      <c r="X6" s="4" t="s">
        <v>7</v>
      </c>
      <c r="Y6" s="4" t="s">
        <v>7</v>
      </c>
      <c r="Z6">
        <v>5</v>
      </c>
    </row>
    <row r="7" spans="1:30" x14ac:dyDescent="0.25">
      <c r="A7" s="4" t="s">
        <v>13</v>
      </c>
      <c r="B7" s="4" t="s">
        <v>13</v>
      </c>
      <c r="C7" s="4" t="s">
        <v>13</v>
      </c>
      <c r="D7" s="4" t="s">
        <v>13</v>
      </c>
      <c r="E7" s="2" t="s">
        <v>1</v>
      </c>
      <c r="F7" s="2" t="s">
        <v>1</v>
      </c>
      <c r="G7" s="2" t="s">
        <v>1</v>
      </c>
      <c r="H7" s="8" t="s">
        <v>24</v>
      </c>
      <c r="I7" s="4" t="s">
        <v>23</v>
      </c>
      <c r="J7" s="4" t="s">
        <v>23</v>
      </c>
      <c r="K7" s="4" t="s">
        <v>23</v>
      </c>
      <c r="L7" s="4" t="s">
        <v>23</v>
      </c>
      <c r="M7" s="4" t="s">
        <v>23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4" t="s">
        <v>7</v>
      </c>
      <c r="U7" s="4" t="s">
        <v>7</v>
      </c>
      <c r="V7" s="4" t="s">
        <v>7</v>
      </c>
      <c r="W7" s="4" t="s">
        <v>7</v>
      </c>
      <c r="X7" s="4" t="s">
        <v>7</v>
      </c>
      <c r="Y7" s="4" t="s">
        <v>7</v>
      </c>
      <c r="Z7">
        <v>6</v>
      </c>
    </row>
    <row r="8" spans="1:30" x14ac:dyDescent="0.25">
      <c r="A8" s="4" t="s">
        <v>13</v>
      </c>
      <c r="B8" s="4" t="s">
        <v>13</v>
      </c>
      <c r="C8" s="4" t="s">
        <v>13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>
        <v>7</v>
      </c>
    </row>
    <row r="9" spans="1:30" x14ac:dyDescent="0.25">
      <c r="A9" s="4" t="s">
        <v>13</v>
      </c>
      <c r="B9" s="4" t="s">
        <v>13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11" t="s">
        <v>1</v>
      </c>
      <c r="L9" s="11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63</v>
      </c>
      <c r="R9" s="2" t="s">
        <v>1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>
        <v>8</v>
      </c>
    </row>
    <row r="10" spans="1:30" x14ac:dyDescent="0.25">
      <c r="A10" s="2" t="s">
        <v>1</v>
      </c>
      <c r="B10" s="2" t="s">
        <v>1</v>
      </c>
      <c r="C10" s="2" t="s">
        <v>1</v>
      </c>
      <c r="D10" s="2" t="s">
        <v>1</v>
      </c>
      <c r="E10" s="4" t="s">
        <v>18</v>
      </c>
      <c r="F10" s="4" t="s">
        <v>18</v>
      </c>
      <c r="G10" s="5" t="s">
        <v>19</v>
      </c>
      <c r="H10" s="2" t="s">
        <v>1</v>
      </c>
      <c r="I10" s="2" t="s">
        <v>1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2" t="s">
        <v>1</v>
      </c>
      <c r="Q10" s="2" t="s">
        <v>1</v>
      </c>
      <c r="R10" s="2" t="s">
        <v>1</v>
      </c>
      <c r="S10" s="5" t="s">
        <v>8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>
        <v>9</v>
      </c>
    </row>
    <row r="11" spans="1:30" x14ac:dyDescent="0.25">
      <c r="A11" s="2" t="s">
        <v>1</v>
      </c>
      <c r="B11" s="2" t="s">
        <v>1</v>
      </c>
      <c r="C11" s="2" t="s">
        <v>1</v>
      </c>
      <c r="D11" s="4" t="s">
        <v>18</v>
      </c>
      <c r="E11" s="4" t="s">
        <v>18</v>
      </c>
      <c r="F11" s="4" t="s">
        <v>18</v>
      </c>
      <c r="G11" s="4" t="s">
        <v>18</v>
      </c>
      <c r="H11" s="2" t="s">
        <v>1</v>
      </c>
      <c r="I11" s="2" t="s">
        <v>1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2" t="s">
        <v>1</v>
      </c>
      <c r="Q11" s="2" t="s">
        <v>1</v>
      </c>
      <c r="R11" s="2" t="s">
        <v>1</v>
      </c>
      <c r="S11" s="13" t="s">
        <v>1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>
        <v>10</v>
      </c>
      <c r="AD11" s="6" t="s">
        <v>26</v>
      </c>
    </row>
    <row r="12" spans="1:30" x14ac:dyDescent="0.25">
      <c r="A12" s="4" t="s">
        <v>18</v>
      </c>
      <c r="B12" s="4" t="s">
        <v>18</v>
      </c>
      <c r="C12" s="4" t="s">
        <v>18</v>
      </c>
      <c r="D12" s="4" t="s">
        <v>18</v>
      </c>
      <c r="E12" s="4" t="s">
        <v>18</v>
      </c>
      <c r="F12" s="4" t="s">
        <v>18</v>
      </c>
      <c r="G12" s="4" t="s">
        <v>18</v>
      </c>
      <c r="H12" s="2" t="s">
        <v>1</v>
      </c>
      <c r="I12" s="2" t="s">
        <v>1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2" t="s">
        <v>1</v>
      </c>
      <c r="Q12" s="2" t="s">
        <v>1</v>
      </c>
      <c r="R12" s="2" t="s">
        <v>1</v>
      </c>
      <c r="S12" s="2" t="s">
        <v>1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>
        <v>11</v>
      </c>
      <c r="AD12" t="s">
        <v>27</v>
      </c>
    </row>
    <row r="13" spans="1:30" x14ac:dyDescent="0.25">
      <c r="A13" s="4" t="s">
        <v>18</v>
      </c>
      <c r="B13" s="5" t="s">
        <v>20</v>
      </c>
      <c r="C13" s="4" t="s">
        <v>18</v>
      </c>
      <c r="D13" s="4" t="s">
        <v>18</v>
      </c>
      <c r="E13" s="4" t="s">
        <v>18</v>
      </c>
      <c r="F13" s="4" t="s">
        <v>18</v>
      </c>
      <c r="G13" s="4" t="s">
        <v>18</v>
      </c>
      <c r="H13" s="2" t="s">
        <v>1</v>
      </c>
      <c r="I13" s="2" t="s">
        <v>1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2" t="s">
        <v>1</v>
      </c>
      <c r="Q13" s="7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1</v>
      </c>
      <c r="W13" s="2" t="s">
        <v>1</v>
      </c>
      <c r="X13" s="2" t="s">
        <v>1</v>
      </c>
      <c r="Y13" s="2" t="s">
        <v>1</v>
      </c>
      <c r="Z13">
        <v>12</v>
      </c>
      <c r="AD13" t="s">
        <v>28</v>
      </c>
    </row>
    <row r="14" spans="1:30" x14ac:dyDescent="0.25">
      <c r="A14" s="2" t="s">
        <v>1</v>
      </c>
      <c r="B14" s="2" t="s">
        <v>1</v>
      </c>
      <c r="C14" s="11" t="s">
        <v>1</v>
      </c>
      <c r="D14" s="2" t="s">
        <v>1</v>
      </c>
      <c r="E14" s="2" t="s">
        <v>1</v>
      </c>
      <c r="F14" s="2" t="s">
        <v>1</v>
      </c>
      <c r="G14" s="11" t="s">
        <v>1</v>
      </c>
      <c r="H14" s="2" t="s">
        <v>1</v>
      </c>
      <c r="I14" s="2" t="s">
        <v>1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2" t="s">
        <v>1</v>
      </c>
      <c r="Q14" s="2" t="s">
        <v>1</v>
      </c>
      <c r="R14" s="2" t="s">
        <v>1</v>
      </c>
      <c r="S14" s="2" t="s">
        <v>1</v>
      </c>
      <c r="T14" s="2" t="s">
        <v>1</v>
      </c>
      <c r="U14" s="2" t="s">
        <v>1</v>
      </c>
      <c r="V14" s="2" t="s">
        <v>1</v>
      </c>
      <c r="W14" s="2" t="s">
        <v>1</v>
      </c>
      <c r="X14" s="2" t="s">
        <v>1</v>
      </c>
      <c r="Y14" s="2" t="s">
        <v>1</v>
      </c>
      <c r="Z14">
        <v>13</v>
      </c>
      <c r="AD14" t="s">
        <v>29</v>
      </c>
    </row>
    <row r="15" spans="1:30" x14ac:dyDescent="0.25">
      <c r="A15" s="2" t="s">
        <v>1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1</v>
      </c>
      <c r="W15" s="2" t="s">
        <v>1</v>
      </c>
      <c r="X15" s="2" t="s">
        <v>1</v>
      </c>
      <c r="Y15" s="9" t="s">
        <v>1</v>
      </c>
      <c r="Z15">
        <v>14</v>
      </c>
      <c r="AD15" t="s">
        <v>30</v>
      </c>
    </row>
    <row r="16" spans="1:30" x14ac:dyDescent="0.25">
      <c r="A16" s="5" t="s">
        <v>17</v>
      </c>
      <c r="B16" s="4" t="s">
        <v>15</v>
      </c>
      <c r="C16" s="4" t="s">
        <v>15</v>
      </c>
      <c r="D16" s="4" t="s">
        <v>15</v>
      </c>
      <c r="E16" s="4" t="s">
        <v>15</v>
      </c>
      <c r="F16" s="4" t="s">
        <v>15</v>
      </c>
      <c r="G16" s="4" t="s">
        <v>15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4" t="s">
        <v>4</v>
      </c>
      <c r="T16" s="4" t="s">
        <v>4</v>
      </c>
      <c r="U16" s="4" t="s">
        <v>4</v>
      </c>
      <c r="V16" s="4" t="s">
        <v>4</v>
      </c>
      <c r="W16" s="4" t="s">
        <v>4</v>
      </c>
      <c r="X16" s="4" t="s">
        <v>4</v>
      </c>
      <c r="Y16" s="4" t="s">
        <v>4</v>
      </c>
      <c r="Z16">
        <v>15</v>
      </c>
      <c r="AD16" t="s">
        <v>31</v>
      </c>
    </row>
    <row r="17" spans="1:30" x14ac:dyDescent="0.25">
      <c r="A17" s="4" t="s">
        <v>15</v>
      </c>
      <c r="B17" s="4" t="s">
        <v>15</v>
      </c>
      <c r="C17" s="4" t="s">
        <v>15</v>
      </c>
      <c r="D17" s="4" t="s">
        <v>15</v>
      </c>
      <c r="E17" s="4" t="s">
        <v>15</v>
      </c>
      <c r="F17" s="4" t="s">
        <v>15</v>
      </c>
      <c r="G17" s="4" t="s">
        <v>15</v>
      </c>
      <c r="H17" s="4" t="s">
        <v>15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8" t="s">
        <v>6</v>
      </c>
      <c r="T17" s="4" t="s">
        <v>4</v>
      </c>
      <c r="U17" s="4" t="s">
        <v>4</v>
      </c>
      <c r="V17" s="4" t="s">
        <v>4</v>
      </c>
      <c r="W17" s="4" t="s">
        <v>4</v>
      </c>
      <c r="X17" s="4" t="s">
        <v>4</v>
      </c>
      <c r="Y17" s="4" t="s">
        <v>4</v>
      </c>
      <c r="Z17">
        <v>16</v>
      </c>
      <c r="AD17" t="s">
        <v>32</v>
      </c>
    </row>
    <row r="18" spans="1:30" x14ac:dyDescent="0.25">
      <c r="A18" s="4" t="s">
        <v>15</v>
      </c>
      <c r="B18" s="4" t="s">
        <v>15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15</v>
      </c>
      <c r="H18" s="2" t="s">
        <v>1</v>
      </c>
      <c r="I18" s="2" t="s">
        <v>1</v>
      </c>
      <c r="J18" s="7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13" t="s">
        <v>1</v>
      </c>
      <c r="S18" s="5" t="s">
        <v>6</v>
      </c>
      <c r="T18" s="4" t="s">
        <v>4</v>
      </c>
      <c r="U18" s="4" t="s">
        <v>4</v>
      </c>
      <c r="V18" s="4" t="s">
        <v>4</v>
      </c>
      <c r="W18" s="4" t="s">
        <v>4</v>
      </c>
      <c r="X18" s="4" t="s">
        <v>4</v>
      </c>
      <c r="Y18" s="4" t="s">
        <v>4</v>
      </c>
      <c r="Z18">
        <v>17</v>
      </c>
      <c r="AD18" t="s">
        <v>33</v>
      </c>
    </row>
    <row r="19" spans="1:30" x14ac:dyDescent="0.25">
      <c r="A19" s="4" t="s">
        <v>15</v>
      </c>
      <c r="B19" s="4" t="s">
        <v>15</v>
      </c>
      <c r="C19" s="4" t="s">
        <v>15</v>
      </c>
      <c r="D19" s="4" t="s">
        <v>15</v>
      </c>
      <c r="E19" s="4" t="s">
        <v>15</v>
      </c>
      <c r="F19" s="5" t="s">
        <v>16</v>
      </c>
      <c r="G19" s="4" t="s">
        <v>15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13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4" t="s">
        <v>4</v>
      </c>
      <c r="T19" s="4" t="s">
        <v>4</v>
      </c>
      <c r="U19" s="4" t="s">
        <v>4</v>
      </c>
      <c r="V19" s="4" t="s">
        <v>4</v>
      </c>
      <c r="W19" s="4" t="s">
        <v>4</v>
      </c>
      <c r="X19" s="4" t="s">
        <v>4</v>
      </c>
      <c r="Y19" s="4" t="s">
        <v>4</v>
      </c>
      <c r="Z19">
        <v>18</v>
      </c>
      <c r="AD19" t="s">
        <v>34</v>
      </c>
    </row>
    <row r="20" spans="1:30" x14ac:dyDescent="0.25">
      <c r="A20" s="9" t="s">
        <v>1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4" t="s">
        <v>2</v>
      </c>
      <c r="K20" s="4" t="s">
        <v>2</v>
      </c>
      <c r="L20" s="4" t="s">
        <v>2</v>
      </c>
      <c r="M20" s="8" t="s">
        <v>3</v>
      </c>
      <c r="N20" s="4" t="s">
        <v>2</v>
      </c>
      <c r="O20" s="4" t="s">
        <v>2</v>
      </c>
      <c r="P20" s="4" t="s">
        <v>2</v>
      </c>
      <c r="Q20" s="2" t="s">
        <v>1</v>
      </c>
      <c r="R20" s="2" t="s">
        <v>1</v>
      </c>
      <c r="S20" s="2" t="s">
        <v>1</v>
      </c>
      <c r="T20" s="4" t="s">
        <v>4</v>
      </c>
      <c r="U20" s="4" t="s">
        <v>4</v>
      </c>
      <c r="V20" s="4" t="s">
        <v>4</v>
      </c>
      <c r="W20" s="4" t="s">
        <v>4</v>
      </c>
      <c r="X20" s="4" t="s">
        <v>4</v>
      </c>
      <c r="Y20" s="4" t="s">
        <v>4</v>
      </c>
      <c r="Z20">
        <v>19</v>
      </c>
      <c r="AD20" t="s">
        <v>35</v>
      </c>
    </row>
    <row r="21" spans="1:30" x14ac:dyDescent="0.25">
      <c r="A21" s="2" t="s">
        <v>1</v>
      </c>
      <c r="B21" s="2" t="s">
        <v>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4" t="s">
        <v>2</v>
      </c>
      <c r="K21" s="4" t="s">
        <v>2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2" t="s">
        <v>1</v>
      </c>
      <c r="R21" s="2" t="s">
        <v>1</v>
      </c>
      <c r="S21" s="2" t="s">
        <v>1</v>
      </c>
      <c r="T21" s="4" t="s">
        <v>4</v>
      </c>
      <c r="U21" s="4" t="s">
        <v>4</v>
      </c>
      <c r="V21" s="4" t="s">
        <v>4</v>
      </c>
      <c r="W21" s="4" t="s">
        <v>4</v>
      </c>
      <c r="X21" s="4" t="s">
        <v>4</v>
      </c>
      <c r="Y21" s="4" t="s">
        <v>4</v>
      </c>
      <c r="Z21">
        <v>20</v>
      </c>
      <c r="AD21" t="s">
        <v>36</v>
      </c>
    </row>
    <row r="22" spans="1:30" x14ac:dyDescent="0.25">
      <c r="A22" s="4" t="s">
        <v>21</v>
      </c>
      <c r="B22" s="4" t="s">
        <v>21</v>
      </c>
      <c r="C22" s="4" t="s">
        <v>21</v>
      </c>
      <c r="D22" s="4" t="s">
        <v>21</v>
      </c>
      <c r="E22" s="4" t="s">
        <v>21</v>
      </c>
      <c r="F22" s="5" t="s">
        <v>22</v>
      </c>
      <c r="G22" s="2" t="s">
        <v>1</v>
      </c>
      <c r="H22" s="2" t="s">
        <v>1</v>
      </c>
      <c r="I22" s="2" t="s">
        <v>1</v>
      </c>
      <c r="J22" s="4" t="s">
        <v>2</v>
      </c>
      <c r="K22" s="4" t="s">
        <v>2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2" t="s">
        <v>1</v>
      </c>
      <c r="R22" s="2" t="s">
        <v>1</v>
      </c>
      <c r="S22" s="2" t="s">
        <v>1</v>
      </c>
      <c r="T22" s="4" t="s">
        <v>4</v>
      </c>
      <c r="U22" s="4" t="s">
        <v>4</v>
      </c>
      <c r="V22" s="4" t="s">
        <v>4</v>
      </c>
      <c r="W22" s="4" t="s">
        <v>4</v>
      </c>
      <c r="X22" s="4" t="s">
        <v>4</v>
      </c>
      <c r="Y22" s="4" t="s">
        <v>4</v>
      </c>
      <c r="Z22">
        <v>21</v>
      </c>
      <c r="AD22" t="s">
        <v>37</v>
      </c>
    </row>
    <row r="23" spans="1:30" x14ac:dyDescent="0.25">
      <c r="A23" s="4" t="s">
        <v>21</v>
      </c>
      <c r="B23" s="4" t="s">
        <v>21</v>
      </c>
      <c r="C23" s="4" t="s">
        <v>21</v>
      </c>
      <c r="D23" s="4" t="s">
        <v>21</v>
      </c>
      <c r="E23" s="4" t="s">
        <v>21</v>
      </c>
      <c r="F23" s="4" t="s">
        <v>21</v>
      </c>
      <c r="G23" s="4" t="s">
        <v>21</v>
      </c>
      <c r="H23" s="2" t="s">
        <v>1</v>
      </c>
      <c r="I23" s="2" t="s">
        <v>1</v>
      </c>
      <c r="J23" s="4" t="s">
        <v>2</v>
      </c>
      <c r="K23" s="4" t="s">
        <v>2</v>
      </c>
      <c r="L23" s="4" t="s">
        <v>2</v>
      </c>
      <c r="M23" s="4" t="s">
        <v>2</v>
      </c>
      <c r="N23" s="4" t="s">
        <v>2</v>
      </c>
      <c r="O23" s="4" t="s">
        <v>2</v>
      </c>
      <c r="P23" s="4" t="s">
        <v>2</v>
      </c>
      <c r="Q23" s="2" t="s">
        <v>1</v>
      </c>
      <c r="R23" s="2" t="s">
        <v>1</v>
      </c>
      <c r="S23" s="2" t="s">
        <v>1</v>
      </c>
      <c r="T23" s="4" t="s">
        <v>4</v>
      </c>
      <c r="U23" s="4" t="s">
        <v>4</v>
      </c>
      <c r="V23" s="4" t="s">
        <v>4</v>
      </c>
      <c r="W23" s="4" t="s">
        <v>4</v>
      </c>
      <c r="X23" s="4" t="s">
        <v>4</v>
      </c>
      <c r="Y23" s="5" t="s">
        <v>5</v>
      </c>
      <c r="Z23">
        <v>22</v>
      </c>
    </row>
    <row r="24" spans="1:30" x14ac:dyDescent="0.25">
      <c r="A24" s="4" t="s">
        <v>21</v>
      </c>
      <c r="B24" s="4" t="s">
        <v>21</v>
      </c>
      <c r="C24" s="4" t="s">
        <v>21</v>
      </c>
      <c r="D24" s="4" t="s">
        <v>21</v>
      </c>
      <c r="E24" s="4" t="s">
        <v>21</v>
      </c>
      <c r="F24" s="4" t="s">
        <v>21</v>
      </c>
      <c r="G24" s="4" t="s">
        <v>21</v>
      </c>
      <c r="H24" s="2" t="s">
        <v>1</v>
      </c>
      <c r="I24" s="2" t="s">
        <v>1</v>
      </c>
      <c r="J24" s="4" t="s">
        <v>2</v>
      </c>
      <c r="K24" s="4" t="s">
        <v>2</v>
      </c>
      <c r="L24" s="4" t="s">
        <v>2</v>
      </c>
      <c r="M24" s="4" t="s">
        <v>2</v>
      </c>
      <c r="N24" s="4" t="s">
        <v>2</v>
      </c>
      <c r="O24" s="4" t="s">
        <v>2</v>
      </c>
      <c r="P24" s="4" t="s">
        <v>2</v>
      </c>
      <c r="Q24" s="2" t="s">
        <v>1</v>
      </c>
      <c r="R24" s="11" t="s">
        <v>1</v>
      </c>
      <c r="S24" s="2" t="s">
        <v>1</v>
      </c>
      <c r="T24" s="2" t="s">
        <v>1</v>
      </c>
      <c r="U24" s="2" t="s">
        <v>1</v>
      </c>
      <c r="V24" s="2" t="s">
        <v>1</v>
      </c>
      <c r="W24" s="2" t="s">
        <v>1</v>
      </c>
      <c r="X24" s="2" t="s">
        <v>1</v>
      </c>
      <c r="Y24" s="2" t="s">
        <v>1</v>
      </c>
      <c r="Z24">
        <v>23</v>
      </c>
    </row>
    <row r="25" spans="1:30" x14ac:dyDescent="0.25">
      <c r="A25" s="4" t="s">
        <v>21</v>
      </c>
      <c r="B25" s="4" t="s">
        <v>21</v>
      </c>
      <c r="C25" s="4" t="s">
        <v>21</v>
      </c>
      <c r="D25" s="4" t="s">
        <v>21</v>
      </c>
      <c r="E25" s="4" t="s">
        <v>21</v>
      </c>
      <c r="F25" s="4" t="s">
        <v>21</v>
      </c>
      <c r="G25" s="4" t="s">
        <v>21</v>
      </c>
      <c r="H25" s="10" t="s">
        <v>1</v>
      </c>
      <c r="I25" s="2" t="s">
        <v>1</v>
      </c>
      <c r="J25" s="4" t="s">
        <v>2</v>
      </c>
      <c r="K25" s="4" t="s">
        <v>2</v>
      </c>
      <c r="L25" s="4" t="s">
        <v>2</v>
      </c>
      <c r="M25" s="4" t="s">
        <v>2</v>
      </c>
      <c r="N25" s="4" t="s">
        <v>2</v>
      </c>
      <c r="O25" s="4" t="s">
        <v>2</v>
      </c>
      <c r="P25" s="4" t="s">
        <v>2</v>
      </c>
      <c r="Q25" s="9" t="s">
        <v>1</v>
      </c>
      <c r="R25" s="2" t="s">
        <v>1</v>
      </c>
      <c r="S25" s="2" t="s">
        <v>1</v>
      </c>
      <c r="T25" s="2" t="s">
        <v>1</v>
      </c>
      <c r="U25" s="2" t="s">
        <v>1</v>
      </c>
      <c r="V25" s="2" t="s">
        <v>1</v>
      </c>
      <c r="W25" s="11" t="s">
        <v>1</v>
      </c>
      <c r="X25" s="2" t="s">
        <v>1</v>
      </c>
      <c r="Y25" s="2" t="s">
        <v>1</v>
      </c>
      <c r="Z25">
        <v>24</v>
      </c>
    </row>
    <row r="26" spans="1:30" x14ac:dyDescent="0.25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A23" sqref="A23"/>
    </sheetView>
  </sheetViews>
  <sheetFormatPr defaultColWidth="8.85546875" defaultRowHeight="15" x14ac:dyDescent="0.25"/>
  <cols>
    <col min="1" max="1" width="64.5703125" bestFit="1" customWidth="1"/>
    <col min="2" max="2" width="8.85546875" customWidth="1"/>
    <col min="3" max="3" width="6.28515625" customWidth="1"/>
  </cols>
  <sheetData>
    <row r="1" spans="1:25" x14ac:dyDescent="0.25">
      <c r="A1" s="12" t="s">
        <v>46</v>
      </c>
      <c r="B1" s="4" t="s">
        <v>74</v>
      </c>
    </row>
    <row r="2" spans="1:25" x14ac:dyDescent="0.25">
      <c r="A2" t="s">
        <v>38</v>
      </c>
      <c r="B2" s="24" t="s">
        <v>71</v>
      </c>
      <c r="C2" s="25" t="s">
        <v>72</v>
      </c>
      <c r="D2" s="26" t="s">
        <v>70</v>
      </c>
      <c r="E2" s="27" t="s">
        <v>75</v>
      </c>
      <c r="F2" s="28" t="s">
        <v>71</v>
      </c>
      <c r="G2" s="25" t="s">
        <v>72</v>
      </c>
      <c r="H2" s="26" t="s">
        <v>70</v>
      </c>
      <c r="I2" s="26" t="s">
        <v>75</v>
      </c>
      <c r="J2" s="28" t="s">
        <v>71</v>
      </c>
      <c r="K2" s="25" t="s">
        <v>72</v>
      </c>
      <c r="L2" s="26" t="s">
        <v>70</v>
      </c>
      <c r="M2" s="26" t="s">
        <v>75</v>
      </c>
      <c r="N2" s="28" t="s">
        <v>71</v>
      </c>
      <c r="O2" s="25" t="s">
        <v>72</v>
      </c>
      <c r="P2" s="26" t="s">
        <v>70</v>
      </c>
      <c r="Q2" s="26" t="s">
        <v>75</v>
      </c>
      <c r="R2" s="28" t="s">
        <v>71</v>
      </c>
      <c r="S2" s="25" t="s">
        <v>72</v>
      </c>
      <c r="T2" s="26" t="s">
        <v>70</v>
      </c>
      <c r="U2" s="26" t="s">
        <v>75</v>
      </c>
      <c r="V2" s="28" t="s">
        <v>71</v>
      </c>
      <c r="W2" s="25" t="s">
        <v>72</v>
      </c>
      <c r="X2" s="26" t="s">
        <v>70</v>
      </c>
      <c r="Y2" s="27" t="s">
        <v>75</v>
      </c>
    </row>
    <row r="3" spans="1:25" x14ac:dyDescent="0.25">
      <c r="A3" t="s">
        <v>40</v>
      </c>
      <c r="B3" s="20" t="s">
        <v>52</v>
      </c>
      <c r="C3" s="14">
        <f>CODE(LEFT(B3,1)) -64</f>
        <v>17</v>
      </c>
      <c r="D3" s="15" t="str">
        <f>MID(B3,2,LEN(B3) -1)</f>
        <v>13</v>
      </c>
      <c r="E3" s="16">
        <f>((D3-1)*25) +(C3)</f>
        <v>317</v>
      </c>
      <c r="F3" s="22" t="s">
        <v>53</v>
      </c>
      <c r="G3" s="14">
        <f>CODE(LEFT(F3,1)) -64</f>
        <v>10</v>
      </c>
      <c r="H3" s="15" t="str">
        <f>MID(F3,2,LEN(F3) -1)</f>
        <v>18</v>
      </c>
      <c r="I3" s="16">
        <f>((H3-1)*25) +(G3)</f>
        <v>435</v>
      </c>
      <c r="J3" s="22" t="s">
        <v>73</v>
      </c>
      <c r="K3" s="16" t="s">
        <v>82</v>
      </c>
      <c r="L3" s="15" t="str">
        <f>MID(J3,2,LEN(J3) -1)</f>
        <v>/////</v>
      </c>
      <c r="M3" s="16" t="s">
        <v>82</v>
      </c>
      <c r="N3" s="22" t="s">
        <v>73</v>
      </c>
      <c r="O3" s="16" t="s">
        <v>82</v>
      </c>
      <c r="P3" s="15" t="str">
        <f>MID(N3,2,LEN(N3) -1)</f>
        <v>/////</v>
      </c>
      <c r="Q3" s="16" t="s">
        <v>82</v>
      </c>
      <c r="R3" s="22" t="s">
        <v>73</v>
      </c>
      <c r="S3" s="16" t="s">
        <v>82</v>
      </c>
      <c r="T3" s="15" t="str">
        <f>MID(R3,2,LEN(R3) -1)</f>
        <v>/////</v>
      </c>
      <c r="U3" s="16" t="s">
        <v>82</v>
      </c>
      <c r="V3" s="22" t="s">
        <v>73</v>
      </c>
      <c r="W3" s="16" t="s">
        <v>82</v>
      </c>
      <c r="X3" s="15" t="str">
        <f>MID(V3,2,LEN(V3) -1)</f>
        <v>/////</v>
      </c>
      <c r="Y3" s="16" t="s">
        <v>82</v>
      </c>
    </row>
    <row r="4" spans="1:25" x14ac:dyDescent="0.25">
      <c r="A4" t="s">
        <v>41</v>
      </c>
      <c r="B4" s="20" t="s">
        <v>54</v>
      </c>
      <c r="C4" s="14">
        <f t="shared" ref="C4:C10" si="0">CODE(LEFT(B4,1)) -64</f>
        <v>17</v>
      </c>
      <c r="D4" s="15" t="str">
        <f>MID(B4,2,LEN(B4) -1)</f>
        <v>25</v>
      </c>
      <c r="E4" s="16">
        <f t="shared" ref="E4:E10" si="1">((D4-1)*25) +(C4)</f>
        <v>617</v>
      </c>
      <c r="F4" s="22" t="s">
        <v>55</v>
      </c>
      <c r="G4" s="14">
        <f t="shared" ref="G4:G10" si="2">CODE(LEFT(F4,1)) -64</f>
        <v>1</v>
      </c>
      <c r="H4" s="15" t="str">
        <f>MID(F4,2,LEN(F4) -1)</f>
        <v>20</v>
      </c>
      <c r="I4" s="16">
        <f t="shared" ref="I4:I7" si="3">((H4-1)*25) +(G4)</f>
        <v>476</v>
      </c>
      <c r="J4" s="22" t="s">
        <v>56</v>
      </c>
      <c r="K4" s="14">
        <f t="shared" ref="K4:K10" si="4">CODE(LEFT(J4,1)) -64</f>
        <v>6</v>
      </c>
      <c r="L4" s="15" t="str">
        <f>MID(J4,2,LEN(J4) -1)</f>
        <v>1</v>
      </c>
      <c r="M4" s="16">
        <f t="shared" ref="M4:M7" si="5">((L4-1)*25) +(K4)</f>
        <v>6</v>
      </c>
      <c r="N4" s="22" t="s">
        <v>57</v>
      </c>
      <c r="O4" s="14">
        <f t="shared" ref="O4:O10" si="6">CODE(LEFT(N4,1)) -64</f>
        <v>25</v>
      </c>
      <c r="P4" s="15" t="str">
        <f>MID(N4,2,LEN(N4) -1)</f>
        <v>15</v>
      </c>
      <c r="Q4" s="16">
        <f t="shared" ref="Q4:Q6" si="7">((P4-1)*25) +(O4)</f>
        <v>375</v>
      </c>
      <c r="R4" s="22" t="s">
        <v>73</v>
      </c>
      <c r="S4" s="16" t="s">
        <v>82</v>
      </c>
      <c r="T4" s="15" t="str">
        <f>MID(R4,2,LEN(R4) -1)</f>
        <v>/////</v>
      </c>
      <c r="U4" s="16" t="s">
        <v>82</v>
      </c>
      <c r="V4" s="22" t="s">
        <v>73</v>
      </c>
      <c r="W4" s="16" t="s">
        <v>82</v>
      </c>
      <c r="X4" s="15" t="str">
        <f>MID(V4,2,LEN(V4) -1)</f>
        <v>/////</v>
      </c>
      <c r="Y4" s="16" t="s">
        <v>82</v>
      </c>
    </row>
    <row r="5" spans="1:25" x14ac:dyDescent="0.25">
      <c r="A5" t="s">
        <v>42</v>
      </c>
      <c r="B5" s="20" t="s">
        <v>58</v>
      </c>
      <c r="C5" s="14">
        <f t="shared" si="0"/>
        <v>8</v>
      </c>
      <c r="D5" s="15" t="str">
        <f t="shared" ref="D5:D10" si="8">MID(B5,2,LEN(B5) -1)</f>
        <v>25</v>
      </c>
      <c r="E5" s="16">
        <f t="shared" si="1"/>
        <v>608</v>
      </c>
      <c r="F5" s="22" t="s">
        <v>59</v>
      </c>
      <c r="G5" s="14">
        <f t="shared" si="2"/>
        <v>12</v>
      </c>
      <c r="H5" s="15" t="str">
        <f t="shared" ref="H5:H10" si="9">MID(F5,2,LEN(F5) -1)</f>
        <v>5</v>
      </c>
      <c r="I5" s="16">
        <f t="shared" si="3"/>
        <v>112</v>
      </c>
      <c r="J5" s="22" t="s">
        <v>73</v>
      </c>
      <c r="K5" s="16" t="s">
        <v>82</v>
      </c>
      <c r="L5" s="15" t="str">
        <f t="shared" ref="L5:L10" si="10">MID(J5,2,LEN(J5) -1)</f>
        <v>/////</v>
      </c>
      <c r="M5" s="16" t="s">
        <v>82</v>
      </c>
      <c r="N5" s="22" t="s">
        <v>73</v>
      </c>
      <c r="O5" s="16" t="s">
        <v>82</v>
      </c>
      <c r="P5" s="15" t="str">
        <f t="shared" ref="P5:P10" si="11">MID(N5,2,LEN(N5) -1)</f>
        <v>/////</v>
      </c>
      <c r="Q5" s="16" t="s">
        <v>82</v>
      </c>
      <c r="R5" s="22" t="s">
        <v>73</v>
      </c>
      <c r="S5" s="16" t="s">
        <v>82</v>
      </c>
      <c r="T5" s="15" t="str">
        <f t="shared" ref="T5:U10" si="12">MID(R5,2,LEN(R5) -1)</f>
        <v>/////</v>
      </c>
      <c r="U5" s="16" t="s">
        <v>82</v>
      </c>
      <c r="V5" s="22" t="s">
        <v>73</v>
      </c>
      <c r="W5" s="16" t="s">
        <v>82</v>
      </c>
      <c r="X5" s="15" t="str">
        <f t="shared" ref="X5:X10" si="13">MID(V5,2,LEN(V5) -1)</f>
        <v>/////</v>
      </c>
      <c r="Y5" s="16" t="s">
        <v>82</v>
      </c>
    </row>
    <row r="6" spans="1:25" x14ac:dyDescent="0.25">
      <c r="A6" t="s">
        <v>47</v>
      </c>
      <c r="B6" s="20" t="s">
        <v>48</v>
      </c>
      <c r="C6" s="14">
        <f t="shared" si="0"/>
        <v>5</v>
      </c>
      <c r="D6" s="15" t="str">
        <f t="shared" si="8"/>
        <v>4</v>
      </c>
      <c r="E6" s="16">
        <f t="shared" si="1"/>
        <v>80</v>
      </c>
      <c r="F6" s="22" t="s">
        <v>49</v>
      </c>
      <c r="G6" s="14">
        <f t="shared" si="2"/>
        <v>19</v>
      </c>
      <c r="H6" s="15" t="str">
        <f t="shared" si="9"/>
        <v>11</v>
      </c>
      <c r="I6" s="16">
        <f t="shared" si="3"/>
        <v>269</v>
      </c>
      <c r="J6" s="22" t="s">
        <v>50</v>
      </c>
      <c r="K6" s="14">
        <f t="shared" si="4"/>
        <v>18</v>
      </c>
      <c r="L6" s="15" t="str">
        <f t="shared" si="10"/>
        <v>18</v>
      </c>
      <c r="M6" s="16">
        <f t="shared" si="5"/>
        <v>443</v>
      </c>
      <c r="N6" s="22" t="s">
        <v>51</v>
      </c>
      <c r="O6" s="14">
        <f t="shared" si="6"/>
        <v>13</v>
      </c>
      <c r="P6" s="15" t="str">
        <f t="shared" si="11"/>
        <v>19</v>
      </c>
      <c r="Q6" s="16">
        <f t="shared" si="7"/>
        <v>463</v>
      </c>
      <c r="R6" s="22" t="s">
        <v>73</v>
      </c>
      <c r="S6" s="16" t="s">
        <v>82</v>
      </c>
      <c r="T6" s="15" t="str">
        <f t="shared" si="12"/>
        <v>/////</v>
      </c>
      <c r="U6" s="16" t="s">
        <v>82</v>
      </c>
      <c r="V6" s="22" t="s">
        <v>73</v>
      </c>
      <c r="W6" s="16" t="s">
        <v>82</v>
      </c>
      <c r="X6" s="15" t="str">
        <f t="shared" si="13"/>
        <v>/////</v>
      </c>
      <c r="Y6" s="16" t="s">
        <v>82</v>
      </c>
    </row>
    <row r="7" spans="1:25" x14ac:dyDescent="0.25">
      <c r="A7" t="s">
        <v>39</v>
      </c>
      <c r="B7" s="20" t="s">
        <v>60</v>
      </c>
      <c r="C7" s="14">
        <f t="shared" si="0"/>
        <v>13</v>
      </c>
      <c r="D7" s="15" t="str">
        <f t="shared" si="8"/>
        <v>20</v>
      </c>
      <c r="E7" s="16">
        <f t="shared" si="1"/>
        <v>488</v>
      </c>
      <c r="F7" s="22" t="s">
        <v>61</v>
      </c>
      <c r="G7" s="14">
        <f t="shared" si="2"/>
        <v>8</v>
      </c>
      <c r="H7" s="15" t="str">
        <f t="shared" si="9"/>
        <v>7</v>
      </c>
      <c r="I7" s="16">
        <f t="shared" si="3"/>
        <v>158</v>
      </c>
      <c r="J7" s="22" t="s">
        <v>62</v>
      </c>
      <c r="K7" s="14">
        <f t="shared" si="4"/>
        <v>19</v>
      </c>
      <c r="L7" s="15" t="str">
        <f t="shared" si="10"/>
        <v>17</v>
      </c>
      <c r="M7" s="16">
        <f t="shared" si="5"/>
        <v>419</v>
      </c>
      <c r="N7" s="22" t="s">
        <v>73</v>
      </c>
      <c r="O7" s="16" t="s">
        <v>82</v>
      </c>
      <c r="P7" s="15" t="str">
        <f t="shared" si="11"/>
        <v>/////</v>
      </c>
      <c r="Q7" s="16" t="s">
        <v>82</v>
      </c>
      <c r="R7" s="22" t="s">
        <v>73</v>
      </c>
      <c r="S7" s="16" t="s">
        <v>82</v>
      </c>
      <c r="T7" s="15" t="str">
        <f t="shared" si="12"/>
        <v>/////</v>
      </c>
      <c r="U7" s="16" t="s">
        <v>82</v>
      </c>
      <c r="V7" s="22" t="s">
        <v>73</v>
      </c>
      <c r="W7" s="16" t="s">
        <v>82</v>
      </c>
      <c r="X7" s="15" t="str">
        <f t="shared" si="13"/>
        <v>/////</v>
      </c>
      <c r="Y7" s="16" t="s">
        <v>82</v>
      </c>
    </row>
    <row r="8" spans="1:25" x14ac:dyDescent="0.25">
      <c r="A8" s="12" t="s">
        <v>45</v>
      </c>
      <c r="B8" s="20" t="s">
        <v>73</v>
      </c>
      <c r="C8" s="14"/>
      <c r="D8" s="15" t="str">
        <f t="shared" si="8"/>
        <v>/////</v>
      </c>
      <c r="E8" s="16" t="s">
        <v>81</v>
      </c>
      <c r="F8" s="22" t="s">
        <v>73</v>
      </c>
      <c r="G8" s="14"/>
      <c r="H8" s="15" t="str">
        <f t="shared" si="9"/>
        <v>/////</v>
      </c>
      <c r="I8" s="16" t="s">
        <v>81</v>
      </c>
      <c r="J8" s="22" t="s">
        <v>73</v>
      </c>
      <c r="K8" s="16" t="s">
        <v>82</v>
      </c>
      <c r="L8" s="15" t="str">
        <f t="shared" si="10"/>
        <v>/////</v>
      </c>
      <c r="M8" s="16" t="s">
        <v>81</v>
      </c>
      <c r="N8" s="22" t="s">
        <v>73</v>
      </c>
      <c r="O8" s="16" t="s">
        <v>82</v>
      </c>
      <c r="P8" s="15" t="str">
        <f t="shared" si="11"/>
        <v>/////</v>
      </c>
      <c r="Q8" s="16" t="s">
        <v>81</v>
      </c>
      <c r="R8" s="22" t="s">
        <v>73</v>
      </c>
      <c r="S8" s="16" t="s">
        <v>82</v>
      </c>
      <c r="T8" s="15" t="str">
        <f t="shared" si="12"/>
        <v>/////</v>
      </c>
      <c r="U8" s="16" t="s">
        <v>81</v>
      </c>
      <c r="V8" s="22" t="s">
        <v>73</v>
      </c>
      <c r="W8" s="16" t="s">
        <v>82</v>
      </c>
      <c r="X8" s="15" t="str">
        <f t="shared" si="13"/>
        <v>/////</v>
      </c>
      <c r="Y8" s="16" t="s">
        <v>81</v>
      </c>
    </row>
    <row r="9" spans="1:25" x14ac:dyDescent="0.25">
      <c r="A9" t="s">
        <v>43</v>
      </c>
      <c r="B9" s="20" t="s">
        <v>64</v>
      </c>
      <c r="C9" s="14">
        <f t="shared" si="0"/>
        <v>3</v>
      </c>
      <c r="D9" s="15" t="str">
        <f t="shared" si="8"/>
        <v>14</v>
      </c>
      <c r="E9" s="16">
        <f t="shared" si="1"/>
        <v>328</v>
      </c>
      <c r="F9" s="22" t="s">
        <v>67</v>
      </c>
      <c r="G9" s="14">
        <f t="shared" si="2"/>
        <v>12</v>
      </c>
      <c r="H9" s="15" t="str">
        <f t="shared" si="9"/>
        <v>9</v>
      </c>
      <c r="I9" s="16">
        <f t="shared" ref="I9:I10" si="14">((H9-1)*25) +(G9)</f>
        <v>212</v>
      </c>
      <c r="J9" s="22" t="s">
        <v>68</v>
      </c>
      <c r="K9" s="14">
        <f t="shared" si="4"/>
        <v>18</v>
      </c>
      <c r="L9" s="15" t="str">
        <f t="shared" si="10"/>
        <v>24</v>
      </c>
      <c r="M9" s="16">
        <f t="shared" ref="M9:M10" si="15">((L9-1)*25) +(K9)</f>
        <v>593</v>
      </c>
      <c r="N9" s="22" t="s">
        <v>66</v>
      </c>
      <c r="O9" s="14">
        <f t="shared" si="6"/>
        <v>11</v>
      </c>
      <c r="P9" s="15" t="str">
        <f t="shared" si="11"/>
        <v xml:space="preserve">9 </v>
      </c>
      <c r="Q9" s="16">
        <f t="shared" ref="Q9:Q10" si="16">((P9-1)*25) +(O9)</f>
        <v>211</v>
      </c>
      <c r="R9" s="22" t="s">
        <v>65</v>
      </c>
      <c r="S9" s="14">
        <f t="shared" ref="S9" si="17">CODE(LEFT(R9,1)) -64</f>
        <v>7</v>
      </c>
      <c r="T9" s="15" t="str">
        <f t="shared" si="12"/>
        <v>14</v>
      </c>
      <c r="U9" s="16">
        <f t="shared" ref="U9:U10" si="18">((T9-1)*25) +(S9)</f>
        <v>332</v>
      </c>
      <c r="V9" s="22" t="s">
        <v>69</v>
      </c>
      <c r="W9" s="14">
        <f t="shared" ref="W9" si="19">CODE(LEFT(V9,1)) -64</f>
        <v>23</v>
      </c>
      <c r="X9" s="15" t="str">
        <f t="shared" si="13"/>
        <v>25</v>
      </c>
      <c r="Y9" s="16">
        <f t="shared" ref="Y9" si="20">((X9-1)*25) +(W9)</f>
        <v>623</v>
      </c>
    </row>
    <row r="10" spans="1:25" x14ac:dyDescent="0.25">
      <c r="A10" t="s">
        <v>44</v>
      </c>
      <c r="B10" s="21" t="s">
        <v>48</v>
      </c>
      <c r="C10" s="17">
        <f t="shared" si="0"/>
        <v>5</v>
      </c>
      <c r="D10" s="18" t="str">
        <f t="shared" si="8"/>
        <v>4</v>
      </c>
      <c r="E10" s="19">
        <f t="shared" si="1"/>
        <v>80</v>
      </c>
      <c r="F10" s="23" t="s">
        <v>49</v>
      </c>
      <c r="G10" s="17">
        <f t="shared" si="2"/>
        <v>19</v>
      </c>
      <c r="H10" s="18" t="str">
        <f t="shared" si="9"/>
        <v>11</v>
      </c>
      <c r="I10" s="19">
        <f t="shared" si="14"/>
        <v>269</v>
      </c>
      <c r="J10" s="23" t="s">
        <v>50</v>
      </c>
      <c r="K10" s="17">
        <f t="shared" si="4"/>
        <v>18</v>
      </c>
      <c r="L10" s="18" t="str">
        <f t="shared" si="10"/>
        <v>18</v>
      </c>
      <c r="M10" s="19">
        <f t="shared" si="15"/>
        <v>443</v>
      </c>
      <c r="N10" s="23" t="s">
        <v>51</v>
      </c>
      <c r="O10" s="17">
        <f t="shared" si="6"/>
        <v>13</v>
      </c>
      <c r="P10" s="18" t="str">
        <f t="shared" si="11"/>
        <v>19</v>
      </c>
      <c r="Q10" s="19">
        <f t="shared" si="16"/>
        <v>463</v>
      </c>
      <c r="R10" s="23" t="s">
        <v>73</v>
      </c>
      <c r="S10" s="19" t="s">
        <v>82</v>
      </c>
      <c r="T10" s="18" t="str">
        <f t="shared" si="12"/>
        <v>/////</v>
      </c>
      <c r="U10" s="18" t="str">
        <f t="shared" si="12"/>
        <v>////</v>
      </c>
      <c r="V10" s="23" t="s">
        <v>73</v>
      </c>
      <c r="W10" s="19" t="s">
        <v>82</v>
      </c>
      <c r="X10" s="18" t="str">
        <f t="shared" si="13"/>
        <v>/////</v>
      </c>
      <c r="Y10" s="19" t="s">
        <v>82</v>
      </c>
    </row>
    <row r="13" spans="1:25" x14ac:dyDescent="0.25">
      <c r="B13" t="s">
        <v>76</v>
      </c>
    </row>
    <row r="14" spans="1:25" x14ac:dyDescent="0.25">
      <c r="B14" s="24" t="s">
        <v>71</v>
      </c>
      <c r="C14" s="25" t="s">
        <v>72</v>
      </c>
      <c r="D14" s="26" t="s">
        <v>70</v>
      </c>
      <c r="E14" s="27" t="s">
        <v>75</v>
      </c>
    </row>
    <row r="15" spans="1:25" x14ac:dyDescent="0.25">
      <c r="B15" s="21" t="s">
        <v>83</v>
      </c>
      <c r="C15" s="14">
        <f>CODE(LEFT(B15,1)) -64</f>
        <v>1</v>
      </c>
      <c r="D15" s="18" t="str">
        <f>MID(B15,2,LEN(B15) -1)</f>
        <v>14</v>
      </c>
      <c r="E15" s="19">
        <f>((D15-1)*D19) +(C15)</f>
        <v>326</v>
      </c>
    </row>
    <row r="18" spans="2:5" x14ac:dyDescent="0.25">
      <c r="B18" t="s">
        <v>79</v>
      </c>
      <c r="D18">
        <v>25</v>
      </c>
    </row>
    <row r="19" spans="2:5" x14ac:dyDescent="0.25">
      <c r="B19" t="s">
        <v>80</v>
      </c>
      <c r="D19">
        <v>25</v>
      </c>
    </row>
    <row r="21" spans="2:5" x14ac:dyDescent="0.25">
      <c r="B21" t="s">
        <v>77</v>
      </c>
    </row>
    <row r="22" spans="2:5" x14ac:dyDescent="0.25">
      <c r="B22" s="24" t="s">
        <v>71</v>
      </c>
      <c r="C22" s="25" t="s">
        <v>72</v>
      </c>
      <c r="D22" s="26" t="s">
        <v>70</v>
      </c>
      <c r="E22" s="27" t="s">
        <v>75</v>
      </c>
    </row>
    <row r="23" spans="2:5" x14ac:dyDescent="0.25">
      <c r="B23" s="21" t="s">
        <v>78</v>
      </c>
      <c r="C23" s="14">
        <f>CODE(LEFT(B23,1)) -64</f>
        <v>2</v>
      </c>
      <c r="D23" s="18" t="str">
        <f>MID(B23,2,LEN(B23) -1)</f>
        <v>1</v>
      </c>
      <c r="E23" s="19">
        <f>((D23-1)*25) +(C23)</f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B12"/>
    </sheetView>
  </sheetViews>
  <sheetFormatPr defaultColWidth="8.85546875" defaultRowHeight="15" x14ac:dyDescent="0.25"/>
  <sheetData>
    <row r="1" spans="1:1" x14ac:dyDescent="0.25">
      <c r="A1" s="6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Cell Calculator and Tests</vt:lpstr>
      <vt:lpstr>Room Legend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Kuzminsky</dc:creator>
  <cp:lastModifiedBy>Michael Kuzminsky</cp:lastModifiedBy>
  <dcterms:created xsi:type="dcterms:W3CDTF">2013-02-21T01:27:49Z</dcterms:created>
  <dcterms:modified xsi:type="dcterms:W3CDTF">2013-03-01T23:14:57Z</dcterms:modified>
</cp:coreProperties>
</file>