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5" windowWidth="27795" windowHeight="12600"/>
  </bookViews>
  <sheets>
    <sheet name="Raw Data" sheetId="1" r:id="rId1"/>
    <sheet name="Final Output" sheetId="2" r:id="rId2"/>
  </sheets>
  <definedNames>
    <definedName name="iris_data" localSheetId="0">'Raw Data'!$A$1:$E$150</definedName>
  </definedNames>
  <calcPr calcId="145621"/>
</workbook>
</file>

<file path=xl/calcChain.xml><?xml version="1.0" encoding="utf-8"?>
<calcChain xmlns="http://schemas.openxmlformats.org/spreadsheetml/2006/main">
  <c r="E324" i="1" l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174" i="1"/>
  <c r="A174" i="1"/>
  <c r="A323" i="1"/>
  <c r="B323" i="1"/>
  <c r="C323" i="1"/>
  <c r="D323" i="1"/>
  <c r="A322" i="1"/>
  <c r="B322" i="1"/>
  <c r="C322" i="1"/>
  <c r="D322" i="1"/>
  <c r="B320" i="1"/>
  <c r="B316" i="1"/>
  <c r="B318" i="1"/>
  <c r="B176" i="1"/>
  <c r="B178" i="1"/>
  <c r="B180" i="1"/>
  <c r="B182" i="1"/>
  <c r="B184" i="1"/>
  <c r="B186" i="1"/>
  <c r="B188" i="1"/>
  <c r="B190" i="1"/>
  <c r="B192" i="1"/>
  <c r="B194" i="1"/>
  <c r="B196" i="1"/>
  <c r="B198" i="1"/>
  <c r="B200" i="1"/>
  <c r="B202" i="1"/>
  <c r="B204" i="1"/>
  <c r="B206" i="1"/>
  <c r="B208" i="1"/>
  <c r="B210" i="1"/>
  <c r="B212" i="1"/>
  <c r="B214" i="1"/>
  <c r="B216" i="1"/>
  <c r="B218" i="1"/>
  <c r="B220" i="1"/>
  <c r="B222" i="1"/>
  <c r="B224" i="1"/>
  <c r="B226" i="1"/>
  <c r="B228" i="1"/>
  <c r="B230" i="1"/>
  <c r="B232" i="1"/>
  <c r="B234" i="1"/>
  <c r="B236" i="1"/>
  <c r="B238" i="1"/>
  <c r="B240" i="1"/>
  <c r="B242" i="1"/>
  <c r="B244" i="1"/>
  <c r="B246" i="1"/>
  <c r="B248" i="1"/>
  <c r="B250" i="1"/>
  <c r="B252" i="1"/>
  <c r="B254" i="1"/>
  <c r="B256" i="1"/>
  <c r="B258" i="1"/>
  <c r="B260" i="1"/>
  <c r="B262" i="1"/>
  <c r="B264" i="1"/>
  <c r="B266" i="1"/>
  <c r="B268" i="1"/>
  <c r="B270" i="1"/>
  <c r="B272" i="1"/>
  <c r="B274" i="1"/>
  <c r="B276" i="1"/>
  <c r="B278" i="1"/>
  <c r="B280" i="1"/>
  <c r="B282" i="1"/>
  <c r="B284" i="1"/>
  <c r="B286" i="1"/>
  <c r="B288" i="1"/>
  <c r="B290" i="1"/>
  <c r="B292" i="1"/>
  <c r="B294" i="1"/>
  <c r="B296" i="1"/>
  <c r="B298" i="1"/>
  <c r="B300" i="1"/>
  <c r="B302" i="1"/>
  <c r="B304" i="1"/>
  <c r="B306" i="1"/>
  <c r="B308" i="1"/>
  <c r="B310" i="1"/>
  <c r="B312" i="1"/>
  <c r="B314" i="1"/>
  <c r="C174" i="1"/>
  <c r="D169" i="1"/>
  <c r="D321" i="1" s="1"/>
  <c r="C169" i="1"/>
  <c r="C321" i="1" s="1"/>
  <c r="B169" i="1"/>
  <c r="B321" i="1" s="1"/>
  <c r="A169" i="1"/>
  <c r="A321" i="1" s="1"/>
  <c r="D157" i="1"/>
  <c r="D158" i="1" s="1"/>
  <c r="D163" i="1" s="1"/>
  <c r="C157" i="1"/>
  <c r="C158" i="1" s="1"/>
  <c r="D156" i="1"/>
  <c r="C156" i="1"/>
  <c r="C161" i="1" s="1"/>
  <c r="B157" i="1"/>
  <c r="A157" i="1"/>
  <c r="B156" i="1"/>
  <c r="A156" i="1"/>
  <c r="D153" i="1"/>
  <c r="C153" i="1"/>
  <c r="B153" i="1"/>
  <c r="D152" i="1"/>
  <c r="C152" i="1"/>
  <c r="B152" i="1"/>
  <c r="A153" i="1"/>
  <c r="A152" i="1"/>
  <c r="K105" i="1"/>
  <c r="K104" i="1"/>
  <c r="K103" i="1"/>
  <c r="G5" i="2" s="1"/>
  <c r="K102" i="1"/>
  <c r="K55" i="1"/>
  <c r="K54" i="1"/>
  <c r="K53" i="1"/>
  <c r="K52" i="1"/>
  <c r="K5" i="1"/>
  <c r="K4" i="1"/>
  <c r="K3" i="1"/>
  <c r="G3" i="2" s="1"/>
  <c r="K2" i="1"/>
  <c r="J105" i="1"/>
  <c r="J104" i="1"/>
  <c r="J103" i="1"/>
  <c r="J102" i="1"/>
  <c r="J55" i="1"/>
  <c r="J54" i="1"/>
  <c r="J53" i="1"/>
  <c r="J52" i="1"/>
  <c r="J5" i="1"/>
  <c r="J4" i="1"/>
  <c r="J3" i="1"/>
  <c r="J2" i="1"/>
  <c r="M5" i="2"/>
  <c r="J5" i="2"/>
  <c r="D5" i="2"/>
  <c r="J4" i="2"/>
  <c r="G4" i="2"/>
  <c r="D4" i="2"/>
  <c r="M4" i="2"/>
  <c r="M3" i="2"/>
  <c r="J3" i="2"/>
  <c r="D3" i="2"/>
  <c r="I54" i="1"/>
  <c r="I4" i="2" s="1"/>
  <c r="H54" i="1"/>
  <c r="H4" i="2" s="1"/>
  <c r="I55" i="1"/>
  <c r="L4" i="2" s="1"/>
  <c r="H55" i="1"/>
  <c r="K4" i="2" s="1"/>
  <c r="I52" i="1"/>
  <c r="C4" i="2" s="1"/>
  <c r="H52" i="1"/>
  <c r="B4" i="2" s="1"/>
  <c r="I53" i="1"/>
  <c r="F4" i="2" s="1"/>
  <c r="H53" i="1"/>
  <c r="E4" i="2" s="1"/>
  <c r="I104" i="1"/>
  <c r="I5" i="2" s="1"/>
  <c r="H104" i="1"/>
  <c r="H5" i="2" s="1"/>
  <c r="I105" i="1"/>
  <c r="L5" i="2" s="1"/>
  <c r="H105" i="1"/>
  <c r="K5" i="2" s="1"/>
  <c r="I102" i="1"/>
  <c r="C5" i="2" s="1"/>
  <c r="H102" i="1"/>
  <c r="B5" i="2" s="1"/>
  <c r="I103" i="1"/>
  <c r="F5" i="2" s="1"/>
  <c r="H103" i="1"/>
  <c r="E5" i="2" s="1"/>
  <c r="I4" i="1"/>
  <c r="I3" i="2" s="1"/>
  <c r="H4" i="1"/>
  <c r="H3" i="2" s="1"/>
  <c r="I5" i="1"/>
  <c r="L3" i="2" s="1"/>
  <c r="H5" i="1"/>
  <c r="K3" i="2" s="1"/>
  <c r="I2" i="1"/>
  <c r="C3" i="2" s="1"/>
  <c r="H2" i="1"/>
  <c r="B3" i="2" s="1"/>
  <c r="I3" i="1"/>
  <c r="F3" i="2" s="1"/>
  <c r="H3" i="1"/>
  <c r="E3" i="2" s="1"/>
  <c r="D161" i="1" l="1"/>
  <c r="A158" i="1"/>
  <c r="A163" i="1" s="1"/>
  <c r="D164" i="1"/>
  <c r="D160" i="1"/>
  <c r="D314" i="1"/>
  <c r="D312" i="1"/>
  <c r="D310" i="1"/>
  <c r="D308" i="1"/>
  <c r="D306" i="1"/>
  <c r="D304" i="1"/>
  <c r="D302" i="1"/>
  <c r="D300" i="1"/>
  <c r="D298" i="1"/>
  <c r="D296" i="1"/>
  <c r="D294" i="1"/>
  <c r="D292" i="1"/>
  <c r="D290" i="1"/>
  <c r="D288" i="1"/>
  <c r="D286" i="1"/>
  <c r="D284" i="1"/>
  <c r="D282" i="1"/>
  <c r="D280" i="1"/>
  <c r="D278" i="1"/>
  <c r="D276" i="1"/>
  <c r="D274" i="1"/>
  <c r="D272" i="1"/>
  <c r="D270" i="1"/>
  <c r="D268" i="1"/>
  <c r="D266" i="1"/>
  <c r="D264" i="1"/>
  <c r="D262" i="1"/>
  <c r="D260" i="1"/>
  <c r="D258" i="1"/>
  <c r="D256" i="1"/>
  <c r="D254" i="1"/>
  <c r="D252" i="1"/>
  <c r="D250" i="1"/>
  <c r="D248" i="1"/>
  <c r="D246" i="1"/>
  <c r="D244" i="1"/>
  <c r="D242" i="1"/>
  <c r="D240" i="1"/>
  <c r="D238" i="1"/>
  <c r="D236" i="1"/>
  <c r="D234" i="1"/>
  <c r="D232" i="1"/>
  <c r="D230" i="1"/>
  <c r="D228" i="1"/>
  <c r="D226" i="1"/>
  <c r="D224" i="1"/>
  <c r="D222" i="1"/>
  <c r="D220" i="1"/>
  <c r="D218" i="1"/>
  <c r="D216" i="1"/>
  <c r="D214" i="1"/>
  <c r="D212" i="1"/>
  <c r="D210" i="1"/>
  <c r="D208" i="1"/>
  <c r="D206" i="1"/>
  <c r="D204" i="1"/>
  <c r="D202" i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318" i="1"/>
  <c r="D316" i="1"/>
  <c r="D320" i="1"/>
  <c r="B158" i="1"/>
  <c r="B161" i="1" s="1"/>
  <c r="C164" i="1"/>
  <c r="C160" i="1"/>
  <c r="D174" i="1"/>
  <c r="C314" i="1"/>
  <c r="C312" i="1"/>
  <c r="C310" i="1"/>
  <c r="C308" i="1"/>
  <c r="C306" i="1"/>
  <c r="C304" i="1"/>
  <c r="C302" i="1"/>
  <c r="C300" i="1"/>
  <c r="C298" i="1"/>
  <c r="C296" i="1"/>
  <c r="C294" i="1"/>
  <c r="C292" i="1"/>
  <c r="C290" i="1"/>
  <c r="C288" i="1"/>
  <c r="C286" i="1"/>
  <c r="C284" i="1"/>
  <c r="C282" i="1"/>
  <c r="C280" i="1"/>
  <c r="C278" i="1"/>
  <c r="C276" i="1"/>
  <c r="C274" i="1"/>
  <c r="C272" i="1"/>
  <c r="C270" i="1"/>
  <c r="C268" i="1"/>
  <c r="C266" i="1"/>
  <c r="C264" i="1"/>
  <c r="C262" i="1"/>
  <c r="C260" i="1"/>
  <c r="C258" i="1"/>
  <c r="C256" i="1"/>
  <c r="C254" i="1"/>
  <c r="C252" i="1"/>
  <c r="C250" i="1"/>
  <c r="C248" i="1"/>
  <c r="C246" i="1"/>
  <c r="C244" i="1"/>
  <c r="C242" i="1"/>
  <c r="C240" i="1"/>
  <c r="C238" i="1"/>
  <c r="C236" i="1"/>
  <c r="C234" i="1"/>
  <c r="C232" i="1"/>
  <c r="C230" i="1"/>
  <c r="C228" i="1"/>
  <c r="C226" i="1"/>
  <c r="C224" i="1"/>
  <c r="C222" i="1"/>
  <c r="C220" i="1"/>
  <c r="C218" i="1"/>
  <c r="C216" i="1"/>
  <c r="C214" i="1"/>
  <c r="C212" i="1"/>
  <c r="C210" i="1"/>
  <c r="C208" i="1"/>
  <c r="C206" i="1"/>
  <c r="C204" i="1"/>
  <c r="C202" i="1"/>
  <c r="C200" i="1"/>
  <c r="C198" i="1"/>
  <c r="C196" i="1"/>
  <c r="C194" i="1"/>
  <c r="C192" i="1"/>
  <c r="C190" i="1"/>
  <c r="C188" i="1"/>
  <c r="C186" i="1"/>
  <c r="C184" i="1"/>
  <c r="C182" i="1"/>
  <c r="C180" i="1"/>
  <c r="C178" i="1"/>
  <c r="C176" i="1"/>
  <c r="C318" i="1"/>
  <c r="C316" i="1"/>
  <c r="C320" i="1"/>
  <c r="C163" i="1"/>
  <c r="B174" i="1"/>
  <c r="A314" i="1"/>
  <c r="A312" i="1"/>
  <c r="A310" i="1"/>
  <c r="A308" i="1"/>
  <c r="A306" i="1"/>
  <c r="A304" i="1"/>
  <c r="A302" i="1"/>
  <c r="A300" i="1"/>
  <c r="A298" i="1"/>
  <c r="A296" i="1"/>
  <c r="A294" i="1"/>
  <c r="A292" i="1"/>
  <c r="A290" i="1"/>
  <c r="A288" i="1"/>
  <c r="A286" i="1"/>
  <c r="A284" i="1"/>
  <c r="A282" i="1"/>
  <c r="A280" i="1"/>
  <c r="A278" i="1"/>
  <c r="A276" i="1"/>
  <c r="A274" i="1"/>
  <c r="A272" i="1"/>
  <c r="A270" i="1"/>
  <c r="A268" i="1"/>
  <c r="A266" i="1"/>
  <c r="A264" i="1"/>
  <c r="A262" i="1"/>
  <c r="A260" i="1"/>
  <c r="A258" i="1"/>
  <c r="A256" i="1"/>
  <c r="A254" i="1"/>
  <c r="A252" i="1"/>
  <c r="A250" i="1"/>
  <c r="A248" i="1"/>
  <c r="A246" i="1"/>
  <c r="A244" i="1"/>
  <c r="A242" i="1"/>
  <c r="A240" i="1"/>
  <c r="A238" i="1"/>
  <c r="A236" i="1"/>
  <c r="A234" i="1"/>
  <c r="A232" i="1"/>
  <c r="A230" i="1"/>
  <c r="A228" i="1"/>
  <c r="A226" i="1"/>
  <c r="A224" i="1"/>
  <c r="A222" i="1"/>
  <c r="A220" i="1"/>
  <c r="A218" i="1"/>
  <c r="A216" i="1"/>
  <c r="A214" i="1"/>
  <c r="A212" i="1"/>
  <c r="A210" i="1"/>
  <c r="A208" i="1"/>
  <c r="A206" i="1"/>
  <c r="A204" i="1"/>
  <c r="A202" i="1"/>
  <c r="A200" i="1"/>
  <c r="A198" i="1"/>
  <c r="A196" i="1"/>
  <c r="A194" i="1"/>
  <c r="A192" i="1"/>
  <c r="A190" i="1"/>
  <c r="A188" i="1"/>
  <c r="A186" i="1"/>
  <c r="A184" i="1"/>
  <c r="A182" i="1"/>
  <c r="A180" i="1"/>
  <c r="A178" i="1"/>
  <c r="A176" i="1"/>
  <c r="A318" i="1"/>
  <c r="A316" i="1"/>
  <c r="A320" i="1"/>
  <c r="D162" i="1"/>
  <c r="D315" i="1"/>
  <c r="D313" i="1"/>
  <c r="D311" i="1"/>
  <c r="D309" i="1"/>
  <c r="D307" i="1"/>
  <c r="D305" i="1"/>
  <c r="D303" i="1"/>
  <c r="D301" i="1"/>
  <c r="D299" i="1"/>
  <c r="D297" i="1"/>
  <c r="D295" i="1"/>
  <c r="D293" i="1"/>
  <c r="D291" i="1"/>
  <c r="D289" i="1"/>
  <c r="D287" i="1"/>
  <c r="D285" i="1"/>
  <c r="D283" i="1"/>
  <c r="D281" i="1"/>
  <c r="D279" i="1"/>
  <c r="D277" i="1"/>
  <c r="D275" i="1"/>
  <c r="D273" i="1"/>
  <c r="D271" i="1"/>
  <c r="D269" i="1"/>
  <c r="D267" i="1"/>
  <c r="D265" i="1"/>
  <c r="D263" i="1"/>
  <c r="D261" i="1"/>
  <c r="D259" i="1"/>
  <c r="D257" i="1"/>
  <c r="D255" i="1"/>
  <c r="D253" i="1"/>
  <c r="D251" i="1"/>
  <c r="D249" i="1"/>
  <c r="D247" i="1"/>
  <c r="D245" i="1"/>
  <c r="D243" i="1"/>
  <c r="D241" i="1"/>
  <c r="D239" i="1"/>
  <c r="D237" i="1"/>
  <c r="D235" i="1"/>
  <c r="D233" i="1"/>
  <c r="D231" i="1"/>
  <c r="D229" i="1"/>
  <c r="D227" i="1"/>
  <c r="D225" i="1"/>
  <c r="D223" i="1"/>
  <c r="D221" i="1"/>
  <c r="D219" i="1"/>
  <c r="D217" i="1"/>
  <c r="D215" i="1"/>
  <c r="D213" i="1"/>
  <c r="D211" i="1"/>
  <c r="D209" i="1"/>
  <c r="D207" i="1"/>
  <c r="D205" i="1"/>
  <c r="D203" i="1"/>
  <c r="D201" i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317" i="1"/>
  <c r="D319" i="1"/>
  <c r="C162" i="1"/>
  <c r="C315" i="1"/>
  <c r="C313" i="1"/>
  <c r="C311" i="1"/>
  <c r="C309" i="1"/>
  <c r="C307" i="1"/>
  <c r="C305" i="1"/>
  <c r="C303" i="1"/>
  <c r="C301" i="1"/>
  <c r="C299" i="1"/>
  <c r="C297" i="1"/>
  <c r="C295" i="1"/>
  <c r="C293" i="1"/>
  <c r="C291" i="1"/>
  <c r="C289" i="1"/>
  <c r="C287" i="1"/>
  <c r="C285" i="1"/>
  <c r="C283" i="1"/>
  <c r="C281" i="1"/>
  <c r="C279" i="1"/>
  <c r="C277" i="1"/>
  <c r="C275" i="1"/>
  <c r="C273" i="1"/>
  <c r="C271" i="1"/>
  <c r="C269" i="1"/>
  <c r="C267" i="1"/>
  <c r="C265" i="1"/>
  <c r="C263" i="1"/>
  <c r="C261" i="1"/>
  <c r="C259" i="1"/>
  <c r="C257" i="1"/>
  <c r="C255" i="1"/>
  <c r="C253" i="1"/>
  <c r="C251" i="1"/>
  <c r="C249" i="1"/>
  <c r="C247" i="1"/>
  <c r="C245" i="1"/>
  <c r="C243" i="1"/>
  <c r="C241" i="1"/>
  <c r="C239" i="1"/>
  <c r="C237" i="1"/>
  <c r="C235" i="1"/>
  <c r="C233" i="1"/>
  <c r="C231" i="1"/>
  <c r="C229" i="1"/>
  <c r="C227" i="1"/>
  <c r="C225" i="1"/>
  <c r="C223" i="1"/>
  <c r="C221" i="1"/>
  <c r="C219" i="1"/>
  <c r="C217" i="1"/>
  <c r="C215" i="1"/>
  <c r="C213" i="1"/>
  <c r="C211" i="1"/>
  <c r="C209" i="1"/>
  <c r="C207" i="1"/>
  <c r="C205" i="1"/>
  <c r="C203" i="1"/>
  <c r="C201" i="1"/>
  <c r="C199" i="1"/>
  <c r="C197" i="1"/>
  <c r="C195" i="1"/>
  <c r="C193" i="1"/>
  <c r="C191" i="1"/>
  <c r="C189" i="1"/>
  <c r="C187" i="1"/>
  <c r="C185" i="1"/>
  <c r="C183" i="1"/>
  <c r="C181" i="1"/>
  <c r="C179" i="1"/>
  <c r="C177" i="1"/>
  <c r="C175" i="1"/>
  <c r="C317" i="1"/>
  <c r="C319" i="1"/>
  <c r="A171" i="1"/>
  <c r="A172" i="1" s="1"/>
  <c r="B315" i="1"/>
  <c r="B313" i="1"/>
  <c r="B311" i="1"/>
  <c r="B309" i="1"/>
  <c r="B307" i="1"/>
  <c r="B305" i="1"/>
  <c r="B303" i="1"/>
  <c r="B301" i="1"/>
  <c r="B299" i="1"/>
  <c r="B297" i="1"/>
  <c r="B295" i="1"/>
  <c r="B293" i="1"/>
  <c r="B291" i="1"/>
  <c r="B289" i="1"/>
  <c r="B287" i="1"/>
  <c r="B285" i="1"/>
  <c r="B283" i="1"/>
  <c r="B281" i="1"/>
  <c r="B279" i="1"/>
  <c r="B277" i="1"/>
  <c r="B275" i="1"/>
  <c r="B273" i="1"/>
  <c r="B271" i="1"/>
  <c r="B269" i="1"/>
  <c r="B267" i="1"/>
  <c r="B265" i="1"/>
  <c r="B263" i="1"/>
  <c r="B261" i="1"/>
  <c r="B259" i="1"/>
  <c r="B257" i="1"/>
  <c r="B255" i="1"/>
  <c r="B253" i="1"/>
  <c r="B251" i="1"/>
  <c r="B249" i="1"/>
  <c r="B247" i="1"/>
  <c r="B245" i="1"/>
  <c r="B243" i="1"/>
  <c r="B241" i="1"/>
  <c r="B239" i="1"/>
  <c r="B237" i="1"/>
  <c r="B235" i="1"/>
  <c r="B233" i="1"/>
  <c r="B231" i="1"/>
  <c r="B229" i="1"/>
  <c r="B227" i="1"/>
  <c r="B225" i="1"/>
  <c r="B223" i="1"/>
  <c r="B221" i="1"/>
  <c r="B219" i="1"/>
  <c r="B217" i="1"/>
  <c r="B215" i="1"/>
  <c r="B213" i="1"/>
  <c r="B211" i="1"/>
  <c r="B209" i="1"/>
  <c r="B207" i="1"/>
  <c r="B205" i="1"/>
  <c r="B203" i="1"/>
  <c r="B201" i="1"/>
  <c r="B199" i="1"/>
  <c r="B197" i="1"/>
  <c r="B195" i="1"/>
  <c r="B193" i="1"/>
  <c r="B191" i="1"/>
  <c r="B189" i="1"/>
  <c r="B187" i="1"/>
  <c r="B185" i="1"/>
  <c r="B183" i="1"/>
  <c r="B181" i="1"/>
  <c r="B179" i="1"/>
  <c r="B177" i="1"/>
  <c r="B175" i="1"/>
  <c r="B317" i="1"/>
  <c r="B319" i="1"/>
  <c r="A315" i="1"/>
  <c r="A313" i="1"/>
  <c r="A311" i="1"/>
  <c r="A309" i="1"/>
  <c r="A307" i="1"/>
  <c r="A305" i="1"/>
  <c r="A303" i="1"/>
  <c r="A301" i="1"/>
  <c r="A299" i="1"/>
  <c r="A297" i="1"/>
  <c r="A295" i="1"/>
  <c r="A293" i="1"/>
  <c r="A291" i="1"/>
  <c r="A289" i="1"/>
  <c r="A287" i="1"/>
  <c r="A285" i="1"/>
  <c r="A283" i="1"/>
  <c r="A281" i="1"/>
  <c r="A279" i="1"/>
  <c r="A277" i="1"/>
  <c r="A275" i="1"/>
  <c r="A273" i="1"/>
  <c r="A271" i="1"/>
  <c r="A269" i="1"/>
  <c r="A267" i="1"/>
  <c r="A265" i="1"/>
  <c r="A263" i="1"/>
  <c r="A261" i="1"/>
  <c r="A259" i="1"/>
  <c r="A257" i="1"/>
  <c r="A255" i="1"/>
  <c r="A253" i="1"/>
  <c r="A251" i="1"/>
  <c r="A249" i="1"/>
  <c r="A247" i="1"/>
  <c r="A245" i="1"/>
  <c r="A243" i="1"/>
  <c r="A241" i="1"/>
  <c r="A239" i="1"/>
  <c r="A237" i="1"/>
  <c r="A235" i="1"/>
  <c r="A233" i="1"/>
  <c r="A231" i="1"/>
  <c r="A229" i="1"/>
  <c r="A227" i="1"/>
  <c r="A225" i="1"/>
  <c r="A223" i="1"/>
  <c r="A221" i="1"/>
  <c r="A219" i="1"/>
  <c r="A217" i="1"/>
  <c r="A215" i="1"/>
  <c r="A213" i="1"/>
  <c r="A211" i="1"/>
  <c r="A209" i="1"/>
  <c r="A207" i="1"/>
  <c r="A205" i="1"/>
  <c r="A203" i="1"/>
  <c r="A201" i="1"/>
  <c r="A199" i="1"/>
  <c r="A197" i="1"/>
  <c r="A195" i="1"/>
  <c r="A193" i="1"/>
  <c r="A191" i="1"/>
  <c r="A189" i="1"/>
  <c r="A187" i="1"/>
  <c r="A185" i="1"/>
  <c r="A183" i="1"/>
  <c r="A181" i="1"/>
  <c r="A179" i="1"/>
  <c r="A177" i="1"/>
  <c r="A175" i="1"/>
  <c r="A317" i="1"/>
  <c r="A319" i="1"/>
  <c r="B164" i="1"/>
  <c r="A164" i="1"/>
  <c r="B163" i="1"/>
  <c r="A160" i="1"/>
  <c r="A161" i="1"/>
  <c r="A162" i="1"/>
  <c r="B162" i="1"/>
  <c r="B160" i="1"/>
</calcChain>
</file>

<file path=xl/connections.xml><?xml version="1.0" encoding="utf-8"?>
<connections xmlns="http://schemas.openxmlformats.org/spreadsheetml/2006/main">
  <connection id="1" name="iris-data" type="6" refreshedVersion="4" background="1" saveData="1">
    <textPr codePage="437" sourceFile="C:\Users\Zayd\Desktop\iris-data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<sst xmlns="http://schemas.openxmlformats.org/spreadsheetml/2006/main" count="27" uniqueCount="11">
  <si>
    <t>Min</t>
  </si>
  <si>
    <t>Max</t>
  </si>
  <si>
    <t>Mean</t>
  </si>
  <si>
    <t>Sepal Length</t>
  </si>
  <si>
    <t>Petal Length</t>
  </si>
  <si>
    <t>Sepal Width</t>
  </si>
  <si>
    <t>Petal Width</t>
  </si>
  <si>
    <t>Final Output</t>
  </si>
  <si>
    <t>Stdev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</si>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</sst>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8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ris-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4"/>
  <sheetViews>
    <sheetView tabSelected="1" topLeftCell="A167" workbookViewId="0">
      <selection activeCell="E325" sqref="E325"/>
    </sheetView>
  </sheetViews>
  <sheetFormatPr defaultRowHeight="15" x14ac:dyDescent="0.25"/>
  <cols>
    <col min="1" max="5" width="17.140625" customWidth="1"/>
    <col min="7" max="7" width="12.42578125" customWidth="1"/>
  </cols>
  <sheetData>
    <row r="1" spans="1:11" ht="15.75" thickTop="1" x14ac:dyDescent="0.25">
      <c r="A1" s="1">
        <v>5.0999999999999996</v>
      </c>
      <c r="B1" s="2">
        <v>3.5</v>
      </c>
      <c r="C1" s="2">
        <v>1.4</v>
      </c>
      <c r="D1" s="2">
        <v>0.2</v>
      </c>
      <c r="E1" s="3">
        <v>0</v>
      </c>
      <c r="G1" s="10"/>
      <c r="H1" s="11" t="s">
        <v>0</v>
      </c>
      <c r="I1" s="11" t="s">
        <v>1</v>
      </c>
      <c r="J1" s="12" t="s">
        <v>2</v>
      </c>
      <c r="K1" s="12" t="s">
        <v>8</v>
      </c>
    </row>
    <row r="2" spans="1:11" x14ac:dyDescent="0.25">
      <c r="A2" s="4">
        <v>4.9000000000000004</v>
      </c>
      <c r="B2" s="5">
        <v>3</v>
      </c>
      <c r="C2" s="5">
        <v>1.4</v>
      </c>
      <c r="D2" s="5">
        <v>0.2</v>
      </c>
      <c r="E2" s="6">
        <v>0</v>
      </c>
      <c r="G2" s="13" t="s">
        <v>5</v>
      </c>
      <c r="H2" s="14">
        <f>MIN($B$1:$B$50)</f>
        <v>2.2999999999999998</v>
      </c>
      <c r="I2" s="14">
        <f>MAX($B$1:$B$50)</f>
        <v>4.4000000000000004</v>
      </c>
      <c r="J2" s="15">
        <f>AVERAGE($B$1:$B$50)</f>
        <v>3.4280000000000008</v>
      </c>
      <c r="K2" s="15">
        <f>STDEVP($B$1:$B$50)</f>
        <v>0.37525458025186098</v>
      </c>
    </row>
    <row r="3" spans="1:11" x14ac:dyDescent="0.25">
      <c r="A3" s="4">
        <v>4.7</v>
      </c>
      <c r="B3" s="5">
        <v>3.2</v>
      </c>
      <c r="C3" s="5">
        <v>1.3</v>
      </c>
      <c r="D3" s="5">
        <v>0.2</v>
      </c>
      <c r="E3" s="6">
        <v>0</v>
      </c>
      <c r="G3" s="13" t="s">
        <v>3</v>
      </c>
      <c r="H3" s="14">
        <f>MIN($A$1:$A$50)</f>
        <v>4.3</v>
      </c>
      <c r="I3" s="14">
        <f>MAX($A$1:$A$50)</f>
        <v>5.8</v>
      </c>
      <c r="J3" s="15">
        <f>AVERAGE($A$1:$A$50)</f>
        <v>5.0059999999999993</v>
      </c>
      <c r="K3" s="15">
        <f>STDEVP($A$1:$A$50)</f>
        <v>0.34894698737773899</v>
      </c>
    </row>
    <row r="4" spans="1:11" x14ac:dyDescent="0.25">
      <c r="A4" s="4">
        <v>4.5999999999999996</v>
      </c>
      <c r="B4" s="5">
        <v>3.1</v>
      </c>
      <c r="C4" s="5">
        <v>1.5</v>
      </c>
      <c r="D4" s="5">
        <v>0.2</v>
      </c>
      <c r="E4" s="6">
        <v>0</v>
      </c>
      <c r="G4" s="13" t="s">
        <v>6</v>
      </c>
      <c r="H4" s="14">
        <f>MIN($D$1:$D$50)</f>
        <v>0.1</v>
      </c>
      <c r="I4" s="14">
        <f>MAX($D$1:$D$50)</f>
        <v>0.6</v>
      </c>
      <c r="J4" s="15">
        <f>AVERAGE($D$1:$D$50)</f>
        <v>0.24599999999999991</v>
      </c>
      <c r="K4" s="15">
        <f>STDEVP($D$1:$D$50)</f>
        <v>0.1043264108459601</v>
      </c>
    </row>
    <row r="5" spans="1:11" ht="15.75" thickBot="1" x14ac:dyDescent="0.3">
      <c r="A5" s="4">
        <v>5</v>
      </c>
      <c r="B5" s="5">
        <v>3.6</v>
      </c>
      <c r="C5" s="5">
        <v>1.4</v>
      </c>
      <c r="D5" s="5">
        <v>0.2</v>
      </c>
      <c r="E5" s="6">
        <v>0</v>
      </c>
      <c r="G5" s="16" t="s">
        <v>4</v>
      </c>
      <c r="H5" s="17">
        <f>MIN($C$1:$C$50)</f>
        <v>1</v>
      </c>
      <c r="I5" s="17">
        <f>MAX($C$1:$C$50)</f>
        <v>1.9</v>
      </c>
      <c r="J5" s="18">
        <f>AVERAGE($C$1:$C$50)</f>
        <v>1.4620000000000002</v>
      </c>
      <c r="K5" s="18">
        <f>STDEVP($C$1:$C$50)</f>
        <v>0.171918585382729</v>
      </c>
    </row>
    <row r="6" spans="1:11" ht="15.75" thickTop="1" x14ac:dyDescent="0.25">
      <c r="A6" s="4">
        <v>5.4</v>
      </c>
      <c r="B6" s="5">
        <v>3.9</v>
      </c>
      <c r="C6" s="5">
        <v>1.7</v>
      </c>
      <c r="D6" s="5">
        <v>0.4</v>
      </c>
      <c r="E6" s="6">
        <v>0</v>
      </c>
    </row>
    <row r="7" spans="1:11" x14ac:dyDescent="0.25">
      <c r="A7" s="4">
        <v>4.5999999999999996</v>
      </c>
      <c r="B7" s="5">
        <v>3.4</v>
      </c>
      <c r="C7" s="5">
        <v>1.4</v>
      </c>
      <c r="D7" s="5">
        <v>0.3</v>
      </c>
      <c r="E7" s="6">
        <v>0</v>
      </c>
    </row>
    <row r="8" spans="1:11" x14ac:dyDescent="0.25">
      <c r="A8" s="4">
        <v>5</v>
      </c>
      <c r="B8" s="5">
        <v>3.4</v>
      </c>
      <c r="C8" s="5">
        <v>1.5</v>
      </c>
      <c r="D8" s="5">
        <v>0.2</v>
      </c>
      <c r="E8" s="6">
        <v>0</v>
      </c>
    </row>
    <row r="9" spans="1:11" x14ac:dyDescent="0.25">
      <c r="A9" s="4">
        <v>4.4000000000000004</v>
      </c>
      <c r="B9" s="5">
        <v>2.9</v>
      </c>
      <c r="C9" s="5">
        <v>1.4</v>
      </c>
      <c r="D9" s="5">
        <v>0.2</v>
      </c>
      <c r="E9" s="6">
        <v>0</v>
      </c>
    </row>
    <row r="10" spans="1:11" x14ac:dyDescent="0.25">
      <c r="A10" s="4">
        <v>4.9000000000000004</v>
      </c>
      <c r="B10" s="5">
        <v>3.1</v>
      </c>
      <c r="C10" s="5">
        <v>1.5</v>
      </c>
      <c r="D10" s="5">
        <v>0.1</v>
      </c>
      <c r="E10" s="6">
        <v>0</v>
      </c>
    </row>
    <row r="11" spans="1:11" x14ac:dyDescent="0.25">
      <c r="A11" s="4">
        <v>5.4</v>
      </c>
      <c r="B11" s="5">
        <v>3.7</v>
      </c>
      <c r="C11" s="5">
        <v>1.5</v>
      </c>
      <c r="D11" s="5">
        <v>0.2</v>
      </c>
      <c r="E11" s="6">
        <v>0</v>
      </c>
    </row>
    <row r="12" spans="1:11" x14ac:dyDescent="0.25">
      <c r="A12" s="4">
        <v>4.8</v>
      </c>
      <c r="B12" s="5">
        <v>3.4</v>
      </c>
      <c r="C12" s="5">
        <v>1.6</v>
      </c>
      <c r="D12" s="5">
        <v>0.2</v>
      </c>
      <c r="E12" s="6">
        <v>0</v>
      </c>
    </row>
    <row r="13" spans="1:11" x14ac:dyDescent="0.25">
      <c r="A13" s="4">
        <v>4.8</v>
      </c>
      <c r="B13" s="5">
        <v>3</v>
      </c>
      <c r="C13" s="5">
        <v>1.4</v>
      </c>
      <c r="D13" s="5">
        <v>0.1</v>
      </c>
      <c r="E13" s="6">
        <v>0</v>
      </c>
    </row>
    <row r="14" spans="1:11" x14ac:dyDescent="0.25">
      <c r="A14" s="4">
        <v>4.3</v>
      </c>
      <c r="B14" s="5">
        <v>3</v>
      </c>
      <c r="C14" s="5">
        <v>1.1000000000000001</v>
      </c>
      <c r="D14" s="5">
        <v>0.1</v>
      </c>
      <c r="E14" s="6">
        <v>0</v>
      </c>
    </row>
    <row r="15" spans="1:11" x14ac:dyDescent="0.25">
      <c r="A15" s="4">
        <v>5.8</v>
      </c>
      <c r="B15" s="5">
        <v>4</v>
      </c>
      <c r="C15" s="5">
        <v>1.2</v>
      </c>
      <c r="D15" s="5">
        <v>0.2</v>
      </c>
      <c r="E15" s="6">
        <v>0</v>
      </c>
    </row>
    <row r="16" spans="1:11" x14ac:dyDescent="0.25">
      <c r="A16" s="4">
        <v>5.7</v>
      </c>
      <c r="B16" s="5">
        <v>4.4000000000000004</v>
      </c>
      <c r="C16" s="5">
        <v>1.5</v>
      </c>
      <c r="D16" s="5">
        <v>0.4</v>
      </c>
      <c r="E16" s="6">
        <v>0</v>
      </c>
    </row>
    <row r="17" spans="1:5" x14ac:dyDescent="0.25">
      <c r="A17" s="4">
        <v>5.4</v>
      </c>
      <c r="B17" s="5">
        <v>3.9</v>
      </c>
      <c r="C17" s="5">
        <v>1.3</v>
      </c>
      <c r="D17" s="5">
        <v>0.4</v>
      </c>
      <c r="E17" s="6">
        <v>0</v>
      </c>
    </row>
    <row r="18" spans="1:5" x14ac:dyDescent="0.25">
      <c r="A18" s="4">
        <v>5.0999999999999996</v>
      </c>
      <c r="B18" s="5">
        <v>3.5</v>
      </c>
      <c r="C18" s="5">
        <v>1.4</v>
      </c>
      <c r="D18" s="5">
        <v>0.3</v>
      </c>
      <c r="E18" s="6">
        <v>0</v>
      </c>
    </row>
    <row r="19" spans="1:5" x14ac:dyDescent="0.25">
      <c r="A19" s="4">
        <v>5.7</v>
      </c>
      <c r="B19" s="5">
        <v>3.8</v>
      </c>
      <c r="C19" s="5">
        <v>1.7</v>
      </c>
      <c r="D19" s="5">
        <v>0.3</v>
      </c>
      <c r="E19" s="6">
        <v>0</v>
      </c>
    </row>
    <row r="20" spans="1:5" x14ac:dyDescent="0.25">
      <c r="A20" s="4">
        <v>5.0999999999999996</v>
      </c>
      <c r="B20" s="5">
        <v>3.8</v>
      </c>
      <c r="C20" s="5">
        <v>1.5</v>
      </c>
      <c r="D20" s="5">
        <v>0.3</v>
      </c>
      <c r="E20" s="6">
        <v>0</v>
      </c>
    </row>
    <row r="21" spans="1:5" x14ac:dyDescent="0.25">
      <c r="A21" s="4">
        <v>5.4</v>
      </c>
      <c r="B21" s="5">
        <v>3.4</v>
      </c>
      <c r="C21" s="5">
        <v>1.7</v>
      </c>
      <c r="D21" s="5">
        <v>0.2</v>
      </c>
      <c r="E21" s="6">
        <v>0</v>
      </c>
    </row>
    <row r="22" spans="1:5" x14ac:dyDescent="0.25">
      <c r="A22" s="4">
        <v>5.0999999999999996</v>
      </c>
      <c r="B22" s="5">
        <v>3.7</v>
      </c>
      <c r="C22" s="5">
        <v>1.5</v>
      </c>
      <c r="D22" s="5">
        <v>0.4</v>
      </c>
      <c r="E22" s="6">
        <v>0</v>
      </c>
    </row>
    <row r="23" spans="1:5" x14ac:dyDescent="0.25">
      <c r="A23" s="4">
        <v>4.5999999999999996</v>
      </c>
      <c r="B23" s="5">
        <v>3.6</v>
      </c>
      <c r="C23" s="5">
        <v>1</v>
      </c>
      <c r="D23" s="5">
        <v>0.2</v>
      </c>
      <c r="E23" s="6">
        <v>0</v>
      </c>
    </row>
    <row r="24" spans="1:5" x14ac:dyDescent="0.25">
      <c r="A24" s="4">
        <v>5.0999999999999996</v>
      </c>
      <c r="B24" s="5">
        <v>3.3</v>
      </c>
      <c r="C24" s="5">
        <v>1.7</v>
      </c>
      <c r="D24" s="5">
        <v>0.5</v>
      </c>
      <c r="E24" s="6">
        <v>0</v>
      </c>
    </row>
    <row r="25" spans="1:5" x14ac:dyDescent="0.25">
      <c r="A25" s="4">
        <v>4.8</v>
      </c>
      <c r="B25" s="5">
        <v>3.4</v>
      </c>
      <c r="C25" s="5">
        <v>1.9</v>
      </c>
      <c r="D25" s="5">
        <v>0.2</v>
      </c>
      <c r="E25" s="6">
        <v>0</v>
      </c>
    </row>
    <row r="26" spans="1:5" x14ac:dyDescent="0.25">
      <c r="A26" s="4">
        <v>5</v>
      </c>
      <c r="B26" s="5">
        <v>3</v>
      </c>
      <c r="C26" s="5">
        <v>1.6</v>
      </c>
      <c r="D26" s="5">
        <v>0.2</v>
      </c>
      <c r="E26" s="6">
        <v>0</v>
      </c>
    </row>
    <row r="27" spans="1:5" x14ac:dyDescent="0.25">
      <c r="A27" s="4">
        <v>5</v>
      </c>
      <c r="B27" s="5">
        <v>3.4</v>
      </c>
      <c r="C27" s="5">
        <v>1.6</v>
      </c>
      <c r="D27" s="5">
        <v>0.4</v>
      </c>
      <c r="E27" s="6">
        <v>0</v>
      </c>
    </row>
    <row r="28" spans="1:5" x14ac:dyDescent="0.25">
      <c r="A28" s="4">
        <v>5.2</v>
      </c>
      <c r="B28" s="5">
        <v>3.5</v>
      </c>
      <c r="C28" s="5">
        <v>1.5</v>
      </c>
      <c r="D28" s="5">
        <v>0.2</v>
      </c>
      <c r="E28" s="6">
        <v>0</v>
      </c>
    </row>
    <row r="29" spans="1:5" x14ac:dyDescent="0.25">
      <c r="A29" s="4">
        <v>5.2</v>
      </c>
      <c r="B29" s="5">
        <v>3.4</v>
      </c>
      <c r="C29" s="5">
        <v>1.4</v>
      </c>
      <c r="D29" s="5">
        <v>0.2</v>
      </c>
      <c r="E29" s="6">
        <v>0</v>
      </c>
    </row>
    <row r="30" spans="1:5" x14ac:dyDescent="0.25">
      <c r="A30" s="4">
        <v>4.7</v>
      </c>
      <c r="B30" s="5">
        <v>3.2</v>
      </c>
      <c r="C30" s="5">
        <v>1.6</v>
      </c>
      <c r="D30" s="5">
        <v>0.2</v>
      </c>
      <c r="E30" s="6">
        <v>0</v>
      </c>
    </row>
    <row r="31" spans="1:5" x14ac:dyDescent="0.25">
      <c r="A31" s="4">
        <v>4.8</v>
      </c>
      <c r="B31" s="5">
        <v>3.1</v>
      </c>
      <c r="C31" s="5">
        <v>1.6</v>
      </c>
      <c r="D31" s="5">
        <v>0.2</v>
      </c>
      <c r="E31" s="6">
        <v>0</v>
      </c>
    </row>
    <row r="32" spans="1:5" x14ac:dyDescent="0.25">
      <c r="A32" s="4">
        <v>5.4</v>
      </c>
      <c r="B32" s="5">
        <v>3.4</v>
      </c>
      <c r="C32" s="5">
        <v>1.5</v>
      </c>
      <c r="D32" s="5">
        <v>0.4</v>
      </c>
      <c r="E32" s="6">
        <v>0</v>
      </c>
    </row>
    <row r="33" spans="1:5" x14ac:dyDescent="0.25">
      <c r="A33" s="4">
        <v>5.2</v>
      </c>
      <c r="B33" s="5">
        <v>4.0999999999999996</v>
      </c>
      <c r="C33" s="5">
        <v>1.5</v>
      </c>
      <c r="D33" s="5">
        <v>0.1</v>
      </c>
      <c r="E33" s="6">
        <v>0</v>
      </c>
    </row>
    <row r="34" spans="1:5" x14ac:dyDescent="0.25">
      <c r="A34" s="4">
        <v>5.5</v>
      </c>
      <c r="B34" s="5">
        <v>4.2</v>
      </c>
      <c r="C34" s="5">
        <v>1.4</v>
      </c>
      <c r="D34" s="5">
        <v>0.2</v>
      </c>
      <c r="E34" s="6">
        <v>0</v>
      </c>
    </row>
    <row r="35" spans="1:5" x14ac:dyDescent="0.25">
      <c r="A35" s="4">
        <v>4.9000000000000004</v>
      </c>
      <c r="B35" s="5">
        <v>3.1</v>
      </c>
      <c r="C35" s="5">
        <v>1.5</v>
      </c>
      <c r="D35" s="5">
        <v>0.2</v>
      </c>
      <c r="E35" s="6">
        <v>0</v>
      </c>
    </row>
    <row r="36" spans="1:5" x14ac:dyDescent="0.25">
      <c r="A36" s="4">
        <v>5</v>
      </c>
      <c r="B36" s="5">
        <v>3.2</v>
      </c>
      <c r="C36" s="5">
        <v>1.2</v>
      </c>
      <c r="D36" s="5">
        <v>0.2</v>
      </c>
      <c r="E36" s="6">
        <v>0</v>
      </c>
    </row>
    <row r="37" spans="1:5" x14ac:dyDescent="0.25">
      <c r="A37" s="4">
        <v>5.5</v>
      </c>
      <c r="B37" s="5">
        <v>3.5</v>
      </c>
      <c r="C37" s="5">
        <v>1.3</v>
      </c>
      <c r="D37" s="5">
        <v>0.2</v>
      </c>
      <c r="E37" s="6">
        <v>0</v>
      </c>
    </row>
    <row r="38" spans="1:5" x14ac:dyDescent="0.25">
      <c r="A38" s="4">
        <v>4.9000000000000004</v>
      </c>
      <c r="B38" s="5">
        <v>3.6</v>
      </c>
      <c r="C38" s="5">
        <v>1.4</v>
      </c>
      <c r="D38" s="5">
        <v>0.1</v>
      </c>
      <c r="E38" s="6">
        <v>0</v>
      </c>
    </row>
    <row r="39" spans="1:5" x14ac:dyDescent="0.25">
      <c r="A39" s="4">
        <v>4.4000000000000004</v>
      </c>
      <c r="B39" s="5">
        <v>3</v>
      </c>
      <c r="C39" s="5">
        <v>1.3</v>
      </c>
      <c r="D39" s="5">
        <v>0.2</v>
      </c>
      <c r="E39" s="6">
        <v>0</v>
      </c>
    </row>
    <row r="40" spans="1:5" x14ac:dyDescent="0.25">
      <c r="A40" s="4">
        <v>5.0999999999999996</v>
      </c>
      <c r="B40" s="5">
        <v>3.4</v>
      </c>
      <c r="C40" s="5">
        <v>1.5</v>
      </c>
      <c r="D40" s="5">
        <v>0.2</v>
      </c>
      <c r="E40" s="6">
        <v>0</v>
      </c>
    </row>
    <row r="41" spans="1:5" x14ac:dyDescent="0.25">
      <c r="A41" s="4">
        <v>5</v>
      </c>
      <c r="B41" s="5">
        <v>3.5</v>
      </c>
      <c r="C41" s="5">
        <v>1.3</v>
      </c>
      <c r="D41" s="5">
        <v>0.3</v>
      </c>
      <c r="E41" s="6">
        <v>0</v>
      </c>
    </row>
    <row r="42" spans="1:5" x14ac:dyDescent="0.25">
      <c r="A42" s="4">
        <v>4.5</v>
      </c>
      <c r="B42" s="5">
        <v>2.2999999999999998</v>
      </c>
      <c r="C42" s="5">
        <v>1.3</v>
      </c>
      <c r="D42" s="5">
        <v>0.3</v>
      </c>
      <c r="E42" s="6">
        <v>0</v>
      </c>
    </row>
    <row r="43" spans="1:5" x14ac:dyDescent="0.25">
      <c r="A43" s="4">
        <v>4.4000000000000004</v>
      </c>
      <c r="B43" s="5">
        <v>3.2</v>
      </c>
      <c r="C43" s="5">
        <v>1.3</v>
      </c>
      <c r="D43" s="5">
        <v>0.2</v>
      </c>
      <c r="E43" s="6">
        <v>0</v>
      </c>
    </row>
    <row r="44" spans="1:5" x14ac:dyDescent="0.25">
      <c r="A44" s="4">
        <v>5</v>
      </c>
      <c r="B44" s="5">
        <v>3.5</v>
      </c>
      <c r="C44" s="5">
        <v>1.6</v>
      </c>
      <c r="D44" s="5">
        <v>0.6</v>
      </c>
      <c r="E44" s="6">
        <v>0</v>
      </c>
    </row>
    <row r="45" spans="1:5" x14ac:dyDescent="0.25">
      <c r="A45" s="4">
        <v>5.0999999999999996</v>
      </c>
      <c r="B45" s="5">
        <v>3.8</v>
      </c>
      <c r="C45" s="5">
        <v>1.9</v>
      </c>
      <c r="D45" s="5">
        <v>0.4</v>
      </c>
      <c r="E45" s="6">
        <v>0</v>
      </c>
    </row>
    <row r="46" spans="1:5" x14ac:dyDescent="0.25">
      <c r="A46" s="4">
        <v>4.8</v>
      </c>
      <c r="B46" s="5">
        <v>3</v>
      </c>
      <c r="C46" s="5">
        <v>1.4</v>
      </c>
      <c r="D46" s="5">
        <v>0.3</v>
      </c>
      <c r="E46" s="6">
        <v>0</v>
      </c>
    </row>
    <row r="47" spans="1:5" x14ac:dyDescent="0.25">
      <c r="A47" s="4">
        <v>5.0999999999999996</v>
      </c>
      <c r="B47" s="5">
        <v>3.8</v>
      </c>
      <c r="C47" s="5">
        <v>1.6</v>
      </c>
      <c r="D47" s="5">
        <v>0.2</v>
      </c>
      <c r="E47" s="6">
        <v>0</v>
      </c>
    </row>
    <row r="48" spans="1:5" x14ac:dyDescent="0.25">
      <c r="A48" s="4">
        <v>4.5999999999999996</v>
      </c>
      <c r="B48" s="5">
        <v>3.2</v>
      </c>
      <c r="C48" s="5">
        <v>1.4</v>
      </c>
      <c r="D48" s="5">
        <v>0.2</v>
      </c>
      <c r="E48" s="6">
        <v>0</v>
      </c>
    </row>
    <row r="49" spans="1:11" x14ac:dyDescent="0.25">
      <c r="A49" s="4">
        <v>5.3</v>
      </c>
      <c r="B49" s="5">
        <v>3.7</v>
      </c>
      <c r="C49" s="5">
        <v>1.5</v>
      </c>
      <c r="D49" s="5">
        <v>0.2</v>
      </c>
      <c r="E49" s="6">
        <v>0</v>
      </c>
    </row>
    <row r="50" spans="1:11" ht="15.75" thickBot="1" x14ac:dyDescent="0.3">
      <c r="A50" s="7">
        <v>5</v>
      </c>
      <c r="B50" s="8">
        <v>3.3</v>
      </c>
      <c r="C50" s="8">
        <v>1.4</v>
      </c>
      <c r="D50" s="8">
        <v>0.2</v>
      </c>
      <c r="E50" s="9">
        <v>0</v>
      </c>
    </row>
    <row r="51" spans="1:11" ht="15.75" thickTop="1" x14ac:dyDescent="0.25">
      <c r="A51" s="1">
        <v>7</v>
      </c>
      <c r="B51" s="2">
        <v>3.2</v>
      </c>
      <c r="C51" s="2">
        <v>4.7</v>
      </c>
      <c r="D51" s="2">
        <v>1.4</v>
      </c>
      <c r="E51" s="3">
        <v>1</v>
      </c>
      <c r="G51" s="10"/>
      <c r="H51" s="11" t="s">
        <v>0</v>
      </c>
      <c r="I51" s="11" t="s">
        <v>1</v>
      </c>
      <c r="J51" s="12" t="s">
        <v>2</v>
      </c>
      <c r="K51" s="12" t="s">
        <v>8</v>
      </c>
    </row>
    <row r="52" spans="1:11" x14ac:dyDescent="0.25">
      <c r="A52" s="4">
        <v>6.4</v>
      </c>
      <c r="B52" s="5">
        <v>3.2</v>
      </c>
      <c r="C52" s="5">
        <v>4.5</v>
      </c>
      <c r="D52" s="5">
        <v>1.5</v>
      </c>
      <c r="E52" s="6">
        <v>1</v>
      </c>
      <c r="G52" s="13" t="s">
        <v>5</v>
      </c>
      <c r="H52" s="14">
        <f>MIN($B$51:$B$100)</f>
        <v>2</v>
      </c>
      <c r="I52" s="14">
        <f>MAX($B$51:$B$100)</f>
        <v>3.4</v>
      </c>
      <c r="J52" s="15">
        <f>AVERAGE($B$51:$B$100)</f>
        <v>2.7700000000000005</v>
      </c>
      <c r="K52" s="15">
        <f>STDEVP($B$51:$B$100)</f>
        <v>0.31064449134017902</v>
      </c>
    </row>
    <row r="53" spans="1:11" x14ac:dyDescent="0.25">
      <c r="A53" s="4">
        <v>6.9</v>
      </c>
      <c r="B53" s="5">
        <v>3.1</v>
      </c>
      <c r="C53" s="5">
        <v>4.9000000000000004</v>
      </c>
      <c r="D53" s="5">
        <v>1.5</v>
      </c>
      <c r="E53" s="6">
        <v>1</v>
      </c>
      <c r="G53" s="13" t="s">
        <v>3</v>
      </c>
      <c r="H53" s="14">
        <f>MIN($A$51:$A$100)</f>
        <v>4.9000000000000004</v>
      </c>
      <c r="I53" s="14">
        <f>MAX($A$51:$A$100)</f>
        <v>7</v>
      </c>
      <c r="J53" s="15">
        <f>AVERAGE($A$51:$A$100)</f>
        <v>5.9359999999999999</v>
      </c>
      <c r="K53" s="15">
        <f>STDEVP($A$51:$A$100)</f>
        <v>0.51098336567837521</v>
      </c>
    </row>
    <row r="54" spans="1:11" x14ac:dyDescent="0.25">
      <c r="A54" s="4">
        <v>5.5</v>
      </c>
      <c r="B54" s="5">
        <v>2.2999999999999998</v>
      </c>
      <c r="C54" s="5">
        <v>4</v>
      </c>
      <c r="D54" s="5">
        <v>1.3</v>
      </c>
      <c r="E54" s="6">
        <v>1</v>
      </c>
      <c r="G54" s="13" t="s">
        <v>6</v>
      </c>
      <c r="H54" s="14">
        <f>MIN($D$51:$D$100)</f>
        <v>1</v>
      </c>
      <c r="I54" s="14">
        <f>MAX($D$51:$D$100)</f>
        <v>1.8</v>
      </c>
      <c r="J54" s="15">
        <f>AVERAGE($D$51:$D$100)</f>
        <v>1.3259999999999998</v>
      </c>
      <c r="K54" s="15">
        <f>STDEVP($D$51:$D$100)</f>
        <v>0.19576516544063563</v>
      </c>
    </row>
    <row r="55" spans="1:11" ht="15.75" thickBot="1" x14ac:dyDescent="0.3">
      <c r="A55" s="4">
        <v>6.5</v>
      </c>
      <c r="B55" s="5">
        <v>2.8</v>
      </c>
      <c r="C55" s="5">
        <v>4.5999999999999996</v>
      </c>
      <c r="D55" s="5">
        <v>1.5</v>
      </c>
      <c r="E55" s="6">
        <v>1</v>
      </c>
      <c r="G55" s="16" t="s">
        <v>4</v>
      </c>
      <c r="H55" s="17">
        <f>MIN($C$51:$C$100)</f>
        <v>3</v>
      </c>
      <c r="I55" s="17">
        <f>MAX($C$51:$C$100)</f>
        <v>5.0999999999999996</v>
      </c>
      <c r="J55" s="18">
        <f>AVERAGE($C$51:$C$100)</f>
        <v>4.26</v>
      </c>
      <c r="K55" s="18">
        <f>STDEVP($C$51:$C$100)</f>
        <v>0.46518813398452652</v>
      </c>
    </row>
    <row r="56" spans="1:11" ht="15.75" thickTop="1" x14ac:dyDescent="0.25">
      <c r="A56" s="4">
        <v>5.7</v>
      </c>
      <c r="B56" s="5">
        <v>2.8</v>
      </c>
      <c r="C56" s="5">
        <v>4.5</v>
      </c>
      <c r="D56" s="5">
        <v>1.3</v>
      </c>
      <c r="E56" s="6">
        <v>1</v>
      </c>
    </row>
    <row r="57" spans="1:11" x14ac:dyDescent="0.25">
      <c r="A57" s="4">
        <v>6.3</v>
      </c>
      <c r="B57" s="5">
        <v>3.3</v>
      </c>
      <c r="C57" s="5">
        <v>4.7</v>
      </c>
      <c r="D57" s="5">
        <v>1.6</v>
      </c>
      <c r="E57" s="6">
        <v>1</v>
      </c>
    </row>
    <row r="58" spans="1:11" x14ac:dyDescent="0.25">
      <c r="A58" s="4">
        <v>4.9000000000000004</v>
      </c>
      <c r="B58" s="5">
        <v>2.4</v>
      </c>
      <c r="C58" s="5">
        <v>3.3</v>
      </c>
      <c r="D58" s="5">
        <v>1</v>
      </c>
      <c r="E58" s="6">
        <v>1</v>
      </c>
    </row>
    <row r="59" spans="1:11" x14ac:dyDescent="0.25">
      <c r="A59" s="4">
        <v>6.6</v>
      </c>
      <c r="B59" s="5">
        <v>2.9</v>
      </c>
      <c r="C59" s="5">
        <v>4.5999999999999996</v>
      </c>
      <c r="D59" s="5">
        <v>1.3</v>
      </c>
      <c r="E59" s="6">
        <v>1</v>
      </c>
    </row>
    <row r="60" spans="1:11" x14ac:dyDescent="0.25">
      <c r="A60" s="4">
        <v>5.2</v>
      </c>
      <c r="B60" s="5">
        <v>2.7</v>
      </c>
      <c r="C60" s="5">
        <v>3.9</v>
      </c>
      <c r="D60" s="5">
        <v>1.4</v>
      </c>
      <c r="E60" s="6">
        <v>1</v>
      </c>
    </row>
    <row r="61" spans="1:11" x14ac:dyDescent="0.25">
      <c r="A61" s="4">
        <v>5</v>
      </c>
      <c r="B61" s="5">
        <v>2</v>
      </c>
      <c r="C61" s="5">
        <v>3.5</v>
      </c>
      <c r="D61" s="5">
        <v>1</v>
      </c>
      <c r="E61" s="6">
        <v>1</v>
      </c>
    </row>
    <row r="62" spans="1:11" x14ac:dyDescent="0.25">
      <c r="A62" s="4">
        <v>5.9</v>
      </c>
      <c r="B62" s="5">
        <v>3</v>
      </c>
      <c r="C62" s="5">
        <v>4.2</v>
      </c>
      <c r="D62" s="5">
        <v>1.5</v>
      </c>
      <c r="E62" s="6">
        <v>1</v>
      </c>
    </row>
    <row r="63" spans="1:11" x14ac:dyDescent="0.25">
      <c r="A63" s="4">
        <v>6</v>
      </c>
      <c r="B63" s="5">
        <v>2.2000000000000002</v>
      </c>
      <c r="C63" s="5">
        <v>4</v>
      </c>
      <c r="D63" s="5">
        <v>1</v>
      </c>
      <c r="E63" s="6">
        <v>1</v>
      </c>
    </row>
    <row r="64" spans="1:11" x14ac:dyDescent="0.25">
      <c r="A64" s="4">
        <v>6.1</v>
      </c>
      <c r="B64" s="5">
        <v>2.9</v>
      </c>
      <c r="C64" s="5">
        <v>4.7</v>
      </c>
      <c r="D64" s="5">
        <v>1.4</v>
      </c>
      <c r="E64" s="6">
        <v>1</v>
      </c>
    </row>
    <row r="65" spans="1:5" x14ac:dyDescent="0.25">
      <c r="A65" s="4">
        <v>5.6</v>
      </c>
      <c r="B65" s="5">
        <v>2.9</v>
      </c>
      <c r="C65" s="5">
        <v>3.6</v>
      </c>
      <c r="D65" s="5">
        <v>1.3</v>
      </c>
      <c r="E65" s="6">
        <v>1</v>
      </c>
    </row>
    <row r="66" spans="1:5" x14ac:dyDescent="0.25">
      <c r="A66" s="4">
        <v>6.7</v>
      </c>
      <c r="B66" s="5">
        <v>3.1</v>
      </c>
      <c r="C66" s="5">
        <v>4.4000000000000004</v>
      </c>
      <c r="D66" s="5">
        <v>1.4</v>
      </c>
      <c r="E66" s="6">
        <v>1</v>
      </c>
    </row>
    <row r="67" spans="1:5" x14ac:dyDescent="0.25">
      <c r="A67" s="4">
        <v>5.6</v>
      </c>
      <c r="B67" s="5">
        <v>3</v>
      </c>
      <c r="C67" s="5">
        <v>4.5</v>
      </c>
      <c r="D67" s="5">
        <v>1.5</v>
      </c>
      <c r="E67" s="6">
        <v>1</v>
      </c>
    </row>
    <row r="68" spans="1:5" x14ac:dyDescent="0.25">
      <c r="A68" s="4">
        <v>5.8</v>
      </c>
      <c r="B68" s="5">
        <v>2.7</v>
      </c>
      <c r="C68" s="5">
        <v>4.0999999999999996</v>
      </c>
      <c r="D68" s="5">
        <v>1</v>
      </c>
      <c r="E68" s="6">
        <v>1</v>
      </c>
    </row>
    <row r="69" spans="1:5" x14ac:dyDescent="0.25">
      <c r="A69" s="4">
        <v>6.2</v>
      </c>
      <c r="B69" s="5">
        <v>2.2000000000000002</v>
      </c>
      <c r="C69" s="5">
        <v>4.5</v>
      </c>
      <c r="D69" s="5">
        <v>1.5</v>
      </c>
      <c r="E69" s="6">
        <v>1</v>
      </c>
    </row>
    <row r="70" spans="1:5" x14ac:dyDescent="0.25">
      <c r="A70" s="4">
        <v>5.6</v>
      </c>
      <c r="B70" s="5">
        <v>2.5</v>
      </c>
      <c r="C70" s="5">
        <v>3.9</v>
      </c>
      <c r="D70" s="5">
        <v>1.1000000000000001</v>
      </c>
      <c r="E70" s="6">
        <v>1</v>
      </c>
    </row>
    <row r="71" spans="1:5" x14ac:dyDescent="0.25">
      <c r="A71" s="4">
        <v>5.9</v>
      </c>
      <c r="B71" s="5">
        <v>3.2</v>
      </c>
      <c r="C71" s="5">
        <v>4.8</v>
      </c>
      <c r="D71" s="5">
        <v>1.8</v>
      </c>
      <c r="E71" s="6">
        <v>1</v>
      </c>
    </row>
    <row r="72" spans="1:5" x14ac:dyDescent="0.25">
      <c r="A72" s="4">
        <v>6.1</v>
      </c>
      <c r="B72" s="5">
        <v>2.8</v>
      </c>
      <c r="C72" s="5">
        <v>4</v>
      </c>
      <c r="D72" s="5">
        <v>1.3</v>
      </c>
      <c r="E72" s="6">
        <v>1</v>
      </c>
    </row>
    <row r="73" spans="1:5" x14ac:dyDescent="0.25">
      <c r="A73" s="4">
        <v>6.3</v>
      </c>
      <c r="B73" s="5">
        <v>2.5</v>
      </c>
      <c r="C73" s="5">
        <v>4.9000000000000004</v>
      </c>
      <c r="D73" s="5">
        <v>1.5</v>
      </c>
      <c r="E73" s="6">
        <v>1</v>
      </c>
    </row>
    <row r="74" spans="1:5" x14ac:dyDescent="0.25">
      <c r="A74" s="4">
        <v>6.1</v>
      </c>
      <c r="B74" s="5">
        <v>2.8</v>
      </c>
      <c r="C74" s="5">
        <v>4.7</v>
      </c>
      <c r="D74" s="5">
        <v>1.2</v>
      </c>
      <c r="E74" s="6">
        <v>1</v>
      </c>
    </row>
    <row r="75" spans="1:5" x14ac:dyDescent="0.25">
      <c r="A75" s="4">
        <v>6.4</v>
      </c>
      <c r="B75" s="5">
        <v>2.9</v>
      </c>
      <c r="C75" s="5">
        <v>4.3</v>
      </c>
      <c r="D75" s="5">
        <v>1.3</v>
      </c>
      <c r="E75" s="6">
        <v>1</v>
      </c>
    </row>
    <row r="76" spans="1:5" x14ac:dyDescent="0.25">
      <c r="A76" s="4">
        <v>6.6</v>
      </c>
      <c r="B76" s="5">
        <v>3</v>
      </c>
      <c r="C76" s="5">
        <v>4.4000000000000004</v>
      </c>
      <c r="D76" s="5">
        <v>1.4</v>
      </c>
      <c r="E76" s="6">
        <v>1</v>
      </c>
    </row>
    <row r="77" spans="1:5" x14ac:dyDescent="0.25">
      <c r="A77" s="4">
        <v>6.8</v>
      </c>
      <c r="B77" s="5">
        <v>2.8</v>
      </c>
      <c r="C77" s="5">
        <v>4.8</v>
      </c>
      <c r="D77" s="5">
        <v>1.4</v>
      </c>
      <c r="E77" s="6">
        <v>1</v>
      </c>
    </row>
    <row r="78" spans="1:5" x14ac:dyDescent="0.25">
      <c r="A78" s="4">
        <v>6.7</v>
      </c>
      <c r="B78" s="5">
        <v>3</v>
      </c>
      <c r="C78" s="5">
        <v>5</v>
      </c>
      <c r="D78" s="5">
        <v>1.7</v>
      </c>
      <c r="E78" s="6">
        <v>1</v>
      </c>
    </row>
    <row r="79" spans="1:5" x14ac:dyDescent="0.25">
      <c r="A79" s="4">
        <v>6</v>
      </c>
      <c r="B79" s="5">
        <v>2.9</v>
      </c>
      <c r="C79" s="5">
        <v>4.5</v>
      </c>
      <c r="D79" s="5">
        <v>1.5</v>
      </c>
      <c r="E79" s="6">
        <v>1</v>
      </c>
    </row>
    <row r="80" spans="1:5" x14ac:dyDescent="0.25">
      <c r="A80" s="4">
        <v>5.7</v>
      </c>
      <c r="B80" s="5">
        <v>2.6</v>
      </c>
      <c r="C80" s="5">
        <v>3.5</v>
      </c>
      <c r="D80" s="5">
        <v>1</v>
      </c>
      <c r="E80" s="6">
        <v>1</v>
      </c>
    </row>
    <row r="81" spans="1:5" x14ac:dyDescent="0.25">
      <c r="A81" s="4">
        <v>5.5</v>
      </c>
      <c r="B81" s="5">
        <v>2.4</v>
      </c>
      <c r="C81" s="5">
        <v>3.8</v>
      </c>
      <c r="D81" s="5">
        <v>1.1000000000000001</v>
      </c>
      <c r="E81" s="6">
        <v>1</v>
      </c>
    </row>
    <row r="82" spans="1:5" x14ac:dyDescent="0.25">
      <c r="A82" s="4">
        <v>5.5</v>
      </c>
      <c r="B82" s="5">
        <v>2.4</v>
      </c>
      <c r="C82" s="5">
        <v>3.7</v>
      </c>
      <c r="D82" s="5">
        <v>1</v>
      </c>
      <c r="E82" s="6">
        <v>1</v>
      </c>
    </row>
    <row r="83" spans="1:5" x14ac:dyDescent="0.25">
      <c r="A83" s="4">
        <v>5.8</v>
      </c>
      <c r="B83" s="5">
        <v>2.7</v>
      </c>
      <c r="C83" s="5">
        <v>3.9</v>
      </c>
      <c r="D83" s="5">
        <v>1.2</v>
      </c>
      <c r="E83" s="6">
        <v>1</v>
      </c>
    </row>
    <row r="84" spans="1:5" x14ac:dyDescent="0.25">
      <c r="A84" s="4">
        <v>6</v>
      </c>
      <c r="B84" s="5">
        <v>2.7</v>
      </c>
      <c r="C84" s="5">
        <v>5.0999999999999996</v>
      </c>
      <c r="D84" s="5">
        <v>1.6</v>
      </c>
      <c r="E84" s="6">
        <v>1</v>
      </c>
    </row>
    <row r="85" spans="1:5" x14ac:dyDescent="0.25">
      <c r="A85" s="4">
        <v>5.4</v>
      </c>
      <c r="B85" s="5">
        <v>3</v>
      </c>
      <c r="C85" s="5">
        <v>4.5</v>
      </c>
      <c r="D85" s="5">
        <v>1.5</v>
      </c>
      <c r="E85" s="6">
        <v>1</v>
      </c>
    </row>
    <row r="86" spans="1:5" x14ac:dyDescent="0.25">
      <c r="A86" s="4">
        <v>6</v>
      </c>
      <c r="B86" s="5">
        <v>3.4</v>
      </c>
      <c r="C86" s="5">
        <v>4.5</v>
      </c>
      <c r="D86" s="5">
        <v>1.6</v>
      </c>
      <c r="E86" s="6">
        <v>1</v>
      </c>
    </row>
    <row r="87" spans="1:5" x14ac:dyDescent="0.25">
      <c r="A87" s="4">
        <v>6.7</v>
      </c>
      <c r="B87" s="5">
        <v>3.1</v>
      </c>
      <c r="C87" s="5">
        <v>4.7</v>
      </c>
      <c r="D87" s="5">
        <v>1.5</v>
      </c>
      <c r="E87" s="6">
        <v>1</v>
      </c>
    </row>
    <row r="88" spans="1:5" x14ac:dyDescent="0.25">
      <c r="A88" s="4">
        <v>6.3</v>
      </c>
      <c r="B88" s="5">
        <v>2.2999999999999998</v>
      </c>
      <c r="C88" s="5">
        <v>4.4000000000000004</v>
      </c>
      <c r="D88" s="5">
        <v>1.3</v>
      </c>
      <c r="E88" s="6">
        <v>1</v>
      </c>
    </row>
    <row r="89" spans="1:5" x14ac:dyDescent="0.25">
      <c r="A89" s="4">
        <v>5.6</v>
      </c>
      <c r="B89" s="5">
        <v>3</v>
      </c>
      <c r="C89" s="5">
        <v>4.0999999999999996</v>
      </c>
      <c r="D89" s="5">
        <v>1.3</v>
      </c>
      <c r="E89" s="6">
        <v>1</v>
      </c>
    </row>
    <row r="90" spans="1:5" x14ac:dyDescent="0.25">
      <c r="A90" s="4">
        <v>5.5</v>
      </c>
      <c r="B90" s="5">
        <v>2.5</v>
      </c>
      <c r="C90" s="5">
        <v>4</v>
      </c>
      <c r="D90" s="5">
        <v>1.3</v>
      </c>
      <c r="E90" s="6">
        <v>1</v>
      </c>
    </row>
    <row r="91" spans="1:5" x14ac:dyDescent="0.25">
      <c r="A91" s="4">
        <v>5.5</v>
      </c>
      <c r="B91" s="5">
        <v>2.6</v>
      </c>
      <c r="C91" s="5">
        <v>4.4000000000000004</v>
      </c>
      <c r="D91" s="5">
        <v>1.2</v>
      </c>
      <c r="E91" s="6">
        <v>1</v>
      </c>
    </row>
    <row r="92" spans="1:5" x14ac:dyDescent="0.25">
      <c r="A92" s="4">
        <v>6.1</v>
      </c>
      <c r="B92" s="5">
        <v>3</v>
      </c>
      <c r="C92" s="5">
        <v>4.5999999999999996</v>
      </c>
      <c r="D92" s="5">
        <v>1.4</v>
      </c>
      <c r="E92" s="6">
        <v>1</v>
      </c>
    </row>
    <row r="93" spans="1:5" x14ac:dyDescent="0.25">
      <c r="A93" s="4">
        <v>5.8</v>
      </c>
      <c r="B93" s="5">
        <v>2.6</v>
      </c>
      <c r="C93" s="5">
        <v>4</v>
      </c>
      <c r="D93" s="5">
        <v>1.2</v>
      </c>
      <c r="E93" s="6">
        <v>1</v>
      </c>
    </row>
    <row r="94" spans="1:5" x14ac:dyDescent="0.25">
      <c r="A94" s="4">
        <v>5</v>
      </c>
      <c r="B94" s="5">
        <v>2.2999999999999998</v>
      </c>
      <c r="C94" s="5">
        <v>3.3</v>
      </c>
      <c r="D94" s="5">
        <v>1</v>
      </c>
      <c r="E94" s="6">
        <v>1</v>
      </c>
    </row>
    <row r="95" spans="1:5" x14ac:dyDescent="0.25">
      <c r="A95" s="4">
        <v>5.6</v>
      </c>
      <c r="B95" s="5">
        <v>2.7</v>
      </c>
      <c r="C95" s="5">
        <v>4.2</v>
      </c>
      <c r="D95" s="5">
        <v>1.3</v>
      </c>
      <c r="E95" s="6">
        <v>1</v>
      </c>
    </row>
    <row r="96" spans="1:5" x14ac:dyDescent="0.25">
      <c r="A96" s="4">
        <v>5.7</v>
      </c>
      <c r="B96" s="5">
        <v>3</v>
      </c>
      <c r="C96" s="5">
        <v>4.2</v>
      </c>
      <c r="D96" s="5">
        <v>1.2</v>
      </c>
      <c r="E96" s="6">
        <v>1</v>
      </c>
    </row>
    <row r="97" spans="1:11" x14ac:dyDescent="0.25">
      <c r="A97" s="4">
        <v>5.7</v>
      </c>
      <c r="B97" s="5">
        <v>2.9</v>
      </c>
      <c r="C97" s="5">
        <v>4.2</v>
      </c>
      <c r="D97" s="5">
        <v>1.3</v>
      </c>
      <c r="E97" s="6">
        <v>1</v>
      </c>
    </row>
    <row r="98" spans="1:11" x14ac:dyDescent="0.25">
      <c r="A98" s="4">
        <v>6.2</v>
      </c>
      <c r="B98" s="5">
        <v>2.9</v>
      </c>
      <c r="C98" s="5">
        <v>4.3</v>
      </c>
      <c r="D98" s="5">
        <v>1.3</v>
      </c>
      <c r="E98" s="6">
        <v>1</v>
      </c>
    </row>
    <row r="99" spans="1:11" x14ac:dyDescent="0.25">
      <c r="A99" s="4">
        <v>5.0999999999999996</v>
      </c>
      <c r="B99" s="5">
        <v>2.5</v>
      </c>
      <c r="C99" s="5">
        <v>3</v>
      </c>
      <c r="D99" s="5">
        <v>1.1000000000000001</v>
      </c>
      <c r="E99" s="6">
        <v>1</v>
      </c>
    </row>
    <row r="100" spans="1:11" ht="15.75" thickBot="1" x14ac:dyDescent="0.3">
      <c r="A100" s="7">
        <v>5.7</v>
      </c>
      <c r="B100" s="8">
        <v>2.8</v>
      </c>
      <c r="C100" s="8">
        <v>4.0999999999999996</v>
      </c>
      <c r="D100" s="8">
        <v>1.3</v>
      </c>
      <c r="E100" s="9">
        <v>1</v>
      </c>
    </row>
    <row r="101" spans="1:11" ht="15.75" thickTop="1" x14ac:dyDescent="0.25">
      <c r="A101" s="19">
        <v>6.3</v>
      </c>
      <c r="B101" s="20">
        <v>3.3</v>
      </c>
      <c r="C101" s="20">
        <v>6</v>
      </c>
      <c r="D101" s="20">
        <v>2.5</v>
      </c>
      <c r="E101" s="21">
        <v>2</v>
      </c>
      <c r="G101" s="10"/>
      <c r="H101" s="11" t="s">
        <v>0</v>
      </c>
      <c r="I101" s="11" t="s">
        <v>1</v>
      </c>
      <c r="J101" s="12" t="s">
        <v>2</v>
      </c>
      <c r="K101" s="12" t="s">
        <v>8</v>
      </c>
    </row>
    <row r="102" spans="1:11" x14ac:dyDescent="0.25">
      <c r="A102" s="4">
        <v>5.8</v>
      </c>
      <c r="B102" s="5">
        <v>2.7</v>
      </c>
      <c r="C102" s="5">
        <v>5.0999999999999996</v>
      </c>
      <c r="D102" s="5">
        <v>1.9</v>
      </c>
      <c r="E102" s="6">
        <v>2</v>
      </c>
      <c r="G102" s="13" t="s">
        <v>5</v>
      </c>
      <c r="H102" s="14">
        <f>MIN($B$101:$B$150)</f>
        <v>2.2000000000000002</v>
      </c>
      <c r="I102" s="14">
        <f>MAX($B$101:$B$150)</f>
        <v>3.8</v>
      </c>
      <c r="J102" s="15">
        <f>AVERAGE($B$101:$B$150)</f>
        <v>2.9739999999999998</v>
      </c>
      <c r="K102" s="15">
        <f>STDEVP($B$101:$B$150)</f>
        <v>0.31925538366643402</v>
      </c>
    </row>
    <row r="103" spans="1:11" x14ac:dyDescent="0.25">
      <c r="A103" s="4">
        <v>7.1</v>
      </c>
      <c r="B103" s="5">
        <v>3</v>
      </c>
      <c r="C103" s="5">
        <v>5.9</v>
      </c>
      <c r="D103" s="5">
        <v>2.1</v>
      </c>
      <c r="E103" s="6">
        <v>2</v>
      </c>
      <c r="G103" s="13" t="s">
        <v>3</v>
      </c>
      <c r="H103" s="14">
        <f>MIN($A$101:$A$150)</f>
        <v>4.9000000000000004</v>
      </c>
      <c r="I103" s="14">
        <f>MAX($A$101:$A$150)</f>
        <v>7.9</v>
      </c>
      <c r="J103" s="15">
        <f>AVERAGE($A$101:$A$150)</f>
        <v>6.5879999999999983</v>
      </c>
      <c r="K103" s="15">
        <f>STDEVP($A$101:$A$150)</f>
        <v>0.6294886813914925</v>
      </c>
    </row>
    <row r="104" spans="1:11" x14ac:dyDescent="0.25">
      <c r="A104" s="4">
        <v>6.3</v>
      </c>
      <c r="B104" s="5">
        <v>2.9</v>
      </c>
      <c r="C104" s="5">
        <v>5.6</v>
      </c>
      <c r="D104" s="5">
        <v>1.8</v>
      </c>
      <c r="E104" s="6">
        <v>2</v>
      </c>
      <c r="G104" s="13" t="s">
        <v>6</v>
      </c>
      <c r="H104" s="14">
        <f>MIN($D$101:$D$150)</f>
        <v>1.4</v>
      </c>
      <c r="I104" s="14">
        <f>MAX($D$101:$D$150)</f>
        <v>2.5</v>
      </c>
      <c r="J104" s="15">
        <f>AVERAGE($D$101:$D$150)</f>
        <v>2.0259999999999998</v>
      </c>
      <c r="K104" s="15">
        <f>STDEVP($D$101:$D$150)</f>
        <v>0.27188968351153242</v>
      </c>
    </row>
    <row r="105" spans="1:11" ht="15.75" thickBot="1" x14ac:dyDescent="0.3">
      <c r="A105" s="4">
        <v>6.5</v>
      </c>
      <c r="B105" s="5">
        <v>3</v>
      </c>
      <c r="C105" s="5">
        <v>5.8</v>
      </c>
      <c r="D105" s="5">
        <v>2.2000000000000002</v>
      </c>
      <c r="E105" s="6">
        <v>2</v>
      </c>
      <c r="G105" s="16" t="s">
        <v>4</v>
      </c>
      <c r="H105" s="17">
        <f>MIN($C$101:$C$150)</f>
        <v>4.5</v>
      </c>
      <c r="I105" s="17">
        <f>MAX($C$101:$C$150)</f>
        <v>6.9</v>
      </c>
      <c r="J105" s="18">
        <f>AVERAGE($C$101:$C$150)</f>
        <v>5.5519999999999996</v>
      </c>
      <c r="K105" s="18">
        <f>STDEVP($C$101:$C$150)</f>
        <v>0.54634787452684408</v>
      </c>
    </row>
    <row r="106" spans="1:11" ht="15.75" thickTop="1" x14ac:dyDescent="0.25">
      <c r="A106" s="4">
        <v>7.6</v>
      </c>
      <c r="B106" s="5">
        <v>3</v>
      </c>
      <c r="C106" s="5">
        <v>6.6</v>
      </c>
      <c r="D106" s="5">
        <v>2.1</v>
      </c>
      <c r="E106" s="6">
        <v>2</v>
      </c>
    </row>
    <row r="107" spans="1:11" x14ac:dyDescent="0.25">
      <c r="A107" s="4">
        <v>4.9000000000000004</v>
      </c>
      <c r="B107" s="5">
        <v>2.5</v>
      </c>
      <c r="C107" s="5">
        <v>4.5</v>
      </c>
      <c r="D107" s="5">
        <v>1.7</v>
      </c>
      <c r="E107" s="6">
        <v>2</v>
      </c>
    </row>
    <row r="108" spans="1:11" x14ac:dyDescent="0.25">
      <c r="A108" s="4">
        <v>7.3</v>
      </c>
      <c r="B108" s="5">
        <v>2.9</v>
      </c>
      <c r="C108" s="5">
        <v>6.3</v>
      </c>
      <c r="D108" s="5">
        <v>1.8</v>
      </c>
      <c r="E108" s="6">
        <v>2</v>
      </c>
    </row>
    <row r="109" spans="1:11" x14ac:dyDescent="0.25">
      <c r="A109" s="4">
        <v>6.7</v>
      </c>
      <c r="B109" s="5">
        <v>2.5</v>
      </c>
      <c r="C109" s="5">
        <v>5.8</v>
      </c>
      <c r="D109" s="5">
        <v>1.8</v>
      </c>
      <c r="E109" s="6">
        <v>2</v>
      </c>
    </row>
    <row r="110" spans="1:11" x14ac:dyDescent="0.25">
      <c r="A110" s="4">
        <v>7.2</v>
      </c>
      <c r="B110" s="5">
        <v>3.6</v>
      </c>
      <c r="C110" s="5">
        <v>6.1</v>
      </c>
      <c r="D110" s="5">
        <v>2.5</v>
      </c>
      <c r="E110" s="6">
        <v>2</v>
      </c>
    </row>
    <row r="111" spans="1:11" x14ac:dyDescent="0.25">
      <c r="A111" s="4">
        <v>6.5</v>
      </c>
      <c r="B111" s="5">
        <v>3.2</v>
      </c>
      <c r="C111" s="5">
        <v>5.0999999999999996</v>
      </c>
      <c r="D111" s="5">
        <v>2</v>
      </c>
      <c r="E111" s="6">
        <v>2</v>
      </c>
    </row>
    <row r="112" spans="1:11" x14ac:dyDescent="0.25">
      <c r="A112" s="4">
        <v>6.4</v>
      </c>
      <c r="B112" s="5">
        <v>2.7</v>
      </c>
      <c r="C112" s="5">
        <v>5.3</v>
      </c>
      <c r="D112" s="5">
        <v>1.9</v>
      </c>
      <c r="E112" s="6">
        <v>2</v>
      </c>
    </row>
    <row r="113" spans="1:5" x14ac:dyDescent="0.25">
      <c r="A113" s="4">
        <v>6.8</v>
      </c>
      <c r="B113" s="5">
        <v>3</v>
      </c>
      <c r="C113" s="5">
        <v>5.5</v>
      </c>
      <c r="D113" s="5">
        <v>2.1</v>
      </c>
      <c r="E113" s="6">
        <v>2</v>
      </c>
    </row>
    <row r="114" spans="1:5" x14ac:dyDescent="0.25">
      <c r="A114" s="4">
        <v>5.7</v>
      </c>
      <c r="B114" s="5">
        <v>2.5</v>
      </c>
      <c r="C114" s="5">
        <v>5</v>
      </c>
      <c r="D114" s="5">
        <v>2</v>
      </c>
      <c r="E114" s="6">
        <v>2</v>
      </c>
    </row>
    <row r="115" spans="1:5" x14ac:dyDescent="0.25">
      <c r="A115" s="4">
        <v>5.8</v>
      </c>
      <c r="B115" s="5">
        <v>2.8</v>
      </c>
      <c r="C115" s="5">
        <v>5.0999999999999996</v>
      </c>
      <c r="D115" s="5">
        <v>2.4</v>
      </c>
      <c r="E115" s="6">
        <v>2</v>
      </c>
    </row>
    <row r="116" spans="1:5" x14ac:dyDescent="0.25">
      <c r="A116" s="4">
        <v>6.4</v>
      </c>
      <c r="B116" s="5">
        <v>3.2</v>
      </c>
      <c r="C116" s="5">
        <v>5.3</v>
      </c>
      <c r="D116" s="5">
        <v>2.2999999999999998</v>
      </c>
      <c r="E116" s="6">
        <v>2</v>
      </c>
    </row>
    <row r="117" spans="1:5" x14ac:dyDescent="0.25">
      <c r="A117" s="4">
        <v>6.5</v>
      </c>
      <c r="B117" s="5">
        <v>3</v>
      </c>
      <c r="C117" s="5">
        <v>5.5</v>
      </c>
      <c r="D117" s="5">
        <v>1.8</v>
      </c>
      <c r="E117" s="6">
        <v>2</v>
      </c>
    </row>
    <row r="118" spans="1:5" x14ac:dyDescent="0.25">
      <c r="A118" s="4">
        <v>7.7</v>
      </c>
      <c r="B118" s="5">
        <v>3.8</v>
      </c>
      <c r="C118" s="5">
        <v>6.7</v>
      </c>
      <c r="D118" s="5">
        <v>2.2000000000000002</v>
      </c>
      <c r="E118" s="6">
        <v>2</v>
      </c>
    </row>
    <row r="119" spans="1:5" x14ac:dyDescent="0.25">
      <c r="A119" s="4">
        <v>7.7</v>
      </c>
      <c r="B119" s="5">
        <v>2.6</v>
      </c>
      <c r="C119" s="5">
        <v>6.9</v>
      </c>
      <c r="D119" s="5">
        <v>2.2999999999999998</v>
      </c>
      <c r="E119" s="6">
        <v>2</v>
      </c>
    </row>
    <row r="120" spans="1:5" x14ac:dyDescent="0.25">
      <c r="A120" s="4">
        <v>6</v>
      </c>
      <c r="B120" s="5">
        <v>2.2000000000000002</v>
      </c>
      <c r="C120" s="5">
        <v>5</v>
      </c>
      <c r="D120" s="5">
        <v>1.5</v>
      </c>
      <c r="E120" s="6">
        <v>2</v>
      </c>
    </row>
    <row r="121" spans="1:5" x14ac:dyDescent="0.25">
      <c r="A121" s="4">
        <v>6.9</v>
      </c>
      <c r="B121" s="5">
        <v>3.2</v>
      </c>
      <c r="C121" s="5">
        <v>5.7</v>
      </c>
      <c r="D121" s="5">
        <v>2.2999999999999998</v>
      </c>
      <c r="E121" s="6">
        <v>2</v>
      </c>
    </row>
    <row r="122" spans="1:5" x14ac:dyDescent="0.25">
      <c r="A122" s="4">
        <v>5.6</v>
      </c>
      <c r="B122" s="5">
        <v>2.8</v>
      </c>
      <c r="C122" s="5">
        <v>4.9000000000000004</v>
      </c>
      <c r="D122" s="5">
        <v>2</v>
      </c>
      <c r="E122" s="6">
        <v>2</v>
      </c>
    </row>
    <row r="123" spans="1:5" x14ac:dyDescent="0.25">
      <c r="A123" s="4">
        <v>7.7</v>
      </c>
      <c r="B123" s="5">
        <v>2.8</v>
      </c>
      <c r="C123" s="5">
        <v>6.7</v>
      </c>
      <c r="D123" s="5">
        <v>2</v>
      </c>
      <c r="E123" s="6">
        <v>2</v>
      </c>
    </row>
    <row r="124" spans="1:5" x14ac:dyDescent="0.25">
      <c r="A124" s="4">
        <v>6.3</v>
      </c>
      <c r="B124" s="5">
        <v>2.7</v>
      </c>
      <c r="C124" s="5">
        <v>4.9000000000000004</v>
      </c>
      <c r="D124" s="5">
        <v>1.8</v>
      </c>
      <c r="E124" s="6">
        <v>2</v>
      </c>
    </row>
    <row r="125" spans="1:5" x14ac:dyDescent="0.25">
      <c r="A125" s="4">
        <v>6.7</v>
      </c>
      <c r="B125" s="5">
        <v>3.3</v>
      </c>
      <c r="C125" s="5">
        <v>5.7</v>
      </c>
      <c r="D125" s="5">
        <v>2.1</v>
      </c>
      <c r="E125" s="6">
        <v>2</v>
      </c>
    </row>
    <row r="126" spans="1:5" x14ac:dyDescent="0.25">
      <c r="A126" s="4">
        <v>7.2</v>
      </c>
      <c r="B126" s="5">
        <v>3.2</v>
      </c>
      <c r="C126" s="5">
        <v>6</v>
      </c>
      <c r="D126" s="5">
        <v>1.8</v>
      </c>
      <c r="E126" s="6">
        <v>2</v>
      </c>
    </row>
    <row r="127" spans="1:5" x14ac:dyDescent="0.25">
      <c r="A127" s="4">
        <v>6.2</v>
      </c>
      <c r="B127" s="5">
        <v>2.8</v>
      </c>
      <c r="C127" s="5">
        <v>4.8</v>
      </c>
      <c r="D127" s="5">
        <v>1.8</v>
      </c>
      <c r="E127" s="6">
        <v>2</v>
      </c>
    </row>
    <row r="128" spans="1:5" x14ac:dyDescent="0.25">
      <c r="A128" s="4">
        <v>6.1</v>
      </c>
      <c r="B128" s="5">
        <v>3</v>
      </c>
      <c r="C128" s="5">
        <v>4.9000000000000004</v>
      </c>
      <c r="D128" s="5">
        <v>1.8</v>
      </c>
      <c r="E128" s="6">
        <v>2</v>
      </c>
    </row>
    <row r="129" spans="1:5" x14ac:dyDescent="0.25">
      <c r="A129" s="4">
        <v>6.4</v>
      </c>
      <c r="B129" s="5">
        <v>2.8</v>
      </c>
      <c r="C129" s="5">
        <v>5.6</v>
      </c>
      <c r="D129" s="5">
        <v>2.1</v>
      </c>
      <c r="E129" s="6">
        <v>2</v>
      </c>
    </row>
    <row r="130" spans="1:5" x14ac:dyDescent="0.25">
      <c r="A130" s="4">
        <v>7.2</v>
      </c>
      <c r="B130" s="5">
        <v>3</v>
      </c>
      <c r="C130" s="5">
        <v>5.8</v>
      </c>
      <c r="D130" s="5">
        <v>1.6</v>
      </c>
      <c r="E130" s="6">
        <v>2</v>
      </c>
    </row>
    <row r="131" spans="1:5" x14ac:dyDescent="0.25">
      <c r="A131" s="4">
        <v>7.4</v>
      </c>
      <c r="B131" s="5">
        <v>2.8</v>
      </c>
      <c r="C131" s="5">
        <v>6.1</v>
      </c>
      <c r="D131" s="5">
        <v>1.9</v>
      </c>
      <c r="E131" s="6">
        <v>2</v>
      </c>
    </row>
    <row r="132" spans="1:5" x14ac:dyDescent="0.25">
      <c r="A132" s="4">
        <v>7.9</v>
      </c>
      <c r="B132" s="5">
        <v>3.8</v>
      </c>
      <c r="C132" s="5">
        <v>6.4</v>
      </c>
      <c r="D132" s="5">
        <v>2</v>
      </c>
      <c r="E132" s="6">
        <v>2</v>
      </c>
    </row>
    <row r="133" spans="1:5" x14ac:dyDescent="0.25">
      <c r="A133" s="4">
        <v>6.4</v>
      </c>
      <c r="B133" s="5">
        <v>2.8</v>
      </c>
      <c r="C133" s="5">
        <v>5.6</v>
      </c>
      <c r="D133" s="5">
        <v>2.2000000000000002</v>
      </c>
      <c r="E133" s="6">
        <v>2</v>
      </c>
    </row>
    <row r="134" spans="1:5" x14ac:dyDescent="0.25">
      <c r="A134" s="4">
        <v>6.3</v>
      </c>
      <c r="B134" s="5">
        <v>2.8</v>
      </c>
      <c r="C134" s="5">
        <v>5.0999999999999996</v>
      </c>
      <c r="D134" s="5">
        <v>1.5</v>
      </c>
      <c r="E134" s="6">
        <v>2</v>
      </c>
    </row>
    <row r="135" spans="1:5" x14ac:dyDescent="0.25">
      <c r="A135" s="4">
        <v>6.1</v>
      </c>
      <c r="B135" s="5">
        <v>2.6</v>
      </c>
      <c r="C135" s="5">
        <v>5.6</v>
      </c>
      <c r="D135" s="5">
        <v>1.4</v>
      </c>
      <c r="E135" s="6">
        <v>2</v>
      </c>
    </row>
    <row r="136" spans="1:5" x14ac:dyDescent="0.25">
      <c r="A136" s="4">
        <v>7.7</v>
      </c>
      <c r="B136" s="5">
        <v>3</v>
      </c>
      <c r="C136" s="5">
        <v>6.1</v>
      </c>
      <c r="D136" s="5">
        <v>2.2999999999999998</v>
      </c>
      <c r="E136" s="6">
        <v>2</v>
      </c>
    </row>
    <row r="137" spans="1:5" x14ac:dyDescent="0.25">
      <c r="A137" s="4">
        <v>6.3</v>
      </c>
      <c r="B137" s="5">
        <v>3.4</v>
      </c>
      <c r="C137" s="5">
        <v>5.6</v>
      </c>
      <c r="D137" s="5">
        <v>2.4</v>
      </c>
      <c r="E137" s="6">
        <v>2</v>
      </c>
    </row>
    <row r="138" spans="1:5" x14ac:dyDescent="0.25">
      <c r="A138" s="4">
        <v>6.4</v>
      </c>
      <c r="B138" s="5">
        <v>3.1</v>
      </c>
      <c r="C138" s="5">
        <v>5.5</v>
      </c>
      <c r="D138" s="5">
        <v>1.8</v>
      </c>
      <c r="E138" s="6">
        <v>2</v>
      </c>
    </row>
    <row r="139" spans="1:5" x14ac:dyDescent="0.25">
      <c r="A139" s="4">
        <v>6</v>
      </c>
      <c r="B139" s="5">
        <v>3</v>
      </c>
      <c r="C139" s="5">
        <v>4.8</v>
      </c>
      <c r="D139" s="5">
        <v>1.8</v>
      </c>
      <c r="E139" s="6">
        <v>2</v>
      </c>
    </row>
    <row r="140" spans="1:5" x14ac:dyDescent="0.25">
      <c r="A140" s="4">
        <v>6.9</v>
      </c>
      <c r="B140" s="5">
        <v>3.1</v>
      </c>
      <c r="C140" s="5">
        <v>5.4</v>
      </c>
      <c r="D140" s="5">
        <v>2.1</v>
      </c>
      <c r="E140" s="6">
        <v>2</v>
      </c>
    </row>
    <row r="141" spans="1:5" x14ac:dyDescent="0.25">
      <c r="A141" s="4">
        <v>6.7</v>
      </c>
      <c r="B141" s="5">
        <v>3.1</v>
      </c>
      <c r="C141" s="5">
        <v>5.6</v>
      </c>
      <c r="D141" s="5">
        <v>2.4</v>
      </c>
      <c r="E141" s="6">
        <v>2</v>
      </c>
    </row>
    <row r="142" spans="1:5" x14ac:dyDescent="0.25">
      <c r="A142" s="4">
        <v>6.9</v>
      </c>
      <c r="B142" s="5">
        <v>3.1</v>
      </c>
      <c r="C142" s="5">
        <v>5.0999999999999996</v>
      </c>
      <c r="D142" s="5">
        <v>2.2999999999999998</v>
      </c>
      <c r="E142" s="6">
        <v>2</v>
      </c>
    </row>
    <row r="143" spans="1:5" x14ac:dyDescent="0.25">
      <c r="A143" s="4">
        <v>5.8</v>
      </c>
      <c r="B143" s="5">
        <v>2.7</v>
      </c>
      <c r="C143" s="5">
        <v>5.0999999999999996</v>
      </c>
      <c r="D143" s="5">
        <v>1.9</v>
      </c>
      <c r="E143" s="6">
        <v>2</v>
      </c>
    </row>
    <row r="144" spans="1:5" x14ac:dyDescent="0.25">
      <c r="A144" s="4">
        <v>6.8</v>
      </c>
      <c r="B144" s="5">
        <v>3.2</v>
      </c>
      <c r="C144" s="5">
        <v>5.9</v>
      </c>
      <c r="D144" s="5">
        <v>2.2999999999999998</v>
      </c>
      <c r="E144" s="6">
        <v>2</v>
      </c>
    </row>
    <row r="145" spans="1:6" x14ac:dyDescent="0.25">
      <c r="A145" s="4">
        <v>6.7</v>
      </c>
      <c r="B145" s="5">
        <v>3.3</v>
      </c>
      <c r="C145" s="5">
        <v>5.7</v>
      </c>
      <c r="D145" s="5">
        <v>2.5</v>
      </c>
      <c r="E145" s="6">
        <v>2</v>
      </c>
    </row>
    <row r="146" spans="1:6" x14ac:dyDescent="0.25">
      <c r="A146" s="4">
        <v>6.7</v>
      </c>
      <c r="B146" s="5">
        <v>3</v>
      </c>
      <c r="C146" s="5">
        <v>5.2</v>
      </c>
      <c r="D146" s="5">
        <v>2.2999999999999998</v>
      </c>
      <c r="E146" s="6">
        <v>2</v>
      </c>
    </row>
    <row r="147" spans="1:6" x14ac:dyDescent="0.25">
      <c r="A147" s="4">
        <v>6.3</v>
      </c>
      <c r="B147" s="5">
        <v>2.5</v>
      </c>
      <c r="C147" s="5">
        <v>5</v>
      </c>
      <c r="D147" s="5">
        <v>1.9</v>
      </c>
      <c r="E147" s="6">
        <v>2</v>
      </c>
    </row>
    <row r="148" spans="1:6" x14ac:dyDescent="0.25">
      <c r="A148" s="4">
        <v>6.5</v>
      </c>
      <c r="B148" s="5">
        <v>3</v>
      </c>
      <c r="C148" s="5">
        <v>5.2</v>
      </c>
      <c r="D148" s="5">
        <v>2</v>
      </c>
      <c r="E148" s="6">
        <v>2</v>
      </c>
    </row>
    <row r="149" spans="1:6" x14ac:dyDescent="0.25">
      <c r="A149" s="4">
        <v>6.2</v>
      </c>
      <c r="B149" s="5">
        <v>3.4</v>
      </c>
      <c r="C149" s="5">
        <v>5.4</v>
      </c>
      <c r="D149" s="5">
        <v>2.2999999999999998</v>
      </c>
      <c r="E149" s="6">
        <v>2</v>
      </c>
    </row>
    <row r="150" spans="1:6" ht="15.75" thickBot="1" x14ac:dyDescent="0.3">
      <c r="A150" s="7">
        <v>5.9</v>
      </c>
      <c r="B150" s="8">
        <v>3</v>
      </c>
      <c r="C150" s="8">
        <v>5.0999999999999996</v>
      </c>
      <c r="D150" s="8">
        <v>1.8</v>
      </c>
      <c r="E150" s="9">
        <v>2</v>
      </c>
    </row>
    <row r="151" spans="1:6" ht="15.75" thickTop="1" x14ac:dyDescent="0.25"/>
    <row r="152" spans="1:6" x14ac:dyDescent="0.25">
      <c r="A152">
        <f>MIN(A$1:A$150)</f>
        <v>4.3</v>
      </c>
      <c r="B152">
        <f t="shared" ref="B152:D152" si="0">MIN(B$1:B$150)</f>
        <v>2</v>
      </c>
      <c r="C152">
        <f t="shared" si="0"/>
        <v>1</v>
      </c>
      <c r="D152">
        <f t="shared" si="0"/>
        <v>0.1</v>
      </c>
      <c r="F152" t="s">
        <v>9</v>
      </c>
    </row>
    <row r="153" spans="1:6" x14ac:dyDescent="0.25">
      <c r="A153">
        <f>MAX(A$1:A$150)</f>
        <v>7.9</v>
      </c>
      <c r="B153">
        <f t="shared" ref="B153:D153" si="1">MAX(B$1:B$150)</f>
        <v>4.4000000000000004</v>
      </c>
      <c r="C153">
        <f t="shared" si="1"/>
        <v>6.9</v>
      </c>
      <c r="D153">
        <f t="shared" si="1"/>
        <v>2.5</v>
      </c>
      <c r="F153" t="s">
        <v>10</v>
      </c>
    </row>
    <row r="156" spans="1:6" x14ac:dyDescent="0.25">
      <c r="A156">
        <f>MIN(A$1:A$150)</f>
        <v>4.3</v>
      </c>
      <c r="B156">
        <f t="shared" ref="B156:D156" si="2">MIN(B$1:B$150)</f>
        <v>2</v>
      </c>
      <c r="C156">
        <f t="shared" si="2"/>
        <v>1</v>
      </c>
      <c r="D156">
        <f t="shared" si="2"/>
        <v>0.1</v>
      </c>
      <c r="E156">
        <v>5</v>
      </c>
    </row>
    <row r="157" spans="1:6" x14ac:dyDescent="0.25">
      <c r="A157">
        <f>MAX(A$1:A$150)</f>
        <v>7.9</v>
      </c>
      <c r="B157">
        <f t="shared" ref="B157:D157" si="3">MAX(B$1:B$150)</f>
        <v>4.4000000000000004</v>
      </c>
      <c r="C157">
        <f t="shared" si="3"/>
        <v>6.9</v>
      </c>
      <c r="D157">
        <f t="shared" si="3"/>
        <v>2.5</v>
      </c>
    </row>
    <row r="158" spans="1:6" x14ac:dyDescent="0.25">
      <c r="A158">
        <f>(A157-A156)/$E$156</f>
        <v>0.72000000000000008</v>
      </c>
      <c r="B158">
        <f>(B157-B156)/$E$156</f>
        <v>0.48000000000000009</v>
      </c>
      <c r="C158">
        <f>(C157-C156)/$E$156</f>
        <v>1.1800000000000002</v>
      </c>
      <c r="D158">
        <f>(D157-D156)/$E$156</f>
        <v>0.48</v>
      </c>
    </row>
    <row r="160" spans="1:6" x14ac:dyDescent="0.25">
      <c r="A160">
        <f>A$156+(ROW(A160)-ROW(A$160)+0.5)*A$158</f>
        <v>4.66</v>
      </c>
      <c r="B160">
        <f>B$156+(ROW(B160)-ROW(B$160)+0.5)*B$158</f>
        <v>2.2400000000000002</v>
      </c>
      <c r="C160">
        <f>C$156+(ROW(C160)-ROW(C$160)+0.5)*C$158</f>
        <v>1.59</v>
      </c>
      <c r="D160">
        <f>D$156+(ROW(D160)-ROW(D$160)+0.5)*D$158</f>
        <v>0.33999999999999997</v>
      </c>
    </row>
    <row r="161" spans="1:5" x14ac:dyDescent="0.25">
      <c r="A161">
        <f t="shared" ref="A161:D164" si="4">A$156+(ROW(A161)-ROW(A$160)+0.5)*A$158</f>
        <v>5.38</v>
      </c>
      <c r="B161">
        <f t="shared" si="4"/>
        <v>2.72</v>
      </c>
      <c r="C161">
        <f t="shared" si="4"/>
        <v>2.7700000000000005</v>
      </c>
      <c r="D161">
        <f t="shared" si="4"/>
        <v>0.82</v>
      </c>
    </row>
    <row r="162" spans="1:5" x14ac:dyDescent="0.25">
      <c r="A162">
        <f t="shared" si="4"/>
        <v>6.1</v>
      </c>
      <c r="B162">
        <f t="shared" si="4"/>
        <v>3.2</v>
      </c>
      <c r="C162">
        <f t="shared" si="4"/>
        <v>3.95</v>
      </c>
      <c r="D162">
        <f t="shared" si="4"/>
        <v>1.3</v>
      </c>
    </row>
    <row r="163" spans="1:5" x14ac:dyDescent="0.25">
      <c r="A163">
        <f>A$156+(ROW(A163)-ROW(A$160)+0.5)*A$158</f>
        <v>6.82</v>
      </c>
      <c r="B163">
        <f>B$156+(ROW(B163)-ROW(B$160)+0.5)*B$158</f>
        <v>3.6800000000000006</v>
      </c>
      <c r="C163">
        <f>C$156+(ROW(C163)-ROW(C$160)+0.5)*C$158</f>
        <v>5.1300000000000008</v>
      </c>
      <c r="D163">
        <f>D$156+(ROW(D163)-ROW(D$160)+0.5)*D$158</f>
        <v>1.78</v>
      </c>
    </row>
    <row r="164" spans="1:5" x14ac:dyDescent="0.25">
      <c r="A164">
        <f t="shared" si="4"/>
        <v>7.54</v>
      </c>
      <c r="B164">
        <f t="shared" si="4"/>
        <v>4.16</v>
      </c>
      <c r="C164">
        <f t="shared" si="4"/>
        <v>6.3100000000000005</v>
      </c>
      <c r="D164">
        <f t="shared" si="4"/>
        <v>2.2600000000000002</v>
      </c>
    </row>
    <row r="169" spans="1:5" x14ac:dyDescent="0.25">
      <c r="A169">
        <f>AVERAGE(A1:A150)</f>
        <v>5.8433333333333346</v>
      </c>
      <c r="B169">
        <f t="shared" ref="B169:D169" si="5">AVERAGE(B1:B150)</f>
        <v>3.0573333333333341</v>
      </c>
      <c r="C169">
        <f t="shared" si="5"/>
        <v>3.7580000000000027</v>
      </c>
      <c r="D169">
        <f t="shared" si="5"/>
        <v>1.199333333333334</v>
      </c>
    </row>
    <row r="171" spans="1:5" x14ac:dyDescent="0.25">
      <c r="A171">
        <f>SQRT(A169^2+B169^2+C169^2+D169^2)</f>
        <v>7.6845817062479096</v>
      </c>
    </row>
    <row r="172" spans="1:5" x14ac:dyDescent="0.25">
      <c r="A172">
        <f>A171*4/(5*4/2)</f>
        <v>3.0738326824991637</v>
      </c>
    </row>
    <row r="174" spans="1:5" x14ac:dyDescent="0.25">
      <c r="A174">
        <f>(A1-A$169)^2</f>
        <v>0.55254444444444684</v>
      </c>
      <c r="B174">
        <f>(B1-B$169)^2</f>
        <v>0.19595377777777709</v>
      </c>
      <c r="C174">
        <f>(C1-C$169)^2</f>
        <v>5.5601640000000128</v>
      </c>
      <c r="D174">
        <f>(D1-D$169)^2</f>
        <v>0.99866711111111262</v>
      </c>
      <c r="E174">
        <f>SQRT(A174+B174+C174+D174)</f>
        <v>2.7032072309265063</v>
      </c>
    </row>
    <row r="175" spans="1:5" x14ac:dyDescent="0.25">
      <c r="A175">
        <f>(A2-A$169)^2</f>
        <v>0.88987777777777954</v>
      </c>
      <c r="B175">
        <f>(B2-B$169)^2</f>
        <v>3.2871111111112019E-3</v>
      </c>
      <c r="C175">
        <f>(C2-C$169)^2</f>
        <v>5.5601640000000128</v>
      </c>
      <c r="D175">
        <f>(D2-D$169)^2</f>
        <v>0.99866711111111262</v>
      </c>
      <c r="E175">
        <f t="shared" ref="E175:E238" si="6">SQRT(A175+B175+C175+D175)</f>
        <v>2.7298344272134925</v>
      </c>
    </row>
    <row r="176" spans="1:5" x14ac:dyDescent="0.25">
      <c r="A176">
        <f>(A3-A$169)^2</f>
        <v>1.3072111111111135</v>
      </c>
      <c r="B176">
        <f>(B3-B$169)^2</f>
        <v>2.0353777777777603E-2</v>
      </c>
      <c r="C176">
        <f>(C3-C$169)^2</f>
        <v>6.0417640000000139</v>
      </c>
      <c r="D176">
        <f>(D3-D$169)^2</f>
        <v>0.99866711111111262</v>
      </c>
      <c r="E176">
        <f t="shared" si="6"/>
        <v>2.8927488656985103</v>
      </c>
    </row>
    <row r="177" spans="1:5" x14ac:dyDescent="0.25">
      <c r="A177">
        <f>(A4-A$169)^2</f>
        <v>1.5458777777777819</v>
      </c>
      <c r="B177">
        <f>(B4-B$169)^2</f>
        <v>1.8204444444443846E-3</v>
      </c>
      <c r="C177">
        <f>(C4-C$169)^2</f>
        <v>5.0985640000000121</v>
      </c>
      <c r="D177">
        <f>(D4-D$169)^2</f>
        <v>0.99866711111111262</v>
      </c>
      <c r="E177">
        <f t="shared" si="6"/>
        <v>2.7649465335397267</v>
      </c>
    </row>
    <row r="178" spans="1:5" x14ac:dyDescent="0.25">
      <c r="A178">
        <f>(A5-A$169)^2</f>
        <v>0.71121111111111324</v>
      </c>
      <c r="B178">
        <f>(B5-B$169)^2</f>
        <v>0.29448711111111037</v>
      </c>
      <c r="C178">
        <f>(C5-C$169)^2</f>
        <v>5.5601640000000128</v>
      </c>
      <c r="D178">
        <f>(D5-D$169)^2</f>
        <v>0.99866711111111262</v>
      </c>
      <c r="E178">
        <f t="shared" si="6"/>
        <v>2.7503689449478137</v>
      </c>
    </row>
    <row r="179" spans="1:5" x14ac:dyDescent="0.25">
      <c r="A179">
        <f>(A6-A$169)^2</f>
        <v>0.19654444444444524</v>
      </c>
      <c r="B179">
        <f>(B6-B$169)^2</f>
        <v>0.71008711111110967</v>
      </c>
      <c r="C179">
        <f>(C6-C$169)^2</f>
        <v>4.2353640000000103</v>
      </c>
      <c r="D179">
        <f>(D6-D$169)^2</f>
        <v>0.63893377777777882</v>
      </c>
      <c r="E179">
        <f t="shared" si="6"/>
        <v>2.4043563241194814</v>
      </c>
    </row>
    <row r="180" spans="1:5" x14ac:dyDescent="0.25">
      <c r="A180">
        <f>(A7-A$169)^2</f>
        <v>1.5458777777777819</v>
      </c>
      <c r="B180">
        <f>(B7-B$169)^2</f>
        <v>0.11742044444444384</v>
      </c>
      <c r="C180">
        <f>(C7-C$169)^2</f>
        <v>5.5601640000000128</v>
      </c>
      <c r="D180">
        <f>(D7-D$169)^2</f>
        <v>0.80880044444444565</v>
      </c>
      <c r="E180">
        <f t="shared" si="6"/>
        <v>2.8341246738043626</v>
      </c>
    </row>
    <row r="181" spans="1:5" x14ac:dyDescent="0.25">
      <c r="A181">
        <f>(A8-A$169)^2</f>
        <v>0.71121111111111324</v>
      </c>
      <c r="B181">
        <f>(B8-B$169)^2</f>
        <v>0.11742044444444384</v>
      </c>
      <c r="C181">
        <f>(C8-C$169)^2</f>
        <v>5.0985640000000121</v>
      </c>
      <c r="D181">
        <f>(D8-D$169)^2</f>
        <v>0.99866711111111262</v>
      </c>
      <c r="E181">
        <f t="shared" si="6"/>
        <v>2.6317033774091412</v>
      </c>
    </row>
    <row r="182" spans="1:5" x14ac:dyDescent="0.25">
      <c r="A182">
        <f>(A9-A$169)^2</f>
        <v>2.0832111111111136</v>
      </c>
      <c r="B182">
        <f>(B9-B$169)^2</f>
        <v>2.4753777777778055E-2</v>
      </c>
      <c r="C182">
        <f>(C9-C$169)^2</f>
        <v>5.5601640000000128</v>
      </c>
      <c r="D182">
        <f>(D9-D$169)^2</f>
        <v>0.99866711111111262</v>
      </c>
      <c r="E182">
        <f t="shared" si="6"/>
        <v>2.9439422548684644</v>
      </c>
    </row>
    <row r="183" spans="1:5" x14ac:dyDescent="0.25">
      <c r="A183">
        <f>(A10-A$169)^2</f>
        <v>0.88987777777777954</v>
      </c>
      <c r="B183">
        <f>(B10-B$169)^2</f>
        <v>1.8204444444443846E-3</v>
      </c>
      <c r="C183">
        <f>(C10-C$169)^2</f>
        <v>5.0985640000000121</v>
      </c>
      <c r="D183">
        <f>(D10-D$169)^2</f>
        <v>1.2085337777777792</v>
      </c>
      <c r="E183">
        <f t="shared" si="6"/>
        <v>2.6830572114660574</v>
      </c>
    </row>
    <row r="184" spans="1:5" x14ac:dyDescent="0.25">
      <c r="A184">
        <f>(A11-A$169)^2</f>
        <v>0.19654444444444524</v>
      </c>
      <c r="B184">
        <f>(B11-B$169)^2</f>
        <v>0.41302044444444364</v>
      </c>
      <c r="C184">
        <f>(C11-C$169)^2</f>
        <v>5.0985640000000121</v>
      </c>
      <c r="D184">
        <f>(D11-D$169)^2</f>
        <v>0.99866711111111262</v>
      </c>
      <c r="E184">
        <f t="shared" si="6"/>
        <v>2.5897482503131481</v>
      </c>
    </row>
    <row r="185" spans="1:5" x14ac:dyDescent="0.25">
      <c r="A185">
        <f>(A12-A$169)^2</f>
        <v>1.0885444444444474</v>
      </c>
      <c r="B185">
        <f>(B12-B$169)^2</f>
        <v>0.11742044444444384</v>
      </c>
      <c r="C185">
        <f>(C12-C$169)^2</f>
        <v>4.656964000000011</v>
      </c>
      <c r="D185">
        <f>(D12-D$169)^2</f>
        <v>0.99866711111111262</v>
      </c>
      <c r="E185">
        <f t="shared" si="6"/>
        <v>2.6194648308385466</v>
      </c>
    </row>
    <row r="186" spans="1:5" x14ac:dyDescent="0.25">
      <c r="A186">
        <f>(A13-A$169)^2</f>
        <v>1.0885444444444474</v>
      </c>
      <c r="B186">
        <f>(B13-B$169)^2</f>
        <v>3.2871111111112019E-3</v>
      </c>
      <c r="C186">
        <f>(C13-C$169)^2</f>
        <v>5.5601640000000128</v>
      </c>
      <c r="D186">
        <f>(D13-D$169)^2</f>
        <v>1.2085337777777792</v>
      </c>
      <c r="E186">
        <f t="shared" si="6"/>
        <v>2.8036635556595142</v>
      </c>
    </row>
    <row r="187" spans="1:5" x14ac:dyDescent="0.25">
      <c r="A187">
        <f>(A14-A$169)^2</f>
        <v>2.3818777777777824</v>
      </c>
      <c r="B187">
        <f>(B14-B$169)^2</f>
        <v>3.2871111111112019E-3</v>
      </c>
      <c r="C187">
        <f>(C14-C$169)^2</f>
        <v>7.064964000000014</v>
      </c>
      <c r="D187">
        <f>(D14-D$169)^2</f>
        <v>1.2085337777777792</v>
      </c>
      <c r="E187">
        <f t="shared" si="6"/>
        <v>3.2647607365114348</v>
      </c>
    </row>
    <row r="188" spans="1:5" x14ac:dyDescent="0.25">
      <c r="A188">
        <f>(A15-A$169)^2</f>
        <v>1.877777777777903E-3</v>
      </c>
      <c r="B188">
        <f>(B15-B$169)^2</f>
        <v>0.88862044444444299</v>
      </c>
      <c r="C188">
        <f>(C15-C$169)^2</f>
        <v>6.5433640000000128</v>
      </c>
      <c r="D188">
        <f>(D15-D$169)^2</f>
        <v>0.99866711111111262</v>
      </c>
      <c r="E188">
        <f t="shared" si="6"/>
        <v>2.9038817698613948</v>
      </c>
    </row>
    <row r="189" spans="1:5" x14ac:dyDescent="0.25">
      <c r="A189">
        <f>(A16-A$169)^2</f>
        <v>2.0544444444444757E-2</v>
      </c>
      <c r="B189">
        <f>(B16-B$169)^2</f>
        <v>1.8027537777777767</v>
      </c>
      <c r="C189">
        <f>(C16-C$169)^2</f>
        <v>5.0985640000000121</v>
      </c>
      <c r="D189">
        <f>(D16-D$169)^2</f>
        <v>0.63893377777777882</v>
      </c>
      <c r="E189">
        <f t="shared" si="6"/>
        <v>2.7496901643639799</v>
      </c>
    </row>
    <row r="190" spans="1:5" x14ac:dyDescent="0.25">
      <c r="A190">
        <f>(A17-A$169)^2</f>
        <v>0.19654444444444524</v>
      </c>
      <c r="B190">
        <f>(B17-B$169)^2</f>
        <v>0.71008711111110967</v>
      </c>
      <c r="C190">
        <f>(C17-C$169)^2</f>
        <v>6.0417640000000139</v>
      </c>
      <c r="D190">
        <f>(D17-D$169)^2</f>
        <v>0.63893377777777882</v>
      </c>
      <c r="E190">
        <f t="shared" si="6"/>
        <v>2.7545107248535716</v>
      </c>
    </row>
    <row r="191" spans="1:5" x14ac:dyDescent="0.25">
      <c r="A191">
        <f>(A18-A$169)^2</f>
        <v>0.55254444444444684</v>
      </c>
      <c r="B191">
        <f>(B18-B$169)^2</f>
        <v>0.19595377777777709</v>
      </c>
      <c r="C191">
        <f>(C18-C$169)^2</f>
        <v>5.5601640000000128</v>
      </c>
      <c r="D191">
        <f>(D18-D$169)^2</f>
        <v>0.80880044444444565</v>
      </c>
      <c r="E191">
        <f t="shared" si="6"/>
        <v>2.6678573175240619</v>
      </c>
    </row>
    <row r="192" spans="1:5" x14ac:dyDescent="0.25">
      <c r="A192">
        <f>(A19-A$169)^2</f>
        <v>2.0544444444444757E-2</v>
      </c>
      <c r="B192">
        <f>(B19-B$169)^2</f>
        <v>0.55155377777777637</v>
      </c>
      <c r="C192">
        <f>(C19-C$169)^2</f>
        <v>4.2353640000000103</v>
      </c>
      <c r="D192">
        <f>(D19-D$169)^2</f>
        <v>0.80880044444444565</v>
      </c>
      <c r="E192">
        <f t="shared" si="6"/>
        <v>2.3698655376764894</v>
      </c>
    </row>
    <row r="193" spans="1:5" x14ac:dyDescent="0.25">
      <c r="A193">
        <f>(A20-A$169)^2</f>
        <v>0.55254444444444684</v>
      </c>
      <c r="B193">
        <f>(B20-B$169)^2</f>
        <v>0.55155377777777637</v>
      </c>
      <c r="C193">
        <f>(C20-C$169)^2</f>
        <v>5.0985640000000121</v>
      </c>
      <c r="D193">
        <f>(D20-D$169)^2</f>
        <v>0.80880044444444565</v>
      </c>
      <c r="E193">
        <f t="shared" si="6"/>
        <v>2.6479166653553659</v>
      </c>
    </row>
    <row r="194" spans="1:5" x14ac:dyDescent="0.25">
      <c r="A194">
        <f>(A21-A$169)^2</f>
        <v>0.19654444444444524</v>
      </c>
      <c r="B194">
        <f>(B21-B$169)^2</f>
        <v>0.11742044444444384</v>
      </c>
      <c r="C194">
        <f>(C21-C$169)^2</f>
        <v>4.2353640000000103</v>
      </c>
      <c r="D194">
        <f>(D21-D$169)^2</f>
        <v>0.99866711111111262</v>
      </c>
      <c r="E194">
        <f t="shared" si="6"/>
        <v>2.3554184341640898</v>
      </c>
    </row>
    <row r="195" spans="1:5" x14ac:dyDescent="0.25">
      <c r="A195">
        <f>(A22-A$169)^2</f>
        <v>0.55254444444444684</v>
      </c>
      <c r="B195">
        <f>(B22-B$169)^2</f>
        <v>0.41302044444444364</v>
      </c>
      <c r="C195">
        <f>(C22-C$169)^2</f>
        <v>5.0985640000000121</v>
      </c>
      <c r="D195">
        <f>(D22-D$169)^2</f>
        <v>0.63893377777777882</v>
      </c>
      <c r="E195">
        <f t="shared" si="6"/>
        <v>2.5890273591962449</v>
      </c>
    </row>
    <row r="196" spans="1:5" x14ac:dyDescent="0.25">
      <c r="A196">
        <f>(A23-A$169)^2</f>
        <v>1.5458777777777819</v>
      </c>
      <c r="B196">
        <f>(B23-B$169)^2</f>
        <v>0.29448711111111037</v>
      </c>
      <c r="C196">
        <f>(C23-C$169)^2</f>
        <v>7.6065640000000148</v>
      </c>
      <c r="D196">
        <f>(D23-D$169)^2</f>
        <v>0.99866711111111262</v>
      </c>
      <c r="E196">
        <f t="shared" si="6"/>
        <v>3.2319647275303018</v>
      </c>
    </row>
    <row r="197" spans="1:5" x14ac:dyDescent="0.25">
      <c r="A197">
        <f>(A24-A$169)^2</f>
        <v>0.55254444444444684</v>
      </c>
      <c r="B197">
        <f>(B24-B$169)^2</f>
        <v>5.888711111111064E-2</v>
      </c>
      <c r="C197">
        <f>(C24-C$169)^2</f>
        <v>4.2353640000000103</v>
      </c>
      <c r="D197">
        <f>(D24-D$169)^2</f>
        <v>0.48906711111111206</v>
      </c>
      <c r="E197">
        <f t="shared" si="6"/>
        <v>2.3099486285774149</v>
      </c>
    </row>
    <row r="198" spans="1:5" x14ac:dyDescent="0.25">
      <c r="A198">
        <f>(A25-A$169)^2</f>
        <v>1.0885444444444474</v>
      </c>
      <c r="B198">
        <f>(B25-B$169)^2</f>
        <v>0.11742044444444384</v>
      </c>
      <c r="C198">
        <f>(C25-C$169)^2</f>
        <v>3.4521640000000104</v>
      </c>
      <c r="D198">
        <f>(D25-D$169)^2</f>
        <v>0.99866711111111262</v>
      </c>
      <c r="E198">
        <f t="shared" si="6"/>
        <v>2.3784019845265885</v>
      </c>
    </row>
    <row r="199" spans="1:5" x14ac:dyDescent="0.25">
      <c r="A199">
        <f>(A26-A$169)^2</f>
        <v>0.71121111111111324</v>
      </c>
      <c r="B199">
        <f>(B26-B$169)^2</f>
        <v>3.2871111111112019E-3</v>
      </c>
      <c r="C199">
        <f>(C26-C$169)^2</f>
        <v>4.656964000000011</v>
      </c>
      <c r="D199">
        <f>(D26-D$169)^2</f>
        <v>0.99866711111111262</v>
      </c>
      <c r="E199">
        <f t="shared" si="6"/>
        <v>2.5239115145609499</v>
      </c>
    </row>
    <row r="200" spans="1:5" x14ac:dyDescent="0.25">
      <c r="A200">
        <f>(A27-A$169)^2</f>
        <v>0.71121111111111324</v>
      </c>
      <c r="B200">
        <f>(B27-B$169)^2</f>
        <v>0.11742044444444384</v>
      </c>
      <c r="C200">
        <f>(C27-C$169)^2</f>
        <v>4.656964000000011</v>
      </c>
      <c r="D200">
        <f>(D27-D$169)^2</f>
        <v>0.63893377777777882</v>
      </c>
      <c r="E200">
        <f t="shared" si="6"/>
        <v>2.4747786432999108</v>
      </c>
    </row>
    <row r="201" spans="1:5" x14ac:dyDescent="0.25">
      <c r="A201">
        <f>(A28-A$169)^2</f>
        <v>0.41387777777777918</v>
      </c>
      <c r="B201">
        <f>(B28-B$169)^2</f>
        <v>0.19595377777777709</v>
      </c>
      <c r="C201">
        <f>(C28-C$169)^2</f>
        <v>5.0985640000000121</v>
      </c>
      <c r="D201">
        <f>(D28-D$169)^2</f>
        <v>0.99866711111111262</v>
      </c>
      <c r="E201">
        <f t="shared" si="6"/>
        <v>2.5897997348572495</v>
      </c>
    </row>
    <row r="202" spans="1:5" x14ac:dyDescent="0.25">
      <c r="A202">
        <f>(A29-A$169)^2</f>
        <v>0.41387777777777918</v>
      </c>
      <c r="B202">
        <f>(B29-B$169)^2</f>
        <v>0.11742044444444384</v>
      </c>
      <c r="C202">
        <f>(C29-C$169)^2</f>
        <v>5.5601640000000128</v>
      </c>
      <c r="D202">
        <f>(D29-D$169)^2</f>
        <v>0.99866711111111262</v>
      </c>
      <c r="E202">
        <f t="shared" si="6"/>
        <v>2.6627296771045588</v>
      </c>
    </row>
    <row r="203" spans="1:5" x14ac:dyDescent="0.25">
      <c r="A203">
        <f>(A30-A$169)^2</f>
        <v>1.3072111111111135</v>
      </c>
      <c r="B203">
        <f>(B30-B$169)^2</f>
        <v>2.0353777777777603E-2</v>
      </c>
      <c r="C203">
        <f>(C30-C$169)^2</f>
        <v>4.656964000000011</v>
      </c>
      <c r="D203">
        <f>(D30-D$169)^2</f>
        <v>0.99866711111111262</v>
      </c>
      <c r="E203">
        <f t="shared" si="6"/>
        <v>2.6425737454232028</v>
      </c>
    </row>
    <row r="204" spans="1:5" x14ac:dyDescent="0.25">
      <c r="A204">
        <f>(A31-A$169)^2</f>
        <v>1.0885444444444474</v>
      </c>
      <c r="B204">
        <f>(B31-B$169)^2</f>
        <v>1.8204444444443846E-3</v>
      </c>
      <c r="C204">
        <f>(C31-C$169)^2</f>
        <v>4.656964000000011</v>
      </c>
      <c r="D204">
        <f>(D31-D$169)^2</f>
        <v>0.99866711111111262</v>
      </c>
      <c r="E204">
        <f t="shared" si="6"/>
        <v>2.5973055268874345</v>
      </c>
    </row>
    <row r="205" spans="1:5" x14ac:dyDescent="0.25">
      <c r="A205">
        <f>(A32-A$169)^2</f>
        <v>0.19654444444444524</v>
      </c>
      <c r="B205">
        <f>(B32-B$169)^2</f>
        <v>0.11742044444444384</v>
      </c>
      <c r="C205">
        <f>(C32-C$169)^2</f>
        <v>5.0985640000000121</v>
      </c>
      <c r="D205">
        <f>(D32-D$169)^2</f>
        <v>0.63893377777777882</v>
      </c>
      <c r="E205">
        <f t="shared" si="6"/>
        <v>2.4599720865625039</v>
      </c>
    </row>
    <row r="206" spans="1:5" x14ac:dyDescent="0.25">
      <c r="A206">
        <f>(A33-A$169)^2</f>
        <v>0.41387777777777918</v>
      </c>
      <c r="B206">
        <f>(B33-B$169)^2</f>
        <v>1.0871537777777753</v>
      </c>
      <c r="C206">
        <f>(C33-C$169)^2</f>
        <v>5.0985640000000121</v>
      </c>
      <c r="D206">
        <f>(D33-D$169)^2</f>
        <v>1.2085337777777792</v>
      </c>
      <c r="E206">
        <f t="shared" si="6"/>
        <v>2.7943030138718576</v>
      </c>
    </row>
    <row r="207" spans="1:5" x14ac:dyDescent="0.25">
      <c r="A207">
        <f>(A34-A$169)^2</f>
        <v>0.11787777777777865</v>
      </c>
      <c r="B207">
        <f>(B34-B$169)^2</f>
        <v>1.3056871111111097</v>
      </c>
      <c r="C207">
        <f>(C34-C$169)^2</f>
        <v>5.5601640000000128</v>
      </c>
      <c r="D207">
        <f>(D34-D$169)^2</f>
        <v>0.99866711111111262</v>
      </c>
      <c r="E207">
        <f t="shared" si="6"/>
        <v>2.8253134339396779</v>
      </c>
    </row>
    <row r="208" spans="1:5" x14ac:dyDescent="0.25">
      <c r="A208">
        <f>(A35-A$169)^2</f>
        <v>0.88987777777777954</v>
      </c>
      <c r="B208">
        <f>(B35-B$169)^2</f>
        <v>1.8204444444443846E-3</v>
      </c>
      <c r="C208">
        <f>(C35-C$169)^2</f>
        <v>5.0985640000000121</v>
      </c>
      <c r="D208">
        <f>(D35-D$169)^2</f>
        <v>0.99866711111111262</v>
      </c>
      <c r="E208">
        <f t="shared" si="6"/>
        <v>2.6436583238636091</v>
      </c>
    </row>
    <row r="209" spans="1:5" x14ac:dyDescent="0.25">
      <c r="A209">
        <f>(A36-A$169)^2</f>
        <v>0.71121111111111324</v>
      </c>
      <c r="B209">
        <f>(B36-B$169)^2</f>
        <v>2.0353777777777603E-2</v>
      </c>
      <c r="C209">
        <f>(C36-C$169)^2</f>
        <v>6.5433640000000128</v>
      </c>
      <c r="D209">
        <f>(D36-D$169)^2</f>
        <v>0.99866711111111262</v>
      </c>
      <c r="E209">
        <f t="shared" si="6"/>
        <v>2.8763859268185863</v>
      </c>
    </row>
    <row r="210" spans="1:5" x14ac:dyDescent="0.25">
      <c r="A210">
        <f>(A37-A$169)^2</f>
        <v>0.11787777777777865</v>
      </c>
      <c r="B210">
        <f>(B37-B$169)^2</f>
        <v>0.19595377777777709</v>
      </c>
      <c r="C210">
        <f>(C37-C$169)^2</f>
        <v>6.0417640000000139</v>
      </c>
      <c r="D210">
        <f>(D37-D$169)^2</f>
        <v>0.99866711111111262</v>
      </c>
      <c r="E210">
        <f t="shared" si="6"/>
        <v>2.7118743825381517</v>
      </c>
    </row>
    <row r="211" spans="1:5" x14ac:dyDescent="0.25">
      <c r="A211">
        <f>(A38-A$169)^2</f>
        <v>0.88987777777777954</v>
      </c>
      <c r="B211">
        <f>(B38-B$169)^2</f>
        <v>0.29448711111111037</v>
      </c>
      <c r="C211">
        <f>(C38-C$169)^2</f>
        <v>5.5601640000000128</v>
      </c>
      <c r="D211">
        <f>(D38-D$169)^2</f>
        <v>1.2085337777777792</v>
      </c>
      <c r="E211">
        <f t="shared" si="6"/>
        <v>2.8201174916422689</v>
      </c>
    </row>
    <row r="212" spans="1:5" x14ac:dyDescent="0.25">
      <c r="A212">
        <f>(A39-A$169)^2</f>
        <v>2.0832111111111136</v>
      </c>
      <c r="B212">
        <f>(B39-B$169)^2</f>
        <v>3.2871111111112019E-3</v>
      </c>
      <c r="C212">
        <f>(C39-C$169)^2</f>
        <v>6.0417640000000139</v>
      </c>
      <c r="D212">
        <f>(D39-D$169)^2</f>
        <v>0.99866711111111262</v>
      </c>
      <c r="E212">
        <f t="shared" si="6"/>
        <v>3.02108082204587</v>
      </c>
    </row>
    <row r="213" spans="1:5" x14ac:dyDescent="0.25">
      <c r="A213">
        <f>(A40-A$169)^2</f>
        <v>0.55254444444444684</v>
      </c>
      <c r="B213">
        <f>(B40-B$169)^2</f>
        <v>0.11742044444444384</v>
      </c>
      <c r="C213">
        <f>(C40-C$169)^2</f>
        <v>5.0985640000000121</v>
      </c>
      <c r="D213">
        <f>(D40-D$169)^2</f>
        <v>0.99866711111111262</v>
      </c>
      <c r="E213">
        <f t="shared" si="6"/>
        <v>2.6013834780746983</v>
      </c>
    </row>
    <row r="214" spans="1:5" x14ac:dyDescent="0.25">
      <c r="A214">
        <f>(A41-A$169)^2</f>
        <v>0.71121111111111324</v>
      </c>
      <c r="B214">
        <f>(B41-B$169)^2</f>
        <v>0.19595377777777709</v>
      </c>
      <c r="C214">
        <f>(C41-C$169)^2</f>
        <v>6.0417640000000139</v>
      </c>
      <c r="D214">
        <f>(D41-D$169)^2</f>
        <v>0.80880044444444565</v>
      </c>
      <c r="E214">
        <f t="shared" si="6"/>
        <v>2.785270064703484</v>
      </c>
    </row>
    <row r="215" spans="1:5" x14ac:dyDescent="0.25">
      <c r="A215">
        <f>(A42-A$169)^2</f>
        <v>1.8045444444444478</v>
      </c>
      <c r="B215">
        <f>(B42-B$169)^2</f>
        <v>0.57355377777777927</v>
      </c>
      <c r="C215">
        <f>(C42-C$169)^2</f>
        <v>6.0417640000000139</v>
      </c>
      <c r="D215">
        <f>(D42-D$169)^2</f>
        <v>0.80880044444444565</v>
      </c>
      <c r="E215">
        <f t="shared" si="6"/>
        <v>3.0378714039054855</v>
      </c>
    </row>
    <row r="216" spans="1:5" x14ac:dyDescent="0.25">
      <c r="A216">
        <f>(A43-A$169)^2</f>
        <v>2.0832111111111136</v>
      </c>
      <c r="B216">
        <f>(B43-B$169)^2</f>
        <v>2.0353777777777603E-2</v>
      </c>
      <c r="C216">
        <f>(C43-C$169)^2</f>
        <v>6.0417640000000139</v>
      </c>
      <c r="D216">
        <f>(D43-D$169)^2</f>
        <v>0.99866711111111262</v>
      </c>
      <c r="E216">
        <f t="shared" si="6"/>
        <v>3.0239040990084352</v>
      </c>
    </row>
    <row r="217" spans="1:5" x14ac:dyDescent="0.25">
      <c r="A217">
        <f>(A44-A$169)^2</f>
        <v>0.71121111111111324</v>
      </c>
      <c r="B217">
        <f>(B44-B$169)^2</f>
        <v>0.19595377777777709</v>
      </c>
      <c r="C217">
        <f>(C44-C$169)^2</f>
        <v>4.656964000000011</v>
      </c>
      <c r="D217">
        <f>(D44-D$169)^2</f>
        <v>0.35920044444444532</v>
      </c>
      <c r="E217">
        <f t="shared" si="6"/>
        <v>2.4337890897391552</v>
      </c>
    </row>
    <row r="218" spans="1:5" x14ac:dyDescent="0.25">
      <c r="A218">
        <f>(A45-A$169)^2</f>
        <v>0.55254444444444684</v>
      </c>
      <c r="B218">
        <f>(B45-B$169)^2</f>
        <v>0.55155377777777637</v>
      </c>
      <c r="C218">
        <f>(C45-C$169)^2</f>
        <v>3.4521640000000104</v>
      </c>
      <c r="D218">
        <f>(D45-D$169)^2</f>
        <v>0.63893377777777882</v>
      </c>
      <c r="E218">
        <f t="shared" si="6"/>
        <v>2.2792972601220782</v>
      </c>
    </row>
    <row r="219" spans="1:5" x14ac:dyDescent="0.25">
      <c r="A219">
        <f>(A46-A$169)^2</f>
        <v>1.0885444444444474</v>
      </c>
      <c r="B219">
        <f>(B46-B$169)^2</f>
        <v>3.2871111111112019E-3</v>
      </c>
      <c r="C219">
        <f>(C46-C$169)^2</f>
        <v>5.5601640000000128</v>
      </c>
      <c r="D219">
        <f>(D46-D$169)^2</f>
        <v>0.80880044444444565</v>
      </c>
      <c r="E219">
        <f t="shared" si="6"/>
        <v>2.7314457710157853</v>
      </c>
    </row>
    <row r="220" spans="1:5" x14ac:dyDescent="0.25">
      <c r="A220">
        <f>(A47-A$169)^2</f>
        <v>0.55254444444444684</v>
      </c>
      <c r="B220">
        <f>(B47-B$169)^2</f>
        <v>0.55155377777777637</v>
      </c>
      <c r="C220">
        <f>(C47-C$169)^2</f>
        <v>4.656964000000011</v>
      </c>
      <c r="D220">
        <f>(D47-D$169)^2</f>
        <v>0.99866711111111262</v>
      </c>
      <c r="E220">
        <f t="shared" si="6"/>
        <v>2.5999479481969145</v>
      </c>
    </row>
    <row r="221" spans="1:5" x14ac:dyDescent="0.25">
      <c r="A221">
        <f>(A48-A$169)^2</f>
        <v>1.5458777777777819</v>
      </c>
      <c r="B221">
        <f>(B48-B$169)^2</f>
        <v>2.0353777777777603E-2</v>
      </c>
      <c r="C221">
        <f>(C48-C$169)^2</f>
        <v>5.5601640000000128</v>
      </c>
      <c r="D221">
        <f>(D48-D$169)^2</f>
        <v>0.99866711111111262</v>
      </c>
      <c r="E221">
        <f t="shared" si="6"/>
        <v>2.8504495551871609</v>
      </c>
    </row>
    <row r="222" spans="1:5" x14ac:dyDescent="0.25">
      <c r="A222">
        <f>(A49-A$169)^2</f>
        <v>0.2952111111111127</v>
      </c>
      <c r="B222">
        <f>(B49-B$169)^2</f>
        <v>0.41302044444444364</v>
      </c>
      <c r="C222">
        <f>(C49-C$169)^2</f>
        <v>5.0985640000000121</v>
      </c>
      <c r="D222">
        <f>(D49-D$169)^2</f>
        <v>0.99866711111111262</v>
      </c>
      <c r="E222">
        <f t="shared" si="6"/>
        <v>2.6087281703287295</v>
      </c>
    </row>
    <row r="223" spans="1:5" x14ac:dyDescent="0.25">
      <c r="A223">
        <f>(A50-A$169)^2</f>
        <v>0.71121111111111324</v>
      </c>
      <c r="B223">
        <f>(B50-B$169)^2</f>
        <v>5.888711111111064E-2</v>
      </c>
      <c r="C223">
        <f>(C50-C$169)^2</f>
        <v>5.5601640000000128</v>
      </c>
      <c r="D223">
        <f>(D50-D$169)^2</f>
        <v>0.99866711111111262</v>
      </c>
      <c r="E223">
        <f t="shared" si="6"/>
        <v>2.7071995370370003</v>
      </c>
    </row>
    <row r="224" spans="1:5" x14ac:dyDescent="0.25">
      <c r="A224">
        <f>(A51-A$169)^2</f>
        <v>1.3378777777777748</v>
      </c>
      <c r="B224">
        <f>(B51-B$169)^2</f>
        <v>2.0353777777777603E-2</v>
      </c>
      <c r="C224">
        <f>(C51-C$169)^2</f>
        <v>0.88736399999999527</v>
      </c>
      <c r="D224">
        <f>(D51-D$169)^2</f>
        <v>4.0267111111110795E-2</v>
      </c>
      <c r="E224">
        <f t="shared" si="6"/>
        <v>1.5119069636279403</v>
      </c>
    </row>
    <row r="225" spans="1:5" x14ac:dyDescent="0.25">
      <c r="A225">
        <f>(A52-A$169)^2</f>
        <v>0.30987777777777675</v>
      </c>
      <c r="B225">
        <f>(B52-B$169)^2</f>
        <v>2.0353777777777603E-2</v>
      </c>
      <c r="C225">
        <f>(C52-C$169)^2</f>
        <v>0.55056399999999606</v>
      </c>
      <c r="D225">
        <f>(D52-D$169)^2</f>
        <v>9.040044444444402E-2</v>
      </c>
      <c r="E225">
        <f t="shared" si="6"/>
        <v>0.98549277014090497</v>
      </c>
    </row>
    <row r="226" spans="1:5" x14ac:dyDescent="0.25">
      <c r="A226">
        <f>(A53-A$169)^2</f>
        <v>1.1165444444444426</v>
      </c>
      <c r="B226">
        <f>(B53-B$169)^2</f>
        <v>1.8204444444443846E-3</v>
      </c>
      <c r="C226">
        <f>(C53-C$169)^2</f>
        <v>1.3041639999999948</v>
      </c>
      <c r="D226">
        <f>(D53-D$169)^2</f>
        <v>9.040044444444402E-2</v>
      </c>
      <c r="E226">
        <f t="shared" si="6"/>
        <v>1.5852221716003487</v>
      </c>
    </row>
    <row r="227" spans="1:5" x14ac:dyDescent="0.25">
      <c r="A227">
        <f>(A54-A$169)^2</f>
        <v>0.11787777777777865</v>
      </c>
      <c r="B227">
        <f>(B54-B$169)^2</f>
        <v>0.57355377777777927</v>
      </c>
      <c r="C227">
        <f>(C54-C$169)^2</f>
        <v>5.8563999999998707E-2</v>
      </c>
      <c r="D227">
        <f>(D54-D$169)^2</f>
        <v>1.0133777777777646E-2</v>
      </c>
      <c r="E227">
        <f t="shared" si="6"/>
        <v>0.8718539633065473</v>
      </c>
    </row>
    <row r="228" spans="1:5" x14ac:dyDescent="0.25">
      <c r="A228">
        <f>(A55-A$169)^2</f>
        <v>0.43121111111110944</v>
      </c>
      <c r="B228">
        <f>(B55-B$169)^2</f>
        <v>6.6220444444444942E-2</v>
      </c>
      <c r="C228">
        <f>(C55-C$169)^2</f>
        <v>0.70896399999999493</v>
      </c>
      <c r="D228">
        <f>(D55-D$169)^2</f>
        <v>9.040044444444402E-2</v>
      </c>
      <c r="E228">
        <f t="shared" si="6"/>
        <v>1.1387695113586389</v>
      </c>
    </row>
    <row r="229" spans="1:5" x14ac:dyDescent="0.25">
      <c r="A229">
        <f>(A56-A$169)^2</f>
        <v>2.0544444444444757E-2</v>
      </c>
      <c r="B229">
        <f>(B56-B$169)^2</f>
        <v>6.6220444444444942E-2</v>
      </c>
      <c r="C229">
        <f>(C56-C$169)^2</f>
        <v>0.55056399999999606</v>
      </c>
      <c r="D229">
        <f>(D56-D$169)^2</f>
        <v>1.0133777777777646E-2</v>
      </c>
      <c r="E229">
        <f t="shared" si="6"/>
        <v>0.80465064883256221</v>
      </c>
    </row>
    <row r="230" spans="1:5" x14ac:dyDescent="0.25">
      <c r="A230">
        <f>(A57-A$169)^2</f>
        <v>0.20854444444444312</v>
      </c>
      <c r="B230">
        <f>(B57-B$169)^2</f>
        <v>5.888711111111064E-2</v>
      </c>
      <c r="C230">
        <f>(C57-C$169)^2</f>
        <v>0.88736399999999527</v>
      </c>
      <c r="D230">
        <f>(D57-D$169)^2</f>
        <v>0.1605337777777773</v>
      </c>
      <c r="E230">
        <f t="shared" si="6"/>
        <v>1.1468780812855943</v>
      </c>
    </row>
    <row r="231" spans="1:5" x14ac:dyDescent="0.25">
      <c r="A231">
        <f>(A58-A$169)^2</f>
        <v>0.88987777777777954</v>
      </c>
      <c r="B231">
        <f>(B58-B$169)^2</f>
        <v>0.43208711111111225</v>
      </c>
      <c r="C231">
        <f>(C58-C$169)^2</f>
        <v>0.20976400000000262</v>
      </c>
      <c r="D231">
        <f>(D58-D$169)^2</f>
        <v>3.9733777777778055E-2</v>
      </c>
      <c r="E231">
        <f t="shared" si="6"/>
        <v>1.2535799402777121</v>
      </c>
    </row>
    <row r="232" spans="1:5" x14ac:dyDescent="0.25">
      <c r="A232">
        <f>(A59-A$169)^2</f>
        <v>0.57254444444444197</v>
      </c>
      <c r="B232">
        <f>(B59-B$169)^2</f>
        <v>2.4753777777778055E-2</v>
      </c>
      <c r="C232">
        <f>(C59-C$169)^2</f>
        <v>0.70896399999999493</v>
      </c>
      <c r="D232">
        <f>(D59-D$169)^2</f>
        <v>1.0133777777777646E-2</v>
      </c>
      <c r="E232">
        <f t="shared" si="6"/>
        <v>1.1473430175845376</v>
      </c>
    </row>
    <row r="233" spans="1:5" x14ac:dyDescent="0.25">
      <c r="A233">
        <f>(A60-A$169)^2</f>
        <v>0.41387777777777918</v>
      </c>
      <c r="B233">
        <f>(B60-B$169)^2</f>
        <v>0.12768711111111156</v>
      </c>
      <c r="C233">
        <f>(C60-C$169)^2</f>
        <v>2.0163999999999217E-2</v>
      </c>
      <c r="D233">
        <f>(D60-D$169)^2</f>
        <v>4.0267111111110795E-2</v>
      </c>
      <c r="E233">
        <f t="shared" si="6"/>
        <v>0.77588401195024037</v>
      </c>
    </row>
    <row r="234" spans="1:5" x14ac:dyDescent="0.25">
      <c r="A234">
        <f>(A61-A$169)^2</f>
        <v>0.71121111111111324</v>
      </c>
      <c r="B234">
        <f>(B61-B$169)^2</f>
        <v>1.1179537777777795</v>
      </c>
      <c r="C234">
        <f>(C61-C$169)^2</f>
        <v>6.6564000000001372E-2</v>
      </c>
      <c r="D234">
        <f>(D61-D$169)^2</f>
        <v>3.9733777777778055E-2</v>
      </c>
      <c r="E234">
        <f t="shared" si="6"/>
        <v>1.3912090664837806</v>
      </c>
    </row>
    <row r="235" spans="1:5" x14ac:dyDescent="0.25">
      <c r="A235">
        <f>(A62-A$169)^2</f>
        <v>3.211111111111008E-3</v>
      </c>
      <c r="B235">
        <f>(B62-B$169)^2</f>
        <v>3.2871111111112019E-3</v>
      </c>
      <c r="C235">
        <f>(C62-C$169)^2</f>
        <v>0.19536399999999779</v>
      </c>
      <c r="D235">
        <f>(D62-D$169)^2</f>
        <v>9.040044444444402E-2</v>
      </c>
      <c r="E235">
        <f t="shared" si="6"/>
        <v>0.54061323204918321</v>
      </c>
    </row>
    <row r="236" spans="1:5" x14ac:dyDescent="0.25">
      <c r="A236">
        <f>(A63-A$169)^2</f>
        <v>2.4544444444444046E-2</v>
      </c>
      <c r="B236">
        <f>(B63-B$169)^2</f>
        <v>0.73502044444444548</v>
      </c>
      <c r="C236">
        <f>(C63-C$169)^2</f>
        <v>5.8563999999998707E-2</v>
      </c>
      <c r="D236">
        <f>(D63-D$169)^2</f>
        <v>3.9733777777778055E-2</v>
      </c>
      <c r="E236">
        <f t="shared" si="6"/>
        <v>0.92620875976567307</v>
      </c>
    </row>
    <row r="237" spans="1:5" x14ac:dyDescent="0.25">
      <c r="A237">
        <f>(A64-A$169)^2</f>
        <v>6.5877777777776939E-2</v>
      </c>
      <c r="B237">
        <f>(B64-B$169)^2</f>
        <v>2.4753777777778055E-2</v>
      </c>
      <c r="C237">
        <f>(C64-C$169)^2</f>
        <v>0.88736399999999527</v>
      </c>
      <c r="D237">
        <f>(D64-D$169)^2</f>
        <v>4.0267111111110795E-2</v>
      </c>
      <c r="E237">
        <f t="shared" si="6"/>
        <v>1.0090900191096239</v>
      </c>
    </row>
    <row r="238" spans="1:5" x14ac:dyDescent="0.25">
      <c r="A238">
        <f>(A65-A$169)^2</f>
        <v>5.9211111111111901E-2</v>
      </c>
      <c r="B238">
        <f>(B65-B$169)^2</f>
        <v>2.4753777777778055E-2</v>
      </c>
      <c r="C238">
        <f>(C65-C$169)^2</f>
        <v>2.4964000000000815E-2</v>
      </c>
      <c r="D238">
        <f>(D65-D$169)^2</f>
        <v>1.0133777777777646E-2</v>
      </c>
      <c r="E238">
        <f t="shared" si="6"/>
        <v>0.34505458505382652</v>
      </c>
    </row>
    <row r="239" spans="1:5" x14ac:dyDescent="0.25">
      <c r="A239">
        <f>(A66-A$169)^2</f>
        <v>0.73387777777777596</v>
      </c>
      <c r="B239">
        <f>(B66-B$169)^2</f>
        <v>1.8204444444443846E-3</v>
      </c>
      <c r="C239">
        <f>(C66-C$169)^2</f>
        <v>0.41216399999999703</v>
      </c>
      <c r="D239">
        <f>(D66-D$169)^2</f>
        <v>4.0267111111110795E-2</v>
      </c>
      <c r="E239">
        <f t="shared" ref="E239:E302" si="7">SQRT(A239+B239+C239+D239)</f>
        <v>1.0900134555744385</v>
      </c>
    </row>
    <row r="240" spans="1:5" x14ac:dyDescent="0.25">
      <c r="A240">
        <f>(A67-A$169)^2</f>
        <v>5.9211111111111901E-2</v>
      </c>
      <c r="B240">
        <f>(B67-B$169)^2</f>
        <v>3.2871111111112019E-3</v>
      </c>
      <c r="C240">
        <f>(C67-C$169)^2</f>
        <v>0.55056399999999606</v>
      </c>
      <c r="D240">
        <f>(D67-D$169)^2</f>
        <v>9.040044444444402E-2</v>
      </c>
      <c r="E240">
        <f t="shared" si="7"/>
        <v>0.8387268128936044</v>
      </c>
    </row>
    <row r="241" spans="1:5" x14ac:dyDescent="0.25">
      <c r="A241">
        <f>(A68-A$169)^2</f>
        <v>1.877777777777903E-3</v>
      </c>
      <c r="B241">
        <f>(B68-B$169)^2</f>
        <v>0.12768711111111156</v>
      </c>
      <c r="C241">
        <f>(C68-C$169)^2</f>
        <v>0.11696399999999793</v>
      </c>
      <c r="D241">
        <f>(D68-D$169)^2</f>
        <v>3.9733777777778055E-2</v>
      </c>
      <c r="E241">
        <f t="shared" si="7"/>
        <v>0.53503520133414162</v>
      </c>
    </row>
    <row r="242" spans="1:5" x14ac:dyDescent="0.25">
      <c r="A242">
        <f>(A69-A$169)^2</f>
        <v>0.12721111111111033</v>
      </c>
      <c r="B242">
        <f>(B69-B$169)^2</f>
        <v>0.73502044444444548</v>
      </c>
      <c r="C242">
        <f>(C69-C$169)^2</f>
        <v>0.55056399999999606</v>
      </c>
      <c r="D242">
        <f>(D69-D$169)^2</f>
        <v>9.040044444444402E-2</v>
      </c>
      <c r="E242">
        <f t="shared" si="7"/>
        <v>1.2260489386643567</v>
      </c>
    </row>
    <row r="243" spans="1:5" x14ac:dyDescent="0.25">
      <c r="A243">
        <f>(A70-A$169)^2</f>
        <v>5.9211111111111901E-2</v>
      </c>
      <c r="B243">
        <f>(B70-B$169)^2</f>
        <v>0.31062044444444531</v>
      </c>
      <c r="C243">
        <f>(C70-C$169)^2</f>
        <v>2.0163999999999217E-2</v>
      </c>
      <c r="D243">
        <f>(D70-D$169)^2</f>
        <v>9.8671111111112309E-3</v>
      </c>
      <c r="E243">
        <f t="shared" si="7"/>
        <v>0.63234695118002082</v>
      </c>
    </row>
    <row r="244" spans="1:5" x14ac:dyDescent="0.25">
      <c r="A244">
        <f>(A71-A$169)^2</f>
        <v>3.211111111111008E-3</v>
      </c>
      <c r="B244">
        <f>(B71-B$169)^2</f>
        <v>2.0353777777777603E-2</v>
      </c>
      <c r="C244">
        <f>(C71-C$169)^2</f>
        <v>1.085763999999994</v>
      </c>
      <c r="D244">
        <f>(D71-D$169)^2</f>
        <v>0.36080044444444365</v>
      </c>
      <c r="E244">
        <f t="shared" si="7"/>
        <v>1.2124889002928341</v>
      </c>
    </row>
    <row r="245" spans="1:5" x14ac:dyDescent="0.25">
      <c r="A245">
        <f>(A72-A$169)^2</f>
        <v>6.5877777777776939E-2</v>
      </c>
      <c r="B245">
        <f>(B72-B$169)^2</f>
        <v>6.6220444444444942E-2</v>
      </c>
      <c r="C245">
        <f>(C72-C$169)^2</f>
        <v>5.8563999999998707E-2</v>
      </c>
      <c r="D245">
        <f>(D72-D$169)^2</f>
        <v>1.0133777777777646E-2</v>
      </c>
      <c r="E245">
        <f t="shared" si="7"/>
        <v>0.44810266680750543</v>
      </c>
    </row>
    <row r="246" spans="1:5" x14ac:dyDescent="0.25">
      <c r="A246">
        <f>(A73-A$169)^2</f>
        <v>0.20854444444444312</v>
      </c>
      <c r="B246">
        <f>(B73-B$169)^2</f>
        <v>0.31062044444444531</v>
      </c>
      <c r="C246">
        <f>(C73-C$169)^2</f>
        <v>1.3041639999999948</v>
      </c>
      <c r="D246">
        <f>(D73-D$169)^2</f>
        <v>9.040044444444402E-2</v>
      </c>
      <c r="E246">
        <f t="shared" si="7"/>
        <v>1.3833760635970709</v>
      </c>
    </row>
    <row r="247" spans="1:5" x14ac:dyDescent="0.25">
      <c r="A247">
        <f>(A74-A$169)^2</f>
        <v>6.5877777777776939E-2</v>
      </c>
      <c r="B247">
        <f>(B74-B$169)^2</f>
        <v>6.6220444444444942E-2</v>
      </c>
      <c r="C247">
        <f>(C74-C$169)^2</f>
        <v>0.88736399999999527</v>
      </c>
      <c r="D247">
        <f>(D74-D$169)^2</f>
        <v>4.4444444444345838E-7</v>
      </c>
      <c r="E247">
        <f t="shared" si="7"/>
        <v>1.0096844391524817</v>
      </c>
    </row>
    <row r="248" spans="1:5" x14ac:dyDescent="0.25">
      <c r="A248">
        <f>(A75-A$169)^2</f>
        <v>0.30987777777777675</v>
      </c>
      <c r="B248">
        <f>(B75-B$169)^2</f>
        <v>2.4753777777778055E-2</v>
      </c>
      <c r="C248">
        <f>(C75-C$169)^2</f>
        <v>0.29376399999999692</v>
      </c>
      <c r="D248">
        <f>(D75-D$169)^2</f>
        <v>1.0133777777777646E-2</v>
      </c>
      <c r="E248">
        <f t="shared" si="7"/>
        <v>0.79908030468365909</v>
      </c>
    </row>
    <row r="249" spans="1:5" x14ac:dyDescent="0.25">
      <c r="A249">
        <f>(A76-A$169)^2</f>
        <v>0.57254444444444197</v>
      </c>
      <c r="B249">
        <f>(B76-B$169)^2</f>
        <v>3.2871111111112019E-3</v>
      </c>
      <c r="C249">
        <f>(C76-C$169)^2</f>
        <v>0.41216399999999703</v>
      </c>
      <c r="D249">
        <f>(D76-D$169)^2</f>
        <v>4.0267111111110795E-2</v>
      </c>
      <c r="E249">
        <f t="shared" si="7"/>
        <v>1.0140328725769501</v>
      </c>
    </row>
    <row r="250" spans="1:5" x14ac:dyDescent="0.25">
      <c r="A250">
        <f>(A77-A$169)^2</f>
        <v>0.91521111111110831</v>
      </c>
      <c r="B250">
        <f>(B77-B$169)^2</f>
        <v>6.6220444444444942E-2</v>
      </c>
      <c r="C250">
        <f>(C77-C$169)^2</f>
        <v>1.085763999999994</v>
      </c>
      <c r="D250">
        <f>(D77-D$169)^2</f>
        <v>4.0267111111110795E-2</v>
      </c>
      <c r="E250">
        <f t="shared" si="7"/>
        <v>1.4517102557558301</v>
      </c>
    </row>
    <row r="251" spans="1:5" x14ac:dyDescent="0.25">
      <c r="A251">
        <f>(A78-A$169)^2</f>
        <v>0.73387777777777596</v>
      </c>
      <c r="B251">
        <f>(B78-B$169)^2</f>
        <v>3.2871111111112019E-3</v>
      </c>
      <c r="C251">
        <f>(C78-C$169)^2</f>
        <v>1.5425639999999934</v>
      </c>
      <c r="D251">
        <f>(D78-D$169)^2</f>
        <v>0.2506671111111104</v>
      </c>
      <c r="E251">
        <f t="shared" si="7"/>
        <v>1.590721848721514</v>
      </c>
    </row>
    <row r="252" spans="1:5" x14ac:dyDescent="0.25">
      <c r="A252">
        <f>(A79-A$169)^2</f>
        <v>2.4544444444444046E-2</v>
      </c>
      <c r="B252">
        <f>(B79-B$169)^2</f>
        <v>2.4753777777778055E-2</v>
      </c>
      <c r="C252">
        <f>(C79-C$169)^2</f>
        <v>0.55056399999999606</v>
      </c>
      <c r="D252">
        <f>(D79-D$169)^2</f>
        <v>9.040044444444402E-2</v>
      </c>
      <c r="E252">
        <f t="shared" si="7"/>
        <v>0.83082047800151282</v>
      </c>
    </row>
    <row r="253" spans="1:5" x14ac:dyDescent="0.25">
      <c r="A253">
        <f>(A80-A$169)^2</f>
        <v>2.0544444444444757E-2</v>
      </c>
      <c r="B253">
        <f>(B80-B$169)^2</f>
        <v>0.20915377777777841</v>
      </c>
      <c r="C253">
        <f>(C80-C$169)^2</f>
        <v>6.6564000000001372E-2</v>
      </c>
      <c r="D253">
        <f>(D80-D$169)^2</f>
        <v>3.9733777777778055E-2</v>
      </c>
      <c r="E253">
        <f t="shared" si="7"/>
        <v>0.57965161950951416</v>
      </c>
    </row>
    <row r="254" spans="1:5" x14ac:dyDescent="0.25">
      <c r="A254">
        <f>(A81-A$169)^2</f>
        <v>0.11787777777777865</v>
      </c>
      <c r="B254">
        <f>(B81-B$169)^2</f>
        <v>0.43208711111111225</v>
      </c>
      <c r="C254">
        <f>(C81-C$169)^2</f>
        <v>1.7639999999997608E-3</v>
      </c>
      <c r="D254">
        <f>(D81-D$169)^2</f>
        <v>9.8671111111112309E-3</v>
      </c>
      <c r="E254">
        <f t="shared" si="7"/>
        <v>0.74939709100049356</v>
      </c>
    </row>
    <row r="255" spans="1:5" x14ac:dyDescent="0.25">
      <c r="A255">
        <f>(A82-A$169)^2</f>
        <v>0.11787777777777865</v>
      </c>
      <c r="B255">
        <f>(B82-B$169)^2</f>
        <v>0.43208711111111225</v>
      </c>
      <c r="C255">
        <f>(C82-C$169)^2</f>
        <v>3.3640000000002895E-3</v>
      </c>
      <c r="D255">
        <f>(D82-D$169)^2</f>
        <v>3.9733777777778055E-2</v>
      </c>
      <c r="E255">
        <f t="shared" si="7"/>
        <v>0.77010562046168007</v>
      </c>
    </row>
    <row r="256" spans="1:5" x14ac:dyDescent="0.25">
      <c r="A256">
        <f>(A83-A$169)^2</f>
        <v>1.877777777777903E-3</v>
      </c>
      <c r="B256">
        <f>(B83-B$169)^2</f>
        <v>0.12768711111111156</v>
      </c>
      <c r="C256">
        <f>(C83-C$169)^2</f>
        <v>2.0163999999999217E-2</v>
      </c>
      <c r="D256">
        <f>(D83-D$169)^2</f>
        <v>4.4444444444345838E-7</v>
      </c>
      <c r="E256">
        <f t="shared" si="7"/>
        <v>0.38694874768285931</v>
      </c>
    </row>
    <row r="257" spans="1:5" x14ac:dyDescent="0.25">
      <c r="A257">
        <f>(A84-A$169)^2</f>
        <v>2.4544444444444046E-2</v>
      </c>
      <c r="B257">
        <f>(B84-B$169)^2</f>
        <v>0.12768711111111156</v>
      </c>
      <c r="C257">
        <f>(C84-C$169)^2</f>
        <v>1.8009639999999918</v>
      </c>
      <c r="D257">
        <f>(D84-D$169)^2</f>
        <v>0.1605337777777773</v>
      </c>
      <c r="E257">
        <f t="shared" si="7"/>
        <v>1.4538670273905123</v>
      </c>
    </row>
    <row r="258" spans="1:5" x14ac:dyDescent="0.25">
      <c r="A258">
        <f>(A85-A$169)^2</f>
        <v>0.19654444444444524</v>
      </c>
      <c r="B258">
        <f>(B85-B$169)^2</f>
        <v>3.2871111111112019E-3</v>
      </c>
      <c r="C258">
        <f>(C85-C$169)^2</f>
        <v>0.55056399999999606</v>
      </c>
      <c r="D258">
        <f>(D85-D$169)^2</f>
        <v>9.040044444444402E-2</v>
      </c>
      <c r="E258">
        <f t="shared" si="7"/>
        <v>0.9169492897647048</v>
      </c>
    </row>
    <row r="259" spans="1:5" x14ac:dyDescent="0.25">
      <c r="A259">
        <f>(A86-A$169)^2</f>
        <v>2.4544444444444046E-2</v>
      </c>
      <c r="B259">
        <f>(B86-B$169)^2</f>
        <v>0.11742044444444384</v>
      </c>
      <c r="C259">
        <f>(C86-C$169)^2</f>
        <v>0.55056399999999606</v>
      </c>
      <c r="D259">
        <f>(D86-D$169)^2</f>
        <v>0.1605337777777773</v>
      </c>
      <c r="E259">
        <f t="shared" si="7"/>
        <v>0.92361391645354785</v>
      </c>
    </row>
    <row r="260" spans="1:5" x14ac:dyDescent="0.25">
      <c r="A260">
        <f>(A87-A$169)^2</f>
        <v>0.73387777777777596</v>
      </c>
      <c r="B260">
        <f>(B87-B$169)^2</f>
        <v>1.8204444444443846E-3</v>
      </c>
      <c r="C260">
        <f>(C87-C$169)^2</f>
        <v>0.88736399999999527</v>
      </c>
      <c r="D260">
        <f>(D87-D$169)^2</f>
        <v>9.040044444444402E-2</v>
      </c>
      <c r="E260">
        <f t="shared" si="7"/>
        <v>1.3089929971801453</v>
      </c>
    </row>
    <row r="261" spans="1:5" x14ac:dyDescent="0.25">
      <c r="A261">
        <f>(A88-A$169)^2</f>
        <v>0.20854444444444312</v>
      </c>
      <c r="B261">
        <f>(B88-B$169)^2</f>
        <v>0.57355377777777927</v>
      </c>
      <c r="C261">
        <f>(C88-C$169)^2</f>
        <v>0.41216399999999703</v>
      </c>
      <c r="D261">
        <f>(D88-D$169)^2</f>
        <v>1.0133777777777646E-2</v>
      </c>
      <c r="E261">
        <f t="shared" si="7"/>
        <v>1.0974497710601598</v>
      </c>
    </row>
    <row r="262" spans="1:5" x14ac:dyDescent="0.25">
      <c r="A262">
        <f>(A89-A$169)^2</f>
        <v>5.9211111111111901E-2</v>
      </c>
      <c r="B262">
        <f>(B89-B$169)^2</f>
        <v>3.2871111111112019E-3</v>
      </c>
      <c r="C262">
        <f>(C89-C$169)^2</f>
        <v>0.11696399999999793</v>
      </c>
      <c r="D262">
        <f>(D89-D$169)^2</f>
        <v>1.0133777777777646E-2</v>
      </c>
      <c r="E262">
        <f t="shared" si="7"/>
        <v>0.43542622796519581</v>
      </c>
    </row>
    <row r="263" spans="1:5" x14ac:dyDescent="0.25">
      <c r="A263">
        <f>(A90-A$169)^2</f>
        <v>0.11787777777777865</v>
      </c>
      <c r="B263">
        <f>(B90-B$169)^2</f>
        <v>0.31062044444444531</v>
      </c>
      <c r="C263">
        <f>(C90-C$169)^2</f>
        <v>5.8563999999998707E-2</v>
      </c>
      <c r="D263">
        <f>(D90-D$169)^2</f>
        <v>1.0133777777777646E-2</v>
      </c>
      <c r="E263">
        <f t="shared" si="7"/>
        <v>0.70512126616632431</v>
      </c>
    </row>
    <row r="264" spans="1:5" x14ac:dyDescent="0.25">
      <c r="A264">
        <f>(A91-A$169)^2</f>
        <v>0.11787777777777865</v>
      </c>
      <c r="B264">
        <f>(B91-B$169)^2</f>
        <v>0.20915377777777841</v>
      </c>
      <c r="C264">
        <f>(C91-C$169)^2</f>
        <v>0.41216399999999703</v>
      </c>
      <c r="D264">
        <f>(D91-D$169)^2</f>
        <v>4.4444444444345838E-7</v>
      </c>
      <c r="E264">
        <f t="shared" si="7"/>
        <v>0.85976508419451325</v>
      </c>
    </row>
    <row r="265" spans="1:5" x14ac:dyDescent="0.25">
      <c r="A265">
        <f>(A92-A$169)^2</f>
        <v>6.5877777777776939E-2</v>
      </c>
      <c r="B265">
        <f>(B92-B$169)^2</f>
        <v>3.2871111111112019E-3</v>
      </c>
      <c r="C265">
        <f>(C92-C$169)^2</f>
        <v>0.70896399999999493</v>
      </c>
      <c r="D265">
        <f>(D92-D$169)^2</f>
        <v>4.0267111111110795E-2</v>
      </c>
      <c r="E265">
        <f t="shared" si="7"/>
        <v>0.90465241944074515</v>
      </c>
    </row>
    <row r="266" spans="1:5" x14ac:dyDescent="0.25">
      <c r="A266">
        <f>(A93-A$169)^2</f>
        <v>1.877777777777903E-3</v>
      </c>
      <c r="B266">
        <f>(B93-B$169)^2</f>
        <v>0.20915377777777841</v>
      </c>
      <c r="C266">
        <f>(C93-C$169)^2</f>
        <v>5.8563999999998707E-2</v>
      </c>
      <c r="D266">
        <f>(D93-D$169)^2</f>
        <v>4.4444444444345838E-7</v>
      </c>
      <c r="E266">
        <f t="shared" si="7"/>
        <v>0.51922634755952002</v>
      </c>
    </row>
    <row r="267" spans="1:5" x14ac:dyDescent="0.25">
      <c r="A267">
        <f>(A94-A$169)^2</f>
        <v>0.71121111111111324</v>
      </c>
      <c r="B267">
        <f>(B94-B$169)^2</f>
        <v>0.57355377777777927</v>
      </c>
      <c r="C267">
        <f>(C94-C$169)^2</f>
        <v>0.20976400000000262</v>
      </c>
      <c r="D267">
        <f>(D94-D$169)^2</f>
        <v>3.9733777777778055E-2</v>
      </c>
      <c r="E267">
        <f t="shared" si="7"/>
        <v>1.2386535700778782</v>
      </c>
    </row>
    <row r="268" spans="1:5" x14ac:dyDescent="0.25">
      <c r="A268">
        <f>(A95-A$169)^2</f>
        <v>5.9211111111111901E-2</v>
      </c>
      <c r="B268">
        <f>(B95-B$169)^2</f>
        <v>0.12768711111111156</v>
      </c>
      <c r="C268">
        <f>(C95-C$169)^2</f>
        <v>0.19536399999999779</v>
      </c>
      <c r="D268">
        <f>(D95-D$169)^2</f>
        <v>1.0133777777777646E-2</v>
      </c>
      <c r="E268">
        <f t="shared" si="7"/>
        <v>0.62641519777221155</v>
      </c>
    </row>
    <row r="269" spans="1:5" x14ac:dyDescent="0.25">
      <c r="A269">
        <f>(A96-A$169)^2</f>
        <v>2.0544444444444757E-2</v>
      </c>
      <c r="B269">
        <f>(B96-B$169)^2</f>
        <v>3.2871111111112019E-3</v>
      </c>
      <c r="C269">
        <f>(C96-C$169)^2</f>
        <v>0.19536399999999779</v>
      </c>
      <c r="D269">
        <f>(D96-D$169)^2</f>
        <v>4.4444444444345838E-7</v>
      </c>
      <c r="E269">
        <f t="shared" si="7"/>
        <v>0.46818372462100621</v>
      </c>
    </row>
    <row r="270" spans="1:5" x14ac:dyDescent="0.25">
      <c r="A270">
        <f>(A97-A$169)^2</f>
        <v>2.0544444444444757E-2</v>
      </c>
      <c r="B270">
        <f>(B97-B$169)^2</f>
        <v>2.4753777777778055E-2</v>
      </c>
      <c r="C270">
        <f>(C97-C$169)^2</f>
        <v>0.19536399999999779</v>
      </c>
      <c r="D270">
        <f>(D97-D$169)^2</f>
        <v>1.0133777777777646E-2</v>
      </c>
      <c r="E270">
        <f t="shared" si="7"/>
        <v>0.50079536739071207</v>
      </c>
    </row>
    <row r="271" spans="1:5" x14ac:dyDescent="0.25">
      <c r="A271">
        <f>(A98-A$169)^2</f>
        <v>0.12721111111111033</v>
      </c>
      <c r="B271">
        <f>(B98-B$169)^2</f>
        <v>2.4753777777778055E-2</v>
      </c>
      <c r="C271">
        <f>(C98-C$169)^2</f>
        <v>0.29376399999999692</v>
      </c>
      <c r="D271">
        <f>(D98-D$169)^2</f>
        <v>1.0133777777777646E-2</v>
      </c>
      <c r="E271">
        <f t="shared" si="7"/>
        <v>0.67517602643063601</v>
      </c>
    </row>
    <row r="272" spans="1:5" x14ac:dyDescent="0.25">
      <c r="A272">
        <f>(A99-A$169)^2</f>
        <v>0.55254444444444684</v>
      </c>
      <c r="B272">
        <f>(B99-B$169)^2</f>
        <v>0.31062044444444531</v>
      </c>
      <c r="C272">
        <f>(C99-C$169)^2</f>
        <v>0.57456400000000407</v>
      </c>
      <c r="D272">
        <f>(D99-D$169)^2</f>
        <v>9.8671111111112309E-3</v>
      </c>
      <c r="E272">
        <f t="shared" si="7"/>
        <v>1.2031608371286058</v>
      </c>
    </row>
    <row r="273" spans="1:5" x14ac:dyDescent="0.25">
      <c r="A273">
        <f>(A100-A$169)^2</f>
        <v>2.0544444444444757E-2</v>
      </c>
      <c r="B273">
        <f>(B100-B$169)^2</f>
        <v>6.6220444444444942E-2</v>
      </c>
      <c r="C273">
        <f>(C100-C$169)^2</f>
        <v>0.11696399999999793</v>
      </c>
      <c r="D273">
        <f>(D100-D$169)^2</f>
        <v>1.0133777777777646E-2</v>
      </c>
      <c r="E273">
        <f t="shared" si="7"/>
        <v>0.46245288048261229</v>
      </c>
    </row>
    <row r="274" spans="1:5" x14ac:dyDescent="0.25">
      <c r="A274">
        <f>(A101-A$169)^2</f>
        <v>0.20854444444444312</v>
      </c>
      <c r="B274">
        <f>(B101-B$169)^2</f>
        <v>5.888711111111064E-2</v>
      </c>
      <c r="C274">
        <f>(C101-C$169)^2</f>
        <v>5.026563999999988</v>
      </c>
      <c r="D274">
        <f>(D101-D$169)^2</f>
        <v>1.6917337777777759</v>
      </c>
      <c r="E274">
        <f t="shared" si="7"/>
        <v>2.6430530326373169</v>
      </c>
    </row>
    <row r="275" spans="1:5" x14ac:dyDescent="0.25">
      <c r="A275">
        <f>(A102-A$169)^2</f>
        <v>1.877777777777903E-3</v>
      </c>
      <c r="B275">
        <f>(B102-B$169)^2</f>
        <v>0.12768711111111156</v>
      </c>
      <c r="C275">
        <f>(C102-C$169)^2</f>
        <v>1.8009639999999918</v>
      </c>
      <c r="D275">
        <f>(D102-D$169)^2</f>
        <v>0.49093377777777669</v>
      </c>
      <c r="E275">
        <f t="shared" si="7"/>
        <v>1.5561049664680908</v>
      </c>
    </row>
    <row r="276" spans="1:5" x14ac:dyDescent="0.25">
      <c r="A276">
        <f>(A103-A$169)^2</f>
        <v>1.5792111111111071</v>
      </c>
      <c r="B276">
        <f>(B103-B$169)^2</f>
        <v>3.2871111111112019E-3</v>
      </c>
      <c r="C276">
        <f>(C103-C$169)^2</f>
        <v>4.5881639999999901</v>
      </c>
      <c r="D276">
        <f>(D103-D$169)^2</f>
        <v>0.81120044444444339</v>
      </c>
      <c r="E276">
        <f t="shared" si="7"/>
        <v>2.6423214540753084</v>
      </c>
    </row>
    <row r="277" spans="1:5" x14ac:dyDescent="0.25">
      <c r="A277">
        <f>(A104-A$169)^2</f>
        <v>0.20854444444444312</v>
      </c>
      <c r="B277">
        <f>(B104-B$169)^2</f>
        <v>2.4753777777778055E-2</v>
      </c>
      <c r="C277">
        <f>(C104-C$169)^2</f>
        <v>3.392963999999989</v>
      </c>
      <c r="D277">
        <f>(D104-D$169)^2</f>
        <v>0.36080044444444365</v>
      </c>
      <c r="E277">
        <f t="shared" si="7"/>
        <v>1.9967630472008073</v>
      </c>
    </row>
    <row r="278" spans="1:5" x14ac:dyDescent="0.25">
      <c r="A278">
        <f>(A105-A$169)^2</f>
        <v>0.43121111111110944</v>
      </c>
      <c r="B278">
        <f>(B105-B$169)^2</f>
        <v>3.2871111111112019E-3</v>
      </c>
      <c r="C278">
        <f>(C105-C$169)^2</f>
        <v>4.1697639999999883</v>
      </c>
      <c r="D278">
        <f>(D105-D$169)^2</f>
        <v>1.0013337777777767</v>
      </c>
      <c r="E278">
        <f t="shared" si="7"/>
        <v>2.3676139888081389</v>
      </c>
    </row>
    <row r="279" spans="1:5" x14ac:dyDescent="0.25">
      <c r="A279">
        <f>(A106-A$169)^2</f>
        <v>3.0858777777777719</v>
      </c>
      <c r="B279">
        <f>(B106-B$169)^2</f>
        <v>3.2871111111112019E-3</v>
      </c>
      <c r="C279">
        <f>(C106-C$169)^2</f>
        <v>8.0769639999999825</v>
      </c>
      <c r="D279">
        <f>(D106-D$169)^2</f>
        <v>0.81120044444444339</v>
      </c>
      <c r="E279">
        <f t="shared" si="7"/>
        <v>3.4608278393085818</v>
      </c>
    </row>
    <row r="280" spans="1:5" x14ac:dyDescent="0.25">
      <c r="A280">
        <f>(A107-A$169)^2</f>
        <v>0.88987777777777954</v>
      </c>
      <c r="B280">
        <f>(B107-B$169)^2</f>
        <v>0.31062044444444531</v>
      </c>
      <c r="C280">
        <f>(C107-C$169)^2</f>
        <v>0.55056399999999606</v>
      </c>
      <c r="D280">
        <f>(D107-D$169)^2</f>
        <v>0.2506671111111104</v>
      </c>
      <c r="E280">
        <f t="shared" si="7"/>
        <v>1.4148248419268483</v>
      </c>
    </row>
    <row r="281" spans="1:5" x14ac:dyDescent="0.25">
      <c r="A281">
        <f>(A108-A$169)^2</f>
        <v>2.1218777777777738</v>
      </c>
      <c r="B281">
        <f>(B108-B$169)^2</f>
        <v>2.4753777777778055E-2</v>
      </c>
      <c r="C281">
        <f>(C108-C$169)^2</f>
        <v>6.4617639999999854</v>
      </c>
      <c r="D281">
        <f>(D108-D$169)^2</f>
        <v>0.36080044444444365</v>
      </c>
      <c r="E281">
        <f t="shared" si="7"/>
        <v>2.9948615994733347</v>
      </c>
    </row>
    <row r="282" spans="1:5" x14ac:dyDescent="0.25">
      <c r="A282">
        <f>(A109-A$169)^2</f>
        <v>0.73387777777777596</v>
      </c>
      <c r="B282">
        <f>(B109-B$169)^2</f>
        <v>0.31062044444444531</v>
      </c>
      <c r="C282">
        <f>(C109-C$169)^2</f>
        <v>4.1697639999999883</v>
      </c>
      <c r="D282">
        <f>(D109-D$169)^2</f>
        <v>0.36080044444444365</v>
      </c>
      <c r="E282">
        <f t="shared" si="7"/>
        <v>2.3611570609907875</v>
      </c>
    </row>
    <row r="283" spans="1:5" x14ac:dyDescent="0.25">
      <c r="A283">
        <f>(A110-A$169)^2</f>
        <v>1.8405444444444414</v>
      </c>
      <c r="B283">
        <f>(B110-B$169)^2</f>
        <v>0.29448711111111037</v>
      </c>
      <c r="C283">
        <f>(C110-C$169)^2</f>
        <v>5.4849639999999855</v>
      </c>
      <c r="D283">
        <f>(D110-D$169)^2</f>
        <v>1.6917337777777759</v>
      </c>
      <c r="E283">
        <f t="shared" si="7"/>
        <v>3.0515126303742073</v>
      </c>
    </row>
    <row r="284" spans="1:5" x14ac:dyDescent="0.25">
      <c r="A284">
        <f>(A111-A$169)^2</f>
        <v>0.43121111111110944</v>
      </c>
      <c r="B284">
        <f>(B111-B$169)^2</f>
        <v>2.0353777777777603E-2</v>
      </c>
      <c r="C284">
        <f>(C111-C$169)^2</f>
        <v>1.8009639999999918</v>
      </c>
      <c r="D284">
        <f>(D111-D$169)^2</f>
        <v>0.64106711111111003</v>
      </c>
      <c r="E284">
        <f t="shared" si="7"/>
        <v>1.7010573182582618</v>
      </c>
    </row>
    <row r="285" spans="1:5" x14ac:dyDescent="0.25">
      <c r="A285">
        <f>(A112-A$169)^2</f>
        <v>0.30987777777777675</v>
      </c>
      <c r="B285">
        <f>(B112-B$169)^2</f>
        <v>0.12768711111111156</v>
      </c>
      <c r="C285">
        <f>(C112-C$169)^2</f>
        <v>2.3777639999999911</v>
      </c>
      <c r="D285">
        <f>(D112-D$169)^2</f>
        <v>0.49093377777777669</v>
      </c>
      <c r="E285">
        <f t="shared" si="7"/>
        <v>1.8183131376819166</v>
      </c>
    </row>
    <row r="286" spans="1:5" x14ac:dyDescent="0.25">
      <c r="A286">
        <f>(A113-A$169)^2</f>
        <v>0.91521111111110831</v>
      </c>
      <c r="B286">
        <f>(B113-B$169)^2</f>
        <v>3.2871111111112019E-3</v>
      </c>
      <c r="C286">
        <f>(C113-C$169)^2</f>
        <v>3.0345639999999907</v>
      </c>
      <c r="D286">
        <f>(D113-D$169)^2</f>
        <v>0.81120044444444339</v>
      </c>
      <c r="E286">
        <f t="shared" si="7"/>
        <v>2.1827190993498577</v>
      </c>
    </row>
    <row r="287" spans="1:5" x14ac:dyDescent="0.25">
      <c r="A287">
        <f>(A114-A$169)^2</f>
        <v>2.0544444444444757E-2</v>
      </c>
      <c r="B287">
        <f>(B114-B$169)^2</f>
        <v>0.31062044444444531</v>
      </c>
      <c r="C287">
        <f>(C114-C$169)^2</f>
        <v>1.5425639999999934</v>
      </c>
      <c r="D287">
        <f>(D114-D$169)^2</f>
        <v>0.64106711111111003</v>
      </c>
      <c r="E287">
        <f t="shared" si="7"/>
        <v>1.5858108336116239</v>
      </c>
    </row>
    <row r="288" spans="1:5" x14ac:dyDescent="0.25">
      <c r="A288">
        <f>(A115-A$169)^2</f>
        <v>1.877777777777903E-3</v>
      </c>
      <c r="B288">
        <f>(B115-B$169)^2</f>
        <v>6.6220444444444942E-2</v>
      </c>
      <c r="C288">
        <f>(C115-C$169)^2</f>
        <v>1.8009639999999918</v>
      </c>
      <c r="D288">
        <f>(D115-D$169)^2</f>
        <v>1.4416004444444426</v>
      </c>
      <c r="E288">
        <f t="shared" si="7"/>
        <v>1.819522648022458</v>
      </c>
    </row>
    <row r="289" spans="1:5" x14ac:dyDescent="0.25">
      <c r="A289">
        <f>(A116-A$169)^2</f>
        <v>0.30987777777777675</v>
      </c>
      <c r="B289">
        <f>(B116-B$169)^2</f>
        <v>2.0353777777777603E-2</v>
      </c>
      <c r="C289">
        <f>(C116-C$169)^2</f>
        <v>2.3777639999999911</v>
      </c>
      <c r="D289">
        <f>(D116-D$169)^2</f>
        <v>1.2114671111111093</v>
      </c>
      <c r="E289">
        <f t="shared" si="7"/>
        <v>1.9797632855133602</v>
      </c>
    </row>
    <row r="290" spans="1:5" x14ac:dyDescent="0.25">
      <c r="A290">
        <f>(A117-A$169)^2</f>
        <v>0.43121111111110944</v>
      </c>
      <c r="B290">
        <f>(B117-B$169)^2</f>
        <v>3.2871111111112019E-3</v>
      </c>
      <c r="C290">
        <f>(C117-C$169)^2</f>
        <v>3.0345639999999907</v>
      </c>
      <c r="D290">
        <f>(D117-D$169)^2</f>
        <v>0.36080044444444365</v>
      </c>
      <c r="E290">
        <f t="shared" si="7"/>
        <v>1.9570034917359385</v>
      </c>
    </row>
    <row r="291" spans="1:5" x14ac:dyDescent="0.25">
      <c r="A291">
        <f>(A118-A$169)^2</f>
        <v>3.4472111111111072</v>
      </c>
      <c r="B291">
        <f>(B118-B$169)^2</f>
        <v>0.55155377777777637</v>
      </c>
      <c r="C291">
        <f>(C118-C$169)^2</f>
        <v>8.6553639999999845</v>
      </c>
      <c r="D291">
        <f>(D118-D$169)^2</f>
        <v>1.0013337777777767</v>
      </c>
      <c r="E291">
        <f t="shared" si="7"/>
        <v>3.6953298454490695</v>
      </c>
    </row>
    <row r="292" spans="1:5" x14ac:dyDescent="0.25">
      <c r="A292">
        <f>(A119-A$169)^2</f>
        <v>3.4472111111111072</v>
      </c>
      <c r="B292">
        <f>(B119-B$169)^2</f>
        <v>0.20915377777777841</v>
      </c>
      <c r="C292">
        <f>(C119-C$169)^2</f>
        <v>9.8721639999999855</v>
      </c>
      <c r="D292">
        <f>(D119-D$169)^2</f>
        <v>1.2114671111111093</v>
      </c>
      <c r="E292">
        <f t="shared" si="7"/>
        <v>3.8392702431581944</v>
      </c>
    </row>
    <row r="293" spans="1:5" x14ac:dyDescent="0.25">
      <c r="A293">
        <f>(A120-A$169)^2</f>
        <v>2.4544444444444046E-2</v>
      </c>
      <c r="B293">
        <f>(B120-B$169)^2</f>
        <v>0.73502044444444548</v>
      </c>
      <c r="C293">
        <f>(C120-C$169)^2</f>
        <v>1.5425639999999934</v>
      </c>
      <c r="D293">
        <f>(D120-D$169)^2</f>
        <v>9.040044444444402E-2</v>
      </c>
      <c r="E293">
        <f t="shared" si="7"/>
        <v>1.5467803119167658</v>
      </c>
    </row>
    <row r="294" spans="1:5" x14ac:dyDescent="0.25">
      <c r="A294">
        <f>(A121-A$169)^2</f>
        <v>1.1165444444444426</v>
      </c>
      <c r="B294">
        <f>(B121-B$169)^2</f>
        <v>2.0353777777777603E-2</v>
      </c>
      <c r="C294">
        <f>(C121-C$169)^2</f>
        <v>3.7713639999999904</v>
      </c>
      <c r="D294">
        <f>(D121-D$169)^2</f>
        <v>1.2114671111111093</v>
      </c>
      <c r="E294">
        <f t="shared" si="7"/>
        <v>2.4738086695080765</v>
      </c>
    </row>
    <row r="295" spans="1:5" x14ac:dyDescent="0.25">
      <c r="A295">
        <f>(A122-A$169)^2</f>
        <v>5.9211111111111901E-2</v>
      </c>
      <c r="B295">
        <f>(B122-B$169)^2</f>
        <v>6.6220444444444942E-2</v>
      </c>
      <c r="C295">
        <f>(C122-C$169)^2</f>
        <v>1.3041639999999948</v>
      </c>
      <c r="D295">
        <f>(D122-D$169)^2</f>
        <v>0.64106711111111003</v>
      </c>
      <c r="E295">
        <f t="shared" si="7"/>
        <v>1.438979731152132</v>
      </c>
    </row>
    <row r="296" spans="1:5" x14ac:dyDescent="0.25">
      <c r="A296">
        <f>(A123-A$169)^2</f>
        <v>3.4472111111111072</v>
      </c>
      <c r="B296">
        <f>(B123-B$169)^2</f>
        <v>6.6220444444444942E-2</v>
      </c>
      <c r="C296">
        <f>(C123-C$169)^2</f>
        <v>8.6553639999999845</v>
      </c>
      <c r="D296">
        <f>(D123-D$169)^2</f>
        <v>0.64106711111111003</v>
      </c>
      <c r="E296">
        <f t="shared" si="7"/>
        <v>3.5790868481592684</v>
      </c>
    </row>
    <row r="297" spans="1:5" x14ac:dyDescent="0.25">
      <c r="A297">
        <f>(A124-A$169)^2</f>
        <v>0.20854444444444312</v>
      </c>
      <c r="B297">
        <f>(B124-B$169)^2</f>
        <v>0.12768711111111156</v>
      </c>
      <c r="C297">
        <f>(C124-C$169)^2</f>
        <v>1.3041639999999948</v>
      </c>
      <c r="D297">
        <f>(D124-D$169)^2</f>
        <v>0.36080044444444365</v>
      </c>
      <c r="E297">
        <f t="shared" si="7"/>
        <v>1.4146363490310834</v>
      </c>
    </row>
    <row r="298" spans="1:5" x14ac:dyDescent="0.25">
      <c r="A298">
        <f>(A125-A$169)^2</f>
        <v>0.73387777777777596</v>
      </c>
      <c r="B298">
        <f>(B125-B$169)^2</f>
        <v>5.888711111111064E-2</v>
      </c>
      <c r="C298">
        <f>(C125-C$169)^2</f>
        <v>3.7713639999999904</v>
      </c>
      <c r="D298">
        <f>(D125-D$169)^2</f>
        <v>0.81120044444444339</v>
      </c>
      <c r="E298">
        <f t="shared" si="7"/>
        <v>2.3184756486392781</v>
      </c>
    </row>
    <row r="299" spans="1:5" x14ac:dyDescent="0.25">
      <c r="A299">
        <f>(A126-A$169)^2</f>
        <v>1.8405444444444414</v>
      </c>
      <c r="B299">
        <f>(B126-B$169)^2</f>
        <v>2.0353777777777603E-2</v>
      </c>
      <c r="C299">
        <f>(C126-C$169)^2</f>
        <v>5.026563999999988</v>
      </c>
      <c r="D299">
        <f>(D126-D$169)^2</f>
        <v>0.36080044444444365</v>
      </c>
      <c r="E299">
        <f t="shared" si="7"/>
        <v>2.6922597695368569</v>
      </c>
    </row>
    <row r="300" spans="1:5" x14ac:dyDescent="0.25">
      <c r="A300">
        <f>(A127-A$169)^2</f>
        <v>0.12721111111111033</v>
      </c>
      <c r="B300">
        <f>(B127-B$169)^2</f>
        <v>6.6220444444444942E-2</v>
      </c>
      <c r="C300">
        <f>(C127-C$169)^2</f>
        <v>1.085763999999994</v>
      </c>
      <c r="D300">
        <f>(D127-D$169)^2</f>
        <v>0.36080044444444365</v>
      </c>
      <c r="E300">
        <f t="shared" si="7"/>
        <v>1.2806232857479958</v>
      </c>
    </row>
    <row r="301" spans="1:5" x14ac:dyDescent="0.25">
      <c r="A301">
        <f>(A128-A$169)^2</f>
        <v>6.5877777777776939E-2</v>
      </c>
      <c r="B301">
        <f>(B128-B$169)^2</f>
        <v>3.2871111111112019E-3</v>
      </c>
      <c r="C301">
        <f>(C128-C$169)^2</f>
        <v>1.3041639999999948</v>
      </c>
      <c r="D301">
        <f>(D128-D$169)^2</f>
        <v>0.36080044444444365</v>
      </c>
      <c r="E301">
        <f t="shared" si="7"/>
        <v>1.3168634452111299</v>
      </c>
    </row>
    <row r="302" spans="1:5" x14ac:dyDescent="0.25">
      <c r="A302">
        <f>(A129-A$169)^2</f>
        <v>0.30987777777777675</v>
      </c>
      <c r="B302">
        <f>(B129-B$169)^2</f>
        <v>6.6220444444444942E-2</v>
      </c>
      <c r="C302">
        <f>(C129-C$169)^2</f>
        <v>3.392963999999989</v>
      </c>
      <c r="D302">
        <f>(D129-D$169)^2</f>
        <v>0.81120044444444339</v>
      </c>
      <c r="E302">
        <f t="shared" si="7"/>
        <v>2.1401548230599237</v>
      </c>
    </row>
    <row r="303" spans="1:5" x14ac:dyDescent="0.25">
      <c r="A303">
        <f>(A130-A$169)^2</f>
        <v>1.8405444444444414</v>
      </c>
      <c r="B303">
        <f>(B130-B$169)^2</f>
        <v>3.2871111111112019E-3</v>
      </c>
      <c r="C303">
        <f>(C130-C$169)^2</f>
        <v>4.1697639999999883</v>
      </c>
      <c r="D303">
        <f>(D130-D$169)^2</f>
        <v>0.1605337777777773</v>
      </c>
      <c r="E303">
        <f t="shared" ref="E303:E323" si="8">SQRT(A303+B303+C303+D303)</f>
        <v>2.4847795341505288</v>
      </c>
    </row>
    <row r="304" spans="1:5" x14ac:dyDescent="0.25">
      <c r="A304">
        <f>(A131-A$169)^2</f>
        <v>2.4232111111111081</v>
      </c>
      <c r="B304">
        <f>(B131-B$169)^2</f>
        <v>6.6220444444444942E-2</v>
      </c>
      <c r="C304">
        <f>(C131-C$169)^2</f>
        <v>5.4849639999999855</v>
      </c>
      <c r="D304">
        <f>(D131-D$169)^2</f>
        <v>0.49093377777777669</v>
      </c>
      <c r="E304">
        <f t="shared" si="8"/>
        <v>2.9095239014885776</v>
      </c>
    </row>
    <row r="305" spans="1:5" x14ac:dyDescent="0.25">
      <c r="A305">
        <f>(A132-A$169)^2</f>
        <v>4.2298777777777739</v>
      </c>
      <c r="B305">
        <f>(B132-B$169)^2</f>
        <v>0.55155377777777637</v>
      </c>
      <c r="C305">
        <f>(C132-C$169)^2</f>
        <v>6.9801639999999878</v>
      </c>
      <c r="D305">
        <f>(D132-D$169)^2</f>
        <v>0.64106711111111003</v>
      </c>
      <c r="E305">
        <f t="shared" si="8"/>
        <v>3.5217414252989454</v>
      </c>
    </row>
    <row r="306" spans="1:5" x14ac:dyDescent="0.25">
      <c r="A306">
        <f>(A133-A$169)^2</f>
        <v>0.30987777777777675</v>
      </c>
      <c r="B306">
        <f>(B133-B$169)^2</f>
        <v>6.6220444444444942E-2</v>
      </c>
      <c r="C306">
        <f>(C133-C$169)^2</f>
        <v>3.392963999999989</v>
      </c>
      <c r="D306">
        <f>(D133-D$169)^2</f>
        <v>1.0013337777777767</v>
      </c>
      <c r="E306">
        <f t="shared" si="8"/>
        <v>2.1841236228748562</v>
      </c>
    </row>
    <row r="307" spans="1:5" x14ac:dyDescent="0.25">
      <c r="A307">
        <f>(A134-A$169)^2</f>
        <v>0.20854444444444312</v>
      </c>
      <c r="B307">
        <f>(B134-B$169)^2</f>
        <v>6.6220444444444942E-2</v>
      </c>
      <c r="C307">
        <f>(C134-C$169)^2</f>
        <v>1.8009639999999918</v>
      </c>
      <c r="D307">
        <f>(D134-D$169)^2</f>
        <v>9.040044444444402E-2</v>
      </c>
      <c r="E307">
        <f t="shared" si="8"/>
        <v>1.4717776100122342</v>
      </c>
    </row>
    <row r="308" spans="1:5" x14ac:dyDescent="0.25">
      <c r="A308">
        <f>(A135-A$169)^2</f>
        <v>6.5877777777776939E-2</v>
      </c>
      <c r="B308">
        <f>(B135-B$169)^2</f>
        <v>0.20915377777777841</v>
      </c>
      <c r="C308">
        <f>(C135-C$169)^2</f>
        <v>3.392963999999989</v>
      </c>
      <c r="D308">
        <f>(D135-D$169)^2</f>
        <v>4.0267111111110795E-2</v>
      </c>
      <c r="E308">
        <f t="shared" si="8"/>
        <v>1.9256849863533378</v>
      </c>
    </row>
    <row r="309" spans="1:5" x14ac:dyDescent="0.25">
      <c r="A309">
        <f>(A136-A$169)^2</f>
        <v>3.4472111111111072</v>
      </c>
      <c r="B309">
        <f>(B136-B$169)^2</f>
        <v>3.2871111111112019E-3</v>
      </c>
      <c r="C309">
        <f>(C136-C$169)^2</f>
        <v>5.4849639999999855</v>
      </c>
      <c r="D309">
        <f>(D136-D$169)^2</f>
        <v>1.2114671111111093</v>
      </c>
      <c r="E309">
        <f t="shared" si="8"/>
        <v>3.185424513833802</v>
      </c>
    </row>
    <row r="310" spans="1:5" x14ac:dyDescent="0.25">
      <c r="A310">
        <f>(A137-A$169)^2</f>
        <v>0.20854444444444312</v>
      </c>
      <c r="B310">
        <f>(B137-B$169)^2</f>
        <v>0.11742044444444384</v>
      </c>
      <c r="C310">
        <f>(C137-C$169)^2</f>
        <v>3.392963999999989</v>
      </c>
      <c r="D310">
        <f>(D137-D$169)^2</f>
        <v>1.4416004444444426</v>
      </c>
      <c r="E310">
        <f t="shared" si="8"/>
        <v>2.2716798483354381</v>
      </c>
    </row>
    <row r="311" spans="1:5" x14ac:dyDescent="0.25">
      <c r="A311">
        <f>(A138-A$169)^2</f>
        <v>0.30987777777777675</v>
      </c>
      <c r="B311">
        <f>(B138-B$169)^2</f>
        <v>1.8204444444443846E-3</v>
      </c>
      <c r="C311">
        <f>(C138-C$169)^2</f>
        <v>3.0345639999999907</v>
      </c>
      <c r="D311">
        <f>(D138-D$169)^2</f>
        <v>0.36080044444444365</v>
      </c>
      <c r="E311">
        <f t="shared" si="8"/>
        <v>1.9253733837016278</v>
      </c>
    </row>
    <row r="312" spans="1:5" x14ac:dyDescent="0.25">
      <c r="A312">
        <f>(A139-A$169)^2</f>
        <v>2.4544444444444046E-2</v>
      </c>
      <c r="B312">
        <f>(B139-B$169)^2</f>
        <v>3.2871111111112019E-3</v>
      </c>
      <c r="C312">
        <f>(C139-C$169)^2</f>
        <v>1.085763999999994</v>
      </c>
      <c r="D312">
        <f>(D139-D$169)^2</f>
        <v>0.36080044444444365</v>
      </c>
      <c r="E312">
        <f t="shared" si="8"/>
        <v>1.2142470918227446</v>
      </c>
    </row>
    <row r="313" spans="1:5" x14ac:dyDescent="0.25">
      <c r="A313">
        <f>(A140-A$169)^2</f>
        <v>1.1165444444444426</v>
      </c>
      <c r="B313">
        <f>(B140-B$169)^2</f>
        <v>1.8204444444443846E-3</v>
      </c>
      <c r="C313">
        <f>(C140-C$169)^2</f>
        <v>2.6961639999999925</v>
      </c>
      <c r="D313">
        <f>(D140-D$169)^2</f>
        <v>0.81120044444444339</v>
      </c>
      <c r="E313">
        <f t="shared" si="8"/>
        <v>2.1507508766320016</v>
      </c>
    </row>
    <row r="314" spans="1:5" x14ac:dyDescent="0.25">
      <c r="A314">
        <f>(A141-A$169)^2</f>
        <v>0.73387777777777596</v>
      </c>
      <c r="B314">
        <f>(B141-B$169)^2</f>
        <v>1.8204444444443846E-3</v>
      </c>
      <c r="C314">
        <f>(C141-C$169)^2</f>
        <v>3.392963999999989</v>
      </c>
      <c r="D314">
        <f>(D141-D$169)^2</f>
        <v>1.4416004444444426</v>
      </c>
      <c r="E314">
        <f t="shared" si="8"/>
        <v>2.360140391304435</v>
      </c>
    </row>
    <row r="315" spans="1:5" x14ac:dyDescent="0.25">
      <c r="A315">
        <f>(A142-A$169)^2</f>
        <v>1.1165444444444426</v>
      </c>
      <c r="B315">
        <f>(B142-B$169)^2</f>
        <v>1.8204444444443846E-3</v>
      </c>
      <c r="C315">
        <f>(C142-C$169)^2</f>
        <v>1.8009639999999918</v>
      </c>
      <c r="D315">
        <f>(D142-D$169)^2</f>
        <v>1.2114671111111093</v>
      </c>
      <c r="E315">
        <f t="shared" si="8"/>
        <v>2.0324359768514206</v>
      </c>
    </row>
    <row r="316" spans="1:5" x14ac:dyDescent="0.25">
      <c r="A316">
        <f>(A143-A$169)^2</f>
        <v>1.877777777777903E-3</v>
      </c>
      <c r="B316">
        <f>(B143-B$169)^2</f>
        <v>0.12768711111111156</v>
      </c>
      <c r="C316">
        <f>(C143-C$169)^2</f>
        <v>1.8009639999999918</v>
      </c>
      <c r="D316">
        <f>(D143-D$169)^2</f>
        <v>0.49093377777777669</v>
      </c>
      <c r="E316">
        <f t="shared" si="8"/>
        <v>1.5561049664680908</v>
      </c>
    </row>
    <row r="317" spans="1:5" x14ac:dyDescent="0.25">
      <c r="A317">
        <f>(A144-A$169)^2</f>
        <v>0.91521111111110831</v>
      </c>
      <c r="B317">
        <f>(B144-B$169)^2</f>
        <v>2.0353777777777603E-2</v>
      </c>
      <c r="C317">
        <f>(C144-C$169)^2</f>
        <v>4.5881639999999901</v>
      </c>
      <c r="D317">
        <f>(D144-D$169)^2</f>
        <v>1.2114671111111093</v>
      </c>
      <c r="E317">
        <f t="shared" si="8"/>
        <v>2.5952256163963829</v>
      </c>
    </row>
    <row r="318" spans="1:5" x14ac:dyDescent="0.25">
      <c r="A318">
        <f>(A145-A$169)^2</f>
        <v>0.73387777777777596</v>
      </c>
      <c r="B318">
        <f>(B145-B$169)^2</f>
        <v>5.888711111111064E-2</v>
      </c>
      <c r="C318">
        <f>(C145-C$169)^2</f>
        <v>3.7713639999999904</v>
      </c>
      <c r="D318">
        <f>(D145-D$169)^2</f>
        <v>1.6917337777777759</v>
      </c>
      <c r="E318">
        <f t="shared" si="8"/>
        <v>2.5011722584953344</v>
      </c>
    </row>
    <row r="319" spans="1:5" x14ac:dyDescent="0.25">
      <c r="A319">
        <f>(A146-A$169)^2</f>
        <v>0.73387777777777596</v>
      </c>
      <c r="B319">
        <f>(B146-B$169)^2</f>
        <v>3.2871111111112019E-3</v>
      </c>
      <c r="C319">
        <f>(C146-C$169)^2</f>
        <v>2.0793639999999929</v>
      </c>
      <c r="D319">
        <f>(D146-D$169)^2</f>
        <v>1.2114671111111093</v>
      </c>
      <c r="E319">
        <f t="shared" si="8"/>
        <v>2.0069867961698176</v>
      </c>
    </row>
    <row r="320" spans="1:5" x14ac:dyDescent="0.25">
      <c r="A320">
        <f>(A147-A$169)^2</f>
        <v>0.20854444444444312</v>
      </c>
      <c r="B320">
        <f>(B147-B$169)^2</f>
        <v>0.31062044444444531</v>
      </c>
      <c r="C320">
        <f>(C147-C$169)^2</f>
        <v>1.5425639999999934</v>
      </c>
      <c r="D320">
        <f>(D147-D$169)^2</f>
        <v>0.49093377777777669</v>
      </c>
      <c r="E320">
        <f t="shared" si="8"/>
        <v>1.5977054380162379</v>
      </c>
    </row>
    <row r="321" spans="1:5" x14ac:dyDescent="0.25">
      <c r="A321">
        <f>(A148-A$169)^2</f>
        <v>0.43121111111110944</v>
      </c>
      <c r="B321">
        <f>(B148-B$169)^2</f>
        <v>3.2871111111112019E-3</v>
      </c>
      <c r="C321">
        <f>(C148-C$169)^2</f>
        <v>2.0793639999999929</v>
      </c>
      <c r="D321">
        <f>(D148-D$169)^2</f>
        <v>0.64106711111111003</v>
      </c>
      <c r="E321">
        <f t="shared" si="8"/>
        <v>1.7762120744250456</v>
      </c>
    </row>
    <row r="322" spans="1:5" x14ac:dyDescent="0.25">
      <c r="A322">
        <f>(A149-A$169)^2</f>
        <v>0.12721111111111033</v>
      </c>
      <c r="B322">
        <f>(B149-B$169)^2</f>
        <v>0.11742044444444384</v>
      </c>
      <c r="C322">
        <f>(C149-C$169)^2</f>
        <v>2.6961639999999925</v>
      </c>
      <c r="D322">
        <f>(D149-D$169)^2</f>
        <v>1.2114671111111093</v>
      </c>
      <c r="E322">
        <f t="shared" si="8"/>
        <v>2.0377101527613428</v>
      </c>
    </row>
    <row r="323" spans="1:5" x14ac:dyDescent="0.25">
      <c r="A323">
        <f>(A150-A$169)^2</f>
        <v>3.211111111111008E-3</v>
      </c>
      <c r="B323">
        <f>(B150-B$169)^2</f>
        <v>3.2871111111112019E-3</v>
      </c>
      <c r="C323">
        <f>(C150-C$169)^2</f>
        <v>1.8009639999999918</v>
      </c>
      <c r="D323">
        <f>(D150-D$169)^2</f>
        <v>0.36080044444444365</v>
      </c>
      <c r="E323">
        <f t="shared" si="8"/>
        <v>1.4725021788325672</v>
      </c>
    </row>
    <row r="324" spans="1:5" x14ac:dyDescent="0.25">
      <c r="E324">
        <f>SUM(E174:E323)/150</f>
        <v>1.9440683605553901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="190" zoomScaleNormal="190" workbookViewId="0"/>
  </sheetViews>
  <sheetFormatPr defaultRowHeight="15" x14ac:dyDescent="0.25"/>
  <sheetData>
    <row r="1" spans="1:13" ht="23.25" x14ac:dyDescent="0.35">
      <c r="A1" s="28" t="s">
        <v>7</v>
      </c>
    </row>
    <row r="2" spans="1:13" ht="15.75" thickBot="1" x14ac:dyDescent="0.3"/>
    <row r="3" spans="1:13" ht="15.75" thickTop="1" x14ac:dyDescent="0.25">
      <c r="A3" s="22">
        <v>0</v>
      </c>
      <c r="B3" s="25">
        <f>'Raw Data'!$H$2</f>
        <v>2.2999999999999998</v>
      </c>
      <c r="C3" s="25">
        <f>'Raw Data'!$I$2</f>
        <v>4.4000000000000004</v>
      </c>
      <c r="D3" s="11">
        <f>'Raw Data'!$K$2</f>
        <v>0.37525458025186098</v>
      </c>
      <c r="E3" s="25">
        <f>'Raw Data'!$H$3</f>
        <v>4.3</v>
      </c>
      <c r="F3" s="25">
        <f>'Raw Data'!$I$3</f>
        <v>5.8</v>
      </c>
      <c r="G3" s="11">
        <f>'Raw Data'!$K$3</f>
        <v>0.34894698737773899</v>
      </c>
      <c r="H3" s="25">
        <f>'Raw Data'!$H$4</f>
        <v>0.1</v>
      </c>
      <c r="I3" s="25">
        <f>'Raw Data'!$I$4</f>
        <v>0.6</v>
      </c>
      <c r="J3" s="11">
        <f>'Raw Data'!$K$4</f>
        <v>0.1043264108459601</v>
      </c>
      <c r="K3" s="25">
        <f>'Raw Data'!$H$5</f>
        <v>1</v>
      </c>
      <c r="L3" s="25">
        <f>'Raw Data'!$I$5</f>
        <v>1.9</v>
      </c>
      <c r="M3" s="12">
        <f>'Raw Data'!$K$5</f>
        <v>0.171918585382729</v>
      </c>
    </row>
    <row r="4" spans="1:13" x14ac:dyDescent="0.25">
      <c r="A4" s="23">
        <v>1</v>
      </c>
      <c r="B4" s="26">
        <f>'Raw Data'!$H$52</f>
        <v>2</v>
      </c>
      <c r="C4" s="26">
        <f>'Raw Data'!$I$52</f>
        <v>3.4</v>
      </c>
      <c r="D4" s="14">
        <f>'Raw Data'!$K$52</f>
        <v>0.31064449134017902</v>
      </c>
      <c r="E4" s="26">
        <f>'Raw Data'!$H$53</f>
        <v>4.9000000000000004</v>
      </c>
      <c r="F4" s="26">
        <f>'Raw Data'!$I$53</f>
        <v>7</v>
      </c>
      <c r="G4" s="14">
        <f>'Raw Data'!$K$53</f>
        <v>0.51098336567837521</v>
      </c>
      <c r="H4" s="26">
        <f>'Raw Data'!$H$54</f>
        <v>1</v>
      </c>
      <c r="I4" s="26">
        <f>'Raw Data'!$I$54</f>
        <v>1.8</v>
      </c>
      <c r="J4" s="14">
        <f>'Raw Data'!$K$54</f>
        <v>0.19576516544063563</v>
      </c>
      <c r="K4" s="26">
        <f>'Raw Data'!$H$55</f>
        <v>3</v>
      </c>
      <c r="L4" s="26">
        <f>'Raw Data'!$I$55</f>
        <v>5.0999999999999996</v>
      </c>
      <c r="M4" s="15">
        <f>'Raw Data'!$K$55</f>
        <v>0.46518813398452652</v>
      </c>
    </row>
    <row r="5" spans="1:13" ht="15.75" thickBot="1" x14ac:dyDescent="0.3">
      <c r="A5" s="24">
        <v>2</v>
      </c>
      <c r="B5" s="27">
        <f>'Raw Data'!$H$102</f>
        <v>2.2000000000000002</v>
      </c>
      <c r="C5" s="27">
        <f>'Raw Data'!$I$102</f>
        <v>3.8</v>
      </c>
      <c r="D5" s="17">
        <f>'Raw Data'!$K$102</f>
        <v>0.31925538366643402</v>
      </c>
      <c r="E5" s="27">
        <f>'Raw Data'!$H$103</f>
        <v>4.9000000000000004</v>
      </c>
      <c r="F5" s="27">
        <f>'Raw Data'!$I$103</f>
        <v>7.9</v>
      </c>
      <c r="G5" s="17">
        <f>'Raw Data'!$K$103</f>
        <v>0.6294886813914925</v>
      </c>
      <c r="H5" s="27">
        <f>'Raw Data'!$H$104</f>
        <v>1.4</v>
      </c>
      <c r="I5" s="27">
        <f>'Raw Data'!$I$104</f>
        <v>2.5</v>
      </c>
      <c r="J5" s="17">
        <f>'Raw Data'!$K$104</f>
        <v>0.27188968351153242</v>
      </c>
      <c r="K5" s="27">
        <f>'Raw Data'!$H$105</f>
        <v>4.5</v>
      </c>
      <c r="L5" s="27">
        <f>'Raw Data'!$I$105</f>
        <v>6.9</v>
      </c>
      <c r="M5" s="18">
        <f>'Raw Data'!$K$105</f>
        <v>0.54634787452684408</v>
      </c>
    </row>
    <row r="6" spans="1:13" ht="15.75" thickTop="1" x14ac:dyDescent="0.25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 Data</vt:lpstr>
      <vt:lpstr>Final Output</vt:lpstr>
      <vt:lpstr>'Raw Data'!iris_data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</dc:creator>
  <cp:lastModifiedBy>Zayd</cp:lastModifiedBy>
  <dcterms:created xsi:type="dcterms:W3CDTF">2015-09-14T04:00:20Z</dcterms:created>
  <dcterms:modified xsi:type="dcterms:W3CDTF">2015-11-21T17:59:21Z</dcterms:modified>
</cp:coreProperties>
</file>