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CS\LA_Huong\WRSN\MLe\CacMoHinh\OfflineCharging\minimizeDeadNodes_Acycle\Results\"/>
    </mc:Choice>
  </mc:AlternateContent>
  <bookViews>
    <workbookView xWindow="0" yWindow="0" windowWidth="20490" windowHeight="7755"/>
  </bookViews>
  <sheets>
    <sheet name="scenario1_numberofSensors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2" i="1" l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L73" i="1"/>
  <c r="N72" i="1"/>
  <c r="L72" i="1"/>
  <c r="N71" i="1"/>
  <c r="L71" i="1"/>
  <c r="N70" i="1"/>
  <c r="L70" i="1"/>
  <c r="N69" i="1"/>
  <c r="L69" i="1"/>
  <c r="N68" i="1"/>
  <c r="L68" i="1"/>
  <c r="N67" i="1"/>
  <c r="L67" i="1"/>
  <c r="N66" i="1"/>
  <c r="L66" i="1"/>
  <c r="N65" i="1"/>
  <c r="L65" i="1"/>
  <c r="N64" i="1"/>
  <c r="L64" i="1"/>
  <c r="N63" i="1"/>
  <c r="L63" i="1"/>
  <c r="N62" i="1"/>
  <c r="L62" i="1"/>
  <c r="N61" i="1"/>
  <c r="L61" i="1"/>
  <c r="N60" i="1"/>
  <c r="L60" i="1"/>
  <c r="N59" i="1"/>
  <c r="L59" i="1"/>
  <c r="N58" i="1"/>
  <c r="L58" i="1"/>
  <c r="N57" i="1"/>
  <c r="L57" i="1"/>
  <c r="N56" i="1"/>
  <c r="L56" i="1"/>
  <c r="N55" i="1"/>
  <c r="L55" i="1"/>
  <c r="N54" i="1"/>
  <c r="L54" i="1"/>
  <c r="N53" i="1"/>
  <c r="L53" i="1"/>
  <c r="N52" i="1"/>
  <c r="L52" i="1"/>
  <c r="N51" i="1"/>
  <c r="L51" i="1"/>
  <c r="N50" i="1"/>
  <c r="L50" i="1"/>
  <c r="N49" i="1"/>
  <c r="L49" i="1"/>
  <c r="N48" i="1"/>
  <c r="L48" i="1"/>
  <c r="N47" i="1"/>
  <c r="L47" i="1"/>
  <c r="N46" i="1"/>
  <c r="L46" i="1"/>
  <c r="N45" i="1"/>
  <c r="L45" i="1"/>
  <c r="N44" i="1"/>
  <c r="L44" i="1"/>
  <c r="N43" i="1"/>
  <c r="L43" i="1"/>
  <c r="N42" i="1"/>
  <c r="L42" i="1"/>
  <c r="N41" i="1"/>
  <c r="L41" i="1"/>
  <c r="N40" i="1"/>
  <c r="L40" i="1"/>
  <c r="N39" i="1"/>
  <c r="L39" i="1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</calcChain>
</file>

<file path=xl/sharedStrings.xml><?xml version="1.0" encoding="utf-8"?>
<sst xmlns="http://schemas.openxmlformats.org/spreadsheetml/2006/main" count="125" uniqueCount="103">
  <si>
    <t>E_MC = 108000J, U = 5J/s, v = 5m/s, E_max = 10800J, E_min = 540 J</t>
  </si>
  <si>
    <t>GA dead rate</t>
  </si>
  <si>
    <t>INMA</t>
  </si>
  <si>
    <t>INMA dead rate</t>
  </si>
  <si>
    <t>Location dist</t>
  </si>
  <si>
    <t>p dist</t>
  </si>
  <si>
    <t>E dist</t>
  </si>
  <si>
    <t>filename</t>
  </si>
  <si>
    <t># of sensors</t>
  </si>
  <si>
    <t>cycle time</t>
  </si>
  <si>
    <t>best</t>
  </si>
  <si>
    <t>worst</t>
  </si>
  <si>
    <t>mean</t>
  </si>
  <si>
    <t>dev</t>
  </si>
  <si>
    <t>exe time</t>
  </si>
  <si>
    <t>grid</t>
  </si>
  <si>
    <t>normal-low</t>
  </si>
  <si>
    <t>normal</t>
  </si>
  <si>
    <t>gnn_01</t>
  </si>
  <si>
    <t>gnn_02</t>
  </si>
  <si>
    <t>gnn_03</t>
  </si>
  <si>
    <t>gnn_04</t>
  </si>
  <si>
    <t>gnn_05</t>
  </si>
  <si>
    <t>normal-medium</t>
  </si>
  <si>
    <t>gnn_06</t>
  </si>
  <si>
    <t>gnn_07</t>
  </si>
  <si>
    <t>gnn_08</t>
  </si>
  <si>
    <t>gnn_09</t>
  </si>
  <si>
    <t>gnn_10</t>
  </si>
  <si>
    <t>uniform</t>
  </si>
  <si>
    <t>gnu_01</t>
  </si>
  <si>
    <t>gnu_02</t>
  </si>
  <si>
    <t>gnu_03</t>
  </si>
  <si>
    <t>gnu_04</t>
  </si>
  <si>
    <t>gnu_05</t>
  </si>
  <si>
    <t>gnu_06</t>
  </si>
  <si>
    <t>gnu_07</t>
  </si>
  <si>
    <t>gnu_08</t>
  </si>
  <si>
    <t>gnu_09</t>
  </si>
  <si>
    <t>gnu_10</t>
  </si>
  <si>
    <t>nnn_01</t>
  </si>
  <si>
    <t>nnn_02</t>
  </si>
  <si>
    <t>nnn_03</t>
  </si>
  <si>
    <t>nnn_04</t>
  </si>
  <si>
    <t>nnn_05</t>
  </si>
  <si>
    <t>nnn_06</t>
  </si>
  <si>
    <t>nnn_07</t>
  </si>
  <si>
    <t>nnn_08</t>
  </si>
  <si>
    <t>nnn_09</t>
  </si>
  <si>
    <t>nnn_10</t>
  </si>
  <si>
    <t>nnu_01</t>
  </si>
  <si>
    <t>nnu_02</t>
  </si>
  <si>
    <t>nnu_03</t>
  </si>
  <si>
    <t>nnu_04</t>
  </si>
  <si>
    <t>nnu_05</t>
  </si>
  <si>
    <t>nnu_06</t>
  </si>
  <si>
    <t>nnu_07</t>
  </si>
  <si>
    <t>nnu_08</t>
  </si>
  <si>
    <t>nnu_09</t>
  </si>
  <si>
    <t>nnu_10</t>
  </si>
  <si>
    <t>nun_01</t>
  </si>
  <si>
    <t>nun_02</t>
  </si>
  <si>
    <t>nun_03</t>
  </si>
  <si>
    <t>nun_04</t>
  </si>
  <si>
    <t>nun_05</t>
  </si>
  <si>
    <t>nuu_01</t>
  </si>
  <si>
    <t>nuu_02</t>
  </si>
  <si>
    <t>nuu_03</t>
  </si>
  <si>
    <t>nuu_04</t>
  </si>
  <si>
    <t>nuu_05</t>
  </si>
  <si>
    <t>unn_01</t>
  </si>
  <si>
    <t>unn_02</t>
  </si>
  <si>
    <t>unn_03</t>
  </si>
  <si>
    <t>unn_04</t>
  </si>
  <si>
    <t>unn_05</t>
  </si>
  <si>
    <t>unn_06</t>
  </si>
  <si>
    <t>unn_07</t>
  </si>
  <si>
    <t>unn_08</t>
  </si>
  <si>
    <t>unn_09</t>
  </si>
  <si>
    <t>unn_10</t>
  </si>
  <si>
    <t>unu_01</t>
  </si>
  <si>
    <t>unu_02</t>
  </si>
  <si>
    <t>unu_03</t>
  </si>
  <si>
    <t>unu_04</t>
  </si>
  <si>
    <t>unu_05</t>
  </si>
  <si>
    <t>unu_06</t>
  </si>
  <si>
    <t>unu_07</t>
  </si>
  <si>
    <t>unu_08</t>
  </si>
  <si>
    <t>unu_09</t>
  </si>
  <si>
    <t>unu_10</t>
  </si>
  <si>
    <t>uun_01</t>
  </si>
  <si>
    <t>uun_02</t>
  </si>
  <si>
    <t>uun_03</t>
  </si>
  <si>
    <t>uun_04</t>
  </si>
  <si>
    <t>uun_05</t>
  </si>
  <si>
    <t>uuu_01</t>
  </si>
  <si>
    <t>uuu_02</t>
  </si>
  <si>
    <t>uuu_03</t>
  </si>
  <si>
    <t>uuu_04</t>
  </si>
  <si>
    <t>uuu_05</t>
  </si>
  <si>
    <t>Ghi chú</t>
  </si>
  <si>
    <t>Bộ GA tốt hơn</t>
  </si>
  <si>
    <t>Bộ INMA tốt hơn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</si>
</sst>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rgb="FFCCFFCC"/>
      </patternFill>
    </fill>
    <fill>
      <patternFill patternType="solid">
        <fgColor rgb="FF00B0F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rgb="FFFFFF00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1" xfId="0" applyFont="1" applyBorder="1"/>
    <xf numFmtId="0" fontId="0" fillId="2" borderId="2" xfId="0" applyFont="1" applyFill="1" applyBorder="1"/>
    <xf numFmtId="0" fontId="0" fillId="2" borderId="3" xfId="0" applyFont="1" applyFill="1" applyBorder="1"/>
    <xf numFmtId="2" fontId="0" fillId="2" borderId="3" xfId="0" applyNumberFormat="1" applyFont="1" applyFill="1" applyBorder="1"/>
    <xf numFmtId="165" fontId="0" fillId="3" borderId="4" xfId="0" applyNumberFormat="1" applyFill="1" applyBorder="1"/>
    <xf numFmtId="0" fontId="0" fillId="2" borderId="0" xfId="0" applyFill="1"/>
    <xf numFmtId="165" fontId="0" fillId="4" borderId="0" xfId="0" applyNumberFormat="1" applyFill="1"/>
    <xf numFmtId="0" fontId="0" fillId="2" borderId="5" xfId="0" applyFont="1" applyFill="1" applyBorder="1"/>
    <xf numFmtId="0" fontId="0" fillId="2" borderId="0" xfId="0" applyFont="1" applyFill="1" applyBorder="1"/>
    <xf numFmtId="2" fontId="0" fillId="2" borderId="0" xfId="0" applyNumberFormat="1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2" fontId="0" fillId="2" borderId="7" xfId="0" applyNumberFormat="1" applyFont="1" applyFill="1" applyBorder="1"/>
    <xf numFmtId="0" fontId="0" fillId="0" borderId="9" xfId="0" applyFont="1" applyBorder="1"/>
    <xf numFmtId="2" fontId="0" fillId="0" borderId="9" xfId="0" applyNumberFormat="1" applyFont="1" applyBorder="1"/>
    <xf numFmtId="164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65" fontId="0" fillId="4" borderId="4" xfId="0" applyNumberFormat="1" applyFill="1" applyBorder="1"/>
    <xf numFmtId="0" fontId="0" fillId="4" borderId="0" xfId="0" applyFont="1" applyFill="1" applyBorder="1"/>
    <xf numFmtId="2" fontId="0" fillId="4" borderId="0" xfId="0" applyNumberFormat="1" applyFont="1" applyFill="1" applyBorder="1"/>
    <xf numFmtId="0" fontId="0" fillId="4" borderId="7" xfId="0" applyFont="1" applyFill="1" applyBorder="1"/>
    <xf numFmtId="2" fontId="0" fillId="4" borderId="7" xfId="0" applyNumberFormat="1" applyFont="1" applyFill="1" applyBorder="1"/>
    <xf numFmtId="0" fontId="0" fillId="4" borderId="0" xfId="0" applyFill="1"/>
    <xf numFmtId="0" fontId="1" fillId="5" borderId="1" xfId="0" applyFont="1" applyFill="1" applyBorder="1"/>
    <xf numFmtId="2" fontId="1" fillId="5" borderId="1" xfId="0" applyNumberFormat="1" applyFont="1" applyFill="1" applyBorder="1"/>
    <xf numFmtId="165" fontId="1" fillId="6" borderId="1" xfId="0" applyNumberFormat="1" applyFont="1" applyFill="1" applyBorder="1"/>
    <xf numFmtId="165" fontId="1" fillId="7" borderId="1" xfId="0" applyNumberFormat="1" applyFont="1" applyFill="1" applyBorder="1"/>
    <xf numFmtId="0" fontId="0" fillId="2" borderId="1" xfId="0" applyFont="1" applyFill="1" applyBorder="1"/>
    <xf numFmtId="0" fontId="0" fillId="4" borderId="1" xfId="0" applyFont="1" applyFill="1" applyBorder="1"/>
    <xf numFmtId="2" fontId="0" fillId="4" borderId="1" xfId="0" applyNumberFormat="1" applyFont="1" applyFill="1" applyBorder="1"/>
    <xf numFmtId="165" fontId="0" fillId="4" borderId="1" xfId="0" applyNumberFormat="1" applyFill="1" applyBorder="1"/>
    <xf numFmtId="0" fontId="0" fillId="4" borderId="1" xfId="0" applyFill="1" applyBorder="1"/>
    <xf numFmtId="2" fontId="0" fillId="2" borderId="1" xfId="0" applyNumberFormat="1" applyFont="1" applyFill="1" applyBorder="1"/>
    <xf numFmtId="165" fontId="0" fillId="3" borderId="1" xfId="0" applyNumberFormat="1" applyFill="1" applyBorder="1"/>
    <xf numFmtId="0" fontId="0" fillId="2" borderId="1" xfId="0" applyFill="1" applyBorder="1"/>
    <xf numFmtId="0" fontId="0" fillId="5" borderId="5" xfId="0" applyFont="1" applyFill="1" applyBorder="1"/>
    <xf numFmtId="165" fontId="0" fillId="7" borderId="0" xfId="0" applyNumberFormat="1" applyFill="1"/>
    <xf numFmtId="0" fontId="0" fillId="5" borderId="6" xfId="0" applyFont="1" applyFill="1" applyBorder="1"/>
    <xf numFmtId="165" fontId="0" fillId="4" borderId="8" xfId="0" applyNumberFormat="1" applyFill="1" applyBorder="1"/>
    <xf numFmtId="0" fontId="0" fillId="5" borderId="0" xfId="0" applyFont="1" applyFill="1" applyBorder="1"/>
    <xf numFmtId="2" fontId="0" fillId="5" borderId="0" xfId="0" applyNumberFormat="1" applyFont="1" applyFill="1" applyBorder="1"/>
    <xf numFmtId="165" fontId="0" fillId="6" borderId="8" xfId="0" applyNumberFormat="1" applyFill="1" applyBorder="1"/>
    <xf numFmtId="0" fontId="0" fillId="5" borderId="0" xfId="0" applyFill="1"/>
    <xf numFmtId="165" fontId="0" fillId="6" borderId="4" xfId="0" applyNumberFormat="1" applyFill="1" applyBorder="1"/>
    <xf numFmtId="0" fontId="0" fillId="5" borderId="7" xfId="0" applyFont="1" applyFill="1" applyBorder="1"/>
    <xf numFmtId="2" fontId="0" fillId="5" borderId="7" xfId="0" applyNumberFormat="1" applyFont="1" applyFill="1" applyBorder="1"/>
    <xf numFmtId="0" fontId="0" fillId="5" borderId="2" xfId="0" applyFont="1" applyFill="1" applyBorder="1"/>
    <xf numFmtId="0" fontId="0" fillId="5" borderId="3" xfId="0" applyFont="1" applyFill="1" applyBorder="1"/>
    <xf numFmtId="2" fontId="0" fillId="5" borderId="3" xfId="0" applyNumberFormat="1" applyFont="1" applyFill="1" applyBorder="1"/>
    <xf numFmtId="0" fontId="0" fillId="5" borderId="1" xfId="0" applyFont="1" applyFill="1" applyBorder="1"/>
    <xf numFmtId="2" fontId="0" fillId="5" borderId="1" xfId="0" applyNumberFormat="1" applyFont="1" applyFill="1" applyBorder="1"/>
    <xf numFmtId="165" fontId="0" fillId="6" borderId="1" xfId="0" applyNumberFormat="1" applyFill="1" applyBorder="1"/>
    <xf numFmtId="0" fontId="0" fillId="5" borderId="1" xfId="0" applyFill="1" applyBorder="1"/>
    <xf numFmtId="165" fontId="0" fillId="7" borderId="1" xfId="0" applyNumberFormat="1" applyFill="1" applyBorder="1"/>
    <xf numFmtId="165" fontId="0" fillId="3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tabSelected="1" topLeftCell="A76" workbookViewId="0">
      <selection activeCell="A84" sqref="A84:C86"/>
    </sheetView>
  </sheetViews>
  <sheetFormatPr defaultRowHeight="15" x14ac:dyDescent="0.25"/>
  <cols>
    <col min="2" max="2" width="14.140625" customWidth="1"/>
    <col min="12" max="12" width="16.42578125" customWidth="1"/>
    <col min="14" max="14" width="13.2851562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 t="s">
        <v>1</v>
      </c>
      <c r="M1" s="3" t="s">
        <v>2</v>
      </c>
      <c r="N1" s="4" t="s">
        <v>3</v>
      </c>
    </row>
    <row r="2" spans="1:14" x14ac:dyDescent="0.25">
      <c r="A2" s="5" t="s">
        <v>4</v>
      </c>
      <c r="B2" s="5" t="s">
        <v>5</v>
      </c>
      <c r="C2" s="5" t="s">
        <v>6</v>
      </c>
      <c r="D2" s="18" t="s">
        <v>7</v>
      </c>
      <c r="E2" s="18" t="s">
        <v>8</v>
      </c>
      <c r="F2" s="19" t="s">
        <v>9</v>
      </c>
      <c r="G2" s="18" t="s">
        <v>10</v>
      </c>
      <c r="H2" s="18" t="s">
        <v>11</v>
      </c>
      <c r="I2" s="19" t="s">
        <v>12</v>
      </c>
      <c r="J2" s="19" t="s">
        <v>13</v>
      </c>
      <c r="K2" s="19" t="s">
        <v>14</v>
      </c>
      <c r="L2" s="20"/>
      <c r="M2" s="3"/>
      <c r="N2" s="4"/>
    </row>
    <row r="3" spans="1:14" x14ac:dyDescent="0.25">
      <c r="A3" s="1" t="s">
        <v>15</v>
      </c>
      <c r="B3" s="1" t="s">
        <v>16</v>
      </c>
      <c r="C3" s="1" t="s">
        <v>17</v>
      </c>
      <c r="D3" s="32" t="s">
        <v>18</v>
      </c>
      <c r="E3" s="33">
        <v>100</v>
      </c>
      <c r="F3" s="34">
        <v>25281.127883713201</v>
      </c>
      <c r="G3" s="33">
        <v>15</v>
      </c>
      <c r="H3" s="33">
        <v>22</v>
      </c>
      <c r="I3" s="34">
        <v>19</v>
      </c>
      <c r="J3" s="34">
        <v>1.8618986725025299</v>
      </c>
      <c r="K3" s="34">
        <v>1457.93195466667</v>
      </c>
      <c r="L3" s="35">
        <f t="shared" ref="L3:L66" si="0">G3/E3*100</f>
        <v>15</v>
      </c>
      <c r="M3" s="36">
        <v>93</v>
      </c>
      <c r="N3" s="35">
        <f t="shared" ref="N3:N66" si="1">M3/E3*100</f>
        <v>93</v>
      </c>
    </row>
    <row r="4" spans="1:14" x14ac:dyDescent="0.25">
      <c r="A4" s="1"/>
      <c r="B4" s="1"/>
      <c r="C4" s="1"/>
      <c r="D4" s="32" t="s">
        <v>19</v>
      </c>
      <c r="E4" s="33">
        <v>125</v>
      </c>
      <c r="F4" s="34">
        <v>26186.4604122196</v>
      </c>
      <c r="G4" s="33">
        <v>21</v>
      </c>
      <c r="H4" s="33">
        <v>27</v>
      </c>
      <c r="I4" s="34">
        <v>23.933333333333302</v>
      </c>
      <c r="J4" s="34">
        <v>1.8245242911205299</v>
      </c>
      <c r="K4" s="34">
        <v>1629.0767281666699</v>
      </c>
      <c r="L4" s="35">
        <f t="shared" si="0"/>
        <v>16.8</v>
      </c>
      <c r="M4" s="36">
        <v>115</v>
      </c>
      <c r="N4" s="35">
        <f t="shared" si="1"/>
        <v>92</v>
      </c>
    </row>
    <row r="5" spans="1:14" x14ac:dyDescent="0.25">
      <c r="A5" s="1"/>
      <c r="B5" s="1"/>
      <c r="C5" s="1"/>
      <c r="D5" s="32" t="s">
        <v>20</v>
      </c>
      <c r="E5" s="33">
        <v>150</v>
      </c>
      <c r="F5" s="34">
        <v>27474.154340648201</v>
      </c>
      <c r="G5" s="33">
        <v>31</v>
      </c>
      <c r="H5" s="33">
        <v>39</v>
      </c>
      <c r="I5" s="34">
        <v>35.766666666666701</v>
      </c>
      <c r="J5" s="34">
        <v>1.76414914965323</v>
      </c>
      <c r="K5" s="34">
        <v>1599.2197186000001</v>
      </c>
      <c r="L5" s="35">
        <f t="shared" si="0"/>
        <v>20.666666666666668</v>
      </c>
      <c r="M5" s="36">
        <v>140</v>
      </c>
      <c r="N5" s="35">
        <f t="shared" si="1"/>
        <v>93.333333333333329</v>
      </c>
    </row>
    <row r="6" spans="1:14" x14ac:dyDescent="0.25">
      <c r="A6" s="1"/>
      <c r="B6" s="1"/>
      <c r="C6" s="1"/>
      <c r="D6" s="32" t="s">
        <v>21</v>
      </c>
      <c r="E6" s="33">
        <v>175</v>
      </c>
      <c r="F6" s="34">
        <v>29107.6418308791</v>
      </c>
      <c r="G6" s="33">
        <v>45</v>
      </c>
      <c r="H6" s="33">
        <v>54</v>
      </c>
      <c r="I6" s="34">
        <v>50.633333333333297</v>
      </c>
      <c r="J6" s="34">
        <v>2.1367160680716499</v>
      </c>
      <c r="K6" s="34">
        <v>2721.4170052333302</v>
      </c>
      <c r="L6" s="35">
        <f t="shared" si="0"/>
        <v>25.714285714285712</v>
      </c>
      <c r="M6" s="36">
        <v>165</v>
      </c>
      <c r="N6" s="35">
        <f t="shared" si="1"/>
        <v>94.285714285714278</v>
      </c>
    </row>
    <row r="7" spans="1:14" x14ac:dyDescent="0.25">
      <c r="A7" s="1"/>
      <c r="B7" s="1"/>
      <c r="C7" s="1"/>
      <c r="D7" s="32" t="s">
        <v>22</v>
      </c>
      <c r="E7" s="33">
        <v>200</v>
      </c>
      <c r="F7" s="34">
        <v>29756.194362287799</v>
      </c>
      <c r="G7" s="33">
        <v>57</v>
      </c>
      <c r="H7" s="33">
        <v>64</v>
      </c>
      <c r="I7" s="34">
        <v>61.066666666666698</v>
      </c>
      <c r="J7" s="34">
        <v>1.7499206331208901</v>
      </c>
      <c r="K7" s="34">
        <v>2813.1190553666702</v>
      </c>
      <c r="L7" s="35">
        <f t="shared" si="0"/>
        <v>28.499999999999996</v>
      </c>
      <c r="M7" s="36">
        <v>191</v>
      </c>
      <c r="N7" s="35">
        <f t="shared" si="1"/>
        <v>95.5</v>
      </c>
    </row>
    <row r="8" spans="1:14" x14ac:dyDescent="0.25">
      <c r="A8" s="1"/>
      <c r="B8" s="1" t="s">
        <v>23</v>
      </c>
      <c r="C8" s="1"/>
      <c r="D8" s="32" t="s">
        <v>24</v>
      </c>
      <c r="E8" s="32">
        <v>100</v>
      </c>
      <c r="F8" s="37">
        <v>24949.827854901199</v>
      </c>
      <c r="G8" s="32">
        <v>85</v>
      </c>
      <c r="H8" s="32">
        <v>90</v>
      </c>
      <c r="I8" s="37">
        <v>88.033333333333303</v>
      </c>
      <c r="J8" s="37">
        <v>1.11005505368978</v>
      </c>
      <c r="K8" s="37">
        <v>4522.0155077333302</v>
      </c>
      <c r="L8" s="38">
        <f t="shared" si="0"/>
        <v>85</v>
      </c>
      <c r="M8" s="39">
        <v>91</v>
      </c>
      <c r="N8" s="35">
        <f t="shared" si="1"/>
        <v>91</v>
      </c>
    </row>
    <row r="9" spans="1:14" x14ac:dyDescent="0.25">
      <c r="A9" s="1"/>
      <c r="B9" s="1"/>
      <c r="C9" s="1"/>
      <c r="D9" s="32" t="s">
        <v>25</v>
      </c>
      <c r="E9" s="32">
        <v>125</v>
      </c>
      <c r="F9" s="37">
        <v>25849.962755890701</v>
      </c>
      <c r="G9" s="32">
        <v>108</v>
      </c>
      <c r="H9" s="32">
        <v>112</v>
      </c>
      <c r="I9" s="37">
        <v>110</v>
      </c>
      <c r="J9" s="37">
        <v>1.0954451150103299</v>
      </c>
      <c r="K9" s="37">
        <v>7202.4888674333297</v>
      </c>
      <c r="L9" s="38">
        <f t="shared" si="0"/>
        <v>86.4</v>
      </c>
      <c r="M9" s="39">
        <v>116</v>
      </c>
      <c r="N9" s="35">
        <f t="shared" si="1"/>
        <v>92.800000000000011</v>
      </c>
    </row>
    <row r="10" spans="1:14" x14ac:dyDescent="0.25">
      <c r="A10" s="1"/>
      <c r="B10" s="1"/>
      <c r="C10" s="1"/>
      <c r="D10" s="32" t="s">
        <v>26</v>
      </c>
      <c r="E10" s="32">
        <v>150</v>
      </c>
      <c r="F10" s="37">
        <v>26802.823271044399</v>
      </c>
      <c r="G10" s="32">
        <v>136</v>
      </c>
      <c r="H10" s="32">
        <v>139</v>
      </c>
      <c r="I10" s="37">
        <v>138.13333333333301</v>
      </c>
      <c r="J10" s="37">
        <v>0.92135166407235003</v>
      </c>
      <c r="K10" s="37">
        <v>13304.4508363</v>
      </c>
      <c r="L10" s="38">
        <f t="shared" si="0"/>
        <v>90.666666666666657</v>
      </c>
      <c r="M10" s="39">
        <v>140</v>
      </c>
      <c r="N10" s="35">
        <f t="shared" si="1"/>
        <v>93.333333333333329</v>
      </c>
    </row>
    <row r="11" spans="1:14" x14ac:dyDescent="0.25">
      <c r="A11" s="1"/>
      <c r="B11" s="1"/>
      <c r="C11" s="1"/>
      <c r="D11" s="32" t="s">
        <v>27</v>
      </c>
      <c r="E11" s="32">
        <v>175</v>
      </c>
      <c r="F11" s="37">
        <v>28196.4540855044</v>
      </c>
      <c r="G11" s="32">
        <v>160</v>
      </c>
      <c r="H11" s="32">
        <v>164</v>
      </c>
      <c r="I11" s="37">
        <v>162.19999999999999</v>
      </c>
      <c r="J11" s="37">
        <v>0.94516312525052204</v>
      </c>
      <c r="K11" s="37">
        <v>20658.069322033301</v>
      </c>
      <c r="L11" s="38">
        <f t="shared" si="0"/>
        <v>91.428571428571431</v>
      </c>
      <c r="M11" s="39">
        <v>166</v>
      </c>
      <c r="N11" s="35">
        <f t="shared" si="1"/>
        <v>94.857142857142861</v>
      </c>
    </row>
    <row r="12" spans="1:14" x14ac:dyDescent="0.25">
      <c r="A12" s="1"/>
      <c r="B12" s="1"/>
      <c r="C12" s="1"/>
      <c r="D12" s="32" t="s">
        <v>28</v>
      </c>
      <c r="E12" s="32">
        <v>200</v>
      </c>
      <c r="F12" s="37">
        <v>29895.048924523999</v>
      </c>
      <c r="G12" s="32">
        <v>185</v>
      </c>
      <c r="H12" s="32">
        <v>188</v>
      </c>
      <c r="I12" s="37">
        <v>187.066666666667</v>
      </c>
      <c r="J12" s="37">
        <v>0.81377037438224697</v>
      </c>
      <c r="K12" s="37">
        <v>28824.1841038333</v>
      </c>
      <c r="L12" s="38">
        <f t="shared" si="0"/>
        <v>92.5</v>
      </c>
      <c r="M12" s="39">
        <v>191</v>
      </c>
      <c r="N12" s="35">
        <f t="shared" si="1"/>
        <v>95.5</v>
      </c>
    </row>
    <row r="13" spans="1:14" x14ac:dyDescent="0.25">
      <c r="A13" s="1"/>
      <c r="B13" s="1" t="s">
        <v>16</v>
      </c>
      <c r="C13" s="1" t="s">
        <v>29</v>
      </c>
      <c r="D13" s="32" t="s">
        <v>30</v>
      </c>
      <c r="E13" s="33">
        <v>100</v>
      </c>
      <c r="F13" s="34">
        <v>25901.138189462799</v>
      </c>
      <c r="G13" s="33">
        <v>35</v>
      </c>
      <c r="H13" s="33">
        <v>38</v>
      </c>
      <c r="I13" s="34">
        <v>36.3333333333333</v>
      </c>
      <c r="J13" s="34">
        <v>0.86922698736035298</v>
      </c>
      <c r="K13" s="34">
        <v>6240.8505121999997</v>
      </c>
      <c r="L13" s="35">
        <f t="shared" si="0"/>
        <v>35</v>
      </c>
      <c r="M13" s="36">
        <v>78</v>
      </c>
      <c r="N13" s="35">
        <f t="shared" si="1"/>
        <v>78</v>
      </c>
    </row>
    <row r="14" spans="1:14" x14ac:dyDescent="0.25">
      <c r="A14" s="1"/>
      <c r="B14" s="1"/>
      <c r="C14" s="1"/>
      <c r="D14" s="32" t="s">
        <v>31</v>
      </c>
      <c r="E14" s="33">
        <v>125</v>
      </c>
      <c r="F14" s="34">
        <v>26686.612759066698</v>
      </c>
      <c r="G14" s="33">
        <v>41</v>
      </c>
      <c r="H14" s="33">
        <v>45</v>
      </c>
      <c r="I14" s="34">
        <v>43.3</v>
      </c>
      <c r="J14" s="34">
        <v>0.82259751195020403</v>
      </c>
      <c r="K14" s="34">
        <v>8570.8713503666695</v>
      </c>
      <c r="L14" s="35">
        <f t="shared" si="0"/>
        <v>32.800000000000004</v>
      </c>
      <c r="M14" s="36">
        <v>91</v>
      </c>
      <c r="N14" s="35">
        <f t="shared" si="1"/>
        <v>72.8</v>
      </c>
    </row>
    <row r="15" spans="1:14" x14ac:dyDescent="0.25">
      <c r="A15" s="1"/>
      <c r="B15" s="1"/>
      <c r="C15" s="1"/>
      <c r="D15" s="32" t="s">
        <v>32</v>
      </c>
      <c r="E15" s="33">
        <v>150</v>
      </c>
      <c r="F15" s="34">
        <v>27980.179118367301</v>
      </c>
      <c r="G15" s="33">
        <v>69</v>
      </c>
      <c r="H15" s="33">
        <v>72</v>
      </c>
      <c r="I15" s="34">
        <v>70.8333333333333</v>
      </c>
      <c r="J15" s="34">
        <v>0.77817450199524996</v>
      </c>
      <c r="K15" s="34">
        <v>13981.015067599999</v>
      </c>
      <c r="L15" s="35">
        <f t="shared" si="0"/>
        <v>46</v>
      </c>
      <c r="M15" s="36">
        <v>126</v>
      </c>
      <c r="N15" s="35">
        <f t="shared" si="1"/>
        <v>84</v>
      </c>
    </row>
    <row r="16" spans="1:14" x14ac:dyDescent="0.25">
      <c r="A16" s="1"/>
      <c r="B16" s="1"/>
      <c r="C16" s="1"/>
      <c r="D16" s="32" t="s">
        <v>33</v>
      </c>
      <c r="E16" s="33">
        <v>175</v>
      </c>
      <c r="F16" s="34">
        <v>28965.000092562499</v>
      </c>
      <c r="G16" s="33">
        <v>81</v>
      </c>
      <c r="H16" s="33">
        <v>83</v>
      </c>
      <c r="I16" s="34">
        <v>82.1</v>
      </c>
      <c r="J16" s="34">
        <v>0.597215762238964</v>
      </c>
      <c r="K16" s="34">
        <v>15806.432790299999</v>
      </c>
      <c r="L16" s="35">
        <f t="shared" si="0"/>
        <v>46.285714285714285</v>
      </c>
      <c r="M16" s="36">
        <v>149</v>
      </c>
      <c r="N16" s="35">
        <f t="shared" si="1"/>
        <v>85.142857142857139</v>
      </c>
    </row>
    <row r="17" spans="1:14" x14ac:dyDescent="0.25">
      <c r="A17" s="1"/>
      <c r="B17" s="1"/>
      <c r="C17" s="1"/>
      <c r="D17" s="32" t="s">
        <v>34</v>
      </c>
      <c r="E17" s="33">
        <v>200</v>
      </c>
      <c r="F17" s="34">
        <v>30194.818955286701</v>
      </c>
      <c r="G17" s="33">
        <v>91</v>
      </c>
      <c r="H17" s="33">
        <v>94</v>
      </c>
      <c r="I17" s="34">
        <v>92.4</v>
      </c>
      <c r="J17" s="34">
        <v>0.75718777944003601</v>
      </c>
      <c r="K17" s="34">
        <v>20140.556191399999</v>
      </c>
      <c r="L17" s="35">
        <f t="shared" si="0"/>
        <v>45.5</v>
      </c>
      <c r="M17" s="36">
        <v>181</v>
      </c>
      <c r="N17" s="35">
        <f t="shared" si="1"/>
        <v>90.5</v>
      </c>
    </row>
    <row r="18" spans="1:14" x14ac:dyDescent="0.25">
      <c r="A18" s="1"/>
      <c r="B18" s="1" t="s">
        <v>23</v>
      </c>
      <c r="C18" s="21"/>
      <c r="D18" s="28" t="s">
        <v>35</v>
      </c>
      <c r="E18" s="28">
        <v>100</v>
      </c>
      <c r="F18" s="29">
        <v>25215.5056707968</v>
      </c>
      <c r="G18" s="28">
        <v>86</v>
      </c>
      <c r="H18" s="28">
        <v>87</v>
      </c>
      <c r="I18" s="29">
        <v>86.866666666666703</v>
      </c>
      <c r="J18" s="29">
        <v>0.33993463423951897</v>
      </c>
      <c r="K18" s="29">
        <v>20097.208922133301</v>
      </c>
      <c r="L18" s="30">
        <f t="shared" si="0"/>
        <v>86</v>
      </c>
      <c r="M18" s="28">
        <v>66</v>
      </c>
      <c r="N18" s="31">
        <f t="shared" si="1"/>
        <v>66</v>
      </c>
    </row>
    <row r="19" spans="1:14" x14ac:dyDescent="0.25">
      <c r="A19" s="1"/>
      <c r="B19" s="1"/>
      <c r="C19" s="21"/>
      <c r="D19" s="28" t="s">
        <v>36</v>
      </c>
      <c r="E19" s="28">
        <v>125</v>
      </c>
      <c r="F19" s="29">
        <v>26158.543984232001</v>
      </c>
      <c r="G19" s="28">
        <v>108</v>
      </c>
      <c r="H19" s="28">
        <v>111</v>
      </c>
      <c r="I19" s="29">
        <v>109.76666666666701</v>
      </c>
      <c r="J19" s="29">
        <v>0.71569701845279599</v>
      </c>
      <c r="K19" s="29">
        <v>26316.421510433302</v>
      </c>
      <c r="L19" s="30">
        <f t="shared" si="0"/>
        <v>86.4</v>
      </c>
      <c r="M19" s="28">
        <v>86</v>
      </c>
      <c r="N19" s="31">
        <f t="shared" si="1"/>
        <v>68.8</v>
      </c>
    </row>
    <row r="20" spans="1:14" x14ac:dyDescent="0.25">
      <c r="A20" s="1"/>
      <c r="B20" s="1"/>
      <c r="C20" s="21"/>
      <c r="D20" s="28" t="s">
        <v>37</v>
      </c>
      <c r="E20" s="28">
        <v>150</v>
      </c>
      <c r="F20" s="29">
        <v>27144.589785104301</v>
      </c>
      <c r="G20" s="28">
        <v>137</v>
      </c>
      <c r="H20" s="28">
        <v>138</v>
      </c>
      <c r="I20" s="29">
        <v>137.69999999999999</v>
      </c>
      <c r="J20" s="29">
        <v>0.45825756949558399</v>
      </c>
      <c r="K20" s="29">
        <v>46866.307393000003</v>
      </c>
      <c r="L20" s="30">
        <f t="shared" si="0"/>
        <v>91.333333333333329</v>
      </c>
      <c r="M20" s="28">
        <v>119</v>
      </c>
      <c r="N20" s="31">
        <f t="shared" si="1"/>
        <v>79.333333333333329</v>
      </c>
    </row>
    <row r="21" spans="1:14" x14ac:dyDescent="0.25">
      <c r="A21" s="1"/>
      <c r="B21" s="1"/>
      <c r="C21" s="21"/>
      <c r="D21" s="28" t="s">
        <v>38</v>
      </c>
      <c r="E21" s="28">
        <v>175</v>
      </c>
      <c r="F21" s="29">
        <v>28004.246643300601</v>
      </c>
      <c r="G21" s="28">
        <v>167</v>
      </c>
      <c r="H21" s="28">
        <v>168</v>
      </c>
      <c r="I21" s="29">
        <v>167.6</v>
      </c>
      <c r="J21" s="29">
        <v>0.48989794855663599</v>
      </c>
      <c r="K21" s="29">
        <v>76681.997489700007</v>
      </c>
      <c r="L21" s="30">
        <f t="shared" si="0"/>
        <v>95.428571428571431</v>
      </c>
      <c r="M21" s="28">
        <v>151</v>
      </c>
      <c r="N21" s="31">
        <f t="shared" si="1"/>
        <v>86.285714285714292</v>
      </c>
    </row>
    <row r="22" spans="1:14" x14ac:dyDescent="0.25">
      <c r="A22" s="1"/>
      <c r="B22" s="1"/>
      <c r="C22" s="21"/>
      <c r="D22" s="28" t="s">
        <v>39</v>
      </c>
      <c r="E22" s="28">
        <v>200</v>
      </c>
      <c r="F22" s="29">
        <v>30549.203687576701</v>
      </c>
      <c r="G22" s="28">
        <v>190</v>
      </c>
      <c r="H22" s="28">
        <v>191</v>
      </c>
      <c r="I22" s="29">
        <v>190.8</v>
      </c>
      <c r="J22" s="29">
        <v>0.4</v>
      </c>
      <c r="K22" s="29">
        <v>92143.457234999994</v>
      </c>
      <c r="L22" s="30">
        <f t="shared" si="0"/>
        <v>95</v>
      </c>
      <c r="M22" s="28">
        <v>183</v>
      </c>
      <c r="N22" s="31">
        <f t="shared" si="1"/>
        <v>91.5</v>
      </c>
    </row>
    <row r="23" spans="1:14" x14ac:dyDescent="0.25">
      <c r="A23" s="1" t="s">
        <v>17</v>
      </c>
      <c r="B23" s="1" t="s">
        <v>16</v>
      </c>
      <c r="C23" s="1" t="s">
        <v>17</v>
      </c>
      <c r="D23" s="32" t="s">
        <v>40</v>
      </c>
      <c r="E23" s="33">
        <v>100</v>
      </c>
      <c r="F23" s="34">
        <v>22452.610323331701</v>
      </c>
      <c r="G23" s="33">
        <v>7</v>
      </c>
      <c r="H23" s="33">
        <v>13</v>
      </c>
      <c r="I23" s="34">
        <v>11.1</v>
      </c>
      <c r="J23" s="34">
        <v>1.7</v>
      </c>
      <c r="K23" s="34">
        <v>1364.4100232000001</v>
      </c>
      <c r="L23" s="35">
        <f t="shared" si="0"/>
        <v>7.0000000000000009</v>
      </c>
      <c r="M23" s="36">
        <v>79</v>
      </c>
      <c r="N23" s="35">
        <f t="shared" si="1"/>
        <v>79</v>
      </c>
    </row>
    <row r="24" spans="1:14" x14ac:dyDescent="0.25">
      <c r="A24" s="1"/>
      <c r="B24" s="1"/>
      <c r="C24" s="1"/>
      <c r="D24" s="32" t="s">
        <v>41</v>
      </c>
      <c r="E24" s="33">
        <v>125</v>
      </c>
      <c r="F24" s="34">
        <v>22736.151278363399</v>
      </c>
      <c r="G24" s="33">
        <v>18</v>
      </c>
      <c r="H24" s="33">
        <v>20</v>
      </c>
      <c r="I24" s="34">
        <v>18.600000000000001</v>
      </c>
      <c r="J24" s="34">
        <v>0.8</v>
      </c>
      <c r="K24" s="34">
        <v>2102.8968620000001</v>
      </c>
      <c r="L24" s="35">
        <f t="shared" si="0"/>
        <v>14.399999999999999</v>
      </c>
      <c r="M24" s="36">
        <v>102</v>
      </c>
      <c r="N24" s="35">
        <f t="shared" si="1"/>
        <v>81.599999999999994</v>
      </c>
    </row>
    <row r="25" spans="1:14" x14ac:dyDescent="0.25">
      <c r="A25" s="1"/>
      <c r="B25" s="1"/>
      <c r="C25" s="1"/>
      <c r="D25" s="32" t="s">
        <v>42</v>
      </c>
      <c r="E25" s="33">
        <v>150</v>
      </c>
      <c r="F25" s="34">
        <v>22897.2357062925</v>
      </c>
      <c r="G25" s="33">
        <v>19</v>
      </c>
      <c r="H25" s="33">
        <v>22</v>
      </c>
      <c r="I25" s="34">
        <v>20.8</v>
      </c>
      <c r="J25" s="34">
        <v>0.97979589711327097</v>
      </c>
      <c r="K25" s="34">
        <v>1910.8908589</v>
      </c>
      <c r="L25" s="35">
        <f t="shared" si="0"/>
        <v>12.666666666666668</v>
      </c>
      <c r="M25" s="36">
        <v>125</v>
      </c>
      <c r="N25" s="35">
        <f t="shared" si="1"/>
        <v>83.333333333333343</v>
      </c>
    </row>
    <row r="26" spans="1:14" x14ac:dyDescent="0.25">
      <c r="A26" s="1"/>
      <c r="B26" s="1"/>
      <c r="C26" s="1"/>
      <c r="D26" s="32" t="s">
        <v>43</v>
      </c>
      <c r="E26" s="33">
        <v>175</v>
      </c>
      <c r="F26" s="34">
        <v>23066.422707279999</v>
      </c>
      <c r="G26" s="33">
        <v>23</v>
      </c>
      <c r="H26" s="33">
        <v>30</v>
      </c>
      <c r="I26" s="34">
        <v>27.6</v>
      </c>
      <c r="J26" s="34">
        <v>1.90787840283389</v>
      </c>
      <c r="K26" s="34">
        <v>2396.793424</v>
      </c>
      <c r="L26" s="35">
        <f t="shared" si="0"/>
        <v>13.142857142857142</v>
      </c>
      <c r="M26" s="36">
        <v>151</v>
      </c>
      <c r="N26" s="35">
        <f t="shared" si="1"/>
        <v>86.285714285714292</v>
      </c>
    </row>
    <row r="27" spans="1:14" x14ac:dyDescent="0.25">
      <c r="A27" s="1"/>
      <c r="B27" s="1"/>
      <c r="C27" s="1"/>
      <c r="D27" s="32" t="s">
        <v>44</v>
      </c>
      <c r="E27" s="33">
        <v>200</v>
      </c>
      <c r="F27" s="34">
        <v>23169.735635312201</v>
      </c>
      <c r="G27" s="33">
        <v>32</v>
      </c>
      <c r="H27" s="33">
        <v>39</v>
      </c>
      <c r="I27" s="34">
        <v>36.5</v>
      </c>
      <c r="J27" s="34">
        <v>2.3769728648009401</v>
      </c>
      <c r="K27" s="34">
        <v>3499.9010051</v>
      </c>
      <c r="L27" s="35">
        <f t="shared" si="0"/>
        <v>16</v>
      </c>
      <c r="M27" s="36">
        <v>173</v>
      </c>
      <c r="N27" s="35">
        <f t="shared" si="1"/>
        <v>86.5</v>
      </c>
    </row>
    <row r="28" spans="1:14" x14ac:dyDescent="0.25">
      <c r="A28" s="1"/>
      <c r="B28" s="1" t="s">
        <v>23</v>
      </c>
      <c r="C28" s="1"/>
      <c r="D28" s="40" t="s">
        <v>45</v>
      </c>
      <c r="E28" s="44">
        <v>100</v>
      </c>
      <c r="F28" s="45">
        <v>22358.352068795401</v>
      </c>
      <c r="G28" s="44">
        <v>76</v>
      </c>
      <c r="H28" s="44">
        <v>81</v>
      </c>
      <c r="I28" s="45">
        <v>78.900000000000006</v>
      </c>
      <c r="J28" s="45">
        <v>1.37477270848675</v>
      </c>
      <c r="K28" s="45">
        <v>3618.9245735</v>
      </c>
      <c r="L28" s="46">
        <f t="shared" si="0"/>
        <v>76</v>
      </c>
      <c r="M28" s="47">
        <v>80</v>
      </c>
      <c r="N28" s="41">
        <f t="shared" si="1"/>
        <v>80</v>
      </c>
    </row>
    <row r="29" spans="1:14" x14ac:dyDescent="0.25">
      <c r="A29" s="1"/>
      <c r="B29" s="1"/>
      <c r="C29" s="1"/>
      <c r="D29" s="40" t="s">
        <v>46</v>
      </c>
      <c r="E29" s="44">
        <v>125</v>
      </c>
      <c r="F29" s="45">
        <v>22667.281379320299</v>
      </c>
      <c r="G29" s="44">
        <v>108</v>
      </c>
      <c r="H29" s="44">
        <v>112</v>
      </c>
      <c r="I29" s="45">
        <v>110</v>
      </c>
      <c r="J29" s="45">
        <v>1.26491106406735</v>
      </c>
      <c r="K29" s="45">
        <v>5625.7683866999996</v>
      </c>
      <c r="L29" s="48">
        <f t="shared" si="0"/>
        <v>86.4</v>
      </c>
      <c r="M29" s="47">
        <v>104</v>
      </c>
      <c r="N29" s="41">
        <f t="shared" si="1"/>
        <v>83.2</v>
      </c>
    </row>
    <row r="30" spans="1:14" x14ac:dyDescent="0.25">
      <c r="A30" s="1"/>
      <c r="B30" s="1"/>
      <c r="C30" s="1"/>
      <c r="D30" s="40" t="s">
        <v>47</v>
      </c>
      <c r="E30" s="44">
        <v>150</v>
      </c>
      <c r="F30" s="45">
        <v>22892.855501516799</v>
      </c>
      <c r="G30" s="44">
        <v>127</v>
      </c>
      <c r="H30" s="44">
        <v>129</v>
      </c>
      <c r="I30" s="45">
        <v>128.19999999999999</v>
      </c>
      <c r="J30" s="45">
        <v>0.871779788708135</v>
      </c>
      <c r="K30" s="45">
        <v>8074.9346660000001</v>
      </c>
      <c r="L30" s="48">
        <f t="shared" si="0"/>
        <v>84.666666666666671</v>
      </c>
      <c r="M30" s="47">
        <v>122</v>
      </c>
      <c r="N30" s="41">
        <f t="shared" si="1"/>
        <v>81.333333333333329</v>
      </c>
    </row>
    <row r="31" spans="1:14" x14ac:dyDescent="0.25">
      <c r="A31" s="1"/>
      <c r="B31" s="1"/>
      <c r="C31" s="1"/>
      <c r="D31" s="40" t="s">
        <v>48</v>
      </c>
      <c r="E31" s="44">
        <v>175</v>
      </c>
      <c r="F31" s="45">
        <v>22915.434320620399</v>
      </c>
      <c r="G31" s="44">
        <v>154</v>
      </c>
      <c r="H31" s="44">
        <v>156</v>
      </c>
      <c r="I31" s="45">
        <v>155</v>
      </c>
      <c r="J31" s="45">
        <v>0.77459666924148296</v>
      </c>
      <c r="K31" s="45">
        <v>11042.2895128</v>
      </c>
      <c r="L31" s="48">
        <f t="shared" si="0"/>
        <v>88</v>
      </c>
      <c r="M31" s="47">
        <v>148</v>
      </c>
      <c r="N31" s="41">
        <f t="shared" si="1"/>
        <v>84.571428571428569</v>
      </c>
    </row>
    <row r="32" spans="1:14" x14ac:dyDescent="0.25">
      <c r="A32" s="1"/>
      <c r="B32" s="1"/>
      <c r="C32" s="1"/>
      <c r="D32" s="40" t="s">
        <v>49</v>
      </c>
      <c r="E32" s="44">
        <v>200</v>
      </c>
      <c r="F32" s="45">
        <v>23251.740685418899</v>
      </c>
      <c r="G32" s="44">
        <v>178</v>
      </c>
      <c r="H32" s="44">
        <v>180</v>
      </c>
      <c r="I32" s="45">
        <v>179.5</v>
      </c>
      <c r="J32" s="45">
        <v>0.80622577482985502</v>
      </c>
      <c r="K32" s="45">
        <v>11799.307289300001</v>
      </c>
      <c r="L32" s="48">
        <f t="shared" si="0"/>
        <v>89</v>
      </c>
      <c r="M32" s="47">
        <v>178</v>
      </c>
      <c r="N32" s="41">
        <f t="shared" si="1"/>
        <v>89</v>
      </c>
    </row>
    <row r="33" spans="1:15" x14ac:dyDescent="0.25">
      <c r="A33" s="1"/>
      <c r="B33" s="1" t="s">
        <v>16</v>
      </c>
      <c r="C33" s="1" t="s">
        <v>29</v>
      </c>
      <c r="D33" s="32" t="s">
        <v>50</v>
      </c>
      <c r="E33" s="32">
        <v>100</v>
      </c>
      <c r="F33" s="37">
        <v>22551.7766836632</v>
      </c>
      <c r="G33" s="32">
        <v>25</v>
      </c>
      <c r="H33" s="32">
        <v>27</v>
      </c>
      <c r="I33" s="37">
        <v>25.9</v>
      </c>
      <c r="J33" s="37">
        <v>0.53851648071345004</v>
      </c>
      <c r="K33" s="37">
        <v>7225.6010748999997</v>
      </c>
      <c r="L33" s="38">
        <f t="shared" si="0"/>
        <v>25</v>
      </c>
      <c r="M33" s="39">
        <v>57</v>
      </c>
      <c r="N33" s="35">
        <f t="shared" si="1"/>
        <v>56.999999999999993</v>
      </c>
      <c r="O33" s="39"/>
    </row>
    <row r="34" spans="1:15" x14ac:dyDescent="0.25">
      <c r="A34" s="1"/>
      <c r="B34" s="1"/>
      <c r="C34" s="1"/>
      <c r="D34" s="32" t="s">
        <v>51</v>
      </c>
      <c r="E34" s="32">
        <v>125</v>
      </c>
      <c r="F34" s="37">
        <v>22691.907317577999</v>
      </c>
      <c r="G34" s="32">
        <v>34</v>
      </c>
      <c r="H34" s="32">
        <v>36</v>
      </c>
      <c r="I34" s="37">
        <v>35.1</v>
      </c>
      <c r="J34" s="37">
        <v>0.7</v>
      </c>
      <c r="K34" s="37">
        <v>9291.9181812999996</v>
      </c>
      <c r="L34" s="38">
        <f t="shared" si="0"/>
        <v>27.200000000000003</v>
      </c>
      <c r="M34" s="39">
        <v>81</v>
      </c>
      <c r="N34" s="35">
        <f t="shared" si="1"/>
        <v>64.8</v>
      </c>
      <c r="O34" s="39"/>
    </row>
    <row r="35" spans="1:15" x14ac:dyDescent="0.25">
      <c r="A35" s="1"/>
      <c r="B35" s="1"/>
      <c r="C35" s="1"/>
      <c r="D35" s="32" t="s">
        <v>52</v>
      </c>
      <c r="E35" s="32">
        <v>150</v>
      </c>
      <c r="F35" s="37">
        <v>22892.4100383443</v>
      </c>
      <c r="G35" s="32">
        <v>53</v>
      </c>
      <c r="H35" s="32">
        <v>57</v>
      </c>
      <c r="I35" s="37">
        <v>55.2</v>
      </c>
      <c r="J35" s="37">
        <v>1.2489995996796801</v>
      </c>
      <c r="K35" s="37">
        <v>11284.344129499999</v>
      </c>
      <c r="L35" s="38">
        <f t="shared" si="0"/>
        <v>35.333333333333336</v>
      </c>
      <c r="M35" s="39">
        <v>103</v>
      </c>
      <c r="N35" s="35">
        <f t="shared" si="1"/>
        <v>68.666666666666671</v>
      </c>
      <c r="O35" s="39"/>
    </row>
    <row r="36" spans="1:15" x14ac:dyDescent="0.25">
      <c r="A36" s="1"/>
      <c r="B36" s="1"/>
      <c r="C36" s="1"/>
      <c r="D36" s="32" t="s">
        <v>53</v>
      </c>
      <c r="E36" s="32">
        <v>175</v>
      </c>
      <c r="F36" s="37">
        <v>23336.043865008</v>
      </c>
      <c r="G36" s="32">
        <v>60</v>
      </c>
      <c r="H36" s="32">
        <v>63</v>
      </c>
      <c r="I36" s="37">
        <v>62</v>
      </c>
      <c r="J36" s="37">
        <v>0.89442719099991597</v>
      </c>
      <c r="K36" s="37">
        <v>17417.0105535</v>
      </c>
      <c r="L36" s="38">
        <f t="shared" si="0"/>
        <v>34.285714285714285</v>
      </c>
      <c r="M36" s="39">
        <v>120</v>
      </c>
      <c r="N36" s="35">
        <f t="shared" si="1"/>
        <v>68.571428571428569</v>
      </c>
      <c r="O36" s="39"/>
    </row>
    <row r="37" spans="1:15" x14ac:dyDescent="0.25">
      <c r="A37" s="1"/>
      <c r="B37" s="1"/>
      <c r="C37" s="1"/>
      <c r="D37" s="32" t="s">
        <v>54</v>
      </c>
      <c r="E37" s="32">
        <v>200</v>
      </c>
      <c r="F37" s="37">
        <v>23603.2889334867</v>
      </c>
      <c r="G37" s="32">
        <v>85</v>
      </c>
      <c r="H37" s="32">
        <v>90</v>
      </c>
      <c r="I37" s="37">
        <v>87.9</v>
      </c>
      <c r="J37" s="37">
        <v>1.3</v>
      </c>
      <c r="K37" s="37">
        <v>20918.0338471</v>
      </c>
      <c r="L37" s="38">
        <f t="shared" si="0"/>
        <v>42.5</v>
      </c>
      <c r="M37" s="39">
        <v>145</v>
      </c>
      <c r="N37" s="35">
        <f t="shared" si="1"/>
        <v>72.5</v>
      </c>
      <c r="O37" s="39"/>
    </row>
    <row r="38" spans="1:15" x14ac:dyDescent="0.25">
      <c r="A38" s="1"/>
      <c r="B38" s="1" t="s">
        <v>23</v>
      </c>
      <c r="C38" s="1"/>
      <c r="D38" s="40" t="s">
        <v>55</v>
      </c>
      <c r="E38" s="44">
        <v>100</v>
      </c>
      <c r="F38" s="45">
        <v>22623.583451593</v>
      </c>
      <c r="G38" s="44">
        <v>80</v>
      </c>
      <c r="H38" s="44">
        <v>81</v>
      </c>
      <c r="I38" s="45">
        <v>80.400000000000006</v>
      </c>
      <c r="J38" s="45">
        <v>0.48989794855663599</v>
      </c>
      <c r="K38" s="45">
        <v>15247.268339300001</v>
      </c>
      <c r="L38" s="46">
        <f t="shared" si="0"/>
        <v>80</v>
      </c>
      <c r="M38" s="47">
        <v>61</v>
      </c>
      <c r="N38" s="41">
        <f t="shared" si="1"/>
        <v>61</v>
      </c>
    </row>
    <row r="39" spans="1:15" x14ac:dyDescent="0.25">
      <c r="A39" s="1"/>
      <c r="B39" s="1"/>
      <c r="C39" s="1"/>
      <c r="D39" s="40" t="s">
        <v>56</v>
      </c>
      <c r="E39" s="44">
        <v>125</v>
      </c>
      <c r="F39" s="45">
        <v>22697.096575088599</v>
      </c>
      <c r="G39" s="44">
        <v>107</v>
      </c>
      <c r="H39" s="44">
        <v>109</v>
      </c>
      <c r="I39" s="45">
        <v>108.1</v>
      </c>
      <c r="J39" s="45">
        <v>0.7</v>
      </c>
      <c r="K39" s="45">
        <v>17696.963178999998</v>
      </c>
      <c r="L39" s="48">
        <f t="shared" si="0"/>
        <v>85.6</v>
      </c>
      <c r="M39" s="47">
        <v>87</v>
      </c>
      <c r="N39" s="41">
        <f t="shared" si="1"/>
        <v>69.599999999999994</v>
      </c>
    </row>
    <row r="40" spans="1:15" x14ac:dyDescent="0.25">
      <c r="A40" s="1"/>
      <c r="B40" s="1"/>
      <c r="C40" s="1"/>
      <c r="D40" s="40" t="s">
        <v>57</v>
      </c>
      <c r="E40" s="44">
        <v>150</v>
      </c>
      <c r="F40" s="45">
        <v>23015.145627908201</v>
      </c>
      <c r="G40" s="44">
        <v>130</v>
      </c>
      <c r="H40" s="44">
        <v>131</v>
      </c>
      <c r="I40" s="45">
        <v>130.4</v>
      </c>
      <c r="J40" s="45">
        <v>0.48989794855663599</v>
      </c>
      <c r="K40" s="45">
        <v>32587.884477399999</v>
      </c>
      <c r="L40" s="48">
        <f t="shared" si="0"/>
        <v>86.666666666666671</v>
      </c>
      <c r="M40" s="47">
        <v>93</v>
      </c>
      <c r="N40" s="41">
        <f t="shared" si="1"/>
        <v>62</v>
      </c>
    </row>
    <row r="41" spans="1:15" x14ac:dyDescent="0.25">
      <c r="A41" s="1"/>
      <c r="B41" s="1"/>
      <c r="C41" s="1"/>
      <c r="D41" s="40" t="s">
        <v>58</v>
      </c>
      <c r="E41" s="44">
        <v>175</v>
      </c>
      <c r="F41" s="45">
        <v>23198.332143961099</v>
      </c>
      <c r="G41" s="44">
        <v>155</v>
      </c>
      <c r="H41" s="44">
        <v>157</v>
      </c>
      <c r="I41" s="45">
        <v>155.69999999999999</v>
      </c>
      <c r="J41" s="45">
        <v>0.78102496759066597</v>
      </c>
      <c r="K41" s="45">
        <v>42684.554247699998</v>
      </c>
      <c r="L41" s="48">
        <f t="shared" si="0"/>
        <v>88.571428571428569</v>
      </c>
      <c r="M41" s="47">
        <v>118</v>
      </c>
      <c r="N41" s="41">
        <f t="shared" si="1"/>
        <v>67.428571428571431</v>
      </c>
    </row>
    <row r="42" spans="1:15" x14ac:dyDescent="0.25">
      <c r="A42" s="1"/>
      <c r="B42" s="1"/>
      <c r="C42" s="1"/>
      <c r="D42" s="42" t="s">
        <v>59</v>
      </c>
      <c r="E42" s="49">
        <v>200</v>
      </c>
      <c r="F42" s="50">
        <v>23359.771098686801</v>
      </c>
      <c r="G42" s="49">
        <v>172</v>
      </c>
      <c r="H42" s="49">
        <v>174</v>
      </c>
      <c r="I42" s="50">
        <v>173.3</v>
      </c>
      <c r="J42" s="50">
        <v>0.64031242374328501</v>
      </c>
      <c r="K42" s="50">
        <v>59658.3092053</v>
      </c>
      <c r="L42" s="48">
        <f t="shared" si="0"/>
        <v>86</v>
      </c>
      <c r="M42" s="47">
        <v>149</v>
      </c>
      <c r="N42" s="41">
        <f t="shared" si="1"/>
        <v>74.5</v>
      </c>
    </row>
    <row r="43" spans="1:15" x14ac:dyDescent="0.25">
      <c r="A43" s="1"/>
      <c r="B43" s="1" t="s">
        <v>29</v>
      </c>
      <c r="C43" s="1" t="s">
        <v>17</v>
      </c>
      <c r="D43" s="6" t="s">
        <v>60</v>
      </c>
      <c r="E43" s="7">
        <v>100</v>
      </c>
      <c r="F43" s="8">
        <v>22569.132459038799</v>
      </c>
      <c r="G43" s="7">
        <v>54</v>
      </c>
      <c r="H43" s="7">
        <v>56</v>
      </c>
      <c r="I43" s="8">
        <v>54.7</v>
      </c>
      <c r="J43" s="8">
        <v>0.64031242374328501</v>
      </c>
      <c r="K43" s="8">
        <v>3959.9058436999999</v>
      </c>
      <c r="L43" s="9">
        <f t="shared" si="0"/>
        <v>54</v>
      </c>
      <c r="M43" s="10">
        <v>82</v>
      </c>
      <c r="N43" s="11">
        <f t="shared" si="1"/>
        <v>82</v>
      </c>
      <c r="O43" s="10"/>
    </row>
    <row r="44" spans="1:15" x14ac:dyDescent="0.25">
      <c r="A44" s="1"/>
      <c r="B44" s="1"/>
      <c r="C44" s="1"/>
      <c r="D44" s="12" t="s">
        <v>61</v>
      </c>
      <c r="E44" s="13">
        <v>125</v>
      </c>
      <c r="F44" s="14">
        <v>22641.673610968301</v>
      </c>
      <c r="G44" s="13">
        <v>76</v>
      </c>
      <c r="H44" s="13">
        <v>78</v>
      </c>
      <c r="I44" s="14">
        <v>76.7</v>
      </c>
      <c r="J44" s="14">
        <v>0.9</v>
      </c>
      <c r="K44" s="14">
        <v>6861.9305630999997</v>
      </c>
      <c r="L44" s="9">
        <f t="shared" si="0"/>
        <v>60.8</v>
      </c>
      <c r="M44" s="10">
        <v>99</v>
      </c>
      <c r="N44" s="11">
        <f t="shared" si="1"/>
        <v>79.2</v>
      </c>
      <c r="O44" s="10"/>
    </row>
    <row r="45" spans="1:15" x14ac:dyDescent="0.25">
      <c r="A45" s="1"/>
      <c r="B45" s="1"/>
      <c r="C45" s="1"/>
      <c r="D45" s="12" t="s">
        <v>62</v>
      </c>
      <c r="E45" s="13">
        <v>150</v>
      </c>
      <c r="F45" s="14">
        <v>22928.898573822</v>
      </c>
      <c r="G45" s="13">
        <v>95</v>
      </c>
      <c r="H45" s="13">
        <v>99</v>
      </c>
      <c r="I45" s="14">
        <v>98</v>
      </c>
      <c r="J45" s="14">
        <v>1.26491106406735</v>
      </c>
      <c r="K45" s="14">
        <v>8867.5607818000008</v>
      </c>
      <c r="L45" s="9">
        <f t="shared" si="0"/>
        <v>63.333333333333329</v>
      </c>
      <c r="M45" s="10">
        <v>130</v>
      </c>
      <c r="N45" s="11">
        <f t="shared" si="1"/>
        <v>86.666666666666671</v>
      </c>
      <c r="O45" s="10"/>
    </row>
    <row r="46" spans="1:15" x14ac:dyDescent="0.25">
      <c r="A46" s="1"/>
      <c r="B46" s="1"/>
      <c r="C46" s="1"/>
      <c r="D46" s="12" t="s">
        <v>63</v>
      </c>
      <c r="E46" s="13">
        <v>175</v>
      </c>
      <c r="F46" s="14">
        <v>23028.460445812401</v>
      </c>
      <c r="G46" s="13">
        <v>124</v>
      </c>
      <c r="H46" s="13">
        <v>129</v>
      </c>
      <c r="I46" s="14">
        <v>127.2</v>
      </c>
      <c r="J46" s="14">
        <v>1.4</v>
      </c>
      <c r="K46" s="14">
        <v>22073.2738756</v>
      </c>
      <c r="L46" s="9">
        <f t="shared" si="0"/>
        <v>70.857142857142847</v>
      </c>
      <c r="M46" s="10">
        <v>156</v>
      </c>
      <c r="N46" s="11">
        <f t="shared" si="1"/>
        <v>89.142857142857139</v>
      </c>
      <c r="O46" s="10"/>
    </row>
    <row r="47" spans="1:15" x14ac:dyDescent="0.25">
      <c r="A47" s="1"/>
      <c r="B47" s="1"/>
      <c r="C47" s="1"/>
      <c r="D47" s="12" t="s">
        <v>64</v>
      </c>
      <c r="E47" s="13">
        <v>200</v>
      </c>
      <c r="F47" s="14">
        <v>23522.923675860799</v>
      </c>
      <c r="G47" s="13">
        <v>131</v>
      </c>
      <c r="H47" s="13">
        <v>135</v>
      </c>
      <c r="I47" s="14">
        <v>133.5</v>
      </c>
      <c r="J47" s="14">
        <v>1.28452325786651</v>
      </c>
      <c r="K47" s="14">
        <v>17048.017424400001</v>
      </c>
      <c r="L47" s="9">
        <f t="shared" si="0"/>
        <v>65.5</v>
      </c>
      <c r="M47" s="10">
        <v>171</v>
      </c>
      <c r="N47" s="11">
        <f t="shared" si="1"/>
        <v>85.5</v>
      </c>
      <c r="O47" s="10"/>
    </row>
    <row r="48" spans="1:15" x14ac:dyDescent="0.25">
      <c r="A48" s="1"/>
      <c r="B48" s="1"/>
      <c r="C48" s="1" t="s">
        <v>29</v>
      </c>
      <c r="D48" s="54" t="s">
        <v>65</v>
      </c>
      <c r="E48" s="54">
        <v>100</v>
      </c>
      <c r="F48" s="55">
        <v>22587.519186246402</v>
      </c>
      <c r="G48" s="54">
        <v>71</v>
      </c>
      <c r="H48" s="54">
        <v>72</v>
      </c>
      <c r="I48" s="55">
        <v>71.099999999999994</v>
      </c>
      <c r="J48" s="55">
        <v>0.3</v>
      </c>
      <c r="K48" s="55">
        <v>15084.009553600001</v>
      </c>
      <c r="L48" s="56">
        <f t="shared" si="0"/>
        <v>71</v>
      </c>
      <c r="M48" s="57">
        <v>71</v>
      </c>
      <c r="N48" s="58">
        <f t="shared" si="1"/>
        <v>71</v>
      </c>
    </row>
    <row r="49" spans="1:14" x14ac:dyDescent="0.25">
      <c r="A49" s="1"/>
      <c r="B49" s="1"/>
      <c r="C49" s="1"/>
      <c r="D49" s="54" t="s">
        <v>66</v>
      </c>
      <c r="E49" s="54">
        <v>125</v>
      </c>
      <c r="F49" s="55">
        <v>22705.4926622485</v>
      </c>
      <c r="G49" s="54">
        <v>87</v>
      </c>
      <c r="H49" s="54">
        <v>88</v>
      </c>
      <c r="I49" s="55">
        <v>87.5</v>
      </c>
      <c r="J49" s="55">
        <v>0.5</v>
      </c>
      <c r="K49" s="55">
        <v>20829.1264572</v>
      </c>
      <c r="L49" s="56">
        <f t="shared" si="0"/>
        <v>69.599999999999994</v>
      </c>
      <c r="M49" s="57">
        <v>74</v>
      </c>
      <c r="N49" s="58">
        <f t="shared" si="1"/>
        <v>59.199999999999996</v>
      </c>
    </row>
    <row r="50" spans="1:14" x14ac:dyDescent="0.25">
      <c r="A50" s="1"/>
      <c r="B50" s="1"/>
      <c r="C50" s="1"/>
      <c r="D50" s="54" t="s">
        <v>67</v>
      </c>
      <c r="E50" s="54">
        <v>150</v>
      </c>
      <c r="F50" s="55">
        <v>22872.528296415199</v>
      </c>
      <c r="G50" s="54">
        <v>107</v>
      </c>
      <c r="H50" s="54">
        <v>109</v>
      </c>
      <c r="I50" s="55">
        <v>108.3</v>
      </c>
      <c r="J50" s="55">
        <v>0.78102496759066498</v>
      </c>
      <c r="K50" s="55">
        <v>28830.899990499998</v>
      </c>
      <c r="L50" s="56">
        <f t="shared" si="0"/>
        <v>71.333333333333343</v>
      </c>
      <c r="M50" s="57">
        <v>100</v>
      </c>
      <c r="N50" s="58">
        <f t="shared" si="1"/>
        <v>66.666666666666657</v>
      </c>
    </row>
    <row r="51" spans="1:14" x14ac:dyDescent="0.25">
      <c r="A51" s="1"/>
      <c r="B51" s="1"/>
      <c r="C51" s="1"/>
      <c r="D51" s="54" t="s">
        <v>68</v>
      </c>
      <c r="E51" s="54">
        <v>175</v>
      </c>
      <c r="F51" s="55">
        <v>23269.754834172101</v>
      </c>
      <c r="G51" s="54">
        <v>122</v>
      </c>
      <c r="H51" s="54">
        <v>124</v>
      </c>
      <c r="I51" s="55">
        <v>123.3</v>
      </c>
      <c r="J51" s="55">
        <v>0.64031242374328501</v>
      </c>
      <c r="K51" s="55">
        <v>38220.702771199998</v>
      </c>
      <c r="L51" s="56">
        <f t="shared" si="0"/>
        <v>69.714285714285722</v>
      </c>
      <c r="M51" s="57">
        <v>125</v>
      </c>
      <c r="N51" s="58">
        <f t="shared" si="1"/>
        <v>71.428571428571431</v>
      </c>
    </row>
    <row r="52" spans="1:14" x14ac:dyDescent="0.25">
      <c r="A52" s="1"/>
      <c r="B52" s="1"/>
      <c r="C52" s="1"/>
      <c r="D52" s="54" t="s">
        <v>69</v>
      </c>
      <c r="E52" s="54">
        <v>200</v>
      </c>
      <c r="F52" s="55">
        <v>23404.019606080499</v>
      </c>
      <c r="G52" s="54">
        <v>144</v>
      </c>
      <c r="H52" s="54">
        <v>147</v>
      </c>
      <c r="I52" s="55">
        <v>145.69999999999999</v>
      </c>
      <c r="J52" s="55">
        <v>0.78102496759066597</v>
      </c>
      <c r="K52" s="55">
        <v>55215.082973899996</v>
      </c>
      <c r="L52" s="56">
        <f t="shared" si="0"/>
        <v>72</v>
      </c>
      <c r="M52" s="57">
        <v>146</v>
      </c>
      <c r="N52" s="58">
        <f t="shared" si="1"/>
        <v>73</v>
      </c>
    </row>
    <row r="53" spans="1:14" x14ac:dyDescent="0.25">
      <c r="A53" s="1" t="s">
        <v>29</v>
      </c>
      <c r="B53" s="1" t="s">
        <v>16</v>
      </c>
      <c r="C53" s="1" t="s">
        <v>17</v>
      </c>
      <c r="D53" s="12" t="s">
        <v>70</v>
      </c>
      <c r="E53" s="23">
        <v>100</v>
      </c>
      <c r="F53" s="24">
        <v>25389.269038317401</v>
      </c>
      <c r="G53" s="23">
        <v>17</v>
      </c>
      <c r="H53" s="23">
        <v>22</v>
      </c>
      <c r="I53" s="24">
        <v>19.2</v>
      </c>
      <c r="J53" s="24">
        <v>1.5362291495737199</v>
      </c>
      <c r="K53" s="24">
        <v>1704.7264101000001</v>
      </c>
      <c r="L53" s="43">
        <f t="shared" si="0"/>
        <v>17</v>
      </c>
      <c r="M53" s="27">
        <v>91</v>
      </c>
      <c r="N53" s="11">
        <f t="shared" si="1"/>
        <v>91</v>
      </c>
    </row>
    <row r="54" spans="1:14" x14ac:dyDescent="0.25">
      <c r="A54" s="1"/>
      <c r="B54" s="1"/>
      <c r="C54" s="1"/>
      <c r="D54" s="12" t="s">
        <v>71</v>
      </c>
      <c r="E54" s="23">
        <v>125</v>
      </c>
      <c r="F54" s="24">
        <v>25889.510831039999</v>
      </c>
      <c r="G54" s="23">
        <v>15</v>
      </c>
      <c r="H54" s="23">
        <v>21</v>
      </c>
      <c r="I54" s="24">
        <v>19.2</v>
      </c>
      <c r="J54" s="24">
        <v>1.8867962264113201</v>
      </c>
      <c r="K54" s="24">
        <v>1985.4581876</v>
      </c>
      <c r="L54" s="22">
        <f t="shared" si="0"/>
        <v>12</v>
      </c>
      <c r="M54" s="27">
        <v>116</v>
      </c>
      <c r="N54" s="11">
        <f t="shared" si="1"/>
        <v>92.800000000000011</v>
      </c>
    </row>
    <row r="55" spans="1:14" x14ac:dyDescent="0.25">
      <c r="A55" s="1"/>
      <c r="B55" s="1"/>
      <c r="C55" s="1"/>
      <c r="D55" s="12" t="s">
        <v>72</v>
      </c>
      <c r="E55" s="23">
        <v>150</v>
      </c>
      <c r="F55" s="24">
        <v>27149.628043336401</v>
      </c>
      <c r="G55" s="23">
        <v>30</v>
      </c>
      <c r="H55" s="23">
        <v>35</v>
      </c>
      <c r="I55" s="24">
        <v>32.4</v>
      </c>
      <c r="J55" s="24">
        <v>1.42828568570857</v>
      </c>
      <c r="K55" s="24">
        <v>2419.1178952</v>
      </c>
      <c r="L55" s="22">
        <f t="shared" si="0"/>
        <v>20</v>
      </c>
      <c r="M55" s="27">
        <v>142</v>
      </c>
      <c r="N55" s="11">
        <f t="shared" si="1"/>
        <v>94.666666666666671</v>
      </c>
    </row>
    <row r="56" spans="1:14" x14ac:dyDescent="0.25">
      <c r="A56" s="1"/>
      <c r="B56" s="1"/>
      <c r="C56" s="1"/>
      <c r="D56" s="12" t="s">
        <v>73</v>
      </c>
      <c r="E56" s="23">
        <v>175</v>
      </c>
      <c r="F56" s="24">
        <v>29251.688171021899</v>
      </c>
      <c r="G56" s="23">
        <v>44</v>
      </c>
      <c r="H56" s="23">
        <v>51</v>
      </c>
      <c r="I56" s="24">
        <v>47.5</v>
      </c>
      <c r="J56" s="24">
        <v>2.2472205054244201</v>
      </c>
      <c r="K56" s="24">
        <v>2611.5073736999998</v>
      </c>
      <c r="L56" s="22">
        <f t="shared" si="0"/>
        <v>25.142857142857146</v>
      </c>
      <c r="M56" s="27">
        <v>166</v>
      </c>
      <c r="N56" s="11">
        <f t="shared" si="1"/>
        <v>94.857142857142861</v>
      </c>
    </row>
    <row r="57" spans="1:14" x14ac:dyDescent="0.25">
      <c r="A57" s="1"/>
      <c r="B57" s="1"/>
      <c r="C57" s="1"/>
      <c r="D57" s="15" t="s">
        <v>74</v>
      </c>
      <c r="E57" s="25">
        <v>200</v>
      </c>
      <c r="F57" s="26">
        <v>29546.676292054399</v>
      </c>
      <c r="G57" s="25">
        <v>66</v>
      </c>
      <c r="H57" s="25">
        <v>71</v>
      </c>
      <c r="I57" s="26">
        <v>67.8</v>
      </c>
      <c r="J57" s="26">
        <v>1.5362291495737199</v>
      </c>
      <c r="K57" s="26">
        <v>3444.0782032000002</v>
      </c>
      <c r="L57" s="22">
        <f t="shared" si="0"/>
        <v>33</v>
      </c>
      <c r="M57" s="27">
        <v>191</v>
      </c>
      <c r="N57" s="11">
        <f t="shared" si="1"/>
        <v>95.5</v>
      </c>
    </row>
    <row r="58" spans="1:14" x14ac:dyDescent="0.25">
      <c r="A58" s="1"/>
      <c r="B58" s="1" t="s">
        <v>23</v>
      </c>
      <c r="C58" s="1"/>
      <c r="D58" s="6" t="s">
        <v>75</v>
      </c>
      <c r="E58" s="7">
        <v>100</v>
      </c>
      <c r="F58" s="8">
        <v>25150.2531531442</v>
      </c>
      <c r="G58" s="7">
        <v>86</v>
      </c>
      <c r="H58" s="7">
        <v>89</v>
      </c>
      <c r="I58" s="8">
        <v>87.3</v>
      </c>
      <c r="J58" s="8">
        <v>0.78102496759066498</v>
      </c>
      <c r="K58" s="8">
        <v>5433.7142618999997</v>
      </c>
      <c r="L58" s="9">
        <f t="shared" si="0"/>
        <v>86</v>
      </c>
      <c r="M58" s="10">
        <v>92</v>
      </c>
      <c r="N58" s="11">
        <f t="shared" si="1"/>
        <v>92</v>
      </c>
    </row>
    <row r="59" spans="1:14" x14ac:dyDescent="0.25">
      <c r="A59" s="1"/>
      <c r="B59" s="1"/>
      <c r="C59" s="1"/>
      <c r="D59" s="12" t="s">
        <v>76</v>
      </c>
      <c r="E59" s="13">
        <v>125</v>
      </c>
      <c r="F59" s="14">
        <v>25689.529287821399</v>
      </c>
      <c r="G59" s="13">
        <v>111</v>
      </c>
      <c r="H59" s="13">
        <v>114</v>
      </c>
      <c r="I59" s="14">
        <v>112.5</v>
      </c>
      <c r="J59" s="14">
        <v>0.92195444572928897</v>
      </c>
      <c r="K59" s="14">
        <v>6958.5267469999999</v>
      </c>
      <c r="L59" s="9">
        <f t="shared" si="0"/>
        <v>88.8</v>
      </c>
      <c r="M59" s="10">
        <v>115</v>
      </c>
      <c r="N59" s="11">
        <f t="shared" si="1"/>
        <v>92</v>
      </c>
    </row>
    <row r="60" spans="1:14" x14ac:dyDescent="0.25">
      <c r="A60" s="1"/>
      <c r="B60" s="1"/>
      <c r="C60" s="1"/>
      <c r="D60" s="12" t="s">
        <v>77</v>
      </c>
      <c r="E60" s="13">
        <v>150</v>
      </c>
      <c r="F60" s="14">
        <v>27507.200244580501</v>
      </c>
      <c r="G60" s="13">
        <v>135</v>
      </c>
      <c r="H60" s="13">
        <v>138</v>
      </c>
      <c r="I60" s="14">
        <v>137</v>
      </c>
      <c r="J60" s="14">
        <v>0.89442719099991597</v>
      </c>
      <c r="K60" s="14">
        <v>16858.302114400001</v>
      </c>
      <c r="L60" s="9">
        <f t="shared" si="0"/>
        <v>90</v>
      </c>
      <c r="M60" s="10">
        <v>142</v>
      </c>
      <c r="N60" s="11">
        <f t="shared" si="1"/>
        <v>94.666666666666671</v>
      </c>
    </row>
    <row r="61" spans="1:14" x14ac:dyDescent="0.25">
      <c r="A61" s="1"/>
      <c r="B61" s="1"/>
      <c r="C61" s="1"/>
      <c r="D61" s="12" t="s">
        <v>78</v>
      </c>
      <c r="E61" s="13">
        <v>175</v>
      </c>
      <c r="F61" s="14">
        <v>28493.5054990635</v>
      </c>
      <c r="G61" s="13">
        <v>164</v>
      </c>
      <c r="H61" s="13">
        <v>166</v>
      </c>
      <c r="I61" s="14">
        <v>165.3</v>
      </c>
      <c r="J61" s="14">
        <v>0.64031242374328501</v>
      </c>
      <c r="K61" s="14">
        <v>22711.5116418</v>
      </c>
      <c r="L61" s="9">
        <f t="shared" si="0"/>
        <v>93.714285714285722</v>
      </c>
      <c r="M61" s="10">
        <v>165</v>
      </c>
      <c r="N61" s="11">
        <f t="shared" si="1"/>
        <v>94.285714285714278</v>
      </c>
    </row>
    <row r="62" spans="1:14" x14ac:dyDescent="0.25">
      <c r="A62" s="1"/>
      <c r="B62" s="1"/>
      <c r="C62" s="1"/>
      <c r="D62" s="15" t="s">
        <v>79</v>
      </c>
      <c r="E62" s="16">
        <v>200</v>
      </c>
      <c r="F62" s="17">
        <v>29610.660942245799</v>
      </c>
      <c r="G62" s="16">
        <v>189</v>
      </c>
      <c r="H62" s="16">
        <v>191</v>
      </c>
      <c r="I62" s="17">
        <v>190.5</v>
      </c>
      <c r="J62" s="17">
        <v>0.67082039324993703</v>
      </c>
      <c r="K62" s="17">
        <v>31506.128466800001</v>
      </c>
      <c r="L62" s="9">
        <f t="shared" si="0"/>
        <v>94.5</v>
      </c>
      <c r="M62" s="10">
        <v>191</v>
      </c>
      <c r="N62" s="11">
        <f t="shared" si="1"/>
        <v>95.5</v>
      </c>
    </row>
    <row r="63" spans="1:14" x14ac:dyDescent="0.25">
      <c r="A63" s="1"/>
      <c r="B63" s="1" t="s">
        <v>16</v>
      </c>
      <c r="C63" s="1" t="s">
        <v>29</v>
      </c>
      <c r="D63" s="6" t="s">
        <v>80</v>
      </c>
      <c r="E63" s="7">
        <v>100</v>
      </c>
      <c r="F63" s="8">
        <v>26308.635841584499</v>
      </c>
      <c r="G63" s="7">
        <v>38</v>
      </c>
      <c r="H63" s="7">
        <v>40</v>
      </c>
      <c r="I63" s="8">
        <v>38.799999999999997</v>
      </c>
      <c r="J63" s="8">
        <v>0.748331477354788</v>
      </c>
      <c r="K63" s="8">
        <v>7977.9267909</v>
      </c>
      <c r="L63" s="9">
        <f t="shared" si="0"/>
        <v>38</v>
      </c>
      <c r="M63" s="10">
        <v>76</v>
      </c>
      <c r="N63" s="11">
        <f t="shared" si="1"/>
        <v>76</v>
      </c>
    </row>
    <row r="64" spans="1:14" x14ac:dyDescent="0.25">
      <c r="A64" s="1"/>
      <c r="B64" s="1"/>
      <c r="C64" s="1"/>
      <c r="D64" s="12" t="s">
        <v>81</v>
      </c>
      <c r="E64" s="13">
        <v>125</v>
      </c>
      <c r="F64" s="14">
        <v>26745.928132881701</v>
      </c>
      <c r="G64" s="13">
        <v>44</v>
      </c>
      <c r="H64" s="13">
        <v>47</v>
      </c>
      <c r="I64" s="14">
        <v>45.4</v>
      </c>
      <c r="J64" s="14">
        <v>0.8</v>
      </c>
      <c r="K64" s="14">
        <v>8550.6622748999998</v>
      </c>
      <c r="L64" s="9">
        <f t="shared" si="0"/>
        <v>35.199999999999996</v>
      </c>
      <c r="M64" s="10">
        <v>90</v>
      </c>
      <c r="N64" s="11">
        <f t="shared" si="1"/>
        <v>72</v>
      </c>
    </row>
    <row r="65" spans="1:14" x14ac:dyDescent="0.25">
      <c r="A65" s="1"/>
      <c r="B65" s="1"/>
      <c r="C65" s="1"/>
      <c r="D65" s="12" t="s">
        <v>82</v>
      </c>
      <c r="E65" s="13">
        <v>150</v>
      </c>
      <c r="F65" s="14">
        <v>28333.046608348301</v>
      </c>
      <c r="G65" s="13">
        <v>61</v>
      </c>
      <c r="H65" s="13">
        <v>64</v>
      </c>
      <c r="I65" s="14">
        <v>62.3</v>
      </c>
      <c r="J65" s="14">
        <v>0.9</v>
      </c>
      <c r="K65" s="14">
        <v>11340.9862928</v>
      </c>
      <c r="L65" s="9">
        <f t="shared" si="0"/>
        <v>40.666666666666664</v>
      </c>
      <c r="M65" s="10">
        <v>124</v>
      </c>
      <c r="N65" s="11">
        <f t="shared" si="1"/>
        <v>82.666666666666671</v>
      </c>
    </row>
    <row r="66" spans="1:14" x14ac:dyDescent="0.25">
      <c r="A66" s="1"/>
      <c r="B66" s="1"/>
      <c r="C66" s="1"/>
      <c r="D66" s="12" t="s">
        <v>83</v>
      </c>
      <c r="E66" s="13">
        <v>175</v>
      </c>
      <c r="F66" s="14">
        <v>29132.252127409301</v>
      </c>
      <c r="G66" s="13">
        <v>79</v>
      </c>
      <c r="H66" s="13">
        <v>81</v>
      </c>
      <c r="I66" s="14">
        <v>79.599999999999994</v>
      </c>
      <c r="J66" s="14">
        <v>0.66332495807108005</v>
      </c>
      <c r="K66" s="14">
        <v>23789.206139000002</v>
      </c>
      <c r="L66" s="9">
        <f t="shared" si="0"/>
        <v>45.142857142857139</v>
      </c>
      <c r="M66" s="10">
        <v>151</v>
      </c>
      <c r="N66" s="11">
        <f t="shared" si="1"/>
        <v>86.285714285714292</v>
      </c>
    </row>
    <row r="67" spans="1:14" x14ac:dyDescent="0.25">
      <c r="A67" s="1"/>
      <c r="B67" s="1"/>
      <c r="C67" s="1"/>
      <c r="D67" s="15" t="s">
        <v>84</v>
      </c>
      <c r="E67" s="16">
        <v>200</v>
      </c>
      <c r="F67" s="17">
        <v>30847.152188403299</v>
      </c>
      <c r="G67" s="16">
        <v>119</v>
      </c>
      <c r="H67" s="16">
        <v>121</v>
      </c>
      <c r="I67" s="17">
        <v>120.4</v>
      </c>
      <c r="J67" s="17">
        <v>0.66332495807108005</v>
      </c>
      <c r="K67" s="17">
        <v>38884.878649500002</v>
      </c>
      <c r="L67" s="9">
        <f t="shared" ref="L67:L82" si="2">G67/E67*100</f>
        <v>59.5</v>
      </c>
      <c r="M67" s="10">
        <v>184</v>
      </c>
      <c r="N67" s="11">
        <f t="shared" ref="N67:N82" si="3">M67/E67*100</f>
        <v>92</v>
      </c>
    </row>
    <row r="68" spans="1:14" x14ac:dyDescent="0.25">
      <c r="A68" s="1"/>
      <c r="B68" s="1" t="s">
        <v>23</v>
      </c>
      <c r="C68" s="1"/>
      <c r="D68" s="51" t="s">
        <v>85</v>
      </c>
      <c r="E68" s="52">
        <v>100</v>
      </c>
      <c r="F68" s="53">
        <v>25469.999013470599</v>
      </c>
      <c r="G68" s="52">
        <v>87</v>
      </c>
      <c r="H68" s="52">
        <v>88</v>
      </c>
      <c r="I68" s="53">
        <v>87.6</v>
      </c>
      <c r="J68" s="53">
        <v>0.48989794855663599</v>
      </c>
      <c r="K68" s="53">
        <v>20506.332705500001</v>
      </c>
      <c r="L68" s="48">
        <f t="shared" si="2"/>
        <v>87</v>
      </c>
      <c r="M68" s="47">
        <v>80</v>
      </c>
      <c r="N68" s="41">
        <f t="shared" si="3"/>
        <v>80</v>
      </c>
    </row>
    <row r="69" spans="1:14" x14ac:dyDescent="0.25">
      <c r="A69" s="1"/>
      <c r="B69" s="1"/>
      <c r="C69" s="1"/>
      <c r="D69" s="54" t="s">
        <v>86</v>
      </c>
      <c r="E69" s="54">
        <v>125</v>
      </c>
      <c r="F69" s="55">
        <v>26752.0512163229</v>
      </c>
      <c r="G69" s="54">
        <v>115</v>
      </c>
      <c r="H69" s="54">
        <v>116</v>
      </c>
      <c r="I69" s="55">
        <v>115.3</v>
      </c>
      <c r="J69" s="55">
        <v>0.45825756949558399</v>
      </c>
      <c r="K69" s="55">
        <v>34380.181342399999</v>
      </c>
      <c r="L69" s="56">
        <f t="shared" si="2"/>
        <v>92</v>
      </c>
      <c r="M69" s="57">
        <v>101</v>
      </c>
      <c r="N69" s="58">
        <f t="shared" si="3"/>
        <v>80.800000000000011</v>
      </c>
    </row>
    <row r="70" spans="1:14" x14ac:dyDescent="0.25">
      <c r="A70" s="1"/>
      <c r="B70" s="1"/>
      <c r="C70" s="1"/>
      <c r="D70" s="54" t="s">
        <v>87</v>
      </c>
      <c r="E70" s="54">
        <v>150</v>
      </c>
      <c r="F70" s="55">
        <v>27813.937007312201</v>
      </c>
      <c r="G70" s="54">
        <v>133</v>
      </c>
      <c r="H70" s="54">
        <v>135</v>
      </c>
      <c r="I70" s="55">
        <v>134.19999999999999</v>
      </c>
      <c r="J70" s="55">
        <v>0.748331477354788</v>
      </c>
      <c r="K70" s="55">
        <v>33412.737180800003</v>
      </c>
      <c r="L70" s="56">
        <f t="shared" si="2"/>
        <v>88.666666666666671</v>
      </c>
      <c r="M70" s="57">
        <v>119</v>
      </c>
      <c r="N70" s="58">
        <f t="shared" si="3"/>
        <v>79.333333333333329</v>
      </c>
    </row>
    <row r="71" spans="1:14" x14ac:dyDescent="0.25">
      <c r="A71" s="1"/>
      <c r="B71" s="1"/>
      <c r="C71" s="1"/>
      <c r="D71" s="54" t="s">
        <v>88</v>
      </c>
      <c r="E71" s="54">
        <v>175</v>
      </c>
      <c r="F71" s="55">
        <v>29533.007515500401</v>
      </c>
      <c r="G71" s="54">
        <v>166</v>
      </c>
      <c r="H71" s="54">
        <v>167</v>
      </c>
      <c r="I71" s="55">
        <v>166.8</v>
      </c>
      <c r="J71" s="55">
        <v>0.4</v>
      </c>
      <c r="K71" s="55">
        <v>61551.392102700003</v>
      </c>
      <c r="L71" s="56">
        <f t="shared" si="2"/>
        <v>94.857142857142861</v>
      </c>
      <c r="M71" s="57">
        <v>153</v>
      </c>
      <c r="N71" s="58">
        <f t="shared" si="3"/>
        <v>87.428571428571431</v>
      </c>
    </row>
    <row r="72" spans="1:14" x14ac:dyDescent="0.25">
      <c r="A72" s="1"/>
      <c r="B72" s="1"/>
      <c r="C72" s="1"/>
      <c r="D72" s="54" t="s">
        <v>89</v>
      </c>
      <c r="E72" s="54">
        <v>200</v>
      </c>
      <c r="F72" s="55">
        <v>30259.843109879399</v>
      </c>
      <c r="G72" s="54">
        <v>190</v>
      </c>
      <c r="H72" s="54">
        <v>191</v>
      </c>
      <c r="I72" s="55">
        <v>190.2</v>
      </c>
      <c r="J72" s="55">
        <v>0.4</v>
      </c>
      <c r="K72" s="55">
        <v>77192.445854000005</v>
      </c>
      <c r="L72" s="56">
        <f t="shared" si="2"/>
        <v>95</v>
      </c>
      <c r="M72" s="57">
        <v>184</v>
      </c>
      <c r="N72" s="58">
        <f t="shared" si="3"/>
        <v>92</v>
      </c>
    </row>
    <row r="73" spans="1:14" x14ac:dyDescent="0.25">
      <c r="A73" s="1"/>
      <c r="B73" s="1" t="s">
        <v>29</v>
      </c>
      <c r="C73" s="1" t="s">
        <v>17</v>
      </c>
      <c r="D73" s="32" t="s">
        <v>90</v>
      </c>
      <c r="E73" s="32">
        <v>100</v>
      </c>
      <c r="F73" s="37">
        <v>25344.415190486499</v>
      </c>
      <c r="G73" s="32">
        <v>59</v>
      </c>
      <c r="H73" s="32">
        <v>61</v>
      </c>
      <c r="I73" s="37">
        <v>60.5</v>
      </c>
      <c r="J73" s="37">
        <v>0.67082039324993703</v>
      </c>
      <c r="K73" s="37">
        <v>6769.1532153999997</v>
      </c>
      <c r="L73" s="38">
        <f t="shared" si="2"/>
        <v>59</v>
      </c>
      <c r="M73" s="39">
        <v>89</v>
      </c>
      <c r="N73" s="35">
        <f t="shared" si="3"/>
        <v>89</v>
      </c>
    </row>
    <row r="74" spans="1:14" x14ac:dyDescent="0.25">
      <c r="A74" s="1"/>
      <c r="B74" s="1"/>
      <c r="C74" s="1"/>
      <c r="D74" s="12" t="s">
        <v>91</v>
      </c>
      <c r="E74" s="13">
        <v>125</v>
      </c>
      <c r="F74" s="14">
        <v>26420.982730260199</v>
      </c>
      <c r="G74" s="13">
        <v>71</v>
      </c>
      <c r="H74" s="13">
        <v>73</v>
      </c>
      <c r="I74" s="14">
        <v>72.2</v>
      </c>
      <c r="J74" s="14">
        <v>0.6</v>
      </c>
      <c r="K74" s="14">
        <v>8148.6186944000001</v>
      </c>
      <c r="L74" s="59">
        <f t="shared" si="2"/>
        <v>56.8</v>
      </c>
      <c r="M74" s="10">
        <v>115</v>
      </c>
      <c r="N74" s="11">
        <f t="shared" si="3"/>
        <v>92</v>
      </c>
    </row>
    <row r="75" spans="1:14" x14ac:dyDescent="0.25">
      <c r="A75" s="1"/>
      <c r="B75" s="1"/>
      <c r="C75" s="1"/>
      <c r="D75" s="12" t="s">
        <v>92</v>
      </c>
      <c r="E75" s="13">
        <v>150</v>
      </c>
      <c r="F75" s="14">
        <v>27800.107018130799</v>
      </c>
      <c r="G75" s="13">
        <v>94</v>
      </c>
      <c r="H75" s="13">
        <v>97</v>
      </c>
      <c r="I75" s="14">
        <v>96.3</v>
      </c>
      <c r="J75" s="14">
        <v>0.9</v>
      </c>
      <c r="K75" s="14">
        <v>10065.120178700001</v>
      </c>
      <c r="L75" s="9">
        <f t="shared" si="2"/>
        <v>62.666666666666671</v>
      </c>
      <c r="M75" s="10">
        <v>141</v>
      </c>
      <c r="N75" s="11">
        <f t="shared" si="3"/>
        <v>94</v>
      </c>
    </row>
    <row r="76" spans="1:14" x14ac:dyDescent="0.25">
      <c r="A76" s="1"/>
      <c r="B76" s="1"/>
      <c r="C76" s="1"/>
      <c r="D76" s="12" t="s">
        <v>93</v>
      </c>
      <c r="E76" s="13">
        <v>175</v>
      </c>
      <c r="F76" s="14">
        <v>28885.177184691001</v>
      </c>
      <c r="G76" s="13">
        <v>124</v>
      </c>
      <c r="H76" s="13">
        <v>125</v>
      </c>
      <c r="I76" s="14">
        <v>124.6</v>
      </c>
      <c r="J76" s="14">
        <v>0.48989794855663599</v>
      </c>
      <c r="K76" s="14">
        <v>22769.9910581</v>
      </c>
      <c r="L76" s="9">
        <f t="shared" si="2"/>
        <v>70.857142857142847</v>
      </c>
      <c r="M76" s="10">
        <v>165</v>
      </c>
      <c r="N76" s="11">
        <f t="shared" si="3"/>
        <v>94.285714285714278</v>
      </c>
    </row>
    <row r="77" spans="1:14" x14ac:dyDescent="0.25">
      <c r="A77" s="1"/>
      <c r="B77" s="1"/>
      <c r="C77" s="1"/>
      <c r="D77" s="15" t="s">
        <v>94</v>
      </c>
      <c r="E77" s="16">
        <v>200</v>
      </c>
      <c r="F77" s="17">
        <v>30578.815997120699</v>
      </c>
      <c r="G77" s="16">
        <v>150</v>
      </c>
      <c r="H77" s="16">
        <v>152</v>
      </c>
      <c r="I77" s="17">
        <v>150.9</v>
      </c>
      <c r="J77" s="17">
        <v>0.53851648071345004</v>
      </c>
      <c r="K77" s="17">
        <v>36254.2968521</v>
      </c>
      <c r="L77" s="9">
        <f t="shared" si="2"/>
        <v>75</v>
      </c>
      <c r="M77" s="10">
        <v>191</v>
      </c>
      <c r="N77" s="11">
        <f t="shared" si="3"/>
        <v>95.5</v>
      </c>
    </row>
    <row r="78" spans="1:14" x14ac:dyDescent="0.25">
      <c r="A78" s="1"/>
      <c r="B78" s="1"/>
      <c r="C78" s="1" t="s">
        <v>29</v>
      </c>
      <c r="D78" s="6" t="s">
        <v>95</v>
      </c>
      <c r="E78" s="7">
        <v>100</v>
      </c>
      <c r="F78" s="8">
        <v>25528.155334650801</v>
      </c>
      <c r="G78" s="7">
        <v>65</v>
      </c>
      <c r="H78" s="7">
        <v>66</v>
      </c>
      <c r="I78" s="8">
        <v>65.400000000000006</v>
      </c>
      <c r="J78" s="8">
        <v>0.48989794855663599</v>
      </c>
      <c r="K78" s="8">
        <v>5990.5968406000002</v>
      </c>
      <c r="L78" s="9">
        <f t="shared" si="2"/>
        <v>65</v>
      </c>
      <c r="M78" s="10">
        <v>92</v>
      </c>
      <c r="N78" s="11">
        <f t="shared" si="3"/>
        <v>92</v>
      </c>
    </row>
    <row r="79" spans="1:14" x14ac:dyDescent="0.25">
      <c r="A79" s="1"/>
      <c r="B79" s="1"/>
      <c r="C79" s="1"/>
      <c r="D79" s="12" t="s">
        <v>96</v>
      </c>
      <c r="E79" s="13">
        <v>125</v>
      </c>
      <c r="F79" s="14">
        <v>26869.269089269201</v>
      </c>
      <c r="G79" s="13">
        <v>92</v>
      </c>
      <c r="H79" s="13">
        <v>93</v>
      </c>
      <c r="I79" s="14">
        <v>92.7</v>
      </c>
      <c r="J79" s="14">
        <v>0.45825756949558399</v>
      </c>
      <c r="K79" s="14">
        <v>14851.3584283</v>
      </c>
      <c r="L79" s="9">
        <f t="shared" si="2"/>
        <v>73.599999999999994</v>
      </c>
      <c r="M79" s="10">
        <v>114</v>
      </c>
      <c r="N79" s="11">
        <f t="shared" si="3"/>
        <v>91.2</v>
      </c>
    </row>
    <row r="80" spans="1:14" x14ac:dyDescent="0.25">
      <c r="A80" s="1"/>
      <c r="B80" s="1"/>
      <c r="C80" s="1"/>
      <c r="D80" s="12" t="s">
        <v>97</v>
      </c>
      <c r="E80" s="13">
        <v>150</v>
      </c>
      <c r="F80" s="14">
        <v>28210.558346431299</v>
      </c>
      <c r="G80" s="13">
        <v>105</v>
      </c>
      <c r="H80" s="13">
        <v>108</v>
      </c>
      <c r="I80" s="14">
        <v>106.4</v>
      </c>
      <c r="J80" s="14">
        <v>0.91651513899116799</v>
      </c>
      <c r="K80" s="14">
        <v>13711.7246139</v>
      </c>
      <c r="L80" s="9">
        <f t="shared" si="2"/>
        <v>70</v>
      </c>
      <c r="M80" s="10">
        <v>141</v>
      </c>
      <c r="N80" s="11">
        <f t="shared" si="3"/>
        <v>94</v>
      </c>
    </row>
    <row r="81" spans="1:14" x14ac:dyDescent="0.25">
      <c r="A81" s="1"/>
      <c r="B81" s="1"/>
      <c r="C81" s="1"/>
      <c r="D81" s="12" t="s">
        <v>98</v>
      </c>
      <c r="E81" s="13">
        <v>175</v>
      </c>
      <c r="F81" s="14">
        <v>29744.6866970548</v>
      </c>
      <c r="G81" s="13">
        <v>129</v>
      </c>
      <c r="H81" s="13">
        <v>131</v>
      </c>
      <c r="I81" s="14">
        <v>130.4</v>
      </c>
      <c r="J81" s="14">
        <v>0.66332495807108005</v>
      </c>
      <c r="K81" s="14">
        <v>23667.002689199999</v>
      </c>
      <c r="L81" s="9">
        <f t="shared" si="2"/>
        <v>73.714285714285708</v>
      </c>
      <c r="M81" s="10">
        <v>166</v>
      </c>
      <c r="N81" s="11">
        <f t="shared" si="3"/>
        <v>94.857142857142861</v>
      </c>
    </row>
    <row r="82" spans="1:14" x14ac:dyDescent="0.25">
      <c r="A82" s="1"/>
      <c r="B82" s="1"/>
      <c r="C82" s="1"/>
      <c r="D82" s="15" t="s">
        <v>99</v>
      </c>
      <c r="E82" s="16">
        <v>200</v>
      </c>
      <c r="F82" s="17">
        <v>30247.686849522299</v>
      </c>
      <c r="G82" s="16">
        <v>145</v>
      </c>
      <c r="H82" s="16">
        <v>147</v>
      </c>
      <c r="I82" s="17">
        <v>146</v>
      </c>
      <c r="J82" s="17">
        <v>0.63245553203367599</v>
      </c>
      <c r="K82" s="17">
        <v>31232.863394299999</v>
      </c>
      <c r="L82" s="9">
        <f t="shared" si="2"/>
        <v>72.5</v>
      </c>
      <c r="M82" s="10">
        <v>190</v>
      </c>
      <c r="N82" s="11">
        <f t="shared" si="3"/>
        <v>95</v>
      </c>
    </row>
    <row r="84" spans="1:14" x14ac:dyDescent="0.25">
      <c r="A84" t="s">
        <v>100</v>
      </c>
    </row>
    <row r="85" spans="1:14" x14ac:dyDescent="0.25">
      <c r="A85" s="10"/>
      <c r="B85" t="s">
        <v>101</v>
      </c>
    </row>
    <row r="86" spans="1:14" x14ac:dyDescent="0.25">
      <c r="A86" s="47"/>
      <c r="B86" t="s">
        <v>102</v>
      </c>
    </row>
  </sheetData>
  <mergeCells count="31">
    <mergeCell ref="C78:C82"/>
    <mergeCell ref="C48:C52"/>
    <mergeCell ref="A53:A82"/>
    <mergeCell ref="B53:B57"/>
    <mergeCell ref="C53:C62"/>
    <mergeCell ref="B58:B62"/>
    <mergeCell ref="B63:B67"/>
    <mergeCell ref="C63:C72"/>
    <mergeCell ref="B68:B72"/>
    <mergeCell ref="B73:B82"/>
    <mergeCell ref="C73:C77"/>
    <mergeCell ref="B18:B22"/>
    <mergeCell ref="A23:A52"/>
    <mergeCell ref="B23:B27"/>
    <mergeCell ref="C23:C32"/>
    <mergeCell ref="B28:B32"/>
    <mergeCell ref="B33:B37"/>
    <mergeCell ref="C33:C42"/>
    <mergeCell ref="B38:B42"/>
    <mergeCell ref="B43:B52"/>
    <mergeCell ref="C43:C47"/>
    <mergeCell ref="A1:K1"/>
    <mergeCell ref="L1:L2"/>
    <mergeCell ref="M1:M2"/>
    <mergeCell ref="N1:N2"/>
    <mergeCell ref="A3:A22"/>
    <mergeCell ref="B3:B7"/>
    <mergeCell ref="C3:C12"/>
    <mergeCell ref="B8:B12"/>
    <mergeCell ref="B13:B17"/>
    <mergeCell ref="C13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scenario1_numberofSensors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2019-10-07T02:54:32Z</dcterms:created>
  <dcterms:modified xsi:type="dcterms:W3CDTF">2019-10-07T05:13:48Z</dcterms:modified>
</cp:coreProperties>
</file>