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<sst xmlns="http://schemas.openxmlformats.org/spreadsheetml/2006/main" count="18" uniqueCount="15">
  <si>
    <t>d = 0,46 mm</t>
  </si>
  <si>
    <t>см</t>
  </si>
  <si>
    <t>E = hLF / Pi * d^2 * r n</t>
  </si>
  <si>
    <t>l = 176,7 cm</t>
  </si>
  <si>
    <t>№1</t>
  </si>
  <si>
    <t>№2</t>
  </si>
  <si>
    <t>№3</t>
  </si>
  <si>
    <t>h =144,2 cm</t>
  </si>
  <si>
    <t>Без груза</t>
  </si>
  <si>
    <t>E = 2,02 * 10^10</t>
  </si>
  <si>
    <t>r = 15 mm</t>
  </si>
  <si>
    <t>Грузы:</t>
  </si>
  <si>
    <t>245,7 г</t>
  </si>
  <si>
    <t>245,5 г</t>
  </si>
  <si>
    <t>245,3 г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</si>
</sst>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/>
      <c r="C1" s="1"/>
      <c r="D1" s="1" t="s">
        <v>1</v>
      </c>
      <c r="E1" s="1" t="s">
        <v>1</v>
      </c>
      <c r="F1" s="1" t="s">
        <v>1</v>
      </c>
      <c r="H1" s="1" t="s">
        <v>2</v>
      </c>
    </row>
    <row r="2">
      <c r="A2" s="1" t="s">
        <v>3</v>
      </c>
      <c r="B2" s="1"/>
      <c r="D2" s="1" t="s">
        <v>4</v>
      </c>
      <c r="E2" s="1" t="s">
        <v>5</v>
      </c>
      <c r="F2" s="1" t="s">
        <v>6</v>
      </c>
    </row>
    <row r="3">
      <c r="A3" s="1" t="s">
        <v>7</v>
      </c>
      <c r="B3" s="1">
        <v>0.0</v>
      </c>
      <c r="C3" s="1" t="s">
        <v>8</v>
      </c>
      <c r="D3" s="1">
        <v>19.9</v>
      </c>
      <c r="E3" s="1">
        <v>20.1</v>
      </c>
      <c r="F3" s="1">
        <v>20.1</v>
      </c>
      <c r="H3" s="1" t="s">
        <v>9</v>
      </c>
    </row>
    <row r="4">
      <c r="A4" s="1" t="s">
        <v>10</v>
      </c>
      <c r="B4" s="1">
        <f t="shared" ref="B4:B8" si="1">ROUND(C4/1000 * 9.81,4)</f>
        <v>2.4103</v>
      </c>
      <c r="C4" s="1">
        <v>245.7</v>
      </c>
      <c r="D4" s="1">
        <v>23.1</v>
      </c>
      <c r="E4" s="1">
        <v>23.3</v>
      </c>
      <c r="F4" s="1">
        <v>23.3</v>
      </c>
    </row>
    <row r="5">
      <c r="A5" s="1" t="s">
        <v>11</v>
      </c>
      <c r="B5" s="1">
        <f t="shared" si="1"/>
        <v>4.8187</v>
      </c>
      <c r="C5" s="1">
        <f>245.7 + 245.5</f>
        <v>491.2</v>
      </c>
      <c r="D5" s="1">
        <v>26.2</v>
      </c>
      <c r="E5" s="1">
        <v>26.3</v>
      </c>
      <c r="F5" s="1">
        <v>26.3</v>
      </c>
    </row>
    <row r="6">
      <c r="A6" s="1" t="s">
        <v>12</v>
      </c>
      <c r="B6" s="1">
        <f t="shared" si="1"/>
        <v>7.2251</v>
      </c>
      <c r="C6" s="2">
        <f>245.7 + 245.5 + 245.3</f>
        <v>736.5</v>
      </c>
      <c r="D6" s="1">
        <v>29.1</v>
      </c>
      <c r="E6" s="1">
        <v>29.2</v>
      </c>
      <c r="F6" s="1">
        <v>29.2</v>
      </c>
    </row>
    <row r="7">
      <c r="A7" s="1" t="s">
        <v>13</v>
      </c>
      <c r="B7" s="1">
        <f t="shared" si="1"/>
        <v>4.8187</v>
      </c>
      <c r="C7" s="1">
        <f>245.7 + 245.5</f>
        <v>491.2</v>
      </c>
      <c r="D7" s="1">
        <v>26.2</v>
      </c>
      <c r="E7" s="1">
        <v>26.3</v>
      </c>
      <c r="F7" s="1">
        <v>26.3</v>
      </c>
    </row>
    <row r="8">
      <c r="A8" s="1" t="s">
        <v>14</v>
      </c>
      <c r="B8" s="1">
        <f t="shared" si="1"/>
        <v>2.4103</v>
      </c>
      <c r="C8" s="1">
        <v>245.7</v>
      </c>
      <c r="D8" s="1">
        <v>23.3</v>
      </c>
      <c r="E8" s="1">
        <v>23.4</v>
      </c>
      <c r="F8" s="1">
        <v>23.4</v>
      </c>
    </row>
    <row r="9">
      <c r="B9" s="1">
        <v>0.0</v>
      </c>
      <c r="C9" s="1" t="s">
        <v>8</v>
      </c>
      <c r="D9" s="1">
        <v>20.1</v>
      </c>
      <c r="E9" s="1">
        <v>20.1</v>
      </c>
      <c r="F9" s="1">
        <v>20.2</v>
      </c>
    </row>
  </sheetData>
  <mergeCells count="1">
    <mergeCell ref="H1:I2"/>
  </mergeCells>
  <drawing r:id="rId1"/>
</worksheet>
</file>