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<sst xmlns="http://schemas.openxmlformats.org/spreadsheetml/2006/main" count="55" uniqueCount="37">
  <si>
    <t>Медь 1f, кГц</t>
  </si>
  <si>
    <t>Медь 2f, кГц</t>
  </si>
  <si>
    <t>Медь 3f, кГц</t>
  </si>
  <si>
    <t>Медь 4f, кГц</t>
  </si>
  <si>
    <t>Медь 5f, кГц</t>
  </si>
  <si>
    <t>Диаметры</t>
  </si>
  <si>
    <t>Медь</t>
  </si>
  <si>
    <t>Дюраль</t>
  </si>
  <si>
    <t>Сталь</t>
  </si>
  <si>
    <t>cm</t>
  </si>
  <si>
    <t>Sr</t>
  </si>
  <si>
    <t>L=600mm+-0,5</t>
  </si>
  <si>
    <t>Amax</t>
  </si>
  <si>
    <t>Amax/SQRT(2)</t>
  </si>
  <si>
    <t>f1</t>
  </si>
  <si>
    <t>f2</t>
  </si>
  <si>
    <t>дельта f</t>
  </si>
  <si>
    <t>доброта</t>
  </si>
  <si>
    <t>//</t>
  </si>
  <si>
    <t>5V</t>
  </si>
  <si>
    <t>0,152V</t>
  </si>
  <si>
    <t>0,10748V</t>
  </si>
  <si>
    <t>Диаметр</t>
  </si>
  <si>
    <t>Высота</t>
  </si>
  <si>
    <t>Масса</t>
  </si>
  <si>
    <t>Дюраль 1f, кГц</t>
  </si>
  <si>
    <t>Дюраль 2f, кГц</t>
  </si>
  <si>
    <t>Дюраль 3f, кГц</t>
  </si>
  <si>
    <t>Дюраль 4f, кГц</t>
  </si>
  <si>
    <t>Дюраль 5f, кГц</t>
  </si>
  <si>
    <t>Записано</t>
  </si>
  <si>
    <t>в лаб. журнале</t>
  </si>
  <si>
    <t>Сталь 1f, кГц</t>
  </si>
  <si>
    <t>Сталь 2f, кГц</t>
  </si>
  <si>
    <t>Сталь 3f, кГц</t>
  </si>
  <si>
    <t>Сталь 4f, кГц</t>
  </si>
  <si>
    <t>Сталь 5f, кГц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</si>
</sst>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>
      <c r="A2" s="1" t="s">
        <v>10</v>
      </c>
      <c r="B2" s="1">
        <v>3.15954</v>
      </c>
      <c r="C2" s="1">
        <v>6.31122</v>
      </c>
      <c r="D2" s="1">
        <v>9.4834</v>
      </c>
      <c r="E2" s="1">
        <v>12.7319</v>
      </c>
      <c r="F2" s="1">
        <v>15.8389</v>
      </c>
      <c r="H2" s="1" t="s">
        <v>11</v>
      </c>
      <c r="J2" s="1">
        <v>1.0</v>
      </c>
      <c r="K2" s="1">
        <v>1.2</v>
      </c>
      <c r="L2" s="1">
        <v>1.2</v>
      </c>
      <c r="M2" s="1">
        <v>1.2</v>
      </c>
    </row>
    <row r="3">
      <c r="A3" s="1">
        <v>3.15917</v>
      </c>
      <c r="B3" s="1">
        <v>3.15897</v>
      </c>
      <c r="J3" s="1">
        <v>2.0</v>
      </c>
      <c r="K3" s="1">
        <v>1.2</v>
      </c>
      <c r="L3" s="1">
        <v>1.2</v>
      </c>
      <c r="M3" s="1">
        <v>1.2</v>
      </c>
    </row>
    <row r="4">
      <c r="A4" s="1"/>
      <c r="B4" s="1">
        <v>3.15902</v>
      </c>
      <c r="J4" s="1">
        <v>3.0</v>
      </c>
      <c r="K4" s="1">
        <v>1.2</v>
      </c>
      <c r="L4" s="1">
        <v>1.2</v>
      </c>
      <c r="M4" s="1">
        <v>1.2</v>
      </c>
    </row>
    <row r="5">
      <c r="A5" s="1"/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J5" s="1">
        <v>4.0</v>
      </c>
      <c r="K5" s="1">
        <v>1.2</v>
      </c>
      <c r="L5" s="1">
        <v>1.2</v>
      </c>
      <c r="M5" s="1">
        <v>1.2</v>
      </c>
    </row>
    <row r="6">
      <c r="A6" s="1" t="s">
        <v>18</v>
      </c>
      <c r="B6" s="1" t="s">
        <v>19</v>
      </c>
      <c r="C6" s="1">
        <v>3.53</v>
      </c>
      <c r="D6" s="1">
        <v>3.15785</v>
      </c>
      <c r="E6" s="1">
        <v>3.1578</v>
      </c>
      <c r="F6" s="2">
        <f t="shared" ref="F6:F7" si="1">D6-E6</f>
        <v>0.00005</v>
      </c>
      <c r="G6" s="2">
        <f>B2/F6</f>
        <v>63190.8</v>
      </c>
      <c r="J6" s="1">
        <v>5.0</v>
      </c>
      <c r="K6" s="1">
        <v>1.2</v>
      </c>
      <c r="L6" s="1">
        <v>1.2</v>
      </c>
      <c r="M6" s="1">
        <v>1.2</v>
      </c>
    </row>
    <row r="7">
      <c r="A7" s="1" t="s">
        <v>18</v>
      </c>
      <c r="B7" s="1" t="s">
        <v>19</v>
      </c>
      <c r="C7" s="1">
        <v>3.53</v>
      </c>
      <c r="D7" s="1">
        <v>3.1592</v>
      </c>
      <c r="E7" s="1">
        <v>3.1578</v>
      </c>
      <c r="F7" s="2">
        <f t="shared" si="1"/>
        <v>0.0014</v>
      </c>
      <c r="G7" s="2">
        <f t="shared" ref="G7:G8" si="2">B2/F7</f>
        <v>2256.814286</v>
      </c>
    </row>
    <row r="8">
      <c r="A8" s="1"/>
      <c r="B8" s="1" t="s">
        <v>19</v>
      </c>
      <c r="C8" s="1">
        <v>3.53</v>
      </c>
      <c r="D8" s="1">
        <v>3.15772</v>
      </c>
      <c r="E8" s="1">
        <v>3.15925</v>
      </c>
      <c r="F8" s="2">
        <f t="shared" ref="F8:F9" si="3">E8-D8</f>
        <v>0.00153</v>
      </c>
      <c r="G8" s="2">
        <f t="shared" si="2"/>
        <v>2064.686275</v>
      </c>
    </row>
    <row r="9">
      <c r="A9" s="1"/>
      <c r="B9" s="1" t="s">
        <v>20</v>
      </c>
      <c r="C9" s="1" t="s">
        <v>21</v>
      </c>
      <c r="D9" s="1">
        <v>6.2932</v>
      </c>
      <c r="E9" s="1">
        <v>6.32</v>
      </c>
      <c r="F9" s="2">
        <f t="shared" si="3"/>
        <v>0.0268</v>
      </c>
      <c r="G9" s="2">
        <f>C2/F9</f>
        <v>235.4932836</v>
      </c>
      <c r="J9" s="1" t="s">
        <v>22</v>
      </c>
      <c r="K9" s="1" t="s">
        <v>23</v>
      </c>
      <c r="L9" s="1" t="s">
        <v>24</v>
      </c>
    </row>
    <row r="10">
      <c r="A10" s="1"/>
      <c r="B10" s="1"/>
      <c r="C10" s="1"/>
      <c r="D10" s="1"/>
      <c r="E10" s="1"/>
      <c r="I10" s="1" t="s">
        <v>6</v>
      </c>
    </row>
    <row r="11">
      <c r="A11" s="1"/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29</v>
      </c>
      <c r="I11" s="1" t="s">
        <v>7</v>
      </c>
      <c r="K11" s="1" t="s">
        <v>30</v>
      </c>
    </row>
    <row r="12">
      <c r="A12" s="1"/>
      <c r="B12" s="1">
        <v>4.26183</v>
      </c>
      <c r="C12" s="1">
        <v>8.51337</v>
      </c>
      <c r="D12" s="1">
        <v>12.7749</v>
      </c>
      <c r="E12" s="1">
        <v>17.0579</v>
      </c>
      <c r="F12" s="1">
        <v>21.3082</v>
      </c>
      <c r="I12" s="1" t="s">
        <v>8</v>
      </c>
      <c r="K12" s="1" t="s">
        <v>31</v>
      </c>
    </row>
    <row r="13">
      <c r="A13" s="1"/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</row>
    <row r="14">
      <c r="A14" s="1"/>
      <c r="B14" s="1">
        <v>2.2</v>
      </c>
      <c r="C14" s="1">
        <v>1.55</v>
      </c>
      <c r="D14" s="1">
        <v>4.25825</v>
      </c>
      <c r="E14" s="1">
        <v>4.2622</v>
      </c>
      <c r="F14" s="2">
        <f>E14-D14</f>
        <v>0.00395</v>
      </c>
      <c r="G14" s="2">
        <f>B12/F14</f>
        <v>1078.944304</v>
      </c>
    </row>
    <row r="17">
      <c r="A17" s="1"/>
      <c r="B17" s="1" t="s">
        <v>32</v>
      </c>
      <c r="C17" s="1" t="s">
        <v>33</v>
      </c>
      <c r="D17" s="1" t="s">
        <v>34</v>
      </c>
      <c r="E17" s="1" t="s">
        <v>35</v>
      </c>
      <c r="F17" s="1" t="s">
        <v>36</v>
      </c>
    </row>
    <row r="18">
      <c r="A18" s="1"/>
      <c r="B18" s="1">
        <v>4.12456</v>
      </c>
      <c r="C18" s="1">
        <v>8.25282</v>
      </c>
      <c r="D18" s="1">
        <v>12.3835</v>
      </c>
      <c r="E18" s="1">
        <v>16.516</v>
      </c>
      <c r="F18" s="1">
        <v>20.6026</v>
      </c>
    </row>
    <row r="19">
      <c r="A19" s="1"/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</row>
    <row r="20">
      <c r="A20" s="1"/>
      <c r="B20" s="1">
        <v>1.85</v>
      </c>
      <c r="C20" s="1">
        <v>1.3</v>
      </c>
      <c r="D20" s="1">
        <v>4.12327</v>
      </c>
      <c r="E20" s="1">
        <v>4.12505</v>
      </c>
      <c r="F20" s="2">
        <f>E20-D20</f>
        <v>0.00178</v>
      </c>
      <c r="G20" s="2">
        <f>B18/F20</f>
        <v>2317.168539</v>
      </c>
    </row>
  </sheetData>
  <drawing r:id="rId1"/>
</worksheet>
</file>