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omas/Desktop/PycharmProjects/CDW_recognition/2024-03-01/"/>
    </mc:Choice>
  </mc:AlternateContent>
  <xr:revisionPtr revIDLastSave="0" documentId="13_ncr:1_{2374DFC8-7E8E-3B40-8A4A-C027B1B5C255}" xr6:coauthVersionLast="47" xr6:coauthVersionMax="47" xr10:uidLastSave="{00000000-0000-0000-0000-000000000000}"/>
  <bookViews>
    <workbookView xWindow="0" yWindow="0" windowWidth="28800" windowHeight="18000" xr2:uid="{E723E054-9E9E-4467-90F4-AB6735C2C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" i="1"/>
  <c r="G97" i="1" l="1"/>
  <c r="H97" i="1" s="1"/>
  <c r="G49" i="1"/>
  <c r="H49" i="1" s="1"/>
  <c r="G23" i="1"/>
  <c r="H23" i="1" s="1"/>
  <c r="J72" i="1"/>
  <c r="G77" i="1" s="1"/>
  <c r="H77" i="1" s="1"/>
  <c r="J214" i="1"/>
  <c r="G215" i="1" s="1"/>
  <c r="H215" i="1" s="1"/>
  <c r="G110" i="1"/>
  <c r="H110" i="1" s="1"/>
  <c r="G102" i="1"/>
  <c r="H102" i="1" s="1"/>
  <c r="J157" i="1"/>
  <c r="G161" i="1" s="1"/>
  <c r="H161" i="1" s="1"/>
  <c r="J21" i="1"/>
  <c r="G27" i="1" s="1"/>
  <c r="H27" i="1" s="1"/>
  <c r="J92" i="1"/>
  <c r="G114" i="1" s="1"/>
  <c r="H114" i="1" s="1"/>
  <c r="J36" i="1"/>
  <c r="G41" i="1" s="1"/>
  <c r="H41" i="1" s="1"/>
  <c r="G9" i="1"/>
  <c r="H9" i="1" s="1"/>
  <c r="G6" i="1"/>
  <c r="H6" i="1" s="1"/>
  <c r="G2" i="1"/>
  <c r="H2" i="1" s="1"/>
  <c r="G183" i="1"/>
  <c r="H183" i="1" s="1"/>
  <c r="G135" i="1"/>
  <c r="H135" i="1" s="1"/>
  <c r="G85" i="1"/>
  <c r="H85" i="1" s="1"/>
  <c r="G182" i="1"/>
  <c r="H182" i="1" s="1"/>
  <c r="G76" i="1"/>
  <c r="H76" i="1" s="1"/>
  <c r="G179" i="1"/>
  <c r="H179" i="1" s="1"/>
  <c r="G35" i="1"/>
  <c r="H35" i="1" s="1"/>
  <c r="G19" i="1"/>
  <c r="H19" i="1" s="1"/>
  <c r="J118" i="1"/>
  <c r="G127" i="1" s="1"/>
  <c r="H127" i="1" s="1"/>
  <c r="G92" i="1"/>
  <c r="H92" i="1" s="1"/>
  <c r="J136" i="1"/>
  <c r="G136" i="1" s="1"/>
  <c r="H136" i="1" s="1"/>
  <c r="G157" i="1"/>
  <c r="H157" i="1" s="1"/>
  <c r="J2" i="1"/>
  <c r="G10" i="1" s="1"/>
  <c r="H10" i="1" s="1"/>
  <c r="J176" i="1"/>
  <c r="G193" i="1" s="1"/>
  <c r="H193" i="1" s="1"/>
  <c r="J195" i="1"/>
  <c r="G213" i="1" s="1"/>
  <c r="H213" i="1" s="1"/>
  <c r="J50" i="1"/>
  <c r="G57" i="1" s="1"/>
  <c r="H57" i="1" s="1"/>
  <c r="G111" i="1" l="1"/>
  <c r="H111" i="1" s="1"/>
  <c r="G20" i="1"/>
  <c r="H20" i="1" s="1"/>
  <c r="G99" i="1"/>
  <c r="H99" i="1" s="1"/>
  <c r="G5" i="1"/>
  <c r="H5" i="1" s="1"/>
  <c r="G134" i="1"/>
  <c r="H134" i="1" s="1"/>
  <c r="G117" i="1"/>
  <c r="H117" i="1" s="1"/>
  <c r="G169" i="1"/>
  <c r="H169" i="1" s="1"/>
  <c r="G47" i="1"/>
  <c r="H47" i="1" s="1"/>
  <c r="G43" i="1"/>
  <c r="H43" i="1" s="1"/>
  <c r="G126" i="1"/>
  <c r="H126" i="1" s="1"/>
  <c r="G95" i="1"/>
  <c r="H95" i="1" s="1"/>
  <c r="G123" i="1"/>
  <c r="H123" i="1" s="1"/>
  <c r="G16" i="1"/>
  <c r="H16" i="1" s="1"/>
  <c r="G96" i="1"/>
  <c r="H96" i="1" s="1"/>
  <c r="G162" i="1"/>
  <c r="H162" i="1" s="1"/>
  <c r="G39" i="1"/>
  <c r="H39" i="1" s="1"/>
  <c r="G191" i="1"/>
  <c r="H191" i="1" s="1"/>
  <c r="G116" i="1"/>
  <c r="H116" i="1" s="1"/>
  <c r="G21" i="1"/>
  <c r="H21" i="1" s="1"/>
  <c r="G131" i="1"/>
  <c r="H131" i="1" s="1"/>
  <c r="G181" i="1"/>
  <c r="H181" i="1" s="1"/>
  <c r="G176" i="1"/>
  <c r="H176" i="1" s="1"/>
  <c r="G94" i="1"/>
  <c r="H94" i="1" s="1"/>
  <c r="G104" i="1"/>
  <c r="H104" i="1" s="1"/>
  <c r="G103" i="1"/>
  <c r="H103" i="1" s="1"/>
  <c r="G163" i="1"/>
  <c r="H163" i="1" s="1"/>
  <c r="G164" i="1"/>
  <c r="H164" i="1" s="1"/>
  <c r="G229" i="1"/>
  <c r="H229" i="1" s="1"/>
  <c r="G29" i="1"/>
  <c r="H29" i="1" s="1"/>
  <c r="G79" i="1"/>
  <c r="H79" i="1" s="1"/>
  <c r="G26" i="1"/>
  <c r="H26" i="1" s="1"/>
  <c r="G31" i="1"/>
  <c r="H31" i="1" s="1"/>
  <c r="G83" i="1"/>
  <c r="H83" i="1" s="1"/>
  <c r="G172" i="1"/>
  <c r="H172" i="1" s="1"/>
  <c r="G173" i="1"/>
  <c r="H173" i="1" s="1"/>
  <c r="G89" i="1"/>
  <c r="H89" i="1" s="1"/>
  <c r="G87" i="1"/>
  <c r="H87" i="1" s="1"/>
  <c r="G28" i="1"/>
  <c r="H28" i="1" s="1"/>
  <c r="G44" i="1"/>
  <c r="H44" i="1" s="1"/>
  <c r="G22" i="1"/>
  <c r="H22" i="1" s="1"/>
  <c r="G187" i="1"/>
  <c r="H187" i="1" s="1"/>
  <c r="G93" i="1"/>
  <c r="H93" i="1" s="1"/>
  <c r="G30" i="1"/>
  <c r="H30" i="1" s="1"/>
  <c r="G158" i="1"/>
  <c r="H158" i="1" s="1"/>
  <c r="G32" i="1"/>
  <c r="H32" i="1" s="1"/>
  <c r="G112" i="1"/>
  <c r="H112" i="1" s="1"/>
  <c r="G98" i="1"/>
  <c r="H98" i="1" s="1"/>
  <c r="G25" i="1"/>
  <c r="H25" i="1" s="1"/>
  <c r="G105" i="1"/>
  <c r="H105" i="1" s="1"/>
  <c r="G90" i="1"/>
  <c r="H90" i="1" s="1"/>
  <c r="G159" i="1"/>
  <c r="H159" i="1" s="1"/>
  <c r="G222" i="1"/>
  <c r="H222" i="1" s="1"/>
  <c r="G80" i="1"/>
  <c r="H80" i="1" s="1"/>
  <c r="G224" i="1"/>
  <c r="H224" i="1" s="1"/>
  <c r="G217" i="1"/>
  <c r="H217" i="1" s="1"/>
  <c r="G218" i="1"/>
  <c r="H218" i="1" s="1"/>
  <c r="G75" i="1"/>
  <c r="H75" i="1" s="1"/>
  <c r="G88" i="1"/>
  <c r="H88" i="1" s="1"/>
  <c r="G225" i="1"/>
  <c r="H225" i="1" s="1"/>
  <c r="G72" i="1"/>
  <c r="H72" i="1" s="1"/>
  <c r="G171" i="1"/>
  <c r="H171" i="1" s="1"/>
  <c r="G37" i="1"/>
  <c r="H37" i="1" s="1"/>
  <c r="G167" i="1"/>
  <c r="H167" i="1" s="1"/>
  <c r="G34" i="1"/>
  <c r="H34" i="1" s="1"/>
  <c r="G36" i="1"/>
  <c r="H36" i="1" s="1"/>
  <c r="G45" i="1"/>
  <c r="H45" i="1" s="1"/>
  <c r="G24" i="1"/>
  <c r="H24" i="1" s="1"/>
  <c r="G82" i="1"/>
  <c r="H82" i="1" s="1"/>
  <c r="G228" i="1"/>
  <c r="H228" i="1" s="1"/>
  <c r="G107" i="1"/>
  <c r="H107" i="1" s="1"/>
  <c r="G219" i="1"/>
  <c r="H219" i="1" s="1"/>
  <c r="G125" i="1"/>
  <c r="H125" i="1" s="1"/>
  <c r="G13" i="1"/>
  <c r="H13" i="1" s="1"/>
  <c r="G209" i="1"/>
  <c r="H209" i="1" s="1"/>
  <c r="G186" i="1"/>
  <c r="H186" i="1" s="1"/>
  <c r="G100" i="1"/>
  <c r="H100" i="1" s="1"/>
  <c r="G101" i="1"/>
  <c r="H101" i="1" s="1"/>
  <c r="G38" i="1"/>
  <c r="H38" i="1" s="1"/>
  <c r="G166" i="1"/>
  <c r="H166" i="1" s="1"/>
  <c r="G40" i="1"/>
  <c r="H40" i="1" s="1"/>
  <c r="G160" i="1"/>
  <c r="H160" i="1" s="1"/>
  <c r="G170" i="1"/>
  <c r="H170" i="1" s="1"/>
  <c r="G33" i="1"/>
  <c r="H33" i="1" s="1"/>
  <c r="G113" i="1"/>
  <c r="H113" i="1" s="1"/>
  <c r="G106" i="1"/>
  <c r="H106" i="1" s="1"/>
  <c r="G175" i="1"/>
  <c r="H175" i="1" s="1"/>
  <c r="G78" i="1"/>
  <c r="H78" i="1" s="1"/>
  <c r="G216" i="1"/>
  <c r="H216" i="1" s="1"/>
  <c r="G84" i="1"/>
  <c r="H84" i="1" s="1"/>
  <c r="G86" i="1"/>
  <c r="H86" i="1" s="1"/>
  <c r="G73" i="1"/>
  <c r="H73" i="1" s="1"/>
  <c r="G165" i="1"/>
  <c r="H165" i="1" s="1"/>
  <c r="G81" i="1"/>
  <c r="H81" i="1" s="1"/>
  <c r="G230" i="1"/>
  <c r="H230" i="1" s="1"/>
  <c r="G42" i="1"/>
  <c r="H42" i="1" s="1"/>
  <c r="G91" i="1"/>
  <c r="H91" i="1" s="1"/>
  <c r="G220" i="1"/>
  <c r="H220" i="1" s="1"/>
  <c r="G199" i="1"/>
  <c r="H199" i="1" s="1"/>
  <c r="G223" i="1"/>
  <c r="H223" i="1" s="1"/>
  <c r="G74" i="1"/>
  <c r="H74" i="1" s="1"/>
  <c r="G129" i="1"/>
  <c r="H129" i="1" s="1"/>
  <c r="G214" i="1"/>
  <c r="H214" i="1" s="1"/>
  <c r="G115" i="1"/>
  <c r="H115" i="1" s="1"/>
  <c r="G227" i="1"/>
  <c r="H227" i="1" s="1"/>
  <c r="G221" i="1"/>
  <c r="H221" i="1" s="1"/>
  <c r="G178" i="1"/>
  <c r="H178" i="1" s="1"/>
  <c r="G8" i="1"/>
  <c r="H8" i="1" s="1"/>
  <c r="G108" i="1"/>
  <c r="H108" i="1" s="1"/>
  <c r="G109" i="1"/>
  <c r="H109" i="1" s="1"/>
  <c r="G46" i="1"/>
  <c r="H46" i="1" s="1"/>
  <c r="G174" i="1"/>
  <c r="H174" i="1" s="1"/>
  <c r="G48" i="1"/>
  <c r="H48" i="1" s="1"/>
  <c r="G168" i="1"/>
  <c r="H168" i="1" s="1"/>
  <c r="G226" i="1"/>
  <c r="H226" i="1" s="1"/>
  <c r="G156" i="1"/>
  <c r="H156" i="1" s="1"/>
  <c r="G70" i="1"/>
  <c r="H70" i="1" s="1"/>
  <c r="G143" i="1"/>
  <c r="H143" i="1" s="1"/>
  <c r="G144" i="1"/>
  <c r="H144" i="1" s="1"/>
  <c r="G65" i="1"/>
  <c r="H65" i="1" s="1"/>
  <c r="G68" i="1"/>
  <c r="H68" i="1" s="1"/>
  <c r="G146" i="1"/>
  <c r="H146" i="1" s="1"/>
  <c r="G145" i="1"/>
  <c r="H145" i="1" s="1"/>
  <c r="G207" i="1"/>
  <c r="H207" i="1" s="1"/>
  <c r="G133" i="1"/>
  <c r="H133" i="1" s="1"/>
  <c r="G190" i="1"/>
  <c r="H190" i="1" s="1"/>
  <c r="G138" i="1"/>
  <c r="H138" i="1" s="1"/>
  <c r="G197" i="1"/>
  <c r="H197" i="1" s="1"/>
  <c r="G177" i="1"/>
  <c r="H177" i="1" s="1"/>
  <c r="G130" i="1"/>
  <c r="H130" i="1" s="1"/>
  <c r="G147" i="1"/>
  <c r="H147" i="1" s="1"/>
  <c r="G188" i="1"/>
  <c r="H188" i="1" s="1"/>
  <c r="G198" i="1"/>
  <c r="H198" i="1" s="1"/>
  <c r="G201" i="1"/>
  <c r="H201" i="1" s="1"/>
  <c r="G192" i="1"/>
  <c r="H192" i="1" s="1"/>
  <c r="G210" i="1"/>
  <c r="H210" i="1" s="1"/>
  <c r="G61" i="1"/>
  <c r="H61" i="1" s="1"/>
  <c r="G118" i="1"/>
  <c r="H118" i="1" s="1"/>
  <c r="G153" i="1"/>
  <c r="H153" i="1" s="1"/>
  <c r="G14" i="1"/>
  <c r="H14" i="1" s="1"/>
  <c r="G50" i="1"/>
  <c r="H50" i="1" s="1"/>
  <c r="G120" i="1"/>
  <c r="H120" i="1" s="1"/>
  <c r="G200" i="1"/>
  <c r="H200" i="1" s="1"/>
  <c r="G17" i="1"/>
  <c r="H17" i="1" s="1"/>
  <c r="G137" i="1"/>
  <c r="H137" i="1" s="1"/>
  <c r="G141" i="1"/>
  <c r="H141" i="1" s="1"/>
  <c r="G67" i="1"/>
  <c r="H67" i="1" s="1"/>
  <c r="G195" i="1"/>
  <c r="H195" i="1" s="1"/>
  <c r="G58" i="1"/>
  <c r="H58" i="1" s="1"/>
  <c r="G66" i="1"/>
  <c r="H66" i="1" s="1"/>
  <c r="G139" i="1"/>
  <c r="H139" i="1" s="1"/>
  <c r="G180" i="1"/>
  <c r="H180" i="1" s="1"/>
  <c r="G202" i="1"/>
  <c r="H202" i="1" s="1"/>
  <c r="G150" i="1"/>
  <c r="H150" i="1" s="1"/>
  <c r="G56" i="1"/>
  <c r="H56" i="1" s="1"/>
  <c r="G184" i="1"/>
  <c r="H184" i="1" s="1"/>
  <c r="G149" i="1"/>
  <c r="H149" i="1" s="1"/>
  <c r="G155" i="1"/>
  <c r="H155" i="1" s="1"/>
  <c r="G132" i="1"/>
  <c r="H132" i="1" s="1"/>
  <c r="G196" i="1"/>
  <c r="H196" i="1" s="1"/>
  <c r="G140" i="1"/>
  <c r="H140" i="1" s="1"/>
  <c r="G204" i="1"/>
  <c r="H204" i="1" s="1"/>
  <c r="G205" i="1"/>
  <c r="H205" i="1" s="1"/>
  <c r="G71" i="1"/>
  <c r="H71" i="1" s="1"/>
  <c r="G4" i="1"/>
  <c r="H4" i="1" s="1"/>
  <c r="G69" i="1"/>
  <c r="H69" i="1" s="1"/>
  <c r="G119" i="1"/>
  <c r="H119" i="1" s="1"/>
  <c r="G185" i="1"/>
  <c r="H185" i="1" s="1"/>
  <c r="G54" i="1"/>
  <c r="H54" i="1" s="1"/>
  <c r="G55" i="1"/>
  <c r="H55" i="1" s="1"/>
  <c r="G122" i="1"/>
  <c r="H122" i="1" s="1"/>
  <c r="G128" i="1"/>
  <c r="H128" i="1" s="1"/>
  <c r="G208" i="1"/>
  <c r="H208" i="1" s="1"/>
  <c r="G51" i="1"/>
  <c r="H51" i="1" s="1"/>
  <c r="G60" i="1"/>
  <c r="H60" i="1" s="1"/>
  <c r="G59" i="1"/>
  <c r="H59" i="1" s="1"/>
  <c r="G142" i="1"/>
  <c r="H142" i="1" s="1"/>
  <c r="G152" i="1"/>
  <c r="H152" i="1" s="1"/>
  <c r="G203" i="1"/>
  <c r="H203" i="1" s="1"/>
  <c r="G211" i="1"/>
  <c r="H211" i="1" s="1"/>
  <c r="G124" i="1"/>
  <c r="H124" i="1" s="1"/>
  <c r="G206" i="1"/>
  <c r="H206" i="1" s="1"/>
  <c r="G194" i="1"/>
  <c r="H194" i="1" s="1"/>
  <c r="G53" i="1"/>
  <c r="H53" i="1" s="1"/>
  <c r="G121" i="1"/>
  <c r="H121" i="1" s="1"/>
  <c r="G64" i="1"/>
  <c r="H64" i="1" s="1"/>
  <c r="G7" i="1"/>
  <c r="H7" i="1" s="1"/>
  <c r="G15" i="1"/>
  <c r="H15" i="1" s="1"/>
  <c r="G3" i="1"/>
  <c r="H3" i="1" s="1"/>
  <c r="G11" i="1"/>
  <c r="H11" i="1" s="1"/>
  <c r="G189" i="1"/>
  <c r="H189" i="1" s="1"/>
  <c r="G52" i="1"/>
  <c r="H52" i="1" s="1"/>
  <c r="G148" i="1"/>
  <c r="H148" i="1" s="1"/>
  <c r="G212" i="1"/>
  <c r="H212" i="1" s="1"/>
  <c r="G151" i="1"/>
  <c r="H151" i="1" s="1"/>
  <c r="G12" i="1"/>
  <c r="H12" i="1" s="1"/>
  <c r="G62" i="1"/>
  <c r="H62" i="1" s="1"/>
  <c r="G63" i="1"/>
  <c r="H63" i="1" s="1"/>
  <c r="G154" i="1"/>
  <c r="H154" i="1" s="1"/>
  <c r="G18" i="1"/>
  <c r="H18" i="1" s="1"/>
</calcChain>
</file>

<file path=xl/sharedStrings.xml><?xml version="1.0" encoding="utf-8"?>
<sst xmlns="http://schemas.openxmlformats.org/spreadsheetml/2006/main" count="468" uniqueCount="252">
  <si>
    <t>Material</t>
  </si>
  <si>
    <t>asphalt</t>
  </si>
  <si>
    <t>Mass (g)</t>
  </si>
  <si>
    <t>Sample id</t>
  </si>
  <si>
    <t>Sample number</t>
  </si>
  <si>
    <t>AAC</t>
  </si>
  <si>
    <t>EPS</t>
  </si>
  <si>
    <t>mortar</t>
  </si>
  <si>
    <t>mortar (with a little plaster)</t>
  </si>
  <si>
    <t>ceramic bricks</t>
  </si>
  <si>
    <t>concrete</t>
  </si>
  <si>
    <t>gypsum board</t>
  </si>
  <si>
    <t>gypsum fiber composite</t>
  </si>
  <si>
    <t>tiles glued side</t>
  </si>
  <si>
    <t>wood</t>
  </si>
  <si>
    <t>glass</t>
  </si>
  <si>
    <t>tiles front side</t>
  </si>
  <si>
    <t>Volume (l)</t>
  </si>
  <si>
    <t>Density(kg/m3)</t>
  </si>
  <si>
    <t>Mean Density (kg/m3)</t>
  </si>
  <si>
    <t>error (kg/m3)</t>
  </si>
  <si>
    <t>error (%)</t>
  </si>
  <si>
    <t>34.23798</t>
  </si>
  <si>
    <t>28.67060</t>
  </si>
  <si>
    <t>35.72821</t>
  </si>
  <si>
    <t>41.20266</t>
  </si>
  <si>
    <t>41.02297</t>
  </si>
  <si>
    <t>35.58842</t>
  </si>
  <si>
    <t>25.57519</t>
  </si>
  <si>
    <t>46.10193</t>
  </si>
  <si>
    <t>41.82968</t>
  </si>
  <si>
    <t>34.11649</t>
  </si>
  <si>
    <t>31.87429</t>
  </si>
  <si>
    <t>31.30882</t>
  </si>
  <si>
    <t>33.15116</t>
  </si>
  <si>
    <t>30.70460</t>
  </si>
  <si>
    <t>20.57398</t>
  </si>
  <si>
    <t>28.50972</t>
  </si>
  <si>
    <t>25.23292</t>
  </si>
  <si>
    <t>25.27501</t>
  </si>
  <si>
    <t>19.90036</t>
  </si>
  <si>
    <t>49.85072</t>
  </si>
  <si>
    <t>29.24204</t>
  </si>
  <si>
    <t>34.96764</t>
  </si>
  <si>
    <t>27.19910</t>
  </si>
  <si>
    <t>48.87274</t>
  </si>
  <si>
    <t>41.59601</t>
  </si>
  <si>
    <t>43.31895</t>
  </si>
  <si>
    <t>52.07835</t>
  </si>
  <si>
    <t>87.14870</t>
  </si>
  <si>
    <t>36.26021</t>
  </si>
  <si>
    <t>51.35619</t>
  </si>
  <si>
    <t>27.87746</t>
  </si>
  <si>
    <t>37.85061</t>
  </si>
  <si>
    <t>64.11113</t>
  </si>
  <si>
    <t>31.04570</t>
  </si>
  <si>
    <t>19.80603</t>
  </si>
  <si>
    <t>17.97736</t>
  </si>
  <si>
    <t>28.82537</t>
  </si>
  <si>
    <t>29.32660</t>
  </si>
  <si>
    <t>17.87566</t>
  </si>
  <si>
    <t>29.32436</t>
  </si>
  <si>
    <t>28.95398</t>
  </si>
  <si>
    <t>18.76294</t>
  </si>
  <si>
    <t>28.63209</t>
  </si>
  <si>
    <t>17.42552</t>
  </si>
  <si>
    <t>19.58566</t>
  </si>
  <si>
    <t>29.53849</t>
  </si>
  <si>
    <t>18.29351</t>
  </si>
  <si>
    <t>19.51856</t>
  </si>
  <si>
    <t>18.38012</t>
  </si>
  <si>
    <t>28.47922</t>
  </si>
  <si>
    <t>16.59524</t>
  </si>
  <si>
    <t>15.62386</t>
  </si>
  <si>
    <t>22.72806</t>
  </si>
  <si>
    <t>25.62484</t>
  </si>
  <si>
    <t>25.67502</t>
  </si>
  <si>
    <t>25.00835</t>
  </si>
  <si>
    <t>14.15193</t>
  </si>
  <si>
    <t>16.66068</t>
  </si>
  <si>
    <t>16.48231</t>
  </si>
  <si>
    <t>24.70765</t>
  </si>
  <si>
    <t>27.24603</t>
  </si>
  <si>
    <t>13.34085</t>
  </si>
  <si>
    <t>13.59770</t>
  </si>
  <si>
    <t>10.59927</t>
  </si>
  <si>
    <t>24.78600</t>
  </si>
  <si>
    <t>19.34933</t>
  </si>
  <si>
    <t>12.85255</t>
  </si>
  <si>
    <t>19.37200</t>
  </si>
  <si>
    <t>21.27562</t>
  </si>
  <si>
    <t>27.91915</t>
  </si>
  <si>
    <t>60.89042</t>
  </si>
  <si>
    <t>17.16212</t>
  </si>
  <si>
    <t>26.94967</t>
  </si>
  <si>
    <t>64.23111</t>
  </si>
  <si>
    <t>11.41298</t>
  </si>
  <si>
    <t>16.29504</t>
  </si>
  <si>
    <t>11.75508</t>
  </si>
  <si>
    <t>14.99545</t>
  </si>
  <si>
    <t>25.50612</t>
  </si>
  <si>
    <t>11.03172</t>
  </si>
  <si>
    <t>58.95976</t>
  </si>
  <si>
    <t>61.10453</t>
  </si>
  <si>
    <t>33.20367</t>
  </si>
  <si>
    <t>22.83646</t>
  </si>
  <si>
    <t>14.57465</t>
  </si>
  <si>
    <t>44.47170</t>
  </si>
  <si>
    <t>34.28556</t>
  </si>
  <si>
    <t>67.03351</t>
  </si>
  <si>
    <t>15.08007</t>
  </si>
  <si>
    <t>9.37838</t>
  </si>
  <si>
    <t>9.03755</t>
  </si>
  <si>
    <t>8.79225</t>
  </si>
  <si>
    <t>8.47313</t>
  </si>
  <si>
    <t>9.00908</t>
  </si>
  <si>
    <t>9.31185</t>
  </si>
  <si>
    <t>7.88588</t>
  </si>
  <si>
    <t>9.33441</t>
  </si>
  <si>
    <t>11.39933</t>
  </si>
  <si>
    <t>9.21772</t>
  </si>
  <si>
    <t>9.23425</t>
  </si>
  <si>
    <t>8.62070</t>
  </si>
  <si>
    <t>14.66418</t>
  </si>
  <si>
    <t>9.18146</t>
  </si>
  <si>
    <t>9.15792</t>
  </si>
  <si>
    <t>8.63454</t>
  </si>
  <si>
    <t>9.31506</t>
  </si>
  <si>
    <t>10.10137</t>
  </si>
  <si>
    <t>9.99029</t>
  </si>
  <si>
    <t>9.58327</t>
  </si>
  <si>
    <t>8.62745</t>
  </si>
  <si>
    <t>9.16697</t>
  </si>
  <si>
    <t>9.98515</t>
  </si>
  <si>
    <t>10.07339</t>
  </si>
  <si>
    <t>10.38653</t>
  </si>
  <si>
    <t>10.14266</t>
  </si>
  <si>
    <t>9.38862</t>
  </si>
  <si>
    <t>8.48039</t>
  </si>
  <si>
    <t>7.38628</t>
  </si>
  <si>
    <t>8.53243</t>
  </si>
  <si>
    <t>6.24244</t>
  </si>
  <si>
    <t>8.88301</t>
  </si>
  <si>
    <t>7.46591</t>
  </si>
  <si>
    <t>6.40624</t>
  </si>
  <si>
    <t>12.67195</t>
  </si>
  <si>
    <t>7.41127</t>
  </si>
  <si>
    <t>7.85874</t>
  </si>
  <si>
    <t>7.55456</t>
  </si>
  <si>
    <t>16.10807</t>
  </si>
  <si>
    <t>6.03199</t>
  </si>
  <si>
    <t>7.20157</t>
  </si>
  <si>
    <t>6.80381</t>
  </si>
  <si>
    <t>8.31825</t>
  </si>
  <si>
    <t>8.20921</t>
  </si>
  <si>
    <t>6.67116</t>
  </si>
  <si>
    <t>10.78767</t>
  </si>
  <si>
    <t>7.20115</t>
  </si>
  <si>
    <t>6.37871</t>
  </si>
  <si>
    <t>7.53771</t>
  </si>
  <si>
    <t>6.41317</t>
  </si>
  <si>
    <t>7.39825</t>
  </si>
  <si>
    <t>7.70541</t>
  </si>
  <si>
    <t>6.00475</t>
  </si>
  <si>
    <t>10.82287</t>
  </si>
  <si>
    <t>8.41746</t>
  </si>
  <si>
    <t>7.14843</t>
  </si>
  <si>
    <t>7.47914</t>
  </si>
  <si>
    <t>14.80601</t>
  </si>
  <si>
    <t>6.91949</t>
  </si>
  <si>
    <t>5.94284</t>
  </si>
  <si>
    <t>6.72499</t>
  </si>
  <si>
    <t>7.26553</t>
  </si>
  <si>
    <t>7.47895</t>
  </si>
  <si>
    <t>6.57037</t>
  </si>
  <si>
    <t>7.96368</t>
  </si>
  <si>
    <t>16.14232</t>
  </si>
  <si>
    <t>11.31629</t>
  </si>
  <si>
    <t>14.14006</t>
  </si>
  <si>
    <t>11.09389</t>
  </si>
  <si>
    <t>14.79375</t>
  </si>
  <si>
    <t>13.94226</t>
  </si>
  <si>
    <t>13.01798</t>
  </si>
  <si>
    <t>12.00004</t>
  </si>
  <si>
    <t>13.80733</t>
  </si>
  <si>
    <t>12.08965</t>
  </si>
  <si>
    <t>12.48130</t>
  </si>
  <si>
    <t>12.33649</t>
  </si>
  <si>
    <t>12.42699</t>
  </si>
  <si>
    <t>10.66325</t>
  </si>
  <si>
    <t>13.09367</t>
  </si>
  <si>
    <t>12.64747</t>
  </si>
  <si>
    <t>12.65739</t>
  </si>
  <si>
    <t>12.43441</t>
  </si>
  <si>
    <t>11.29941</t>
  </si>
  <si>
    <t>13.53407</t>
  </si>
  <si>
    <t>11.75506</t>
  </si>
  <si>
    <t>14.94595</t>
  </si>
  <si>
    <t>28.98874</t>
  </si>
  <si>
    <t>20.06850</t>
  </si>
  <si>
    <t>21.21215</t>
  </si>
  <si>
    <t>36.13649</t>
  </si>
  <si>
    <t>19.05171</t>
  </si>
  <si>
    <t>16.31625</t>
  </si>
  <si>
    <t>7.81805</t>
  </si>
  <si>
    <t>9.94435</t>
  </si>
  <si>
    <t>15.98405</t>
  </si>
  <si>
    <t>34.59205</t>
  </si>
  <si>
    <t>16.90629</t>
  </si>
  <si>
    <t>21.76008</t>
  </si>
  <si>
    <t>17.24210</t>
  </si>
  <si>
    <t>16.45317</t>
  </si>
  <si>
    <t>18.18163</t>
  </si>
  <si>
    <t>34.38404</t>
  </si>
  <si>
    <t>30.29373</t>
  </si>
  <si>
    <t>43.17644</t>
  </si>
  <si>
    <t>27.14715</t>
  </si>
  <si>
    <t>3.08549</t>
  </si>
  <si>
    <t>2.00173</t>
  </si>
  <si>
    <t>3.10918</t>
  </si>
  <si>
    <t>3.35641</t>
  </si>
  <si>
    <t>2.83878</t>
  </si>
  <si>
    <t>2.77771</t>
  </si>
  <si>
    <t>2.19845</t>
  </si>
  <si>
    <t>3.38718</t>
  </si>
  <si>
    <t>1.74355</t>
  </si>
  <si>
    <t>14.24695</t>
  </si>
  <si>
    <t>1.68880</t>
  </si>
  <si>
    <t>2.37918</t>
  </si>
  <si>
    <t>2.11880</t>
  </si>
  <si>
    <t>2.54585</t>
  </si>
  <si>
    <t>4.51795</t>
  </si>
  <si>
    <t>1.70997</t>
  </si>
  <si>
    <t>54.81865</t>
  </si>
  <si>
    <t>86.55690</t>
  </si>
  <si>
    <t>58.63879</t>
  </si>
  <si>
    <t>40.67108</t>
  </si>
  <si>
    <t>48.25716</t>
  </si>
  <si>
    <t>60.54191</t>
  </si>
  <si>
    <t>53.46570</t>
  </si>
  <si>
    <t>50.51859</t>
  </si>
  <si>
    <t>35.82894</t>
  </si>
  <si>
    <t>56.25674</t>
  </si>
  <si>
    <t>27.74288</t>
  </si>
  <si>
    <t>34.46644</t>
  </si>
  <si>
    <t>56.07875</t>
  </si>
  <si>
    <t>56.40243</t>
  </si>
  <si>
    <t>34.70203</t>
  </si>
  <si>
    <t>57.24981</t>
  </si>
  <si>
    <t>25.66146</t>
  </si>
  <si>
    <t>33.81279</t>
  </si>
  <si>
    <t>mean_height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</si>
</sst>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EE5-C1A8-4E37-AD8A-041F8F01AC1D}">
  <dimension ref="A1:J230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1" max="1" width="13.1640625" customWidth="1"/>
    <col min="2" max="2" width="11.6640625" style="1" customWidth="1"/>
    <col min="3" max="3" width="21.83203125" customWidth="1"/>
    <col min="4" max="4" width="8.33203125" customWidth="1"/>
    <col min="6" max="6" width="14.5" customWidth="1"/>
    <col min="7" max="7" width="12.1640625" customWidth="1"/>
    <col min="9" max="9" width="14.6640625" customWidth="1"/>
    <col min="10" max="10" width="18" customWidth="1"/>
  </cols>
  <sheetData>
    <row r="1" spans="1:10" s="2" customFormat="1" x14ac:dyDescent="0.2">
      <c r="A1" s="2" t="s">
        <v>4</v>
      </c>
      <c r="B1" s="3" t="s">
        <v>3</v>
      </c>
      <c r="C1" s="2" t="s">
        <v>0</v>
      </c>
      <c r="D1" s="2" t="s">
        <v>2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251</v>
      </c>
      <c r="J1" s="2" t="s">
        <v>19</v>
      </c>
    </row>
    <row r="2" spans="1:10" x14ac:dyDescent="0.2">
      <c r="A2">
        <v>1</v>
      </c>
      <c r="B2" s="1">
        <v>1.1000000000000001</v>
      </c>
      <c r="C2" t="s">
        <v>1</v>
      </c>
      <c r="D2">
        <v>169</v>
      </c>
      <c r="E2">
        <v>9.5610000000000001E-2</v>
      </c>
      <c r="F2">
        <f xml:space="preserve"> D2/E2</f>
        <v>1767.5975316389499</v>
      </c>
      <c r="G2">
        <f>F2-$J$2</f>
        <v>-228.71125167491846</v>
      </c>
      <c r="H2">
        <f>ABS(G2/F2)*100</f>
        <v>12.93910223233074</v>
      </c>
      <c r="I2" t="s">
        <v>22</v>
      </c>
      <c r="J2">
        <f xml:space="preserve"> AVERAGE(F2:F20)</f>
        <v>1996.3087833138684</v>
      </c>
    </row>
    <row r="3" spans="1:10" x14ac:dyDescent="0.2">
      <c r="A3">
        <v>2</v>
      </c>
      <c r="B3" s="1">
        <v>1.2</v>
      </c>
      <c r="C3" t="s">
        <v>1</v>
      </c>
      <c r="D3">
        <v>371</v>
      </c>
      <c r="E3">
        <v>0.16475999999999999</v>
      </c>
      <c r="F3">
        <f t="shared" ref="F3:F66" si="0" xml:space="preserve"> D3/E3</f>
        <v>2251.7601359553291</v>
      </c>
      <c r="G3">
        <f t="shared" ref="G3:G20" si="1">F3-$J$2</f>
        <v>255.45135264146074</v>
      </c>
      <c r="H3">
        <f t="shared" ref="H3:H66" si="2">ABS(G3/F3)*100</f>
        <v>11.344518830514035</v>
      </c>
      <c r="I3" t="s">
        <v>23</v>
      </c>
    </row>
    <row r="4" spans="1:10" x14ac:dyDescent="0.2">
      <c r="A4">
        <v>3</v>
      </c>
      <c r="B4" s="1">
        <v>1.3</v>
      </c>
      <c r="C4" t="s">
        <v>1</v>
      </c>
      <c r="D4">
        <v>616</v>
      </c>
      <c r="E4">
        <v>0.27161999999999997</v>
      </c>
      <c r="F4">
        <f t="shared" si="0"/>
        <v>2267.8742360650913</v>
      </c>
      <c r="G4">
        <f t="shared" si="1"/>
        <v>271.56545275122289</v>
      </c>
      <c r="H4">
        <f t="shared" si="2"/>
        <v>11.974449395501161</v>
      </c>
      <c r="I4" t="s">
        <v>24</v>
      </c>
    </row>
    <row r="5" spans="1:10" x14ac:dyDescent="0.2">
      <c r="A5">
        <v>4</v>
      </c>
      <c r="B5" s="1">
        <v>1.4</v>
      </c>
      <c r="C5" t="s">
        <v>1</v>
      </c>
      <c r="D5">
        <v>544</v>
      </c>
      <c r="E5">
        <v>0.25512000000000001</v>
      </c>
      <c r="F5">
        <f t="shared" si="0"/>
        <v>2132.3298839761678</v>
      </c>
      <c r="G5">
        <f t="shared" si="1"/>
        <v>136.02110066229943</v>
      </c>
      <c r="H5">
        <f t="shared" si="2"/>
        <v>6.3789895590010719</v>
      </c>
      <c r="I5" t="s">
        <v>25</v>
      </c>
    </row>
    <row r="6" spans="1:10" x14ac:dyDescent="0.2">
      <c r="A6">
        <v>5</v>
      </c>
      <c r="B6" s="1">
        <v>1.5</v>
      </c>
      <c r="C6" t="s">
        <v>1</v>
      </c>
      <c r="D6">
        <v>1808</v>
      </c>
      <c r="E6">
        <v>0.78627999999999998</v>
      </c>
      <c r="F6">
        <f t="shared" si="0"/>
        <v>2299.4353156636312</v>
      </c>
      <c r="G6">
        <f t="shared" si="1"/>
        <v>303.12653234976278</v>
      </c>
      <c r="H6">
        <f t="shared" si="2"/>
        <v>13.182650987609042</v>
      </c>
      <c r="I6" t="s">
        <v>26</v>
      </c>
    </row>
    <row r="7" spans="1:10" x14ac:dyDescent="0.2">
      <c r="A7">
        <v>6</v>
      </c>
      <c r="B7" s="1">
        <v>1.6</v>
      </c>
      <c r="C7" t="s">
        <v>1</v>
      </c>
      <c r="D7">
        <v>328</v>
      </c>
      <c r="E7">
        <v>0.15851000000000001</v>
      </c>
      <c r="F7">
        <f t="shared" si="0"/>
        <v>2069.2700775976277</v>
      </c>
      <c r="G7">
        <f t="shared" si="1"/>
        <v>72.961294283759344</v>
      </c>
      <c r="H7">
        <f t="shared" si="2"/>
        <v>3.5259435234508216</v>
      </c>
      <c r="I7" t="s">
        <v>27</v>
      </c>
    </row>
    <row r="8" spans="1:10" x14ac:dyDescent="0.2">
      <c r="A8">
        <v>7</v>
      </c>
      <c r="B8" s="1">
        <v>1.7</v>
      </c>
      <c r="C8" t="s">
        <v>1</v>
      </c>
      <c r="D8">
        <v>257</v>
      </c>
      <c r="E8">
        <v>0.11453000000000001</v>
      </c>
      <c r="F8">
        <f t="shared" si="0"/>
        <v>2243.9535492883961</v>
      </c>
      <c r="G8">
        <f t="shared" si="1"/>
        <v>247.64476597452767</v>
      </c>
      <c r="H8">
        <f t="shared" si="2"/>
        <v>11.036091458001032</v>
      </c>
      <c r="I8" t="s">
        <v>28</v>
      </c>
    </row>
    <row r="9" spans="1:10" x14ac:dyDescent="0.2">
      <c r="A9">
        <v>8</v>
      </c>
      <c r="B9" s="1">
        <v>1.8</v>
      </c>
      <c r="C9" t="s">
        <v>1</v>
      </c>
      <c r="D9">
        <v>1098</v>
      </c>
      <c r="E9">
        <v>0.48207</v>
      </c>
      <c r="F9">
        <f t="shared" si="0"/>
        <v>2277.6775157134857</v>
      </c>
      <c r="G9">
        <f t="shared" si="1"/>
        <v>281.36873239961733</v>
      </c>
      <c r="H9">
        <f t="shared" si="2"/>
        <v>12.353317379588663</v>
      </c>
      <c r="I9" t="s">
        <v>29</v>
      </c>
    </row>
    <row r="10" spans="1:10" x14ac:dyDescent="0.2">
      <c r="A10">
        <v>9</v>
      </c>
      <c r="B10" s="1">
        <v>1.9</v>
      </c>
      <c r="C10" t="s">
        <v>1</v>
      </c>
      <c r="D10">
        <v>541</v>
      </c>
      <c r="E10">
        <v>0.23785000000000001</v>
      </c>
      <c r="F10">
        <f t="shared" si="0"/>
        <v>2274.5427790624344</v>
      </c>
      <c r="G10">
        <f t="shared" si="1"/>
        <v>278.23399574856603</v>
      </c>
      <c r="H10">
        <f t="shared" si="2"/>
        <v>12.232524193862556</v>
      </c>
      <c r="I10" t="s">
        <v>30</v>
      </c>
    </row>
    <row r="11" spans="1:10" x14ac:dyDescent="0.2">
      <c r="A11">
        <v>10</v>
      </c>
      <c r="B11" s="1">
        <v>1.1000000000000001</v>
      </c>
      <c r="C11" t="s">
        <v>1</v>
      </c>
      <c r="D11">
        <v>305</v>
      </c>
      <c r="E11">
        <v>0.2001</v>
      </c>
      <c r="F11">
        <f t="shared" si="0"/>
        <v>1524.2378810594703</v>
      </c>
      <c r="G11">
        <f t="shared" si="1"/>
        <v>-472.07090225439811</v>
      </c>
      <c r="H11">
        <f t="shared" si="2"/>
        <v>30.970946734788544</v>
      </c>
      <c r="I11" t="s">
        <v>31</v>
      </c>
    </row>
    <row r="12" spans="1:10" x14ac:dyDescent="0.2">
      <c r="A12">
        <v>11</v>
      </c>
      <c r="B12" s="1">
        <v>1.1100000000000001</v>
      </c>
      <c r="C12" t="s">
        <v>1</v>
      </c>
      <c r="D12">
        <v>274</v>
      </c>
      <c r="E12">
        <v>0.12998999999999999</v>
      </c>
      <c r="F12">
        <f t="shared" si="0"/>
        <v>2107.8544503423341</v>
      </c>
      <c r="G12">
        <f t="shared" si="1"/>
        <v>111.54566702846569</v>
      </c>
      <c r="H12">
        <f t="shared" si="2"/>
        <v>5.2919055682592173</v>
      </c>
      <c r="I12" t="s">
        <v>32</v>
      </c>
    </row>
    <row r="13" spans="1:10" x14ac:dyDescent="0.2">
      <c r="A13">
        <v>12</v>
      </c>
      <c r="B13" s="1">
        <v>1.1200000000000001</v>
      </c>
      <c r="C13" t="s">
        <v>1</v>
      </c>
      <c r="D13">
        <v>240</v>
      </c>
      <c r="E13">
        <v>0.11593000000000001</v>
      </c>
      <c r="F13">
        <f t="shared" si="0"/>
        <v>2070.2147847839215</v>
      </c>
      <c r="G13">
        <f t="shared" si="1"/>
        <v>73.90600147005307</v>
      </c>
      <c r="H13">
        <f t="shared" si="2"/>
        <v>3.5699678126763548</v>
      </c>
      <c r="I13" t="s">
        <v>33</v>
      </c>
    </row>
    <row r="14" spans="1:10" x14ac:dyDescent="0.2">
      <c r="A14">
        <v>13</v>
      </c>
      <c r="B14" s="1">
        <v>1.1299999999999999</v>
      </c>
      <c r="C14" t="s">
        <v>1</v>
      </c>
      <c r="D14">
        <v>172</v>
      </c>
      <c r="E14">
        <v>0.10897999999999999</v>
      </c>
      <c r="F14">
        <f t="shared" si="0"/>
        <v>1578.2712424298038</v>
      </c>
      <c r="G14">
        <f t="shared" si="1"/>
        <v>-418.03754088406458</v>
      </c>
      <c r="H14">
        <f t="shared" si="2"/>
        <v>26.487053026479856</v>
      </c>
      <c r="I14" t="s">
        <v>34</v>
      </c>
    </row>
    <row r="15" spans="1:10" x14ac:dyDescent="0.2">
      <c r="A15">
        <v>14</v>
      </c>
      <c r="B15" s="1">
        <v>1.1399999999999999</v>
      </c>
      <c r="C15" t="s">
        <v>1</v>
      </c>
      <c r="D15">
        <v>270</v>
      </c>
      <c r="E15">
        <v>0.13925000000000001</v>
      </c>
      <c r="F15">
        <f t="shared" si="0"/>
        <v>1938.9587073608616</v>
      </c>
      <c r="G15">
        <f t="shared" si="1"/>
        <v>-57.350075953006808</v>
      </c>
      <c r="H15">
        <f t="shared" si="2"/>
        <v>2.957777065354148</v>
      </c>
      <c r="I15" t="s">
        <v>35</v>
      </c>
    </row>
    <row r="16" spans="1:10" x14ac:dyDescent="0.2">
      <c r="A16">
        <v>15</v>
      </c>
      <c r="B16" s="1">
        <v>1.1499999999999999</v>
      </c>
      <c r="C16" t="s">
        <v>1</v>
      </c>
      <c r="D16">
        <v>162</v>
      </c>
      <c r="E16">
        <v>9.1370000000000007E-2</v>
      </c>
      <c r="F16">
        <f t="shared" si="0"/>
        <v>1773.0108350662142</v>
      </c>
      <c r="G16">
        <f t="shared" si="1"/>
        <v>-223.29794824765418</v>
      </c>
      <c r="H16">
        <f t="shared" si="2"/>
        <v>12.594279957647014</v>
      </c>
      <c r="I16" t="s">
        <v>36</v>
      </c>
    </row>
    <row r="17" spans="1:10" x14ac:dyDescent="0.2">
      <c r="A17">
        <v>16</v>
      </c>
      <c r="B17" s="1">
        <v>1.1599999999999999</v>
      </c>
      <c r="C17" t="s">
        <v>1</v>
      </c>
      <c r="D17">
        <v>154</v>
      </c>
      <c r="E17">
        <v>7.2720000000000007E-2</v>
      </c>
      <c r="F17">
        <f t="shared" si="0"/>
        <v>2117.7117711771175</v>
      </c>
      <c r="G17">
        <f t="shared" si="1"/>
        <v>121.40298786324911</v>
      </c>
      <c r="H17">
        <f t="shared" si="2"/>
        <v>5.7327436866334267</v>
      </c>
      <c r="I17" t="s">
        <v>37</v>
      </c>
    </row>
    <row r="18" spans="1:10" x14ac:dyDescent="0.2">
      <c r="A18">
        <v>17</v>
      </c>
      <c r="B18" s="1">
        <v>1.17</v>
      </c>
      <c r="C18" t="s">
        <v>1</v>
      </c>
      <c r="D18">
        <v>193</v>
      </c>
      <c r="E18">
        <v>9.8280000000000006E-2</v>
      </c>
      <c r="F18">
        <f t="shared" si="0"/>
        <v>1963.7769637769636</v>
      </c>
      <c r="G18">
        <f t="shared" si="1"/>
        <v>-32.531819536904777</v>
      </c>
      <c r="H18">
        <f t="shared" si="2"/>
        <v>1.6565944166253894</v>
      </c>
      <c r="I18" t="s">
        <v>38</v>
      </c>
    </row>
    <row r="19" spans="1:10" x14ac:dyDescent="0.2">
      <c r="A19">
        <v>18</v>
      </c>
      <c r="B19" s="1">
        <v>1.18</v>
      </c>
      <c r="C19" t="s">
        <v>1</v>
      </c>
      <c r="D19">
        <v>127</v>
      </c>
      <c r="E19">
        <v>8.1280000000000005E-2</v>
      </c>
      <c r="F19">
        <f t="shared" si="0"/>
        <v>1562.5</v>
      </c>
      <c r="G19">
        <f t="shared" si="1"/>
        <v>-433.80878331386839</v>
      </c>
      <c r="H19">
        <f t="shared" si="2"/>
        <v>27.763762132087578</v>
      </c>
      <c r="I19" t="s">
        <v>39</v>
      </c>
    </row>
    <row r="20" spans="1:10" x14ac:dyDescent="0.2">
      <c r="A20">
        <v>19</v>
      </c>
      <c r="B20" s="1">
        <v>1.19</v>
      </c>
      <c r="C20" t="s">
        <v>1</v>
      </c>
      <c r="D20">
        <v>114</v>
      </c>
      <c r="E20">
        <v>6.6710000000000005E-2</v>
      </c>
      <c r="F20">
        <f t="shared" si="0"/>
        <v>1708.8892220056962</v>
      </c>
      <c r="G20">
        <f t="shared" si="1"/>
        <v>-287.41956130817221</v>
      </c>
      <c r="H20">
        <f t="shared" si="2"/>
        <v>16.819086784972079</v>
      </c>
      <c r="I20" t="s">
        <v>40</v>
      </c>
    </row>
    <row r="21" spans="1:10" x14ac:dyDescent="0.2">
      <c r="A21">
        <v>20</v>
      </c>
      <c r="B21" s="1">
        <v>2.1</v>
      </c>
      <c r="C21" t="s">
        <v>5</v>
      </c>
      <c r="D21">
        <v>189</v>
      </c>
      <c r="E21">
        <v>0.38440000000000002</v>
      </c>
      <c r="F21">
        <f t="shared" si="0"/>
        <v>491.67533818938603</v>
      </c>
      <c r="G21">
        <f>F21-$J$21</f>
        <v>-71.928259039379896</v>
      </c>
      <c r="H21">
        <f t="shared" si="2"/>
        <v>14.62921839933208</v>
      </c>
      <c r="I21" t="s">
        <v>41</v>
      </c>
      <c r="J21">
        <f xml:space="preserve"> AVERAGE(F21:F35)</f>
        <v>563.60359722876592</v>
      </c>
    </row>
    <row r="22" spans="1:10" x14ac:dyDescent="0.2">
      <c r="A22">
        <v>21</v>
      </c>
      <c r="B22" s="1">
        <v>2.2000000000000002</v>
      </c>
      <c r="C22" t="s">
        <v>5</v>
      </c>
      <c r="D22">
        <v>127</v>
      </c>
      <c r="E22">
        <v>0.24123</v>
      </c>
      <c r="F22">
        <f t="shared" si="0"/>
        <v>526.46851552460305</v>
      </c>
      <c r="G22">
        <f t="shared" ref="G22:G35" si="3">F22-$J$21</f>
        <v>-37.135081704162872</v>
      </c>
      <c r="H22">
        <f t="shared" si="2"/>
        <v>7.0536187082639454</v>
      </c>
      <c r="I22" t="s">
        <v>42</v>
      </c>
    </row>
    <row r="23" spans="1:10" x14ac:dyDescent="0.2">
      <c r="A23">
        <v>22</v>
      </c>
      <c r="B23" s="1">
        <v>2.2999999999999998</v>
      </c>
      <c r="C23" t="s">
        <v>5</v>
      </c>
      <c r="D23">
        <v>202</v>
      </c>
      <c r="E23">
        <v>0.38930999999999999</v>
      </c>
      <c r="F23">
        <f t="shared" si="0"/>
        <v>518.86671290231436</v>
      </c>
      <c r="G23">
        <f t="shared" si="3"/>
        <v>-44.736884326451559</v>
      </c>
      <c r="H23">
        <f t="shared" si="2"/>
        <v>8.6220378401637898</v>
      </c>
      <c r="I23" t="s">
        <v>43</v>
      </c>
    </row>
    <row r="24" spans="1:10" x14ac:dyDescent="0.2">
      <c r="A24">
        <v>23</v>
      </c>
      <c r="B24" s="1">
        <v>2.4</v>
      </c>
      <c r="C24" t="s">
        <v>5</v>
      </c>
      <c r="D24">
        <v>74</v>
      </c>
      <c r="E24">
        <v>0.14072000000000001</v>
      </c>
      <c r="F24">
        <f t="shared" si="0"/>
        <v>525.8669698692438</v>
      </c>
      <c r="G24">
        <f t="shared" si="3"/>
        <v>-37.736627359522117</v>
      </c>
      <c r="H24">
        <f t="shared" si="2"/>
        <v>7.1760786513945307</v>
      </c>
      <c r="I24" t="s">
        <v>44</v>
      </c>
    </row>
    <row r="25" spans="1:10" x14ac:dyDescent="0.2">
      <c r="A25">
        <v>24</v>
      </c>
      <c r="B25" s="1">
        <v>2.5</v>
      </c>
      <c r="C25" t="s">
        <v>5</v>
      </c>
      <c r="D25">
        <v>84</v>
      </c>
      <c r="E25">
        <v>0.13098000000000001</v>
      </c>
      <c r="F25">
        <f t="shared" si="0"/>
        <v>641.31928538708189</v>
      </c>
      <c r="G25">
        <f t="shared" si="3"/>
        <v>77.71568815831597</v>
      </c>
      <c r="H25">
        <f t="shared" si="2"/>
        <v>12.118096232114556</v>
      </c>
      <c r="I25" t="s">
        <v>45</v>
      </c>
    </row>
    <row r="26" spans="1:10" x14ac:dyDescent="0.2">
      <c r="A26">
        <v>25</v>
      </c>
      <c r="B26" s="1">
        <v>2.6</v>
      </c>
      <c r="C26" t="s">
        <v>5</v>
      </c>
      <c r="D26">
        <v>236</v>
      </c>
      <c r="E26">
        <v>0.39294000000000001</v>
      </c>
      <c r="F26">
        <f t="shared" si="0"/>
        <v>600.60060060060061</v>
      </c>
      <c r="G26">
        <f t="shared" si="3"/>
        <v>36.997003371834694</v>
      </c>
      <c r="H26">
        <f t="shared" si="2"/>
        <v>6.1600010614104761</v>
      </c>
      <c r="I26" t="s">
        <v>46</v>
      </c>
    </row>
    <row r="27" spans="1:10" x14ac:dyDescent="0.2">
      <c r="A27">
        <v>26</v>
      </c>
      <c r="B27" s="1">
        <v>2.7</v>
      </c>
      <c r="C27" t="s">
        <v>5</v>
      </c>
      <c r="D27">
        <v>324</v>
      </c>
      <c r="E27">
        <v>0.35264000000000001</v>
      </c>
      <c r="F27">
        <f t="shared" si="0"/>
        <v>918.78402903811252</v>
      </c>
      <c r="G27">
        <f t="shared" si="3"/>
        <v>355.1804318093466</v>
      </c>
      <c r="H27">
        <f t="shared" si="2"/>
        <v>38.657662800385175</v>
      </c>
      <c r="I27" t="s">
        <v>47</v>
      </c>
    </row>
    <row r="28" spans="1:10" x14ac:dyDescent="0.2">
      <c r="A28">
        <v>27</v>
      </c>
      <c r="B28" s="1">
        <v>2.8</v>
      </c>
      <c r="C28" t="s">
        <v>5</v>
      </c>
      <c r="D28">
        <v>539</v>
      </c>
      <c r="E28">
        <v>0.90058000000000005</v>
      </c>
      <c r="F28">
        <f t="shared" si="0"/>
        <v>598.5031868351507</v>
      </c>
      <c r="G28">
        <f t="shared" si="3"/>
        <v>34.899589606384779</v>
      </c>
      <c r="H28">
        <f t="shared" si="2"/>
        <v>5.8311451591313546</v>
      </c>
      <c r="I28" t="s">
        <v>48</v>
      </c>
    </row>
    <row r="29" spans="1:10" x14ac:dyDescent="0.2">
      <c r="A29">
        <v>28</v>
      </c>
      <c r="B29" s="1">
        <v>2.9</v>
      </c>
      <c r="C29" t="s">
        <v>5</v>
      </c>
      <c r="D29">
        <v>420</v>
      </c>
      <c r="E29">
        <v>0.72252000000000005</v>
      </c>
      <c r="F29">
        <f t="shared" si="0"/>
        <v>581.29878757681445</v>
      </c>
      <c r="G29">
        <f t="shared" si="3"/>
        <v>17.695190348048527</v>
      </c>
      <c r="H29">
        <f t="shared" si="2"/>
        <v>3.0440783167314338</v>
      </c>
      <c r="I29" t="s">
        <v>49</v>
      </c>
    </row>
    <row r="30" spans="1:10" x14ac:dyDescent="0.2">
      <c r="A30">
        <v>29</v>
      </c>
      <c r="B30" s="1">
        <v>2.1</v>
      </c>
      <c r="C30" t="s">
        <v>5</v>
      </c>
      <c r="D30">
        <v>67</v>
      </c>
      <c r="E30">
        <v>0.14262</v>
      </c>
      <c r="F30">
        <f t="shared" si="0"/>
        <v>469.77983452531203</v>
      </c>
      <c r="G30">
        <f t="shared" si="3"/>
        <v>-93.823762703453895</v>
      </c>
      <c r="H30">
        <f t="shared" si="2"/>
        <v>19.97185826383074</v>
      </c>
      <c r="I30" t="s">
        <v>50</v>
      </c>
    </row>
    <row r="31" spans="1:10" x14ac:dyDescent="0.2">
      <c r="A31">
        <v>30</v>
      </c>
      <c r="B31" s="1">
        <v>2.11</v>
      </c>
      <c r="C31" t="s">
        <v>5</v>
      </c>
      <c r="D31">
        <v>586</v>
      </c>
      <c r="E31">
        <v>1.2066600000000001</v>
      </c>
      <c r="F31">
        <f t="shared" si="0"/>
        <v>485.63804219912817</v>
      </c>
      <c r="G31">
        <f t="shared" si="3"/>
        <v>-77.965555029637756</v>
      </c>
      <c r="H31">
        <f t="shared" si="2"/>
        <v>16.054251984993634</v>
      </c>
      <c r="I31" t="s">
        <v>51</v>
      </c>
    </row>
    <row r="32" spans="1:10" x14ac:dyDescent="0.2">
      <c r="A32">
        <v>31</v>
      </c>
      <c r="B32" s="1">
        <v>2.12</v>
      </c>
      <c r="C32" t="s">
        <v>5</v>
      </c>
      <c r="D32">
        <v>91</v>
      </c>
      <c r="E32">
        <v>0.16292000000000001</v>
      </c>
      <c r="F32">
        <f t="shared" si="0"/>
        <v>558.55634667321385</v>
      </c>
      <c r="G32">
        <f t="shared" si="3"/>
        <v>-5.0472505555520684</v>
      </c>
      <c r="H32">
        <f t="shared" si="2"/>
        <v>0.90362424231927796</v>
      </c>
      <c r="I32" t="s">
        <v>52</v>
      </c>
    </row>
    <row r="33" spans="1:10" x14ac:dyDescent="0.2">
      <c r="A33">
        <v>32</v>
      </c>
      <c r="B33" s="1">
        <v>2.13</v>
      </c>
      <c r="C33" t="s">
        <v>5</v>
      </c>
      <c r="D33">
        <v>62</v>
      </c>
      <c r="E33">
        <v>0.11098</v>
      </c>
      <c r="F33">
        <f t="shared" si="0"/>
        <v>558.65921787709499</v>
      </c>
      <c r="G33">
        <f t="shared" si="3"/>
        <v>-4.944379351670932</v>
      </c>
      <c r="H33">
        <f t="shared" si="2"/>
        <v>0.88504390394909671</v>
      </c>
      <c r="I33" t="s">
        <v>53</v>
      </c>
    </row>
    <row r="34" spans="1:10" x14ac:dyDescent="0.2">
      <c r="A34">
        <v>33</v>
      </c>
      <c r="B34" s="1">
        <v>2.14</v>
      </c>
      <c r="C34" t="s">
        <v>5</v>
      </c>
      <c r="D34">
        <v>402</v>
      </c>
      <c r="E34">
        <v>0.75649</v>
      </c>
      <c r="F34">
        <f t="shared" si="0"/>
        <v>531.40160477997063</v>
      </c>
      <c r="G34">
        <f t="shared" si="3"/>
        <v>-32.201992448795295</v>
      </c>
      <c r="H34">
        <f t="shared" si="2"/>
        <v>6.059822205867949</v>
      </c>
      <c r="I34" t="s">
        <v>54</v>
      </c>
    </row>
    <row r="35" spans="1:10" x14ac:dyDescent="0.2">
      <c r="A35">
        <v>34</v>
      </c>
      <c r="B35" s="1">
        <v>2.15</v>
      </c>
      <c r="C35" t="s">
        <v>5</v>
      </c>
      <c r="D35">
        <v>106</v>
      </c>
      <c r="E35">
        <v>0.23733000000000001</v>
      </c>
      <c r="F35">
        <f t="shared" si="0"/>
        <v>446.6354864534614</v>
      </c>
      <c r="G35">
        <f t="shared" si="3"/>
        <v>-116.96811077530452</v>
      </c>
      <c r="H35">
        <f t="shared" si="2"/>
        <v>26.188718613493418</v>
      </c>
      <c r="I35" t="s">
        <v>55</v>
      </c>
    </row>
    <row r="36" spans="1:10" x14ac:dyDescent="0.2">
      <c r="A36">
        <v>35</v>
      </c>
      <c r="B36" s="1">
        <v>3.1</v>
      </c>
      <c r="C36" t="s">
        <v>6</v>
      </c>
      <c r="D36">
        <v>13</v>
      </c>
      <c r="E36">
        <v>0.62943000000000005</v>
      </c>
      <c r="F36">
        <f t="shared" si="0"/>
        <v>20.653607231940008</v>
      </c>
      <c r="G36">
        <f>F36-$J$36</f>
        <v>-1.1086807643971213</v>
      </c>
      <c r="H36">
        <f t="shared" si="2"/>
        <v>5.367976411803693</v>
      </c>
      <c r="I36" t="s">
        <v>56</v>
      </c>
      <c r="J36">
        <f xml:space="preserve"> AVERAGE(F36:F49)</f>
        <v>21.762287996337129</v>
      </c>
    </row>
    <row r="37" spans="1:10" x14ac:dyDescent="0.2">
      <c r="A37">
        <v>36</v>
      </c>
      <c r="B37" s="1">
        <v>3.2</v>
      </c>
      <c r="C37" t="s">
        <v>6</v>
      </c>
      <c r="D37">
        <v>13</v>
      </c>
      <c r="E37">
        <v>0.47821000000000002</v>
      </c>
      <c r="F37">
        <f t="shared" si="0"/>
        <v>27.18470964638966</v>
      </c>
      <c r="G37">
        <f t="shared" ref="G37:G49" si="4">F37-$J$36</f>
        <v>5.4224216500525309</v>
      </c>
      <c r="H37">
        <f t="shared" si="2"/>
        <v>19.946586594397083</v>
      </c>
      <c r="I37" t="s">
        <v>57</v>
      </c>
    </row>
    <row r="38" spans="1:10" x14ac:dyDescent="0.2">
      <c r="A38">
        <v>37</v>
      </c>
      <c r="B38" s="1">
        <v>3.3</v>
      </c>
      <c r="C38" t="s">
        <v>6</v>
      </c>
      <c r="D38">
        <v>10</v>
      </c>
      <c r="E38">
        <v>0.46962999999999999</v>
      </c>
      <c r="F38">
        <f t="shared" si="0"/>
        <v>21.293358601452208</v>
      </c>
      <c r="G38">
        <f t="shared" si="4"/>
        <v>-0.46892939488492047</v>
      </c>
      <c r="H38">
        <f t="shared" si="2"/>
        <v>2.2022331171980518</v>
      </c>
      <c r="I38" t="s">
        <v>58</v>
      </c>
    </row>
    <row r="39" spans="1:10" x14ac:dyDescent="0.2">
      <c r="A39">
        <v>38</v>
      </c>
      <c r="B39" s="1">
        <v>3.4</v>
      </c>
      <c r="C39" t="s">
        <v>6</v>
      </c>
      <c r="D39">
        <v>12</v>
      </c>
      <c r="E39">
        <v>0.60285999999999995</v>
      </c>
      <c r="F39">
        <f t="shared" si="0"/>
        <v>19.905118933085628</v>
      </c>
      <c r="G39">
        <f t="shared" si="4"/>
        <v>-1.8571690632515008</v>
      </c>
      <c r="H39">
        <f t="shared" si="2"/>
        <v>9.3301078455983308</v>
      </c>
      <c r="I39" t="s">
        <v>59</v>
      </c>
    </row>
    <row r="40" spans="1:10" x14ac:dyDescent="0.2">
      <c r="A40">
        <v>39</v>
      </c>
      <c r="B40" s="1">
        <v>3.5</v>
      </c>
      <c r="C40" t="s">
        <v>6</v>
      </c>
      <c r="D40">
        <v>8</v>
      </c>
      <c r="E40">
        <v>0.36337000000000003</v>
      </c>
      <c r="F40">
        <f t="shared" si="0"/>
        <v>22.016126812890441</v>
      </c>
      <c r="G40">
        <f t="shared" si="4"/>
        <v>0.25383881655331209</v>
      </c>
      <c r="H40">
        <f t="shared" si="2"/>
        <v>1.1529676346372129</v>
      </c>
      <c r="I40" t="s">
        <v>60</v>
      </c>
    </row>
    <row r="41" spans="1:10" x14ac:dyDescent="0.2">
      <c r="A41">
        <v>40</v>
      </c>
      <c r="B41" s="1">
        <v>3.6</v>
      </c>
      <c r="C41" t="s">
        <v>6</v>
      </c>
      <c r="D41">
        <v>11</v>
      </c>
      <c r="E41">
        <v>0.57172999999999996</v>
      </c>
      <c r="F41">
        <f t="shared" si="0"/>
        <v>19.239850978608786</v>
      </c>
      <c r="G41">
        <f t="shared" si="4"/>
        <v>-2.5224370177283433</v>
      </c>
      <c r="H41">
        <f t="shared" si="2"/>
        <v>13.110481055871142</v>
      </c>
      <c r="I41" t="s">
        <v>61</v>
      </c>
    </row>
    <row r="42" spans="1:10" x14ac:dyDescent="0.2">
      <c r="A42">
        <v>41</v>
      </c>
      <c r="B42" s="1">
        <v>3.7</v>
      </c>
      <c r="C42" t="s">
        <v>6</v>
      </c>
      <c r="D42">
        <v>15</v>
      </c>
      <c r="E42">
        <v>0.73380000000000001</v>
      </c>
      <c r="F42">
        <f t="shared" si="0"/>
        <v>20.441537203597711</v>
      </c>
      <c r="G42">
        <f t="shared" si="4"/>
        <v>-1.3207507927394175</v>
      </c>
      <c r="H42">
        <f t="shared" si="2"/>
        <v>6.4611128780812308</v>
      </c>
      <c r="I42" t="s">
        <v>62</v>
      </c>
    </row>
    <row r="43" spans="1:10" x14ac:dyDescent="0.2">
      <c r="A43">
        <v>42</v>
      </c>
      <c r="B43" s="1">
        <v>3.8</v>
      </c>
      <c r="C43" t="s">
        <v>6</v>
      </c>
      <c r="D43">
        <v>8</v>
      </c>
      <c r="E43">
        <v>0.37619000000000002</v>
      </c>
      <c r="F43">
        <f t="shared" si="0"/>
        <v>21.26584970360722</v>
      </c>
      <c r="G43">
        <f t="shared" si="4"/>
        <v>-0.49643829272990914</v>
      </c>
      <c r="H43">
        <f t="shared" si="2"/>
        <v>2.3344390167758062</v>
      </c>
      <c r="I43" t="s">
        <v>63</v>
      </c>
    </row>
    <row r="44" spans="1:10" x14ac:dyDescent="0.2">
      <c r="A44">
        <v>43</v>
      </c>
      <c r="B44" s="1">
        <v>3.9</v>
      </c>
      <c r="C44" t="s">
        <v>6</v>
      </c>
      <c r="D44">
        <v>12</v>
      </c>
      <c r="E44">
        <v>0.56476999999999999</v>
      </c>
      <c r="F44">
        <f t="shared" si="0"/>
        <v>21.24758751350107</v>
      </c>
      <c r="G44">
        <f t="shared" si="4"/>
        <v>-0.51470048283605863</v>
      </c>
      <c r="H44">
        <f t="shared" si="2"/>
        <v>2.4223949307610071</v>
      </c>
      <c r="I44" t="s">
        <v>64</v>
      </c>
    </row>
    <row r="45" spans="1:10" x14ac:dyDescent="0.2">
      <c r="A45">
        <v>44</v>
      </c>
      <c r="B45" s="1">
        <v>3.1</v>
      </c>
      <c r="C45" t="s">
        <v>6</v>
      </c>
      <c r="D45">
        <v>11</v>
      </c>
      <c r="E45">
        <v>0.42773</v>
      </c>
      <c r="F45">
        <f t="shared" si="0"/>
        <v>25.717158020246416</v>
      </c>
      <c r="G45">
        <f t="shared" si="4"/>
        <v>3.9548700239092867</v>
      </c>
      <c r="H45">
        <f t="shared" si="2"/>
        <v>15.378332321151994</v>
      </c>
      <c r="I45" t="s">
        <v>65</v>
      </c>
    </row>
    <row r="46" spans="1:10" x14ac:dyDescent="0.2">
      <c r="A46">
        <v>45</v>
      </c>
      <c r="B46" s="1">
        <v>3.11</v>
      </c>
      <c r="C46" t="s">
        <v>6</v>
      </c>
      <c r="D46">
        <v>23</v>
      </c>
      <c r="E46">
        <v>0.93298999999999999</v>
      </c>
      <c r="F46">
        <f t="shared" si="0"/>
        <v>24.651925529748443</v>
      </c>
      <c r="G46">
        <f t="shared" si="4"/>
        <v>2.8896375334113138</v>
      </c>
      <c r="H46">
        <f t="shared" si="2"/>
        <v>11.721751836075747</v>
      </c>
      <c r="I46" t="s">
        <v>66</v>
      </c>
    </row>
    <row r="47" spans="1:10" x14ac:dyDescent="0.2">
      <c r="A47">
        <v>46</v>
      </c>
      <c r="B47" s="1">
        <v>3.12</v>
      </c>
      <c r="C47" t="s">
        <v>6</v>
      </c>
      <c r="D47">
        <v>12</v>
      </c>
      <c r="E47">
        <v>0.62048000000000003</v>
      </c>
      <c r="F47">
        <f t="shared" si="0"/>
        <v>19.339865910263022</v>
      </c>
      <c r="G47">
        <f t="shared" si="4"/>
        <v>-2.422422086074107</v>
      </c>
      <c r="H47">
        <f t="shared" si="2"/>
        <v>12.525537133060515</v>
      </c>
      <c r="I47" t="s">
        <v>67</v>
      </c>
    </row>
    <row r="48" spans="1:10" x14ac:dyDescent="0.2">
      <c r="A48">
        <v>47</v>
      </c>
      <c r="B48" s="1">
        <v>3.13</v>
      </c>
      <c r="C48" t="s">
        <v>6</v>
      </c>
      <c r="D48">
        <v>5</v>
      </c>
      <c r="E48">
        <v>0.24304999999999999</v>
      </c>
      <c r="F48">
        <f t="shared" si="0"/>
        <v>20.571898786257972</v>
      </c>
      <c r="G48">
        <f t="shared" si="4"/>
        <v>-1.1903892100791573</v>
      </c>
      <c r="H48">
        <f t="shared" si="2"/>
        <v>5.7864819501947835</v>
      </c>
      <c r="I48" t="s">
        <v>68</v>
      </c>
    </row>
    <row r="49" spans="1:10" x14ac:dyDescent="0.2">
      <c r="A49">
        <v>48</v>
      </c>
      <c r="B49" s="1">
        <v>3.14</v>
      </c>
      <c r="C49" t="s">
        <v>6</v>
      </c>
      <c r="D49">
        <v>10</v>
      </c>
      <c r="E49">
        <v>0.47295999999999999</v>
      </c>
      <c r="F49">
        <f t="shared" si="0"/>
        <v>21.14343707713126</v>
      </c>
      <c r="G49">
        <f t="shared" si="4"/>
        <v>-0.61885091920586888</v>
      </c>
      <c r="H49">
        <f t="shared" si="2"/>
        <v>2.9269173074760775</v>
      </c>
      <c r="I49" t="s">
        <v>69</v>
      </c>
    </row>
    <row r="50" spans="1:10" x14ac:dyDescent="0.2">
      <c r="A50">
        <v>49</v>
      </c>
      <c r="B50" s="1">
        <v>4.0999999999999996</v>
      </c>
      <c r="C50" t="s">
        <v>7</v>
      </c>
      <c r="D50">
        <v>299</v>
      </c>
      <c r="E50">
        <v>0.18578</v>
      </c>
      <c r="F50">
        <f t="shared" si="0"/>
        <v>1609.4305092044353</v>
      </c>
      <c r="G50">
        <f>F50-$J$50</f>
        <v>-102.71179277339593</v>
      </c>
      <c r="H50">
        <f t="shared" si="2"/>
        <v>6.3818718600138782</v>
      </c>
      <c r="I50" t="s">
        <v>70</v>
      </c>
      <c r="J50">
        <f xml:space="preserve"> AVERAGE(F50:F71)</f>
        <v>1712.1423019778313</v>
      </c>
    </row>
    <row r="51" spans="1:10" x14ac:dyDescent="0.2">
      <c r="A51">
        <v>50</v>
      </c>
      <c r="B51" s="1">
        <v>4.2</v>
      </c>
      <c r="C51" t="s">
        <v>7</v>
      </c>
      <c r="D51">
        <v>307</v>
      </c>
      <c r="E51">
        <v>0.18373999999999999</v>
      </c>
      <c r="F51">
        <f t="shared" si="0"/>
        <v>1670.8392293458148</v>
      </c>
      <c r="G51">
        <f t="shared" ref="G51:G71" si="5">F51-$J$50</f>
        <v>-41.303072632016438</v>
      </c>
      <c r="H51">
        <f t="shared" si="2"/>
        <v>2.4719956239109773</v>
      </c>
      <c r="I51" t="s">
        <v>71</v>
      </c>
    </row>
    <row r="52" spans="1:10" x14ac:dyDescent="0.2">
      <c r="A52">
        <v>51</v>
      </c>
      <c r="B52" s="1">
        <v>4.3</v>
      </c>
      <c r="C52" t="s">
        <v>7</v>
      </c>
      <c r="D52">
        <v>349</v>
      </c>
      <c r="E52">
        <v>0.18123</v>
      </c>
      <c r="F52">
        <f t="shared" si="0"/>
        <v>1925.7297356949732</v>
      </c>
      <c r="G52">
        <f t="shared" si="5"/>
        <v>213.58743371714195</v>
      </c>
      <c r="H52">
        <f t="shared" si="2"/>
        <v>11.091246593856056</v>
      </c>
      <c r="I52" t="s">
        <v>72</v>
      </c>
    </row>
    <row r="53" spans="1:10" x14ac:dyDescent="0.2">
      <c r="A53">
        <v>52</v>
      </c>
      <c r="B53" s="1">
        <v>4.4000000000000004</v>
      </c>
      <c r="C53" t="s">
        <v>7</v>
      </c>
      <c r="D53">
        <v>373</v>
      </c>
      <c r="E53">
        <v>0.18412999999999999</v>
      </c>
      <c r="F53">
        <f t="shared" si="0"/>
        <v>2025.7426818009017</v>
      </c>
      <c r="G53">
        <f t="shared" si="5"/>
        <v>313.6003798230704</v>
      </c>
      <c r="H53">
        <f t="shared" si="2"/>
        <v>15.48076084097103</v>
      </c>
      <c r="I53" t="s">
        <v>73</v>
      </c>
    </row>
    <row r="54" spans="1:10" x14ac:dyDescent="0.2">
      <c r="A54">
        <v>53</v>
      </c>
      <c r="B54" s="1">
        <v>4.5</v>
      </c>
      <c r="C54" t="s">
        <v>7</v>
      </c>
      <c r="D54">
        <v>611</v>
      </c>
      <c r="E54">
        <v>0.32799</v>
      </c>
      <c r="F54">
        <f t="shared" si="0"/>
        <v>1862.8616726119699</v>
      </c>
      <c r="G54">
        <f t="shared" si="5"/>
        <v>150.71937063413861</v>
      </c>
      <c r="H54">
        <f t="shared" si="2"/>
        <v>8.0907440874453567</v>
      </c>
      <c r="I54" t="s">
        <v>74</v>
      </c>
    </row>
    <row r="55" spans="1:10" x14ac:dyDescent="0.2">
      <c r="A55">
        <v>54</v>
      </c>
      <c r="B55" s="1">
        <v>4.5999999999999996</v>
      </c>
      <c r="C55" t="s">
        <v>7</v>
      </c>
      <c r="D55">
        <v>190</v>
      </c>
      <c r="E55">
        <v>0.11704000000000001</v>
      </c>
      <c r="F55">
        <f t="shared" si="0"/>
        <v>1623.3766233766232</v>
      </c>
      <c r="G55">
        <f t="shared" si="5"/>
        <v>-88.765678601208037</v>
      </c>
      <c r="H55">
        <f t="shared" si="2"/>
        <v>5.4679658018344162</v>
      </c>
      <c r="I55" t="s">
        <v>75</v>
      </c>
    </row>
    <row r="56" spans="1:10" x14ac:dyDescent="0.2">
      <c r="A56">
        <v>55</v>
      </c>
      <c r="B56" s="1">
        <v>4.7</v>
      </c>
      <c r="C56" t="s">
        <v>7</v>
      </c>
      <c r="D56">
        <v>635</v>
      </c>
      <c r="E56">
        <v>0.34276000000000001</v>
      </c>
      <c r="F56">
        <f t="shared" si="0"/>
        <v>1852.6082390010502</v>
      </c>
      <c r="G56">
        <f t="shared" si="5"/>
        <v>140.46593702321888</v>
      </c>
      <c r="H56">
        <f t="shared" si="2"/>
        <v>7.5820637124533086</v>
      </c>
      <c r="I56" t="s">
        <v>76</v>
      </c>
    </row>
    <row r="57" spans="1:10" x14ac:dyDescent="0.2">
      <c r="A57">
        <v>56</v>
      </c>
      <c r="B57" s="1">
        <v>4.8</v>
      </c>
      <c r="C57" t="s">
        <v>8</v>
      </c>
      <c r="D57">
        <v>660</v>
      </c>
      <c r="E57">
        <v>0.39546999999999999</v>
      </c>
      <c r="F57">
        <f t="shared" si="0"/>
        <v>1668.9002958505071</v>
      </c>
      <c r="G57">
        <f t="shared" si="5"/>
        <v>-43.242006127324203</v>
      </c>
      <c r="H57">
        <f t="shared" si="2"/>
        <v>2.5910479035110456</v>
      </c>
      <c r="I57" t="s">
        <v>77</v>
      </c>
    </row>
    <row r="58" spans="1:10" x14ac:dyDescent="0.2">
      <c r="A58">
        <v>57</v>
      </c>
      <c r="B58" s="1">
        <v>4.9000000000000004</v>
      </c>
      <c r="C58" t="s">
        <v>7</v>
      </c>
      <c r="D58">
        <v>259</v>
      </c>
      <c r="E58">
        <v>0.12728999999999999</v>
      </c>
      <c r="F58">
        <f t="shared" si="0"/>
        <v>2034.7238589048632</v>
      </c>
      <c r="G58">
        <f t="shared" si="5"/>
        <v>322.5815569270319</v>
      </c>
      <c r="H58">
        <f t="shared" si="2"/>
        <v>15.853824857622351</v>
      </c>
      <c r="I58" t="s">
        <v>78</v>
      </c>
    </row>
    <row r="59" spans="1:10" x14ac:dyDescent="0.2">
      <c r="A59">
        <v>58</v>
      </c>
      <c r="B59" s="1">
        <v>4.0999999999999996</v>
      </c>
      <c r="C59" t="s">
        <v>7</v>
      </c>
      <c r="D59">
        <v>180</v>
      </c>
      <c r="E59">
        <v>0.16087000000000001</v>
      </c>
      <c r="F59">
        <f t="shared" si="0"/>
        <v>1118.9158948219058</v>
      </c>
      <c r="G59">
        <f t="shared" si="5"/>
        <v>-593.22640715592547</v>
      </c>
      <c r="H59">
        <f t="shared" si="2"/>
        <v>53.017962288429857</v>
      </c>
      <c r="I59" t="s">
        <v>79</v>
      </c>
    </row>
    <row r="60" spans="1:10" x14ac:dyDescent="0.2">
      <c r="A60">
        <v>59</v>
      </c>
      <c r="B60" s="1">
        <v>4.1100000000000003</v>
      </c>
      <c r="C60" t="s">
        <v>7</v>
      </c>
      <c r="D60">
        <v>80</v>
      </c>
      <c r="E60">
        <v>8.6419999999999997E-2</v>
      </c>
      <c r="F60">
        <f t="shared" si="0"/>
        <v>925.71164082388339</v>
      </c>
      <c r="G60">
        <f t="shared" si="5"/>
        <v>-786.43066115394788</v>
      </c>
      <c r="H60">
        <f t="shared" si="2"/>
        <v>84.954172171155221</v>
      </c>
      <c r="I60" t="s">
        <v>80</v>
      </c>
    </row>
    <row r="61" spans="1:10" x14ac:dyDescent="0.2">
      <c r="A61">
        <v>60</v>
      </c>
      <c r="B61" s="1">
        <v>4.12</v>
      </c>
      <c r="C61" t="s">
        <v>7</v>
      </c>
      <c r="D61">
        <v>423</v>
      </c>
      <c r="E61">
        <v>0.26444000000000001</v>
      </c>
      <c r="F61">
        <f t="shared" si="0"/>
        <v>1599.6067160792618</v>
      </c>
      <c r="G61">
        <f t="shared" si="5"/>
        <v>-112.53558589856948</v>
      </c>
      <c r="H61">
        <f t="shared" si="2"/>
        <v>7.0352033888930769</v>
      </c>
      <c r="I61" t="s">
        <v>81</v>
      </c>
    </row>
    <row r="62" spans="1:10" x14ac:dyDescent="0.2">
      <c r="A62">
        <v>61</v>
      </c>
      <c r="B62" s="1">
        <v>4.13</v>
      </c>
      <c r="C62" t="s">
        <v>7</v>
      </c>
      <c r="D62">
        <v>278</v>
      </c>
      <c r="E62">
        <v>0.17771000000000001</v>
      </c>
      <c r="F62">
        <f t="shared" si="0"/>
        <v>1564.3464070676946</v>
      </c>
      <c r="G62">
        <f t="shared" si="5"/>
        <v>-147.79589491013667</v>
      </c>
      <c r="H62">
        <f t="shared" si="2"/>
        <v>9.4477728361440239</v>
      </c>
      <c r="I62" t="s">
        <v>82</v>
      </c>
    </row>
    <row r="63" spans="1:10" x14ac:dyDescent="0.2">
      <c r="A63">
        <v>62</v>
      </c>
      <c r="B63" s="1">
        <v>4.1399999999999997</v>
      </c>
      <c r="C63" t="s">
        <v>7</v>
      </c>
      <c r="D63">
        <v>121</v>
      </c>
      <c r="E63">
        <v>7.5939999999999994E-2</v>
      </c>
      <c r="F63">
        <f t="shared" si="0"/>
        <v>1593.3631814590467</v>
      </c>
      <c r="G63">
        <f t="shared" si="5"/>
        <v>-118.77912051878457</v>
      </c>
      <c r="H63">
        <f t="shared" si="2"/>
        <v>7.4546168695838837</v>
      </c>
      <c r="I63" t="s">
        <v>83</v>
      </c>
    </row>
    <row r="64" spans="1:10" x14ac:dyDescent="0.2">
      <c r="A64">
        <v>63</v>
      </c>
      <c r="B64" s="1">
        <v>4.1500000000000004</v>
      </c>
      <c r="C64" t="s">
        <v>7</v>
      </c>
      <c r="D64">
        <v>112</v>
      </c>
      <c r="E64">
        <v>6.3719999999999999E-2</v>
      </c>
      <c r="F64">
        <f t="shared" si="0"/>
        <v>1757.6898932831136</v>
      </c>
      <c r="G64">
        <f t="shared" si="5"/>
        <v>45.547591305282367</v>
      </c>
      <c r="H64">
        <f t="shared" si="2"/>
        <v>2.591332605332672</v>
      </c>
      <c r="I64" t="s">
        <v>84</v>
      </c>
    </row>
    <row r="65" spans="1:10" x14ac:dyDescent="0.2">
      <c r="A65">
        <v>64</v>
      </c>
      <c r="B65" s="1">
        <v>4.16</v>
      </c>
      <c r="C65" t="s">
        <v>7</v>
      </c>
      <c r="D65">
        <v>59</v>
      </c>
      <c r="E65">
        <v>3.0870000000000002E-2</v>
      </c>
      <c r="F65">
        <f t="shared" si="0"/>
        <v>1911.2406867508907</v>
      </c>
      <c r="G65">
        <f t="shared" si="5"/>
        <v>199.09838477305948</v>
      </c>
      <c r="H65">
        <f t="shared" si="2"/>
        <v>10.417232437193807</v>
      </c>
      <c r="I65" t="s">
        <v>85</v>
      </c>
    </row>
    <row r="66" spans="1:10" x14ac:dyDescent="0.2">
      <c r="A66">
        <v>65</v>
      </c>
      <c r="B66" s="1">
        <v>4.17</v>
      </c>
      <c r="C66" t="s">
        <v>7</v>
      </c>
      <c r="D66">
        <v>229</v>
      </c>
      <c r="E66">
        <v>0.13649</v>
      </c>
      <c r="F66">
        <f t="shared" si="0"/>
        <v>1677.7785918382299</v>
      </c>
      <c r="G66">
        <f t="shared" si="5"/>
        <v>-34.36371013960138</v>
      </c>
      <c r="H66">
        <f t="shared" si="2"/>
        <v>2.0481671602420053</v>
      </c>
      <c r="I66" t="s">
        <v>86</v>
      </c>
    </row>
    <row r="67" spans="1:10" x14ac:dyDescent="0.2">
      <c r="A67">
        <v>66</v>
      </c>
      <c r="B67" s="1">
        <v>4.18</v>
      </c>
      <c r="C67" t="s">
        <v>7</v>
      </c>
      <c r="D67">
        <v>234</v>
      </c>
      <c r="E67">
        <v>0.14912</v>
      </c>
      <c r="F67">
        <f t="shared" ref="F67:F130" si="6" xml:space="preserve"> D67/E67</f>
        <v>1569.2060085836911</v>
      </c>
      <c r="G67">
        <f t="shared" si="5"/>
        <v>-142.93629339414019</v>
      </c>
      <c r="H67">
        <f t="shared" ref="H67:H130" si="7">ABS(G67/F67)*100</f>
        <v>9.1088290901428142</v>
      </c>
      <c r="I67" t="s">
        <v>87</v>
      </c>
    </row>
    <row r="68" spans="1:10" x14ac:dyDescent="0.2">
      <c r="A68">
        <v>67</v>
      </c>
      <c r="B68" s="1">
        <v>4.1900000000000004</v>
      </c>
      <c r="C68" t="s">
        <v>7</v>
      </c>
      <c r="D68">
        <v>169</v>
      </c>
      <c r="E68">
        <v>8.4199999999999997E-2</v>
      </c>
      <c r="F68">
        <f t="shared" si="6"/>
        <v>2007.1258907363422</v>
      </c>
      <c r="G68">
        <f t="shared" si="5"/>
        <v>294.9835887585109</v>
      </c>
      <c r="H68">
        <f t="shared" si="7"/>
        <v>14.696815487258352</v>
      </c>
      <c r="I68" t="s">
        <v>88</v>
      </c>
    </row>
    <row r="69" spans="1:10" x14ac:dyDescent="0.2">
      <c r="A69">
        <v>68</v>
      </c>
      <c r="B69" s="1">
        <v>4.2</v>
      </c>
      <c r="C69" t="s">
        <v>7</v>
      </c>
      <c r="D69">
        <v>297</v>
      </c>
      <c r="E69">
        <v>0.14641999999999999</v>
      </c>
      <c r="F69">
        <f t="shared" si="6"/>
        <v>2028.4114192050267</v>
      </c>
      <c r="G69">
        <f t="shared" si="5"/>
        <v>316.26911722719547</v>
      </c>
      <c r="H69">
        <f t="shared" si="7"/>
        <v>15.591960991382479</v>
      </c>
      <c r="I69" t="s">
        <v>89</v>
      </c>
    </row>
    <row r="70" spans="1:10" x14ac:dyDescent="0.2">
      <c r="A70">
        <v>69</v>
      </c>
      <c r="B70" s="1">
        <v>4.21</v>
      </c>
      <c r="C70" t="s">
        <v>7</v>
      </c>
      <c r="D70">
        <v>298</v>
      </c>
      <c r="E70">
        <v>0.16395000000000001</v>
      </c>
      <c r="F70">
        <f t="shared" si="6"/>
        <v>1817.6273254040864</v>
      </c>
      <c r="G70">
        <f t="shared" si="5"/>
        <v>105.48502342625511</v>
      </c>
      <c r="H70">
        <f t="shared" si="7"/>
        <v>5.8034461713874252</v>
      </c>
      <c r="I70" t="s">
        <v>90</v>
      </c>
    </row>
    <row r="71" spans="1:10" x14ac:dyDescent="0.2">
      <c r="A71">
        <v>70</v>
      </c>
      <c r="B71" s="1">
        <v>4.22</v>
      </c>
      <c r="C71" t="s">
        <v>7</v>
      </c>
      <c r="D71">
        <v>232</v>
      </c>
      <c r="E71">
        <v>0.12734000000000001</v>
      </c>
      <c r="F71">
        <f t="shared" si="6"/>
        <v>1821.8941416679754</v>
      </c>
      <c r="G71">
        <f t="shared" si="5"/>
        <v>109.75183969014415</v>
      </c>
      <c r="H71">
        <f t="shared" si="7"/>
        <v>6.0240514078202398</v>
      </c>
      <c r="I71" t="s">
        <v>91</v>
      </c>
    </row>
    <row r="72" spans="1:10" x14ac:dyDescent="0.2">
      <c r="A72">
        <v>71</v>
      </c>
      <c r="B72" s="1">
        <v>5.0999999999999996</v>
      </c>
      <c r="C72" t="s">
        <v>9</v>
      </c>
      <c r="D72">
        <v>868</v>
      </c>
      <c r="E72">
        <v>0.4642</v>
      </c>
      <c r="F72">
        <f t="shared" si="6"/>
        <v>1869.8836708315382</v>
      </c>
      <c r="G72">
        <f>F72-$J$72</f>
        <v>179.76577297962649</v>
      </c>
      <c r="H72">
        <f t="shared" si="7"/>
        <v>9.6137409927583661</v>
      </c>
      <c r="I72" t="s">
        <v>92</v>
      </c>
      <c r="J72">
        <f xml:space="preserve"> AVERAGE(F72:F91)</f>
        <v>1690.1178978519117</v>
      </c>
    </row>
    <row r="73" spans="1:10" x14ac:dyDescent="0.2">
      <c r="A73">
        <v>72</v>
      </c>
      <c r="B73" s="1">
        <v>5.2</v>
      </c>
      <c r="C73" t="s">
        <v>9</v>
      </c>
      <c r="D73">
        <v>133</v>
      </c>
      <c r="E73">
        <v>0.11315</v>
      </c>
      <c r="F73">
        <f t="shared" si="6"/>
        <v>1175.430844012373</v>
      </c>
      <c r="G73">
        <f t="shared" ref="G73:G91" si="8">F73-$J$72</f>
        <v>-514.68705383953875</v>
      </c>
      <c r="H73">
        <f t="shared" si="7"/>
        <v>43.787097851085569</v>
      </c>
      <c r="I73" t="s">
        <v>93</v>
      </c>
    </row>
    <row r="74" spans="1:10" x14ac:dyDescent="0.2">
      <c r="A74">
        <v>73</v>
      </c>
      <c r="B74" s="1">
        <v>5.3</v>
      </c>
      <c r="C74" t="s">
        <v>9</v>
      </c>
      <c r="D74">
        <v>219</v>
      </c>
      <c r="E74">
        <v>0.11594</v>
      </c>
      <c r="F74">
        <f t="shared" si="6"/>
        <v>1888.9080558909782</v>
      </c>
      <c r="G74">
        <f t="shared" si="8"/>
        <v>198.79015803906645</v>
      </c>
      <c r="H74">
        <f t="shared" si="7"/>
        <v>10.524078047054504</v>
      </c>
      <c r="I74" t="s">
        <v>94</v>
      </c>
    </row>
    <row r="75" spans="1:10" x14ac:dyDescent="0.2">
      <c r="A75">
        <v>74</v>
      </c>
      <c r="B75" s="1">
        <v>5.4</v>
      </c>
      <c r="C75" t="s">
        <v>9</v>
      </c>
      <c r="D75">
        <v>2304</v>
      </c>
      <c r="E75">
        <v>1.13019</v>
      </c>
      <c r="F75">
        <f t="shared" si="6"/>
        <v>2038.595280439572</v>
      </c>
      <c r="G75">
        <f t="shared" si="8"/>
        <v>348.47738258766026</v>
      </c>
      <c r="H75">
        <f t="shared" si="7"/>
        <v>17.093995357063704</v>
      </c>
      <c r="I75" t="s">
        <v>95</v>
      </c>
    </row>
    <row r="76" spans="1:10" x14ac:dyDescent="0.2">
      <c r="A76">
        <v>75</v>
      </c>
      <c r="B76" s="1">
        <v>5.5</v>
      </c>
      <c r="C76" t="s">
        <v>9</v>
      </c>
      <c r="D76">
        <v>420</v>
      </c>
      <c r="E76">
        <v>0.24223</v>
      </c>
      <c r="F76">
        <f t="shared" si="6"/>
        <v>1733.8892787846262</v>
      </c>
      <c r="G76">
        <f t="shared" si="8"/>
        <v>43.771380932714465</v>
      </c>
      <c r="H76">
        <f t="shared" si="7"/>
        <v>2.5244622865074824</v>
      </c>
      <c r="I76" t="s">
        <v>96</v>
      </c>
    </row>
    <row r="77" spans="1:10" x14ac:dyDescent="0.2">
      <c r="A77">
        <v>76</v>
      </c>
      <c r="B77" s="1">
        <v>5.6</v>
      </c>
      <c r="C77" t="s">
        <v>9</v>
      </c>
      <c r="D77">
        <v>102</v>
      </c>
      <c r="E77">
        <v>6.3890000000000002E-2</v>
      </c>
      <c r="F77">
        <f t="shared" si="6"/>
        <v>1596.4939740178431</v>
      </c>
      <c r="G77">
        <f t="shared" si="8"/>
        <v>-93.623923834068592</v>
      </c>
      <c r="H77">
        <f t="shared" si="7"/>
        <v>5.8643455821163162</v>
      </c>
      <c r="I77" t="s">
        <v>97</v>
      </c>
    </row>
    <row r="78" spans="1:10" x14ac:dyDescent="0.2">
      <c r="A78">
        <v>77</v>
      </c>
      <c r="B78" s="1">
        <v>5.7</v>
      </c>
      <c r="C78" t="s">
        <v>9</v>
      </c>
      <c r="D78">
        <v>63</v>
      </c>
      <c r="E78">
        <v>4.0509999999999997E-2</v>
      </c>
      <c r="F78">
        <f t="shared" si="6"/>
        <v>1555.1715625771415</v>
      </c>
      <c r="G78">
        <f t="shared" si="8"/>
        <v>-134.94633527477026</v>
      </c>
      <c r="H78">
        <f t="shared" si="7"/>
        <v>8.6772635586999094</v>
      </c>
      <c r="I78" t="s">
        <v>98</v>
      </c>
    </row>
    <row r="79" spans="1:10" x14ac:dyDescent="0.2">
      <c r="A79">
        <v>78</v>
      </c>
      <c r="B79" s="1">
        <v>5.8</v>
      </c>
      <c r="C79" t="s">
        <v>9</v>
      </c>
      <c r="D79">
        <v>228</v>
      </c>
      <c r="E79">
        <v>0.11389000000000001</v>
      </c>
      <c r="F79">
        <f t="shared" si="6"/>
        <v>2001.9316884713319</v>
      </c>
      <c r="G79">
        <f t="shared" si="8"/>
        <v>311.81379061942016</v>
      </c>
      <c r="H79">
        <f t="shared" si="7"/>
        <v>15.575645883177966</v>
      </c>
      <c r="I79" t="s">
        <v>99</v>
      </c>
    </row>
    <row r="80" spans="1:10" x14ac:dyDescent="0.2">
      <c r="A80">
        <v>79</v>
      </c>
      <c r="B80" s="1">
        <v>5.9</v>
      </c>
      <c r="C80" t="s">
        <v>9</v>
      </c>
      <c r="D80">
        <v>358</v>
      </c>
      <c r="E80">
        <v>0.28239999999999998</v>
      </c>
      <c r="F80">
        <f t="shared" si="6"/>
        <v>1267.7053824362606</v>
      </c>
      <c r="G80">
        <f t="shared" si="8"/>
        <v>-422.41251541565111</v>
      </c>
      <c r="H80">
        <f t="shared" si="7"/>
        <v>33.321031942284883</v>
      </c>
      <c r="I80" t="s">
        <v>100</v>
      </c>
    </row>
    <row r="81" spans="1:10" x14ac:dyDescent="0.2">
      <c r="A81">
        <v>80</v>
      </c>
      <c r="B81" s="1">
        <v>5.0999999999999996</v>
      </c>
      <c r="C81" t="s">
        <v>9</v>
      </c>
      <c r="D81">
        <v>146</v>
      </c>
      <c r="E81">
        <v>8.4830000000000003E-2</v>
      </c>
      <c r="F81">
        <f t="shared" si="6"/>
        <v>1721.0892372981257</v>
      </c>
      <c r="G81">
        <f t="shared" si="8"/>
        <v>30.97133944621396</v>
      </c>
      <c r="H81">
        <f t="shared" si="7"/>
        <v>1.799519674809815</v>
      </c>
      <c r="I81" t="s">
        <v>101</v>
      </c>
    </row>
    <row r="82" spans="1:10" x14ac:dyDescent="0.2">
      <c r="A82">
        <v>81</v>
      </c>
      <c r="B82" s="1">
        <v>5.1100000000000003</v>
      </c>
      <c r="C82" t="s">
        <v>9</v>
      </c>
      <c r="D82">
        <v>428</v>
      </c>
      <c r="E82">
        <v>0.23566999999999999</v>
      </c>
      <c r="F82">
        <f t="shared" si="6"/>
        <v>1816.0987821954429</v>
      </c>
      <c r="G82">
        <f t="shared" si="8"/>
        <v>125.98088434353122</v>
      </c>
      <c r="H82">
        <f t="shared" si="7"/>
        <v>6.9368960311308401</v>
      </c>
      <c r="I82" t="s">
        <v>102</v>
      </c>
    </row>
    <row r="83" spans="1:10" x14ac:dyDescent="0.2">
      <c r="A83">
        <v>82</v>
      </c>
      <c r="B83" s="1">
        <v>5.12</v>
      </c>
      <c r="C83" t="s">
        <v>9</v>
      </c>
      <c r="D83">
        <v>405</v>
      </c>
      <c r="E83">
        <v>0.22808999999999999</v>
      </c>
      <c r="F83">
        <f t="shared" si="6"/>
        <v>1775.6148888596608</v>
      </c>
      <c r="G83">
        <f t="shared" si="8"/>
        <v>85.496991007749102</v>
      </c>
      <c r="H83">
        <f t="shared" si="7"/>
        <v>4.8150638713475287</v>
      </c>
      <c r="I83" t="s">
        <v>103</v>
      </c>
    </row>
    <row r="84" spans="1:10" x14ac:dyDescent="0.2">
      <c r="A84">
        <v>83</v>
      </c>
      <c r="B84" s="1">
        <v>5.13</v>
      </c>
      <c r="C84" t="s">
        <v>9</v>
      </c>
      <c r="D84">
        <v>422</v>
      </c>
      <c r="E84">
        <v>0.26866000000000001</v>
      </c>
      <c r="F84">
        <f t="shared" si="6"/>
        <v>1570.7585796173603</v>
      </c>
      <c r="G84">
        <f t="shared" si="8"/>
        <v>-119.35931823455144</v>
      </c>
      <c r="H84">
        <f t="shared" si="7"/>
        <v>7.598832804951325</v>
      </c>
      <c r="I84" t="s">
        <v>104</v>
      </c>
    </row>
    <row r="85" spans="1:10" x14ac:dyDescent="0.2">
      <c r="A85">
        <v>84</v>
      </c>
      <c r="B85" s="1">
        <v>5.14</v>
      </c>
      <c r="C85" t="s">
        <v>9</v>
      </c>
      <c r="D85">
        <v>121</v>
      </c>
      <c r="E85">
        <v>7.8829999999999997E-2</v>
      </c>
      <c r="F85">
        <f t="shared" si="6"/>
        <v>1534.9486236204491</v>
      </c>
      <c r="G85">
        <f t="shared" si="8"/>
        <v>-155.16927423146262</v>
      </c>
      <c r="H85">
        <f t="shared" si="7"/>
        <v>10.109085857575369</v>
      </c>
      <c r="I85" t="s">
        <v>105</v>
      </c>
    </row>
    <row r="86" spans="1:10" x14ac:dyDescent="0.2">
      <c r="A86">
        <v>85</v>
      </c>
      <c r="B86" s="1">
        <v>5.15</v>
      </c>
      <c r="C86" t="s">
        <v>9</v>
      </c>
      <c r="D86">
        <v>293</v>
      </c>
      <c r="E86">
        <v>0.16331999999999999</v>
      </c>
      <c r="F86">
        <f t="shared" si="6"/>
        <v>1794.0240019593437</v>
      </c>
      <c r="G86">
        <f t="shared" si="8"/>
        <v>103.90610410743193</v>
      </c>
      <c r="H86">
        <f t="shared" si="7"/>
        <v>5.7917900760497547</v>
      </c>
      <c r="I86" t="s">
        <v>106</v>
      </c>
    </row>
    <row r="87" spans="1:10" x14ac:dyDescent="0.2">
      <c r="A87">
        <v>86</v>
      </c>
      <c r="B87" s="1">
        <v>5.16</v>
      </c>
      <c r="C87" t="s">
        <v>9</v>
      </c>
      <c r="D87">
        <v>451</v>
      </c>
      <c r="E87">
        <v>0.24146000000000001</v>
      </c>
      <c r="F87">
        <f t="shared" si="6"/>
        <v>1867.8041911703801</v>
      </c>
      <c r="G87">
        <f t="shared" si="8"/>
        <v>177.68629331846842</v>
      </c>
      <c r="H87">
        <f t="shared" si="7"/>
        <v>9.5131113934983116</v>
      </c>
      <c r="I87" t="s">
        <v>107</v>
      </c>
    </row>
    <row r="88" spans="1:10" x14ac:dyDescent="0.2">
      <c r="A88">
        <v>87</v>
      </c>
      <c r="B88" s="1">
        <v>5.17</v>
      </c>
      <c r="C88" t="s">
        <v>9</v>
      </c>
      <c r="D88">
        <v>220</v>
      </c>
      <c r="E88">
        <v>0.13647999999999999</v>
      </c>
      <c r="F88">
        <f t="shared" si="6"/>
        <v>1611.9577960140682</v>
      </c>
      <c r="G88">
        <f t="shared" si="8"/>
        <v>-78.160101837843513</v>
      </c>
      <c r="H88">
        <f t="shared" si="7"/>
        <v>4.8487684994676732</v>
      </c>
      <c r="I88" t="s">
        <v>108</v>
      </c>
    </row>
    <row r="89" spans="1:10" x14ac:dyDescent="0.2">
      <c r="A89">
        <v>88</v>
      </c>
      <c r="B89" s="1">
        <v>5.18</v>
      </c>
      <c r="C89" t="s">
        <v>9</v>
      </c>
      <c r="D89">
        <v>995</v>
      </c>
      <c r="E89">
        <v>0.56376999999999999</v>
      </c>
      <c r="F89">
        <f t="shared" si="6"/>
        <v>1764.9041275697537</v>
      </c>
      <c r="G89">
        <f t="shared" si="8"/>
        <v>74.786229717841934</v>
      </c>
      <c r="H89">
        <f t="shared" si="7"/>
        <v>4.2374103244248991</v>
      </c>
      <c r="I89" t="s">
        <v>109</v>
      </c>
    </row>
    <row r="90" spans="1:10" x14ac:dyDescent="0.2">
      <c r="A90">
        <v>89</v>
      </c>
      <c r="B90" s="1">
        <v>5.19</v>
      </c>
      <c r="C90" t="s">
        <v>9</v>
      </c>
      <c r="D90">
        <v>123</v>
      </c>
      <c r="E90">
        <v>6.6250000000000003E-2</v>
      </c>
      <c r="F90">
        <f t="shared" si="6"/>
        <v>1856.6037735849056</v>
      </c>
      <c r="G90">
        <f t="shared" si="8"/>
        <v>166.48587573299392</v>
      </c>
      <c r="H90">
        <f t="shared" si="7"/>
        <v>8.9672270465941857</v>
      </c>
      <c r="I90" t="s">
        <v>110</v>
      </c>
    </row>
    <row r="91" spans="1:10" x14ac:dyDescent="0.2">
      <c r="A91">
        <v>90</v>
      </c>
      <c r="B91" s="1">
        <v>5.2</v>
      </c>
      <c r="C91" t="s">
        <v>9</v>
      </c>
      <c r="D91">
        <v>34</v>
      </c>
      <c r="E91">
        <v>2.4989999999999998E-2</v>
      </c>
      <c r="F91">
        <f t="shared" si="6"/>
        <v>1360.5442176870749</v>
      </c>
      <c r="G91">
        <f t="shared" si="8"/>
        <v>-329.57368016483679</v>
      </c>
      <c r="H91">
        <f t="shared" si="7"/>
        <v>24.223665492115501</v>
      </c>
      <c r="I91" t="s">
        <v>111</v>
      </c>
    </row>
    <row r="92" spans="1:10" x14ac:dyDescent="0.2">
      <c r="A92">
        <v>91</v>
      </c>
      <c r="B92" s="1">
        <v>7.1</v>
      </c>
      <c r="C92" t="s">
        <v>12</v>
      </c>
      <c r="D92">
        <v>99</v>
      </c>
      <c r="E92">
        <v>9.529E-2</v>
      </c>
      <c r="F92">
        <f t="shared" si="6"/>
        <v>1038.9337810893064</v>
      </c>
      <c r="G92">
        <f>F92-$J$92</f>
        <v>-78.541386034109792</v>
      </c>
      <c r="H92">
        <f t="shared" si="7"/>
        <v>7.5598067426164857</v>
      </c>
      <c r="I92" t="s">
        <v>112</v>
      </c>
      <c r="J92">
        <f xml:space="preserve"> AVERAGE(F92:F117)</f>
        <v>1117.4751671234162</v>
      </c>
    </row>
    <row r="93" spans="1:10" x14ac:dyDescent="0.2">
      <c r="A93">
        <v>92</v>
      </c>
      <c r="B93" s="1">
        <v>7.2</v>
      </c>
      <c r="C93" t="s">
        <v>12</v>
      </c>
      <c r="D93">
        <v>167</v>
      </c>
      <c r="E93">
        <v>0.12357</v>
      </c>
      <c r="F93">
        <f t="shared" si="6"/>
        <v>1351.4607105284454</v>
      </c>
      <c r="G93">
        <f t="shared" ref="G93:G117" si="9">F93-$J$92</f>
        <v>233.98554340502915</v>
      </c>
      <c r="H93">
        <f t="shared" si="7"/>
        <v>17.313529100933806</v>
      </c>
      <c r="I93" t="s">
        <v>113</v>
      </c>
    </row>
    <row r="94" spans="1:10" x14ac:dyDescent="0.2">
      <c r="A94">
        <v>93</v>
      </c>
      <c r="B94" s="1">
        <v>7.3</v>
      </c>
      <c r="C94" t="s">
        <v>12</v>
      </c>
      <c r="D94">
        <v>111</v>
      </c>
      <c r="E94">
        <v>8.7090000000000001E-2</v>
      </c>
      <c r="F94">
        <f t="shared" si="6"/>
        <v>1274.5435756114364</v>
      </c>
      <c r="G94">
        <f t="shared" si="9"/>
        <v>157.06840848802017</v>
      </c>
      <c r="H94">
        <f t="shared" si="7"/>
        <v>12.323502428127638</v>
      </c>
      <c r="I94" t="s">
        <v>114</v>
      </c>
    </row>
    <row r="95" spans="1:10" x14ac:dyDescent="0.2">
      <c r="A95">
        <v>94</v>
      </c>
      <c r="B95" s="1">
        <v>7.4</v>
      </c>
      <c r="C95" t="s">
        <v>12</v>
      </c>
      <c r="D95">
        <v>179</v>
      </c>
      <c r="E95">
        <v>0.13841999999999999</v>
      </c>
      <c r="F95">
        <f t="shared" si="6"/>
        <v>1293.1657274960266</v>
      </c>
      <c r="G95">
        <f t="shared" si="9"/>
        <v>175.69056037261043</v>
      </c>
      <c r="H95">
        <f t="shared" si="7"/>
        <v>13.586082327808233</v>
      </c>
      <c r="I95" t="s">
        <v>115</v>
      </c>
    </row>
    <row r="96" spans="1:10" x14ac:dyDescent="0.2">
      <c r="A96">
        <v>95</v>
      </c>
      <c r="B96" s="1">
        <v>7.5</v>
      </c>
      <c r="C96" t="s">
        <v>12</v>
      </c>
      <c r="D96">
        <v>97</v>
      </c>
      <c r="E96">
        <v>9.1749999999999998E-2</v>
      </c>
      <c r="F96">
        <f t="shared" si="6"/>
        <v>1057.2207084468664</v>
      </c>
      <c r="G96">
        <f t="shared" si="9"/>
        <v>-60.254458676549802</v>
      </c>
      <c r="H96">
        <f t="shared" si="7"/>
        <v>5.6993263748179839</v>
      </c>
      <c r="I96" t="s">
        <v>116</v>
      </c>
    </row>
    <row r="97" spans="1:9" x14ac:dyDescent="0.2">
      <c r="A97">
        <v>96</v>
      </c>
      <c r="B97" s="1">
        <v>7.6</v>
      </c>
      <c r="C97" t="s">
        <v>12</v>
      </c>
      <c r="D97">
        <v>69</v>
      </c>
      <c r="E97">
        <v>5.8889999999999998E-2</v>
      </c>
      <c r="F97">
        <f t="shared" si="6"/>
        <v>1171.6760061130922</v>
      </c>
      <c r="G97">
        <f t="shared" si="9"/>
        <v>54.200838989675958</v>
      </c>
      <c r="H97">
        <f t="shared" si="7"/>
        <v>4.6259237798579962</v>
      </c>
      <c r="I97" t="s">
        <v>117</v>
      </c>
    </row>
    <row r="98" spans="1:9" x14ac:dyDescent="0.2">
      <c r="A98">
        <v>97</v>
      </c>
      <c r="B98" s="1">
        <v>7.7</v>
      </c>
      <c r="C98" t="s">
        <v>12</v>
      </c>
      <c r="D98">
        <v>111</v>
      </c>
      <c r="E98">
        <v>0.1004</v>
      </c>
      <c r="F98">
        <f t="shared" si="6"/>
        <v>1105.5776892430279</v>
      </c>
      <c r="G98">
        <f t="shared" si="9"/>
        <v>-11.897477880388351</v>
      </c>
      <c r="H98">
        <f t="shared" si="7"/>
        <v>1.0761322335053967</v>
      </c>
      <c r="I98" t="s">
        <v>118</v>
      </c>
    </row>
    <row r="99" spans="1:9" x14ac:dyDescent="0.2">
      <c r="A99">
        <v>98</v>
      </c>
      <c r="B99" s="1">
        <v>7.8</v>
      </c>
      <c r="C99" t="s">
        <v>12</v>
      </c>
      <c r="D99">
        <v>225</v>
      </c>
      <c r="E99">
        <v>0.21808</v>
      </c>
      <c r="F99">
        <f t="shared" si="6"/>
        <v>1031.7314746881877</v>
      </c>
      <c r="G99">
        <f t="shared" si="9"/>
        <v>-85.743692435228468</v>
      </c>
      <c r="H99">
        <f t="shared" si="7"/>
        <v>8.3106597538998344</v>
      </c>
      <c r="I99" t="s">
        <v>119</v>
      </c>
    </row>
    <row r="100" spans="1:9" x14ac:dyDescent="0.2">
      <c r="A100">
        <v>99</v>
      </c>
      <c r="B100" s="1">
        <v>7.9</v>
      </c>
      <c r="C100" t="s">
        <v>12</v>
      </c>
      <c r="D100">
        <v>148</v>
      </c>
      <c r="E100">
        <v>0.12787000000000001</v>
      </c>
      <c r="F100">
        <f t="shared" si="6"/>
        <v>1157.425510283882</v>
      </c>
      <c r="G100">
        <f t="shared" si="9"/>
        <v>39.950343160465764</v>
      </c>
      <c r="H100">
        <f t="shared" si="7"/>
        <v>3.4516556621140255</v>
      </c>
      <c r="I100" t="s">
        <v>120</v>
      </c>
    </row>
    <row r="101" spans="1:9" x14ac:dyDescent="0.2">
      <c r="A101">
        <v>100</v>
      </c>
      <c r="B101" s="1">
        <v>7.1</v>
      </c>
      <c r="C101" t="s">
        <v>12</v>
      </c>
      <c r="D101">
        <v>191</v>
      </c>
      <c r="E101">
        <v>0.16305</v>
      </c>
      <c r="F101">
        <f t="shared" si="6"/>
        <v>1171.4198098742718</v>
      </c>
      <c r="G101">
        <f t="shared" si="9"/>
        <v>53.944642750855564</v>
      </c>
      <c r="H101">
        <f t="shared" si="7"/>
        <v>4.6050649217418842</v>
      </c>
      <c r="I101" t="s">
        <v>121</v>
      </c>
    </row>
    <row r="102" spans="1:9" x14ac:dyDescent="0.2">
      <c r="A102">
        <v>101</v>
      </c>
      <c r="B102" s="1">
        <v>7.11</v>
      </c>
      <c r="C102" t="s">
        <v>12</v>
      </c>
      <c r="D102">
        <v>116</v>
      </c>
      <c r="E102">
        <v>0.10195</v>
      </c>
      <c r="F102">
        <f t="shared" si="6"/>
        <v>1137.8126532614026</v>
      </c>
      <c r="G102">
        <f t="shared" si="9"/>
        <v>20.337486137986389</v>
      </c>
      <c r="H102">
        <f t="shared" si="7"/>
        <v>1.7874195791100969</v>
      </c>
      <c r="I102" t="s">
        <v>122</v>
      </c>
    </row>
    <row r="103" spans="1:9" x14ac:dyDescent="0.2">
      <c r="A103">
        <v>102</v>
      </c>
      <c r="B103" s="1">
        <v>7.12</v>
      </c>
      <c r="C103" t="s">
        <v>12</v>
      </c>
      <c r="D103">
        <v>256</v>
      </c>
      <c r="E103">
        <v>0.27363999999999999</v>
      </c>
      <c r="F103">
        <f t="shared" si="6"/>
        <v>935.5357403888321</v>
      </c>
      <c r="G103">
        <f t="shared" si="9"/>
        <v>-181.93942673458412</v>
      </c>
      <c r="H103">
        <f t="shared" si="7"/>
        <v>19.447619035801406</v>
      </c>
      <c r="I103" t="s">
        <v>123</v>
      </c>
    </row>
    <row r="104" spans="1:9" x14ac:dyDescent="0.2">
      <c r="A104">
        <v>103</v>
      </c>
      <c r="B104" s="1">
        <v>7.13</v>
      </c>
      <c r="C104" t="s">
        <v>12</v>
      </c>
      <c r="D104">
        <v>64</v>
      </c>
      <c r="E104">
        <v>6.5189999999999998E-2</v>
      </c>
      <c r="F104">
        <f t="shared" si="6"/>
        <v>981.74566651326893</v>
      </c>
      <c r="G104">
        <f t="shared" si="9"/>
        <v>-135.72950061014728</v>
      </c>
      <c r="H104">
        <f t="shared" si="7"/>
        <v>13.82532210121172</v>
      </c>
      <c r="I104" t="s">
        <v>124</v>
      </c>
    </row>
    <row r="105" spans="1:9" x14ac:dyDescent="0.2">
      <c r="A105">
        <v>104</v>
      </c>
      <c r="B105" s="1">
        <v>7.14</v>
      </c>
      <c r="C105" t="s">
        <v>12</v>
      </c>
      <c r="D105">
        <v>66</v>
      </c>
      <c r="E105">
        <v>6.7229999999999998E-2</v>
      </c>
      <c r="F105">
        <f t="shared" si="6"/>
        <v>981.70459616242749</v>
      </c>
      <c r="G105">
        <f t="shared" si="9"/>
        <v>-135.77057096098872</v>
      </c>
      <c r="H105">
        <f t="shared" si="7"/>
        <v>13.830084069253443</v>
      </c>
      <c r="I105" t="s">
        <v>125</v>
      </c>
    </row>
    <row r="106" spans="1:9" x14ac:dyDescent="0.2">
      <c r="A106">
        <v>105</v>
      </c>
      <c r="B106" s="1">
        <v>7.15</v>
      </c>
      <c r="C106" t="s">
        <v>12</v>
      </c>
      <c r="D106">
        <v>43</v>
      </c>
      <c r="E106">
        <v>4.1200000000000001E-2</v>
      </c>
      <c r="F106">
        <f t="shared" si="6"/>
        <v>1043.6893203883494</v>
      </c>
      <c r="G106">
        <f t="shared" si="9"/>
        <v>-73.785846735066798</v>
      </c>
      <c r="H106">
        <f t="shared" si="7"/>
        <v>7.0697136871738424</v>
      </c>
      <c r="I106" t="s">
        <v>126</v>
      </c>
    </row>
    <row r="107" spans="1:9" x14ac:dyDescent="0.2">
      <c r="A107">
        <v>106</v>
      </c>
      <c r="B107" s="1">
        <v>7.16</v>
      </c>
      <c r="C107" t="s">
        <v>12</v>
      </c>
      <c r="D107">
        <v>84</v>
      </c>
      <c r="E107">
        <v>7.9659999999999995E-2</v>
      </c>
      <c r="F107">
        <f t="shared" si="6"/>
        <v>1054.481546572935</v>
      </c>
      <c r="G107">
        <f t="shared" si="9"/>
        <v>-62.993620550481182</v>
      </c>
      <c r="H107">
        <f t="shared" si="7"/>
        <v>5.9738950155372983</v>
      </c>
      <c r="I107" t="s">
        <v>127</v>
      </c>
    </row>
    <row r="108" spans="1:9" x14ac:dyDescent="0.2">
      <c r="A108">
        <v>107</v>
      </c>
      <c r="B108" s="1">
        <v>7.17</v>
      </c>
      <c r="C108" t="s">
        <v>12</v>
      </c>
      <c r="D108">
        <v>229</v>
      </c>
      <c r="E108">
        <v>0.2056</v>
      </c>
      <c r="F108">
        <f t="shared" si="6"/>
        <v>1113.8132295719845</v>
      </c>
      <c r="G108">
        <f t="shared" si="9"/>
        <v>-3.6619375514317198</v>
      </c>
      <c r="H108">
        <f t="shared" si="7"/>
        <v>0.32877482994513607</v>
      </c>
      <c r="I108" t="s">
        <v>128</v>
      </c>
    </row>
    <row r="109" spans="1:9" x14ac:dyDescent="0.2">
      <c r="A109">
        <v>108</v>
      </c>
      <c r="B109" s="1">
        <v>7.18</v>
      </c>
      <c r="C109" t="s">
        <v>12</v>
      </c>
      <c r="D109">
        <v>154</v>
      </c>
      <c r="E109">
        <v>0.16089999999999999</v>
      </c>
      <c r="F109">
        <f t="shared" si="6"/>
        <v>957.11622125543829</v>
      </c>
      <c r="G109">
        <f t="shared" si="9"/>
        <v>-160.35894586797792</v>
      </c>
      <c r="H109">
        <f t="shared" si="7"/>
        <v>16.754385967634832</v>
      </c>
      <c r="I109" t="s">
        <v>129</v>
      </c>
    </row>
    <row r="110" spans="1:9" x14ac:dyDescent="0.2">
      <c r="A110">
        <v>109</v>
      </c>
      <c r="B110" s="1">
        <v>7.19</v>
      </c>
      <c r="C110" t="s">
        <v>12</v>
      </c>
      <c r="D110">
        <v>135</v>
      </c>
      <c r="E110">
        <v>0.11724</v>
      </c>
      <c r="F110">
        <f t="shared" si="6"/>
        <v>1151.484135107472</v>
      </c>
      <c r="G110">
        <f t="shared" si="9"/>
        <v>34.008967984055744</v>
      </c>
      <c r="H110">
        <f t="shared" si="7"/>
        <v>2.9534899307042188</v>
      </c>
      <c r="I110" t="s">
        <v>130</v>
      </c>
    </row>
    <row r="111" spans="1:9" x14ac:dyDescent="0.2">
      <c r="A111">
        <v>110</v>
      </c>
      <c r="B111" s="1">
        <v>7.2</v>
      </c>
      <c r="C111" t="s">
        <v>12</v>
      </c>
      <c r="D111">
        <v>123</v>
      </c>
      <c r="E111">
        <v>0.10201</v>
      </c>
      <c r="F111">
        <f t="shared" si="6"/>
        <v>1205.7641407705128</v>
      </c>
      <c r="G111">
        <f t="shared" si="9"/>
        <v>88.288973647096554</v>
      </c>
      <c r="H111">
        <f t="shared" si="7"/>
        <v>7.3222424404392834</v>
      </c>
      <c r="I111" t="s">
        <v>131</v>
      </c>
    </row>
    <row r="112" spans="1:9" x14ac:dyDescent="0.2">
      <c r="A112">
        <v>111</v>
      </c>
      <c r="B112" s="1">
        <v>7.21</v>
      </c>
      <c r="C112" t="s">
        <v>12</v>
      </c>
      <c r="D112">
        <v>67</v>
      </c>
      <c r="E112">
        <v>6.3E-2</v>
      </c>
      <c r="F112">
        <f t="shared" si="6"/>
        <v>1063.4920634920634</v>
      </c>
      <c r="G112">
        <f t="shared" si="9"/>
        <v>-53.983103631352833</v>
      </c>
      <c r="H112">
        <f t="shared" si="7"/>
        <v>5.0760231772764612</v>
      </c>
      <c r="I112" t="s">
        <v>132</v>
      </c>
    </row>
    <row r="113" spans="1:10" x14ac:dyDescent="0.2">
      <c r="A113">
        <v>112</v>
      </c>
      <c r="B113" s="1">
        <v>7.22</v>
      </c>
      <c r="C113" t="s">
        <v>12</v>
      </c>
      <c r="D113">
        <v>167</v>
      </c>
      <c r="E113">
        <v>0.13996</v>
      </c>
      <c r="F113">
        <f t="shared" si="6"/>
        <v>1193.1980565875965</v>
      </c>
      <c r="G113">
        <f t="shared" si="9"/>
        <v>75.722889464180298</v>
      </c>
      <c r="H113">
        <f t="shared" si="7"/>
        <v>6.3462129397644755</v>
      </c>
      <c r="I113" t="s">
        <v>133</v>
      </c>
    </row>
    <row r="114" spans="1:10" x14ac:dyDescent="0.2">
      <c r="A114">
        <v>113</v>
      </c>
      <c r="B114" s="1">
        <v>7.23</v>
      </c>
      <c r="C114" t="s">
        <v>12</v>
      </c>
      <c r="D114">
        <v>337</v>
      </c>
      <c r="E114">
        <v>0.27439000000000002</v>
      </c>
      <c r="F114">
        <f t="shared" si="6"/>
        <v>1228.1788694923284</v>
      </c>
      <c r="G114">
        <f t="shared" si="9"/>
        <v>110.70370236891222</v>
      </c>
      <c r="H114">
        <f t="shared" si="7"/>
        <v>9.0136465557880783</v>
      </c>
      <c r="I114" t="s">
        <v>134</v>
      </c>
    </row>
    <row r="115" spans="1:10" x14ac:dyDescent="0.2">
      <c r="A115">
        <v>114</v>
      </c>
      <c r="B115" s="1">
        <v>7.24</v>
      </c>
      <c r="C115" t="s">
        <v>12</v>
      </c>
      <c r="D115">
        <v>283</v>
      </c>
      <c r="E115">
        <v>0.25634000000000001</v>
      </c>
      <c r="F115">
        <f t="shared" si="6"/>
        <v>1104.0024966840913</v>
      </c>
      <c r="G115">
        <f t="shared" si="9"/>
        <v>-13.472670439324929</v>
      </c>
      <c r="H115">
        <f t="shared" si="7"/>
        <v>1.2203478234687466</v>
      </c>
      <c r="I115" t="s">
        <v>135</v>
      </c>
    </row>
    <row r="116" spans="1:10" x14ac:dyDescent="0.2">
      <c r="A116">
        <v>115</v>
      </c>
      <c r="B116" s="1">
        <v>7.25</v>
      </c>
      <c r="C116" t="s">
        <v>12</v>
      </c>
      <c r="D116">
        <v>192</v>
      </c>
      <c r="E116">
        <v>0.18392</v>
      </c>
      <c r="F116">
        <f t="shared" si="6"/>
        <v>1043.9321444106133</v>
      </c>
      <c r="G116">
        <f t="shared" si="9"/>
        <v>-73.543022712802895</v>
      </c>
      <c r="H116">
        <f t="shared" si="7"/>
        <v>7.0448087173639111</v>
      </c>
      <c r="I116" t="s">
        <v>136</v>
      </c>
    </row>
    <row r="117" spans="1:10" x14ac:dyDescent="0.2">
      <c r="A117">
        <v>116</v>
      </c>
      <c r="B117" s="1">
        <v>7.26</v>
      </c>
      <c r="C117" t="s">
        <v>12</v>
      </c>
      <c r="D117">
        <v>203</v>
      </c>
      <c r="E117">
        <v>0.16843</v>
      </c>
      <c r="F117">
        <f t="shared" si="6"/>
        <v>1205.2484711749689</v>
      </c>
      <c r="G117">
        <f t="shared" si="9"/>
        <v>87.773304051552714</v>
      </c>
      <c r="H117">
        <f t="shared" si="7"/>
        <v>7.2825899514300598</v>
      </c>
      <c r="I117" t="s">
        <v>137</v>
      </c>
    </row>
    <row r="118" spans="1:10" x14ac:dyDescent="0.2">
      <c r="A118">
        <v>117</v>
      </c>
      <c r="B118" s="1">
        <v>8.1</v>
      </c>
      <c r="C118" t="s">
        <v>10</v>
      </c>
      <c r="D118">
        <v>2466</v>
      </c>
      <c r="E118">
        <v>0.9597</v>
      </c>
      <c r="F118">
        <f t="shared" si="6"/>
        <v>2569.5529853079088</v>
      </c>
      <c r="G118">
        <f>F118-$J$118</f>
        <v>230.28922108177267</v>
      </c>
      <c r="H118">
        <f t="shared" si="7"/>
        <v>8.9622289323672852</v>
      </c>
      <c r="I118" t="s">
        <v>233</v>
      </c>
      <c r="J118">
        <f xml:space="preserve"> AVERAGE(F118:F135)</f>
        <v>2339.2637642261361</v>
      </c>
    </row>
    <row r="119" spans="1:10" x14ac:dyDescent="0.2">
      <c r="A119">
        <v>118</v>
      </c>
      <c r="B119" s="1">
        <v>8.1999999999999993</v>
      </c>
      <c r="C119" t="s">
        <v>10</v>
      </c>
      <c r="D119">
        <v>2103</v>
      </c>
      <c r="E119">
        <v>0.83696000000000004</v>
      </c>
      <c r="F119">
        <f t="shared" si="6"/>
        <v>2512.6648824316571</v>
      </c>
      <c r="G119">
        <f t="shared" ref="G119:G135" si="10">F119-$J$118</f>
        <v>173.40111820552102</v>
      </c>
      <c r="H119">
        <f t="shared" si="7"/>
        <v>6.9010841604038458</v>
      </c>
      <c r="I119" t="s">
        <v>234</v>
      </c>
    </row>
    <row r="120" spans="1:10" x14ac:dyDescent="0.2">
      <c r="A120">
        <v>119</v>
      </c>
      <c r="B120" s="1">
        <v>8.3000000000000007</v>
      </c>
      <c r="C120" t="s">
        <v>10</v>
      </c>
      <c r="D120">
        <v>2131</v>
      </c>
      <c r="E120">
        <v>0.86678999999999995</v>
      </c>
      <c r="F120">
        <f t="shared" si="6"/>
        <v>2458.4962909124474</v>
      </c>
      <c r="G120">
        <f t="shared" si="10"/>
        <v>119.2325266863113</v>
      </c>
      <c r="H120">
        <f t="shared" si="7"/>
        <v>4.849815195045883</v>
      </c>
      <c r="I120" t="s">
        <v>235</v>
      </c>
    </row>
    <row r="121" spans="1:10" x14ac:dyDescent="0.2">
      <c r="A121">
        <v>120</v>
      </c>
      <c r="B121" s="1">
        <v>8.4</v>
      </c>
      <c r="C121" t="s">
        <v>10</v>
      </c>
      <c r="D121">
        <v>1204</v>
      </c>
      <c r="E121">
        <v>0.51073999999999997</v>
      </c>
      <c r="F121">
        <f t="shared" si="6"/>
        <v>2357.36382503818</v>
      </c>
      <c r="G121">
        <f t="shared" si="10"/>
        <v>18.100060812043921</v>
      </c>
      <c r="H121">
        <f t="shared" si="7"/>
        <v>0.76780939029429496</v>
      </c>
      <c r="I121" t="s">
        <v>236</v>
      </c>
    </row>
    <row r="122" spans="1:10" x14ac:dyDescent="0.2">
      <c r="A122">
        <v>121</v>
      </c>
      <c r="B122" s="1">
        <v>8.5</v>
      </c>
      <c r="C122" t="s">
        <v>10</v>
      </c>
      <c r="D122">
        <v>702</v>
      </c>
      <c r="E122">
        <v>0.27673999999999999</v>
      </c>
      <c r="F122">
        <f t="shared" si="6"/>
        <v>2536.6770253667705</v>
      </c>
      <c r="G122">
        <f t="shared" si="10"/>
        <v>197.4132611406344</v>
      </c>
      <c r="H122">
        <f t="shared" si="7"/>
        <v>7.7823569641109911</v>
      </c>
      <c r="I122" t="s">
        <v>237</v>
      </c>
    </row>
    <row r="123" spans="1:10" x14ac:dyDescent="0.2">
      <c r="A123">
        <v>122</v>
      </c>
      <c r="B123" s="1">
        <v>8.6</v>
      </c>
      <c r="C123" t="s">
        <v>10</v>
      </c>
      <c r="D123">
        <v>2297</v>
      </c>
      <c r="E123">
        <v>1.1156200000000001</v>
      </c>
      <c r="F123">
        <f t="shared" si="6"/>
        <v>2058.9448019935103</v>
      </c>
      <c r="G123">
        <f t="shared" si="10"/>
        <v>-280.31896223262584</v>
      </c>
      <c r="H123">
        <f t="shared" si="7"/>
        <v>13.614690493946977</v>
      </c>
      <c r="I123" t="s">
        <v>238</v>
      </c>
    </row>
    <row r="124" spans="1:10" x14ac:dyDescent="0.2">
      <c r="A124">
        <v>123</v>
      </c>
      <c r="B124" s="1">
        <v>8.6999999999999993</v>
      </c>
      <c r="C124" t="s">
        <v>10</v>
      </c>
      <c r="D124">
        <v>1002</v>
      </c>
      <c r="E124">
        <v>0.52395999999999998</v>
      </c>
      <c r="F124">
        <f t="shared" si="6"/>
        <v>1912.3597221161922</v>
      </c>
      <c r="G124">
        <f t="shared" si="10"/>
        <v>-426.90404210994393</v>
      </c>
      <c r="H124">
        <f t="shared" si="7"/>
        <v>22.323417355681258</v>
      </c>
      <c r="I124" t="s">
        <v>239</v>
      </c>
    </row>
    <row r="125" spans="1:10" x14ac:dyDescent="0.2">
      <c r="A125">
        <v>124</v>
      </c>
      <c r="B125" s="1">
        <v>8.8000000000000007</v>
      </c>
      <c r="C125" t="s">
        <v>10</v>
      </c>
      <c r="D125">
        <v>2139</v>
      </c>
      <c r="E125">
        <v>0.74814000000000003</v>
      </c>
      <c r="F125">
        <f t="shared" si="6"/>
        <v>2859.090544550485</v>
      </c>
      <c r="G125">
        <f t="shared" si="10"/>
        <v>519.82678032434887</v>
      </c>
      <c r="H125">
        <f t="shared" si="7"/>
        <v>18.181543124444058</v>
      </c>
      <c r="I125" t="s">
        <v>240</v>
      </c>
    </row>
    <row r="126" spans="1:10" x14ac:dyDescent="0.2">
      <c r="A126">
        <v>125</v>
      </c>
      <c r="B126" s="1">
        <v>8.9</v>
      </c>
      <c r="C126" t="s">
        <v>10</v>
      </c>
      <c r="D126">
        <v>869</v>
      </c>
      <c r="E126">
        <v>0.41715000000000002</v>
      </c>
      <c r="F126">
        <f t="shared" si="6"/>
        <v>2083.1835071317273</v>
      </c>
      <c r="G126">
        <f t="shared" si="10"/>
        <v>-256.08025709440881</v>
      </c>
      <c r="H126">
        <f t="shared" si="7"/>
        <v>12.292736392052086</v>
      </c>
      <c r="I126" t="s">
        <v>241</v>
      </c>
    </row>
    <row r="127" spans="1:10" x14ac:dyDescent="0.2">
      <c r="A127">
        <v>126</v>
      </c>
      <c r="B127" s="1">
        <v>8.1</v>
      </c>
      <c r="C127" t="s">
        <v>10</v>
      </c>
      <c r="D127">
        <v>1540</v>
      </c>
      <c r="E127">
        <v>0.60177999999999998</v>
      </c>
      <c r="F127">
        <f t="shared" si="6"/>
        <v>2559.0747449233941</v>
      </c>
      <c r="G127">
        <f t="shared" si="10"/>
        <v>219.81098069725795</v>
      </c>
      <c r="H127">
        <f t="shared" si="7"/>
        <v>8.5894709067529789</v>
      </c>
      <c r="I127" t="s">
        <v>242</v>
      </c>
    </row>
    <row r="128" spans="1:10" x14ac:dyDescent="0.2">
      <c r="A128">
        <v>127</v>
      </c>
      <c r="B128" s="1">
        <v>8.11</v>
      </c>
      <c r="C128" t="s">
        <v>10</v>
      </c>
      <c r="D128">
        <v>408</v>
      </c>
      <c r="E128">
        <v>0.18523000000000001</v>
      </c>
      <c r="F128">
        <f t="shared" si="6"/>
        <v>2202.6669545969876</v>
      </c>
      <c r="G128">
        <f t="shared" si="10"/>
        <v>-136.59680962914854</v>
      </c>
      <c r="H128">
        <f t="shared" si="7"/>
        <v>6.2014281979429366</v>
      </c>
      <c r="I128" t="s">
        <v>243</v>
      </c>
    </row>
    <row r="129" spans="1:10" x14ac:dyDescent="0.2">
      <c r="A129">
        <v>128</v>
      </c>
      <c r="B129" s="1">
        <v>8.1199999999999992</v>
      </c>
      <c r="C129" t="s">
        <v>10</v>
      </c>
      <c r="D129">
        <v>958</v>
      </c>
      <c r="E129">
        <v>0.39922999999999997</v>
      </c>
      <c r="F129">
        <f t="shared" si="6"/>
        <v>2399.6192670891469</v>
      </c>
      <c r="G129">
        <f t="shared" si="10"/>
        <v>60.35550286301077</v>
      </c>
      <c r="H129">
        <f t="shared" si="7"/>
        <v>2.5152116292275353</v>
      </c>
      <c r="I129" t="s">
        <v>244</v>
      </c>
    </row>
    <row r="130" spans="1:10" x14ac:dyDescent="0.2">
      <c r="A130">
        <v>129</v>
      </c>
      <c r="B130" s="1">
        <v>8.1300000000000008</v>
      </c>
      <c r="C130" t="s">
        <v>10</v>
      </c>
      <c r="D130">
        <v>1132</v>
      </c>
      <c r="E130">
        <v>0.46238000000000001</v>
      </c>
      <c r="F130">
        <f t="shared" si="6"/>
        <v>2448.2027769367187</v>
      </c>
      <c r="G130">
        <f t="shared" si="10"/>
        <v>108.93901271058257</v>
      </c>
      <c r="H130">
        <f t="shared" si="7"/>
        <v>4.4497544785440963</v>
      </c>
      <c r="I130" t="s">
        <v>245</v>
      </c>
    </row>
    <row r="131" spans="1:10" x14ac:dyDescent="0.2">
      <c r="A131">
        <v>130</v>
      </c>
      <c r="B131" s="1">
        <v>8.14</v>
      </c>
      <c r="C131" t="s">
        <v>10</v>
      </c>
      <c r="D131">
        <v>1639</v>
      </c>
      <c r="E131">
        <v>0.68693000000000004</v>
      </c>
      <c r="F131">
        <f t="shared" ref="F131:F194" si="11" xml:space="preserve"> D131/E131</f>
        <v>2385.9781928289635</v>
      </c>
      <c r="G131">
        <f t="shared" si="10"/>
        <v>46.714428602827411</v>
      </c>
      <c r="H131">
        <f t="shared" ref="H131:H194" si="12">ABS(G131/F131)*100</f>
        <v>1.9578732422294225</v>
      </c>
      <c r="I131" t="s">
        <v>246</v>
      </c>
    </row>
    <row r="132" spans="1:10" x14ac:dyDescent="0.2">
      <c r="A132">
        <v>131</v>
      </c>
      <c r="B132" s="1">
        <v>8.15</v>
      </c>
      <c r="C132" t="s">
        <v>10</v>
      </c>
      <c r="D132">
        <v>2336</v>
      </c>
      <c r="E132">
        <v>0.95599000000000001</v>
      </c>
      <c r="F132">
        <f t="shared" si="11"/>
        <v>2443.5402043954437</v>
      </c>
      <c r="G132">
        <f t="shared" si="10"/>
        <v>104.27644016930753</v>
      </c>
      <c r="H132">
        <f t="shared" si="12"/>
        <v>4.2674329639322046</v>
      </c>
      <c r="I132" t="s">
        <v>247</v>
      </c>
    </row>
    <row r="133" spans="1:10" x14ac:dyDescent="0.2">
      <c r="A133">
        <v>132</v>
      </c>
      <c r="B133" s="1">
        <v>8.16</v>
      </c>
      <c r="C133" t="s">
        <v>10</v>
      </c>
      <c r="D133">
        <v>709</v>
      </c>
      <c r="E133">
        <v>0.29426000000000002</v>
      </c>
      <c r="F133">
        <f t="shared" si="11"/>
        <v>2409.4338340243321</v>
      </c>
      <c r="G133">
        <f t="shared" si="10"/>
        <v>70.170069798195982</v>
      </c>
      <c r="H133">
        <f t="shared" si="12"/>
        <v>2.9123053228232934</v>
      </c>
      <c r="I133" t="s">
        <v>248</v>
      </c>
    </row>
    <row r="134" spans="1:10" x14ac:dyDescent="0.2">
      <c r="A134">
        <v>133</v>
      </c>
      <c r="B134" s="1">
        <v>8.17</v>
      </c>
      <c r="C134" t="s">
        <v>10</v>
      </c>
      <c r="D134">
        <v>131</v>
      </c>
      <c r="E134">
        <v>6.9550000000000001E-2</v>
      </c>
      <c r="F134">
        <f t="shared" si="11"/>
        <v>1883.5370237239397</v>
      </c>
      <c r="G134">
        <f t="shared" si="10"/>
        <v>-455.72674050219644</v>
      </c>
      <c r="H134">
        <f t="shared" si="12"/>
        <v>24.195263207578442</v>
      </c>
      <c r="I134" t="s">
        <v>249</v>
      </c>
    </row>
    <row r="135" spans="1:10" x14ac:dyDescent="0.2">
      <c r="A135">
        <v>134</v>
      </c>
      <c r="B135" s="1">
        <v>8.18</v>
      </c>
      <c r="C135" t="s">
        <v>10</v>
      </c>
      <c r="D135">
        <v>658</v>
      </c>
      <c r="E135">
        <v>0.32472000000000001</v>
      </c>
      <c r="F135">
        <f t="shared" si="11"/>
        <v>2026.3611727026362</v>
      </c>
      <c r="G135">
        <f t="shared" si="10"/>
        <v>-312.90259152349995</v>
      </c>
      <c r="H135">
        <f t="shared" si="12"/>
        <v>15.44160023092871</v>
      </c>
      <c r="I135" t="s">
        <v>250</v>
      </c>
    </row>
    <row r="136" spans="1:10" x14ac:dyDescent="0.2">
      <c r="A136">
        <v>135</v>
      </c>
      <c r="B136" s="1">
        <v>6.1</v>
      </c>
      <c r="C136" t="s">
        <v>11</v>
      </c>
      <c r="D136">
        <v>244</v>
      </c>
      <c r="E136">
        <v>0.34665000000000001</v>
      </c>
      <c r="F136">
        <f t="shared" si="11"/>
        <v>703.87999423049177</v>
      </c>
      <c r="G136">
        <f>F136-$J$136</f>
        <v>46.893626151628723</v>
      </c>
      <c r="H136">
        <f t="shared" si="12"/>
        <v>6.6621620924024985</v>
      </c>
      <c r="I136" t="s">
        <v>176</v>
      </c>
      <c r="J136">
        <f xml:space="preserve"> AVERAGE(F136:F156)</f>
        <v>656.98636807886305</v>
      </c>
    </row>
    <row r="137" spans="1:10" x14ac:dyDescent="0.2">
      <c r="A137">
        <v>136</v>
      </c>
      <c r="B137" s="1">
        <v>6.2</v>
      </c>
      <c r="C137" t="s">
        <v>11</v>
      </c>
      <c r="D137">
        <v>311</v>
      </c>
      <c r="E137">
        <v>0.41071000000000002</v>
      </c>
      <c r="F137">
        <f t="shared" si="11"/>
        <v>757.22529278566378</v>
      </c>
      <c r="G137">
        <f t="shared" ref="G137:G156" si="13">F137-$J$136</f>
        <v>100.23892470680073</v>
      </c>
      <c r="H137">
        <f t="shared" si="12"/>
        <v>13.237661982742807</v>
      </c>
      <c r="I137" t="s">
        <v>177</v>
      </c>
    </row>
    <row r="138" spans="1:10" x14ac:dyDescent="0.2">
      <c r="A138">
        <v>137</v>
      </c>
      <c r="B138" s="1">
        <v>6.3</v>
      </c>
      <c r="C138" t="s">
        <v>11</v>
      </c>
      <c r="D138">
        <v>237</v>
      </c>
      <c r="E138">
        <v>0.52690999999999999</v>
      </c>
      <c r="F138">
        <f t="shared" si="11"/>
        <v>449.79218462355999</v>
      </c>
      <c r="G138">
        <f t="shared" si="13"/>
        <v>-207.19418345530306</v>
      </c>
      <c r="H138">
        <f t="shared" si="12"/>
        <v>46.06442498077373</v>
      </c>
      <c r="I138" t="s">
        <v>178</v>
      </c>
    </row>
    <row r="139" spans="1:10" x14ac:dyDescent="0.2">
      <c r="A139">
        <v>138</v>
      </c>
      <c r="B139" s="1">
        <v>6.4</v>
      </c>
      <c r="C139" t="s">
        <v>11</v>
      </c>
      <c r="D139">
        <v>104</v>
      </c>
      <c r="E139">
        <v>0.13242999999999999</v>
      </c>
      <c r="F139">
        <f t="shared" si="11"/>
        <v>785.32054670391915</v>
      </c>
      <c r="G139">
        <f t="shared" si="13"/>
        <v>128.3341786250561</v>
      </c>
      <c r="H139">
        <f t="shared" si="12"/>
        <v>16.341630072419399</v>
      </c>
      <c r="I139" t="s">
        <v>179</v>
      </c>
    </row>
    <row r="140" spans="1:10" x14ac:dyDescent="0.2">
      <c r="A140">
        <v>139</v>
      </c>
      <c r="B140" s="1">
        <v>6.5</v>
      </c>
      <c r="C140" t="s">
        <v>11</v>
      </c>
      <c r="D140">
        <v>238</v>
      </c>
      <c r="E140">
        <v>0.4279</v>
      </c>
      <c r="F140">
        <f t="shared" si="11"/>
        <v>556.20472072914231</v>
      </c>
      <c r="G140">
        <f t="shared" si="13"/>
        <v>-100.78164734972074</v>
      </c>
      <c r="H140">
        <f t="shared" si="12"/>
        <v>18.119523907960296</v>
      </c>
      <c r="I140" t="s">
        <v>180</v>
      </c>
    </row>
    <row r="141" spans="1:10" x14ac:dyDescent="0.2">
      <c r="A141">
        <v>140</v>
      </c>
      <c r="B141" s="1">
        <v>6.6</v>
      </c>
      <c r="C141" t="s">
        <v>11</v>
      </c>
      <c r="D141">
        <v>204</v>
      </c>
      <c r="E141">
        <v>0.34533999999999998</v>
      </c>
      <c r="F141">
        <f t="shared" si="11"/>
        <v>590.72218683037011</v>
      </c>
      <c r="G141">
        <f t="shared" si="13"/>
        <v>-66.264181248492946</v>
      </c>
      <c r="H141">
        <f t="shared" si="12"/>
        <v>11.217486447232623</v>
      </c>
      <c r="I141" t="s">
        <v>181</v>
      </c>
    </row>
    <row r="142" spans="1:10" x14ac:dyDescent="0.2">
      <c r="A142">
        <v>141</v>
      </c>
      <c r="B142" s="1">
        <v>6.7</v>
      </c>
      <c r="C142" t="s">
        <v>11</v>
      </c>
      <c r="D142">
        <v>144</v>
      </c>
      <c r="E142">
        <v>0.24293000000000001</v>
      </c>
      <c r="F142">
        <f t="shared" si="11"/>
        <v>592.76334746634836</v>
      </c>
      <c r="G142">
        <f t="shared" si="13"/>
        <v>-64.223020612514688</v>
      </c>
      <c r="H142">
        <f t="shared" si="12"/>
        <v>10.834512775970968</v>
      </c>
      <c r="I142" t="s">
        <v>182</v>
      </c>
    </row>
    <row r="143" spans="1:10" x14ac:dyDescent="0.2">
      <c r="A143">
        <v>142</v>
      </c>
      <c r="B143" s="1">
        <v>6.8</v>
      </c>
      <c r="C143" t="s">
        <v>11</v>
      </c>
      <c r="D143">
        <v>132</v>
      </c>
      <c r="E143">
        <v>0.19219</v>
      </c>
      <c r="F143">
        <f t="shared" si="11"/>
        <v>686.82033404443519</v>
      </c>
      <c r="G143">
        <f t="shared" si="13"/>
        <v>29.833965965572133</v>
      </c>
      <c r="H143">
        <f t="shared" si="12"/>
        <v>4.3437802416085667</v>
      </c>
      <c r="I143" t="s">
        <v>183</v>
      </c>
    </row>
    <row r="144" spans="1:10" x14ac:dyDescent="0.2">
      <c r="A144">
        <v>143</v>
      </c>
      <c r="B144" s="1">
        <v>6.9</v>
      </c>
      <c r="C144" t="s">
        <v>11</v>
      </c>
      <c r="D144">
        <v>183</v>
      </c>
      <c r="E144">
        <v>0.32657999999999998</v>
      </c>
      <c r="F144">
        <f t="shared" si="11"/>
        <v>560.35274664706969</v>
      </c>
      <c r="G144">
        <f t="shared" si="13"/>
        <v>-96.633621431793358</v>
      </c>
      <c r="H144">
        <f t="shared" si="12"/>
        <v>17.245141031254139</v>
      </c>
      <c r="I144" t="s">
        <v>184</v>
      </c>
    </row>
    <row r="145" spans="1:10" x14ac:dyDescent="0.2">
      <c r="A145">
        <v>144</v>
      </c>
      <c r="B145" s="1">
        <v>6.1</v>
      </c>
      <c r="C145" t="s">
        <v>11</v>
      </c>
      <c r="D145">
        <v>218</v>
      </c>
      <c r="E145">
        <v>0.31043999999999999</v>
      </c>
      <c r="F145">
        <f t="shared" si="11"/>
        <v>702.22909418889321</v>
      </c>
      <c r="G145">
        <f t="shared" si="13"/>
        <v>45.242726110030162</v>
      </c>
      <c r="H145">
        <f t="shared" si="12"/>
        <v>6.4427302264209922</v>
      </c>
      <c r="I145" t="s">
        <v>185</v>
      </c>
    </row>
    <row r="146" spans="1:10" x14ac:dyDescent="0.2">
      <c r="A146">
        <v>145</v>
      </c>
      <c r="B146" s="1">
        <v>6.11</v>
      </c>
      <c r="C146" t="s">
        <v>11</v>
      </c>
      <c r="D146">
        <v>170</v>
      </c>
      <c r="E146">
        <v>0.26517000000000002</v>
      </c>
      <c r="F146">
        <f t="shared" si="11"/>
        <v>641.09816344232001</v>
      </c>
      <c r="G146">
        <f t="shared" si="13"/>
        <v>-15.888204636543037</v>
      </c>
      <c r="H146">
        <f t="shared" si="12"/>
        <v>2.4782795432188922</v>
      </c>
      <c r="I146" t="s">
        <v>186</v>
      </c>
    </row>
    <row r="147" spans="1:10" x14ac:dyDescent="0.2">
      <c r="A147">
        <v>146</v>
      </c>
      <c r="B147" s="1">
        <v>6.12</v>
      </c>
      <c r="C147" t="s">
        <v>11</v>
      </c>
      <c r="D147">
        <v>116</v>
      </c>
      <c r="E147">
        <v>0.19822999999999999</v>
      </c>
      <c r="F147">
        <f t="shared" si="11"/>
        <v>585.17883266912179</v>
      </c>
      <c r="G147">
        <f t="shared" si="13"/>
        <v>-71.807535409741263</v>
      </c>
      <c r="H147">
        <f t="shared" si="12"/>
        <v>12.271041158856043</v>
      </c>
      <c r="I147" t="s">
        <v>187</v>
      </c>
    </row>
    <row r="148" spans="1:10" x14ac:dyDescent="0.2">
      <c r="A148">
        <v>147</v>
      </c>
      <c r="B148" s="1">
        <v>6.13</v>
      </c>
      <c r="C148" t="s">
        <v>11</v>
      </c>
      <c r="D148">
        <v>264</v>
      </c>
      <c r="E148">
        <v>0.34721999999999997</v>
      </c>
      <c r="F148">
        <f t="shared" si="11"/>
        <v>760.32486607914302</v>
      </c>
      <c r="G148">
        <f t="shared" si="13"/>
        <v>103.33849800027997</v>
      </c>
      <c r="H148">
        <f t="shared" si="12"/>
        <v>13.591361089264092</v>
      </c>
      <c r="I148" t="s">
        <v>188</v>
      </c>
    </row>
    <row r="149" spans="1:10" x14ac:dyDescent="0.2">
      <c r="A149">
        <v>148</v>
      </c>
      <c r="B149" s="1">
        <v>6.14</v>
      </c>
      <c r="C149" t="s">
        <v>11</v>
      </c>
      <c r="D149">
        <v>126</v>
      </c>
      <c r="E149">
        <v>0.17668</v>
      </c>
      <c r="F149">
        <f t="shared" si="11"/>
        <v>713.15372424722659</v>
      </c>
      <c r="G149">
        <f t="shared" si="13"/>
        <v>56.16735616836354</v>
      </c>
      <c r="H149">
        <f t="shared" si="12"/>
        <v>7.8759114982749763</v>
      </c>
      <c r="I149" t="s">
        <v>189</v>
      </c>
    </row>
    <row r="150" spans="1:10" x14ac:dyDescent="0.2">
      <c r="A150">
        <v>149</v>
      </c>
      <c r="B150" s="1">
        <v>6.15</v>
      </c>
      <c r="C150" t="s">
        <v>11</v>
      </c>
      <c r="D150">
        <v>179</v>
      </c>
      <c r="E150">
        <v>0.27360000000000001</v>
      </c>
      <c r="F150">
        <f t="shared" si="11"/>
        <v>654.23976608187127</v>
      </c>
      <c r="G150">
        <f t="shared" si="13"/>
        <v>-2.7466019969917852</v>
      </c>
      <c r="H150">
        <f t="shared" si="12"/>
        <v>0.41981581361840925</v>
      </c>
      <c r="I150" t="s">
        <v>190</v>
      </c>
    </row>
    <row r="151" spans="1:10" x14ac:dyDescent="0.2">
      <c r="A151">
        <v>150</v>
      </c>
      <c r="B151" s="1">
        <v>6.16</v>
      </c>
      <c r="C151" t="s">
        <v>11</v>
      </c>
      <c r="D151">
        <v>277</v>
      </c>
      <c r="E151">
        <v>0.42215999999999998</v>
      </c>
      <c r="F151">
        <f t="shared" si="11"/>
        <v>656.1493272692818</v>
      </c>
      <c r="G151">
        <f t="shared" si="13"/>
        <v>-0.8370408095812536</v>
      </c>
      <c r="H151">
        <f t="shared" si="12"/>
        <v>0.12756864554975525</v>
      </c>
      <c r="I151" t="s">
        <v>191</v>
      </c>
    </row>
    <row r="152" spans="1:10" x14ac:dyDescent="0.2">
      <c r="A152">
        <v>151</v>
      </c>
      <c r="B152" s="1">
        <v>6.17</v>
      </c>
      <c r="C152" t="s">
        <v>11</v>
      </c>
      <c r="D152">
        <v>350</v>
      </c>
      <c r="E152">
        <v>0.49872</v>
      </c>
      <c r="F152">
        <f t="shared" si="11"/>
        <v>701.79659929419313</v>
      </c>
      <c r="G152">
        <f t="shared" si="13"/>
        <v>44.810231215330077</v>
      </c>
      <c r="H152">
        <f t="shared" si="12"/>
        <v>6.3850738604884052</v>
      </c>
      <c r="I152" t="s">
        <v>192</v>
      </c>
    </row>
    <row r="153" spans="1:10" x14ac:dyDescent="0.2">
      <c r="A153">
        <v>152</v>
      </c>
      <c r="B153" s="1">
        <v>6.18</v>
      </c>
      <c r="C153" t="s">
        <v>11</v>
      </c>
      <c r="D153">
        <v>268</v>
      </c>
      <c r="E153">
        <v>0.39567999999999998</v>
      </c>
      <c r="F153">
        <f t="shared" si="11"/>
        <v>677.31500202183588</v>
      </c>
      <c r="G153">
        <f t="shared" si="13"/>
        <v>20.328633942972829</v>
      </c>
      <c r="H153">
        <f t="shared" si="12"/>
        <v>3.0013559248341375</v>
      </c>
      <c r="I153" t="s">
        <v>193</v>
      </c>
    </row>
    <row r="154" spans="1:10" x14ac:dyDescent="0.2">
      <c r="A154">
        <v>153</v>
      </c>
      <c r="B154" s="1">
        <v>6.19</v>
      </c>
      <c r="C154" t="s">
        <v>11</v>
      </c>
      <c r="D154">
        <v>221</v>
      </c>
      <c r="E154">
        <v>0.32934000000000002</v>
      </c>
      <c r="F154">
        <f t="shared" si="11"/>
        <v>671.03904779255481</v>
      </c>
      <c r="G154">
        <f t="shared" si="13"/>
        <v>14.052679713691759</v>
      </c>
      <c r="H154">
        <f t="shared" si="12"/>
        <v>2.0941672112702459</v>
      </c>
      <c r="I154" t="s">
        <v>194</v>
      </c>
    </row>
    <row r="155" spans="1:10" x14ac:dyDescent="0.2">
      <c r="A155">
        <v>154</v>
      </c>
      <c r="B155" s="1">
        <v>6.2</v>
      </c>
      <c r="C155" t="s">
        <v>11</v>
      </c>
      <c r="D155">
        <v>359</v>
      </c>
      <c r="E155">
        <v>0.54086000000000001</v>
      </c>
      <c r="F155">
        <f t="shared" si="11"/>
        <v>663.75771918795988</v>
      </c>
      <c r="G155">
        <f t="shared" si="13"/>
        <v>6.7713511090968268</v>
      </c>
      <c r="H155">
        <f t="shared" si="12"/>
        <v>1.0201540280964094</v>
      </c>
      <c r="I155" t="s">
        <v>195</v>
      </c>
    </row>
    <row r="156" spans="1:10" x14ac:dyDescent="0.2">
      <c r="A156">
        <v>155</v>
      </c>
      <c r="B156" s="1">
        <v>6.21</v>
      </c>
      <c r="C156" t="s">
        <v>11</v>
      </c>
      <c r="D156">
        <v>109</v>
      </c>
      <c r="E156">
        <v>0.15858</v>
      </c>
      <c r="F156">
        <f t="shared" si="11"/>
        <v>687.35023332072137</v>
      </c>
      <c r="G156">
        <f t="shared" si="13"/>
        <v>30.363865241858321</v>
      </c>
      <c r="H156">
        <f t="shared" si="12"/>
        <v>4.4175245413338464</v>
      </c>
      <c r="I156" t="s">
        <v>196</v>
      </c>
    </row>
    <row r="157" spans="1:10" x14ac:dyDescent="0.2">
      <c r="A157">
        <v>156</v>
      </c>
      <c r="B157" s="1">
        <v>9.1</v>
      </c>
      <c r="C157" t="s">
        <v>16</v>
      </c>
      <c r="D157">
        <v>112</v>
      </c>
      <c r="E157">
        <v>7.0099999999999996E-2</v>
      </c>
      <c r="F157">
        <f t="shared" si="11"/>
        <v>1597.7175463623396</v>
      </c>
      <c r="G157">
        <f>F157-$J$157</f>
        <v>-663.58702353468493</v>
      </c>
      <c r="H157">
        <f t="shared" si="12"/>
        <v>41.533437812304832</v>
      </c>
      <c r="I157" t="s">
        <v>138</v>
      </c>
      <c r="J157">
        <f xml:space="preserve"> AVERAGE(F157:F175)</f>
        <v>2261.3045698970245</v>
      </c>
    </row>
    <row r="158" spans="1:10" x14ac:dyDescent="0.2">
      <c r="A158">
        <v>157</v>
      </c>
      <c r="B158" s="1">
        <v>9.1999999999999993</v>
      </c>
      <c r="C158" t="s">
        <v>16</v>
      </c>
      <c r="D158">
        <v>194</v>
      </c>
      <c r="E158">
        <v>8.2820000000000005E-2</v>
      </c>
      <c r="F158">
        <f t="shared" si="11"/>
        <v>2342.4293648877083</v>
      </c>
      <c r="G158">
        <f t="shared" ref="G158:G175" si="14">F158-$J$157</f>
        <v>81.124794990683768</v>
      </c>
      <c r="H158">
        <f t="shared" si="12"/>
        <v>3.4632760418187782</v>
      </c>
      <c r="I158" t="s">
        <v>139</v>
      </c>
    </row>
    <row r="159" spans="1:10" x14ac:dyDescent="0.2">
      <c r="A159">
        <v>158</v>
      </c>
      <c r="B159" s="1">
        <v>9.3000000000000007</v>
      </c>
      <c r="C159" t="s">
        <v>16</v>
      </c>
      <c r="D159">
        <v>211</v>
      </c>
      <c r="E159">
        <v>8.9200000000000002E-2</v>
      </c>
      <c r="F159">
        <f t="shared" si="11"/>
        <v>2365.470852017937</v>
      </c>
      <c r="G159">
        <f t="shared" si="14"/>
        <v>104.16628212091246</v>
      </c>
      <c r="H159">
        <f t="shared" si="12"/>
        <v>4.4036172346850204</v>
      </c>
      <c r="I159" t="s">
        <v>140</v>
      </c>
    </row>
    <row r="160" spans="1:10" x14ac:dyDescent="0.2">
      <c r="A160">
        <v>159</v>
      </c>
      <c r="B160" s="1">
        <v>9.4</v>
      </c>
      <c r="C160" t="s">
        <v>16</v>
      </c>
      <c r="D160">
        <v>105</v>
      </c>
      <c r="E160">
        <v>3.7429999999999998E-2</v>
      </c>
      <c r="F160">
        <f t="shared" si="11"/>
        <v>2805.2364413572004</v>
      </c>
      <c r="G160">
        <f t="shared" si="14"/>
        <v>543.9318714601759</v>
      </c>
      <c r="H160">
        <f t="shared" si="12"/>
        <v>19.38987614167084</v>
      </c>
      <c r="I160" t="s">
        <v>141</v>
      </c>
    </row>
    <row r="161" spans="1:10" x14ac:dyDescent="0.2">
      <c r="A161">
        <v>160</v>
      </c>
      <c r="B161" s="1">
        <v>9.5</v>
      </c>
      <c r="C161" t="s">
        <v>16</v>
      </c>
      <c r="D161">
        <v>303</v>
      </c>
      <c r="E161">
        <v>0.14243</v>
      </c>
      <c r="F161">
        <f t="shared" si="11"/>
        <v>2127.3608088183669</v>
      </c>
      <c r="G161">
        <f t="shared" si="14"/>
        <v>-133.94376107865764</v>
      </c>
      <c r="H161">
        <f t="shared" si="12"/>
        <v>6.2962408879317522</v>
      </c>
      <c r="I161" t="s">
        <v>142</v>
      </c>
    </row>
    <row r="162" spans="1:10" x14ac:dyDescent="0.2">
      <c r="A162">
        <v>161</v>
      </c>
      <c r="B162" s="1">
        <v>9.6</v>
      </c>
      <c r="C162" t="s">
        <v>16</v>
      </c>
      <c r="D162">
        <v>104</v>
      </c>
      <c r="E162">
        <v>4.8480000000000002E-2</v>
      </c>
      <c r="F162">
        <f t="shared" si="11"/>
        <v>2145.2145214521452</v>
      </c>
      <c r="G162">
        <f t="shared" si="14"/>
        <v>-116.09004844487936</v>
      </c>
      <c r="H162">
        <f t="shared" si="12"/>
        <v>5.4115822582766846</v>
      </c>
      <c r="I162" t="s">
        <v>143</v>
      </c>
    </row>
    <row r="163" spans="1:10" x14ac:dyDescent="0.2">
      <c r="A163">
        <v>162</v>
      </c>
      <c r="B163" s="1">
        <v>9.6999999999999993</v>
      </c>
      <c r="C163" t="s">
        <v>16</v>
      </c>
      <c r="D163">
        <v>220</v>
      </c>
      <c r="E163">
        <v>9.2700000000000005E-2</v>
      </c>
      <c r="F163">
        <f t="shared" si="11"/>
        <v>2373.2470334412083</v>
      </c>
      <c r="G163">
        <f t="shared" si="14"/>
        <v>111.94246354418374</v>
      </c>
      <c r="H163">
        <f t="shared" si="12"/>
        <v>4.7168483502481058</v>
      </c>
      <c r="I163" t="s">
        <v>144</v>
      </c>
    </row>
    <row r="164" spans="1:10" x14ac:dyDescent="0.2">
      <c r="A164">
        <v>163</v>
      </c>
      <c r="B164" s="1">
        <v>9.8000000000000007</v>
      </c>
      <c r="C164" t="s">
        <v>16</v>
      </c>
      <c r="D164">
        <v>247</v>
      </c>
      <c r="E164">
        <v>0.15336</v>
      </c>
      <c r="F164">
        <f t="shared" si="11"/>
        <v>1610.5894627021387</v>
      </c>
      <c r="G164">
        <f t="shared" si="14"/>
        <v>-650.71510719488583</v>
      </c>
      <c r="H164">
        <f t="shared" si="12"/>
        <v>40.402295076683274</v>
      </c>
      <c r="I164" t="s">
        <v>145</v>
      </c>
    </row>
    <row r="165" spans="1:10" x14ac:dyDescent="0.2">
      <c r="A165">
        <v>164</v>
      </c>
      <c r="B165" s="1">
        <v>9.9</v>
      </c>
      <c r="C165" t="s">
        <v>16</v>
      </c>
      <c r="D165">
        <v>140</v>
      </c>
      <c r="E165">
        <v>6.3170000000000004E-2</v>
      </c>
      <c r="F165">
        <f t="shared" si="11"/>
        <v>2216.2418869716635</v>
      </c>
      <c r="G165">
        <f t="shared" si="14"/>
        <v>-45.062682925361059</v>
      </c>
      <c r="H165">
        <f t="shared" si="12"/>
        <v>2.0332926288536135</v>
      </c>
      <c r="I165" t="s">
        <v>146</v>
      </c>
    </row>
    <row r="166" spans="1:10" x14ac:dyDescent="0.2">
      <c r="A166">
        <v>165</v>
      </c>
      <c r="B166" s="1">
        <v>9.1</v>
      </c>
      <c r="C166" t="s">
        <v>16</v>
      </c>
      <c r="D166">
        <v>194</v>
      </c>
      <c r="E166">
        <v>0.10289</v>
      </c>
      <c r="F166">
        <f t="shared" si="11"/>
        <v>1885.5087958013414</v>
      </c>
      <c r="G166">
        <f t="shared" si="14"/>
        <v>-375.7957740956831</v>
      </c>
      <c r="H166">
        <f t="shared" si="12"/>
        <v>19.930735668404552</v>
      </c>
      <c r="I166" t="s">
        <v>147</v>
      </c>
    </row>
    <row r="167" spans="1:10" x14ac:dyDescent="0.2">
      <c r="A167">
        <v>166</v>
      </c>
      <c r="B167" s="1">
        <v>9.11</v>
      </c>
      <c r="C167" t="s">
        <v>16</v>
      </c>
      <c r="D167">
        <v>463</v>
      </c>
      <c r="E167">
        <v>0.17716999999999999</v>
      </c>
      <c r="F167">
        <f t="shared" si="11"/>
        <v>2613.3092510018628</v>
      </c>
      <c r="G167">
        <f t="shared" si="14"/>
        <v>352.00468110483826</v>
      </c>
      <c r="H167">
        <f t="shared" si="12"/>
        <v>13.469691004609977</v>
      </c>
      <c r="I167" t="s">
        <v>148</v>
      </c>
    </row>
    <row r="168" spans="1:10" x14ac:dyDescent="0.2">
      <c r="A168">
        <v>167</v>
      </c>
      <c r="B168" s="1">
        <v>9.1199999999999992</v>
      </c>
      <c r="C168" t="s">
        <v>16</v>
      </c>
      <c r="D168">
        <v>601</v>
      </c>
      <c r="E168">
        <v>0.24706</v>
      </c>
      <c r="F168">
        <f t="shared" si="11"/>
        <v>2432.6074637739821</v>
      </c>
      <c r="G168">
        <f t="shared" si="14"/>
        <v>171.30289387695757</v>
      </c>
      <c r="H168">
        <f t="shared" si="12"/>
        <v>7.0419455842331331</v>
      </c>
      <c r="I168" t="s">
        <v>149</v>
      </c>
    </row>
    <row r="169" spans="1:10" x14ac:dyDescent="0.2">
      <c r="A169">
        <v>168</v>
      </c>
      <c r="B169" s="1">
        <v>9.1300000000000008</v>
      </c>
      <c r="C169" t="s">
        <v>16</v>
      </c>
      <c r="D169">
        <v>140</v>
      </c>
      <c r="E169">
        <v>4.9930000000000002E-2</v>
      </c>
      <c r="F169">
        <f t="shared" si="11"/>
        <v>2803.9254956939712</v>
      </c>
      <c r="G169">
        <f t="shared" si="14"/>
        <v>542.62092579694672</v>
      </c>
      <c r="H169">
        <f t="shared" si="12"/>
        <v>19.352187732172538</v>
      </c>
      <c r="I169" t="s">
        <v>150</v>
      </c>
    </row>
    <row r="170" spans="1:10" x14ac:dyDescent="0.2">
      <c r="A170">
        <v>169</v>
      </c>
      <c r="B170" s="1">
        <v>9.14</v>
      </c>
      <c r="C170" t="s">
        <v>16</v>
      </c>
      <c r="D170">
        <v>328</v>
      </c>
      <c r="E170">
        <v>0.13306999999999999</v>
      </c>
      <c r="F170">
        <f t="shared" si="11"/>
        <v>2464.8681145261894</v>
      </c>
      <c r="G170">
        <f t="shared" si="14"/>
        <v>203.56354462916488</v>
      </c>
      <c r="H170">
        <f t="shared" si="12"/>
        <v>8.2585978304277337</v>
      </c>
      <c r="I170" t="s">
        <v>151</v>
      </c>
    </row>
    <row r="171" spans="1:10" x14ac:dyDescent="0.2">
      <c r="A171">
        <v>170</v>
      </c>
      <c r="B171" s="1">
        <v>9.15</v>
      </c>
      <c r="C171" t="s">
        <v>16</v>
      </c>
      <c r="D171">
        <v>108</v>
      </c>
      <c r="E171">
        <v>4.3119999999999999E-2</v>
      </c>
      <c r="F171">
        <f t="shared" si="11"/>
        <v>2504.6382189239334</v>
      </c>
      <c r="G171">
        <f t="shared" si="14"/>
        <v>243.33364902690892</v>
      </c>
      <c r="H171">
        <f t="shared" si="12"/>
        <v>9.7153212463336214</v>
      </c>
      <c r="I171" t="s">
        <v>152</v>
      </c>
    </row>
    <row r="172" spans="1:10" x14ac:dyDescent="0.2">
      <c r="A172">
        <v>171</v>
      </c>
      <c r="B172" s="1">
        <v>9.16</v>
      </c>
      <c r="C172" t="s">
        <v>16</v>
      </c>
      <c r="D172">
        <v>227</v>
      </c>
      <c r="E172">
        <v>9.4740000000000005E-2</v>
      </c>
      <c r="F172">
        <f t="shared" si="11"/>
        <v>2396.0312434029975</v>
      </c>
      <c r="G172">
        <f t="shared" si="14"/>
        <v>134.72667350597294</v>
      </c>
      <c r="H172">
        <f t="shared" si="12"/>
        <v>5.6229097127558934</v>
      </c>
      <c r="I172" t="s">
        <v>153</v>
      </c>
    </row>
    <row r="173" spans="1:10" x14ac:dyDescent="0.2">
      <c r="A173">
        <v>172</v>
      </c>
      <c r="B173" s="1">
        <v>9.17</v>
      </c>
      <c r="C173" t="s">
        <v>16</v>
      </c>
      <c r="D173">
        <v>151</v>
      </c>
      <c r="E173">
        <v>8.1460000000000005E-2</v>
      </c>
      <c r="F173">
        <f t="shared" si="11"/>
        <v>1853.670513135281</v>
      </c>
      <c r="G173">
        <f t="shared" si="14"/>
        <v>-407.63405676174352</v>
      </c>
      <c r="H173">
        <f t="shared" si="12"/>
        <v>21.990642558815647</v>
      </c>
      <c r="I173" t="s">
        <v>154</v>
      </c>
    </row>
    <row r="174" spans="1:10" x14ac:dyDescent="0.2">
      <c r="A174">
        <v>173</v>
      </c>
      <c r="B174" s="1">
        <v>9.18</v>
      </c>
      <c r="C174" t="s">
        <v>16</v>
      </c>
      <c r="D174">
        <v>515</v>
      </c>
      <c r="E174">
        <v>0.20882999999999999</v>
      </c>
      <c r="F174">
        <f t="shared" si="11"/>
        <v>2466.120768088876</v>
      </c>
      <c r="G174">
        <f t="shared" si="14"/>
        <v>204.81619819185153</v>
      </c>
      <c r="H174">
        <f t="shared" si="12"/>
        <v>8.3051974113406519</v>
      </c>
      <c r="I174" t="s">
        <v>155</v>
      </c>
    </row>
    <row r="175" spans="1:10" x14ac:dyDescent="0.2">
      <c r="A175">
        <v>174</v>
      </c>
      <c r="B175" s="1">
        <v>9.19</v>
      </c>
      <c r="C175" t="s">
        <v>16</v>
      </c>
      <c r="D175">
        <v>830</v>
      </c>
      <c r="E175">
        <v>0.42333999999999999</v>
      </c>
      <c r="F175">
        <f t="shared" si="11"/>
        <v>1960.5990456843199</v>
      </c>
      <c r="G175">
        <f t="shared" si="14"/>
        <v>-300.70552421270463</v>
      </c>
      <c r="H175">
        <f t="shared" si="12"/>
        <v>15.337430918097155</v>
      </c>
      <c r="I175" t="s">
        <v>156</v>
      </c>
    </row>
    <row r="176" spans="1:10" x14ac:dyDescent="0.2">
      <c r="A176">
        <v>175</v>
      </c>
      <c r="B176" s="1">
        <v>10.1</v>
      </c>
      <c r="C176" t="s">
        <v>13</v>
      </c>
      <c r="D176">
        <v>112</v>
      </c>
      <c r="E176">
        <v>5.8749999999999997E-2</v>
      </c>
      <c r="F176">
        <f t="shared" si="11"/>
        <v>1906.3829787234044</v>
      </c>
      <c r="G176">
        <f>F176-$J$176</f>
        <v>-507.09092825811513</v>
      </c>
      <c r="H176">
        <f t="shared" si="12"/>
        <v>26.599635745682377</v>
      </c>
      <c r="I176" t="s">
        <v>157</v>
      </c>
      <c r="J176">
        <f xml:space="preserve"> AVERAGE(F176:F194)</f>
        <v>2413.4739069815196</v>
      </c>
    </row>
    <row r="177" spans="1:9" x14ac:dyDescent="0.2">
      <c r="A177">
        <v>176</v>
      </c>
      <c r="B177" s="1">
        <v>10.199999999999999</v>
      </c>
      <c r="C177" t="s">
        <v>13</v>
      </c>
      <c r="D177">
        <v>194</v>
      </c>
      <c r="E177">
        <v>7.0190000000000002E-2</v>
      </c>
      <c r="F177">
        <f t="shared" si="11"/>
        <v>2763.9264852543097</v>
      </c>
      <c r="G177">
        <f t="shared" ref="G177:G194" si="15">F177-$J$176</f>
        <v>350.45257827279011</v>
      </c>
      <c r="H177">
        <f t="shared" si="12"/>
        <v>12.67951879843667</v>
      </c>
      <c r="I177" t="s">
        <v>158</v>
      </c>
    </row>
    <row r="178" spans="1:9" x14ac:dyDescent="0.2">
      <c r="A178">
        <v>177</v>
      </c>
      <c r="B178" s="1">
        <v>10.3</v>
      </c>
      <c r="C178" t="s">
        <v>13</v>
      </c>
      <c r="D178">
        <v>211</v>
      </c>
      <c r="E178">
        <v>8.0110000000000001E-2</v>
      </c>
      <c r="F178">
        <f t="shared" si="11"/>
        <v>2633.8784171763823</v>
      </c>
      <c r="G178">
        <f t="shared" si="15"/>
        <v>220.40451019486272</v>
      </c>
      <c r="H178">
        <f t="shared" si="12"/>
        <v>8.368059389436235</v>
      </c>
      <c r="I178" t="s">
        <v>159</v>
      </c>
    </row>
    <row r="179" spans="1:9" x14ac:dyDescent="0.2">
      <c r="A179">
        <v>178</v>
      </c>
      <c r="B179" s="1">
        <v>10.4</v>
      </c>
      <c r="C179" t="s">
        <v>13</v>
      </c>
      <c r="D179">
        <v>105</v>
      </c>
      <c r="E179">
        <v>3.9890000000000002E-2</v>
      </c>
      <c r="F179">
        <f t="shared" si="11"/>
        <v>2632.2386563048381</v>
      </c>
      <c r="G179">
        <f t="shared" si="15"/>
        <v>218.76474932331848</v>
      </c>
      <c r="H179">
        <f t="shared" si="12"/>
        <v>8.3109770004830228</v>
      </c>
      <c r="I179" t="s">
        <v>160</v>
      </c>
    </row>
    <row r="180" spans="1:9" x14ac:dyDescent="0.2">
      <c r="A180">
        <v>179</v>
      </c>
      <c r="B180" s="1">
        <v>10.5</v>
      </c>
      <c r="C180" t="s">
        <v>13</v>
      </c>
      <c r="D180">
        <v>303</v>
      </c>
      <c r="E180">
        <v>0.12221</v>
      </c>
      <c r="F180">
        <f t="shared" si="11"/>
        <v>2479.3388429752067</v>
      </c>
      <c r="G180">
        <f t="shared" si="15"/>
        <v>65.864935993687141</v>
      </c>
      <c r="H180">
        <f t="shared" si="12"/>
        <v>2.6565524184120481</v>
      </c>
      <c r="I180" t="s">
        <v>161</v>
      </c>
    </row>
    <row r="181" spans="1:9" x14ac:dyDescent="0.2">
      <c r="A181">
        <v>180</v>
      </c>
      <c r="B181" s="1">
        <v>10.6</v>
      </c>
      <c r="C181" t="s">
        <v>13</v>
      </c>
      <c r="D181">
        <v>104</v>
      </c>
      <c r="E181">
        <v>5.0250000000000003E-2</v>
      </c>
      <c r="F181">
        <f t="shared" si="11"/>
        <v>2069.6517412935323</v>
      </c>
      <c r="G181">
        <f t="shared" si="15"/>
        <v>-343.82216568798731</v>
      </c>
      <c r="H181">
        <f t="shared" si="12"/>
        <v>16.612561370982078</v>
      </c>
      <c r="I181" t="s">
        <v>162</v>
      </c>
    </row>
    <row r="182" spans="1:9" x14ac:dyDescent="0.2">
      <c r="A182">
        <v>181</v>
      </c>
      <c r="B182" s="1">
        <v>10.7</v>
      </c>
      <c r="C182" t="s">
        <v>13</v>
      </c>
      <c r="D182">
        <v>220</v>
      </c>
      <c r="E182">
        <v>8.6279999999999996E-2</v>
      </c>
      <c r="F182">
        <f t="shared" si="11"/>
        <v>2549.8377375985165</v>
      </c>
      <c r="G182">
        <f t="shared" si="15"/>
        <v>136.36383061699689</v>
      </c>
      <c r="H182">
        <f t="shared" si="12"/>
        <v>5.3479415025611328</v>
      </c>
      <c r="I182" t="s">
        <v>163</v>
      </c>
    </row>
    <row r="183" spans="1:9" x14ac:dyDescent="0.2">
      <c r="A183">
        <v>182</v>
      </c>
      <c r="B183" s="1">
        <v>10.8</v>
      </c>
      <c r="C183" t="s">
        <v>13</v>
      </c>
      <c r="D183">
        <v>247</v>
      </c>
      <c r="E183">
        <v>0.13113</v>
      </c>
      <c r="F183">
        <f t="shared" si="11"/>
        <v>1883.6269351025701</v>
      </c>
      <c r="G183">
        <f t="shared" si="15"/>
        <v>-529.84697187894949</v>
      </c>
      <c r="H183">
        <f t="shared" si="12"/>
        <v>28.129082357282044</v>
      </c>
      <c r="I183" t="s">
        <v>164</v>
      </c>
    </row>
    <row r="184" spans="1:9" x14ac:dyDescent="0.2">
      <c r="A184">
        <v>183</v>
      </c>
      <c r="B184" s="1">
        <v>10.9</v>
      </c>
      <c r="C184" t="s">
        <v>13</v>
      </c>
      <c r="D184">
        <v>140</v>
      </c>
      <c r="E184">
        <v>7.3340000000000002E-2</v>
      </c>
      <c r="F184">
        <f t="shared" si="11"/>
        <v>1908.9173711480773</v>
      </c>
      <c r="G184">
        <f t="shared" si="15"/>
        <v>-504.55653583344224</v>
      </c>
      <c r="H184">
        <f t="shared" si="12"/>
        <v>26.431554527160468</v>
      </c>
      <c r="I184" t="s">
        <v>165</v>
      </c>
    </row>
    <row r="185" spans="1:9" x14ac:dyDescent="0.2">
      <c r="A185">
        <v>184</v>
      </c>
      <c r="B185" s="1">
        <v>10.1</v>
      </c>
      <c r="C185" t="s">
        <v>13</v>
      </c>
      <c r="D185">
        <v>194</v>
      </c>
      <c r="E185">
        <v>8.9230000000000004E-2</v>
      </c>
      <c r="F185">
        <f t="shared" si="11"/>
        <v>2174.1566737644289</v>
      </c>
      <c r="G185">
        <f t="shared" si="15"/>
        <v>-239.31723321709069</v>
      </c>
      <c r="H185">
        <f t="shared" si="12"/>
        <v>11.007359134000518</v>
      </c>
      <c r="I185" t="s">
        <v>166</v>
      </c>
    </row>
    <row r="186" spans="1:9" x14ac:dyDescent="0.2">
      <c r="A186">
        <v>185</v>
      </c>
      <c r="B186" s="1">
        <v>10.11</v>
      </c>
      <c r="C186" t="s">
        <v>13</v>
      </c>
      <c r="D186">
        <v>463</v>
      </c>
      <c r="E186">
        <v>0.1792</v>
      </c>
      <c r="F186">
        <f t="shared" si="11"/>
        <v>2583.7053571428573</v>
      </c>
      <c r="G186">
        <f t="shared" si="15"/>
        <v>170.23145016133776</v>
      </c>
      <c r="H186">
        <f t="shared" si="12"/>
        <v>6.5886556952293143</v>
      </c>
      <c r="I186" t="s">
        <v>167</v>
      </c>
    </row>
    <row r="187" spans="1:9" x14ac:dyDescent="0.2">
      <c r="A187">
        <v>186</v>
      </c>
      <c r="B187" s="1">
        <v>10.119999999999999</v>
      </c>
      <c r="C187" t="s">
        <v>13</v>
      </c>
      <c r="D187">
        <v>601</v>
      </c>
      <c r="E187">
        <v>0.22664999999999999</v>
      </c>
      <c r="F187">
        <f t="shared" si="11"/>
        <v>2651.6655636443857</v>
      </c>
      <c r="G187">
        <f t="shared" si="15"/>
        <v>238.19165666286608</v>
      </c>
      <c r="H187">
        <f t="shared" si="12"/>
        <v>8.9827186327185693</v>
      </c>
      <c r="I187" t="s">
        <v>168</v>
      </c>
    </row>
    <row r="188" spans="1:9" x14ac:dyDescent="0.2">
      <c r="A188">
        <v>187</v>
      </c>
      <c r="B188" s="1">
        <v>10.130000000000001</v>
      </c>
      <c r="C188" t="s">
        <v>13</v>
      </c>
      <c r="D188">
        <v>140</v>
      </c>
      <c r="E188">
        <v>5.8349999999999999E-2</v>
      </c>
      <c r="F188">
        <f t="shared" si="11"/>
        <v>2399.3144815766923</v>
      </c>
      <c r="G188">
        <f t="shared" si="15"/>
        <v>-14.159425404827289</v>
      </c>
      <c r="H188">
        <f t="shared" si="12"/>
        <v>0.59014462312262317</v>
      </c>
      <c r="I188" t="s">
        <v>169</v>
      </c>
    </row>
    <row r="189" spans="1:9" x14ac:dyDescent="0.2">
      <c r="A189">
        <v>188</v>
      </c>
      <c r="B189" s="1">
        <v>10.14</v>
      </c>
      <c r="C189" t="s">
        <v>13</v>
      </c>
      <c r="D189">
        <v>328</v>
      </c>
      <c r="E189">
        <v>0.10963000000000001</v>
      </c>
      <c r="F189">
        <f t="shared" si="11"/>
        <v>2991.8817841831615</v>
      </c>
      <c r="G189">
        <f t="shared" si="15"/>
        <v>578.4078772016419</v>
      </c>
      <c r="H189">
        <f t="shared" si="12"/>
        <v>19.33257792000488</v>
      </c>
      <c r="I189" t="s">
        <v>170</v>
      </c>
    </row>
    <row r="190" spans="1:9" x14ac:dyDescent="0.2">
      <c r="A190">
        <v>189</v>
      </c>
      <c r="B190" s="1">
        <v>10.15</v>
      </c>
      <c r="C190" t="s">
        <v>13</v>
      </c>
      <c r="D190">
        <v>108</v>
      </c>
      <c r="E190">
        <v>4.2840000000000003E-2</v>
      </c>
      <c r="F190">
        <f t="shared" si="11"/>
        <v>2521.0084033613443</v>
      </c>
      <c r="G190">
        <f t="shared" si="15"/>
        <v>107.53449637982476</v>
      </c>
      <c r="H190">
        <f t="shared" si="12"/>
        <v>4.2655350230663824</v>
      </c>
      <c r="I190" t="s">
        <v>171</v>
      </c>
    </row>
    <row r="191" spans="1:9" x14ac:dyDescent="0.2">
      <c r="A191">
        <v>190</v>
      </c>
      <c r="B191" s="1">
        <v>10.16</v>
      </c>
      <c r="C191" t="s">
        <v>13</v>
      </c>
      <c r="D191">
        <v>227</v>
      </c>
      <c r="E191">
        <v>8.6480000000000001E-2</v>
      </c>
      <c r="F191">
        <f t="shared" si="11"/>
        <v>2624.8843663274747</v>
      </c>
      <c r="G191">
        <f t="shared" si="15"/>
        <v>211.41045934595513</v>
      </c>
      <c r="H191">
        <f t="shared" si="12"/>
        <v>8.0540865745542725</v>
      </c>
      <c r="I191" t="s">
        <v>172</v>
      </c>
    </row>
    <row r="192" spans="1:9" x14ac:dyDescent="0.2">
      <c r="A192">
        <v>191</v>
      </c>
      <c r="B192" s="1">
        <v>10.17</v>
      </c>
      <c r="C192" t="s">
        <v>13</v>
      </c>
      <c r="D192">
        <v>151</v>
      </c>
      <c r="E192">
        <v>7.5230000000000005E-2</v>
      </c>
      <c r="F192">
        <f t="shared" si="11"/>
        <v>2007.1779875049847</v>
      </c>
      <c r="G192">
        <f t="shared" si="15"/>
        <v>-406.29591947653489</v>
      </c>
      <c r="H192">
        <f t="shared" si="12"/>
        <v>20.242147034582597</v>
      </c>
      <c r="I192" t="s">
        <v>173</v>
      </c>
    </row>
    <row r="193" spans="1:10" x14ac:dyDescent="0.2">
      <c r="A193">
        <v>192</v>
      </c>
      <c r="B193" s="1">
        <v>10.18</v>
      </c>
      <c r="C193" t="s">
        <v>13</v>
      </c>
      <c r="D193">
        <v>515</v>
      </c>
      <c r="E193">
        <v>0.20713999999999999</v>
      </c>
      <c r="F193">
        <f t="shared" si="11"/>
        <v>2486.241189533649</v>
      </c>
      <c r="G193">
        <f t="shared" si="15"/>
        <v>72.767282552129473</v>
      </c>
      <c r="H193">
        <f t="shared" si="12"/>
        <v>2.9267990112326401</v>
      </c>
      <c r="I193" t="s">
        <v>174</v>
      </c>
    </row>
    <row r="194" spans="1:10" x14ac:dyDescent="0.2">
      <c r="A194">
        <v>193</v>
      </c>
      <c r="B194" s="1">
        <v>10.19</v>
      </c>
      <c r="C194" t="s">
        <v>13</v>
      </c>
      <c r="D194">
        <v>830</v>
      </c>
      <c r="E194">
        <v>0.32068999999999998</v>
      </c>
      <c r="F194">
        <f t="shared" si="11"/>
        <v>2588.1692600330539</v>
      </c>
      <c r="G194">
        <f t="shared" si="15"/>
        <v>174.69535305153431</v>
      </c>
      <c r="H194">
        <f t="shared" si="12"/>
        <v>6.7497653939875351</v>
      </c>
      <c r="I194" t="s">
        <v>175</v>
      </c>
    </row>
    <row r="195" spans="1:10" x14ac:dyDescent="0.2">
      <c r="A195">
        <v>194</v>
      </c>
      <c r="B195" s="1">
        <v>11.1</v>
      </c>
      <c r="C195" t="s">
        <v>14</v>
      </c>
      <c r="D195">
        <v>63</v>
      </c>
      <c r="E195">
        <v>0.16472000000000001</v>
      </c>
      <c r="F195">
        <f t="shared" ref="F195:F230" si="16" xml:space="preserve"> D195/E195</f>
        <v>382.46721709567748</v>
      </c>
      <c r="G195">
        <f>F195-$J$195</f>
        <v>-3.3242542156057198</v>
      </c>
      <c r="H195">
        <f t="shared" ref="H195:H230" si="17">ABS(G195/F195)*100</f>
        <v>0.86916056253107021</v>
      </c>
      <c r="I195" t="s">
        <v>197</v>
      </c>
      <c r="J195">
        <f xml:space="preserve"> AVERAGE(F195:F213)</f>
        <v>385.7914713112832</v>
      </c>
    </row>
    <row r="196" spans="1:10" x14ac:dyDescent="0.2">
      <c r="A196">
        <v>195</v>
      </c>
      <c r="B196" s="1">
        <v>11.2</v>
      </c>
      <c r="C196" t="s">
        <v>14</v>
      </c>
      <c r="D196">
        <v>12</v>
      </c>
      <c r="E196">
        <v>0.12397</v>
      </c>
      <c r="F196">
        <f t="shared" si="16"/>
        <v>96.797612325562639</v>
      </c>
      <c r="G196">
        <f t="shared" ref="G196:G213" si="18">F196-$J$195</f>
        <v>-288.99385898572058</v>
      </c>
      <c r="H196">
        <f t="shared" si="17"/>
        <v>298.55473915383152</v>
      </c>
      <c r="I196" t="s">
        <v>198</v>
      </c>
    </row>
    <row r="197" spans="1:10" x14ac:dyDescent="0.2">
      <c r="A197">
        <v>196</v>
      </c>
      <c r="B197" s="1">
        <v>11.3</v>
      </c>
      <c r="C197" t="s">
        <v>14</v>
      </c>
      <c r="D197">
        <v>51</v>
      </c>
      <c r="E197">
        <v>0.15010999999999999</v>
      </c>
      <c r="F197">
        <f t="shared" si="16"/>
        <v>339.75084937712347</v>
      </c>
      <c r="G197">
        <f t="shared" si="18"/>
        <v>-46.040621934159731</v>
      </c>
      <c r="H197">
        <f t="shared" si="17"/>
        <v>13.551289722621013</v>
      </c>
      <c r="I197" t="s">
        <v>199</v>
      </c>
    </row>
    <row r="198" spans="1:10" x14ac:dyDescent="0.2">
      <c r="A198">
        <v>197</v>
      </c>
      <c r="B198" s="1">
        <v>11.4</v>
      </c>
      <c r="C198" t="s">
        <v>14</v>
      </c>
      <c r="D198">
        <v>77</v>
      </c>
      <c r="E198">
        <v>0.19453999999999999</v>
      </c>
      <c r="F198">
        <f t="shared" si="16"/>
        <v>395.80548987354786</v>
      </c>
      <c r="G198">
        <f t="shared" si="18"/>
        <v>10.014018562264653</v>
      </c>
      <c r="H198">
        <f t="shared" si="17"/>
        <v>2.5300352871467084</v>
      </c>
      <c r="I198" t="s">
        <v>200</v>
      </c>
    </row>
    <row r="199" spans="1:10" x14ac:dyDescent="0.2">
      <c r="A199">
        <v>198</v>
      </c>
      <c r="B199" s="1">
        <v>11.5</v>
      </c>
      <c r="C199" t="s">
        <v>14</v>
      </c>
      <c r="D199">
        <v>77</v>
      </c>
      <c r="E199">
        <v>0.47505999999999998</v>
      </c>
      <c r="F199">
        <f t="shared" si="16"/>
        <v>162.08478928977394</v>
      </c>
      <c r="G199">
        <f t="shared" si="18"/>
        <v>-223.70668202150927</v>
      </c>
      <c r="H199">
        <f t="shared" si="17"/>
        <v>138.0183069625171</v>
      </c>
      <c r="I199" t="s">
        <v>201</v>
      </c>
    </row>
    <row r="200" spans="1:10" x14ac:dyDescent="0.2">
      <c r="A200">
        <v>199</v>
      </c>
      <c r="B200" s="1">
        <v>11.6</v>
      </c>
      <c r="C200" t="s">
        <v>14</v>
      </c>
      <c r="D200">
        <v>171</v>
      </c>
      <c r="E200">
        <v>0.40995999999999999</v>
      </c>
      <c r="F200">
        <f t="shared" si="16"/>
        <v>417.11386476729439</v>
      </c>
      <c r="G200">
        <f t="shared" si="18"/>
        <v>31.322393456011184</v>
      </c>
      <c r="H200">
        <f t="shared" si="17"/>
        <v>7.509314866214237</v>
      </c>
      <c r="I200" t="s">
        <v>202</v>
      </c>
    </row>
    <row r="201" spans="1:10" x14ac:dyDescent="0.2">
      <c r="A201">
        <v>200</v>
      </c>
      <c r="B201" s="1">
        <v>11.7</v>
      </c>
      <c r="C201" t="s">
        <v>14</v>
      </c>
      <c r="D201">
        <v>254</v>
      </c>
      <c r="E201">
        <v>0.49096000000000001</v>
      </c>
      <c r="F201">
        <f t="shared" si="16"/>
        <v>517.35375590679485</v>
      </c>
      <c r="G201">
        <f t="shared" si="18"/>
        <v>131.56228459551164</v>
      </c>
      <c r="H201">
        <f t="shared" si="17"/>
        <v>25.429850096461575</v>
      </c>
      <c r="I201" t="s">
        <v>203</v>
      </c>
    </row>
    <row r="202" spans="1:10" x14ac:dyDescent="0.2">
      <c r="A202">
        <v>201</v>
      </c>
      <c r="B202" s="1">
        <v>11.8</v>
      </c>
      <c r="C202" t="s">
        <v>14</v>
      </c>
      <c r="D202">
        <v>12</v>
      </c>
      <c r="E202">
        <v>3.5340000000000003E-2</v>
      </c>
      <c r="F202">
        <f t="shared" si="16"/>
        <v>339.5585738539898</v>
      </c>
      <c r="G202">
        <f t="shared" si="18"/>
        <v>-46.232897457293404</v>
      </c>
      <c r="H202">
        <f t="shared" si="17"/>
        <v>13.61558830117291</v>
      </c>
      <c r="I202" t="s">
        <v>204</v>
      </c>
    </row>
    <row r="203" spans="1:10" x14ac:dyDescent="0.2">
      <c r="A203">
        <v>202</v>
      </c>
      <c r="B203" s="1">
        <v>11.9</v>
      </c>
      <c r="C203" t="s">
        <v>14</v>
      </c>
      <c r="D203">
        <v>11</v>
      </c>
      <c r="E203">
        <v>3.4639999999999997E-2</v>
      </c>
      <c r="F203">
        <f t="shared" si="16"/>
        <v>317.55196304849886</v>
      </c>
      <c r="G203">
        <f t="shared" si="18"/>
        <v>-68.239508262784341</v>
      </c>
      <c r="H203">
        <f t="shared" si="17"/>
        <v>21.489241511116813</v>
      </c>
      <c r="I203" t="s">
        <v>205</v>
      </c>
    </row>
    <row r="204" spans="1:10" x14ac:dyDescent="0.2">
      <c r="A204">
        <v>203</v>
      </c>
      <c r="B204" s="1">
        <v>11.1</v>
      </c>
      <c r="C204" t="s">
        <v>14</v>
      </c>
      <c r="D204">
        <v>58</v>
      </c>
      <c r="E204">
        <v>0.15758</v>
      </c>
      <c r="F204">
        <f t="shared" si="16"/>
        <v>368.06701358040362</v>
      </c>
      <c r="G204">
        <f t="shared" si="18"/>
        <v>-17.724457730879578</v>
      </c>
      <c r="H204">
        <f t="shared" si="17"/>
        <v>4.8155518090206959</v>
      </c>
      <c r="I204" t="s">
        <v>206</v>
      </c>
    </row>
    <row r="205" spans="1:10" x14ac:dyDescent="0.2">
      <c r="A205">
        <v>204</v>
      </c>
      <c r="B205" s="1">
        <v>11.11</v>
      </c>
      <c r="C205" t="s">
        <v>14</v>
      </c>
      <c r="D205">
        <v>76</v>
      </c>
      <c r="E205">
        <v>0.16667999999999999</v>
      </c>
      <c r="F205">
        <f t="shared" si="16"/>
        <v>455.96352291816657</v>
      </c>
      <c r="G205">
        <f t="shared" si="18"/>
        <v>70.172051606883372</v>
      </c>
      <c r="H205">
        <f t="shared" si="17"/>
        <v>15.389838897151737</v>
      </c>
      <c r="I205" t="s">
        <v>207</v>
      </c>
    </row>
    <row r="206" spans="1:10" x14ac:dyDescent="0.2">
      <c r="A206">
        <v>205</v>
      </c>
      <c r="B206" s="1">
        <v>11.12</v>
      </c>
      <c r="C206" t="s">
        <v>14</v>
      </c>
      <c r="D206">
        <v>107</v>
      </c>
      <c r="E206">
        <v>0.20677000000000001</v>
      </c>
      <c r="F206">
        <f t="shared" si="16"/>
        <v>517.48319388692744</v>
      </c>
      <c r="G206">
        <f t="shared" si="18"/>
        <v>131.69172257564423</v>
      </c>
      <c r="H206">
        <f t="shared" si="17"/>
        <v>25.448502314921463</v>
      </c>
      <c r="I206" t="s">
        <v>208</v>
      </c>
    </row>
    <row r="207" spans="1:10" x14ac:dyDescent="0.2">
      <c r="A207">
        <v>206</v>
      </c>
      <c r="B207" s="1">
        <v>11.13</v>
      </c>
      <c r="C207" t="s">
        <v>14</v>
      </c>
      <c r="D207">
        <v>50</v>
      </c>
      <c r="E207">
        <v>0.11995</v>
      </c>
      <c r="F207">
        <f t="shared" si="16"/>
        <v>416.84035014589409</v>
      </c>
      <c r="G207">
        <f t="shared" si="18"/>
        <v>31.048878834610889</v>
      </c>
      <c r="H207">
        <f t="shared" si="17"/>
        <v>7.448626032423153</v>
      </c>
      <c r="I207" t="s">
        <v>209</v>
      </c>
    </row>
    <row r="208" spans="1:10" x14ac:dyDescent="0.2">
      <c r="A208">
        <v>207</v>
      </c>
      <c r="B208" s="1">
        <v>11.14</v>
      </c>
      <c r="C208" t="s">
        <v>14</v>
      </c>
      <c r="D208">
        <v>38</v>
      </c>
      <c r="E208">
        <v>7.6609999999999998E-2</v>
      </c>
      <c r="F208">
        <f t="shared" si="16"/>
        <v>496.01879650176221</v>
      </c>
      <c r="G208">
        <f t="shared" si="18"/>
        <v>110.22732519047901</v>
      </c>
      <c r="H208">
        <f t="shared" si="17"/>
        <v>22.222408902217357</v>
      </c>
      <c r="I208" t="s">
        <v>210</v>
      </c>
    </row>
    <row r="209" spans="1:10" x14ac:dyDescent="0.2">
      <c r="A209">
        <v>208</v>
      </c>
      <c r="B209" s="1">
        <v>11.15</v>
      </c>
      <c r="C209" t="s">
        <v>14</v>
      </c>
      <c r="D209">
        <v>73</v>
      </c>
      <c r="E209">
        <v>0.19753999999999999</v>
      </c>
      <c r="F209">
        <f t="shared" si="16"/>
        <v>369.54540852485576</v>
      </c>
      <c r="G209">
        <f t="shared" si="18"/>
        <v>-16.246062786427444</v>
      </c>
      <c r="H209">
        <f t="shared" si="17"/>
        <v>4.3962290997683251</v>
      </c>
      <c r="I209" t="s">
        <v>211</v>
      </c>
    </row>
    <row r="210" spans="1:10" x14ac:dyDescent="0.2">
      <c r="A210">
        <v>209</v>
      </c>
      <c r="B210" s="1">
        <v>11.16</v>
      </c>
      <c r="C210" t="s">
        <v>14</v>
      </c>
      <c r="D210">
        <v>68</v>
      </c>
      <c r="E210">
        <v>0.17130000000000001</v>
      </c>
      <c r="F210">
        <f t="shared" si="16"/>
        <v>396.96438995913599</v>
      </c>
      <c r="G210">
        <f t="shared" si="18"/>
        <v>11.172918647852782</v>
      </c>
      <c r="H210">
        <f t="shared" si="17"/>
        <v>2.8145896534958559</v>
      </c>
      <c r="I210" t="s">
        <v>212</v>
      </c>
    </row>
    <row r="211" spans="1:10" x14ac:dyDescent="0.2">
      <c r="A211">
        <v>210</v>
      </c>
      <c r="B211" s="1">
        <v>11.17</v>
      </c>
      <c r="C211" t="s">
        <v>14</v>
      </c>
      <c r="D211">
        <v>204</v>
      </c>
      <c r="E211">
        <v>0.60670999999999997</v>
      </c>
      <c r="F211">
        <f t="shared" si="16"/>
        <v>336.23971914094051</v>
      </c>
      <c r="G211">
        <f t="shared" si="18"/>
        <v>-49.551752170342695</v>
      </c>
      <c r="H211">
        <f t="shared" si="17"/>
        <v>14.737031156504225</v>
      </c>
      <c r="I211" t="s">
        <v>213</v>
      </c>
    </row>
    <row r="212" spans="1:10" x14ac:dyDescent="0.2">
      <c r="A212">
        <v>211</v>
      </c>
      <c r="B212" s="1">
        <v>11.18</v>
      </c>
      <c r="C212" t="s">
        <v>14</v>
      </c>
      <c r="D212">
        <v>111</v>
      </c>
      <c r="E212">
        <v>0.21096999999999999</v>
      </c>
      <c r="F212">
        <f t="shared" si="16"/>
        <v>526.14115751054658</v>
      </c>
      <c r="G212">
        <f t="shared" si="18"/>
        <v>140.34968619926337</v>
      </c>
      <c r="H212">
        <f t="shared" si="17"/>
        <v>26.675291258971708</v>
      </c>
      <c r="I212" t="s">
        <v>214</v>
      </c>
    </row>
    <row r="213" spans="1:10" x14ac:dyDescent="0.2">
      <c r="A213">
        <v>212</v>
      </c>
      <c r="B213" s="1">
        <v>11.19</v>
      </c>
      <c r="C213" t="s">
        <v>14</v>
      </c>
      <c r="D213">
        <v>205</v>
      </c>
      <c r="E213">
        <v>0.42860999999999999</v>
      </c>
      <c r="F213">
        <f t="shared" si="16"/>
        <v>478.29028720748465</v>
      </c>
      <c r="G213">
        <f t="shared" si="18"/>
        <v>92.49881589620145</v>
      </c>
      <c r="H213">
        <f t="shared" si="17"/>
        <v>19.339471942083367</v>
      </c>
      <c r="I213" t="s">
        <v>215</v>
      </c>
    </row>
    <row r="214" spans="1:10" x14ac:dyDescent="0.2">
      <c r="A214">
        <v>213</v>
      </c>
      <c r="B214" s="1">
        <v>12.1</v>
      </c>
      <c r="C214" t="s">
        <v>15</v>
      </c>
      <c r="D214">
        <v>683</v>
      </c>
      <c r="E214">
        <v>0.26927000000000001</v>
      </c>
      <c r="F214">
        <f t="shared" si="16"/>
        <v>2536.4875403869719</v>
      </c>
      <c r="G214">
        <f>F214-$J$214</f>
        <v>-2155.5380853437273</v>
      </c>
      <c r="H214">
        <f t="shared" si="17"/>
        <v>84.981221118668444</v>
      </c>
      <c r="I214" t="s">
        <v>216</v>
      </c>
      <c r="J214">
        <f xml:space="preserve"> AVERAGE(F214:F230)</f>
        <v>4692.0256257306992</v>
      </c>
    </row>
    <row r="215" spans="1:10" x14ac:dyDescent="0.2">
      <c r="A215">
        <v>214</v>
      </c>
      <c r="B215" s="1">
        <v>12.2</v>
      </c>
      <c r="C215" t="s">
        <v>15</v>
      </c>
      <c r="D215">
        <v>76</v>
      </c>
      <c r="E215">
        <v>2.145E-2</v>
      </c>
      <c r="F215">
        <f t="shared" si="16"/>
        <v>3543.1235431235432</v>
      </c>
      <c r="G215">
        <f t="shared" ref="G215:G230" si="19">F215-$J$214</f>
        <v>-1148.902082607156</v>
      </c>
      <c r="H215">
        <f t="shared" si="17"/>
        <v>32.426249568320387</v>
      </c>
      <c r="I215" t="s">
        <v>217</v>
      </c>
    </row>
    <row r="216" spans="1:10" x14ac:dyDescent="0.2">
      <c r="A216">
        <v>215</v>
      </c>
      <c r="B216" s="1">
        <v>12.3</v>
      </c>
      <c r="C216" t="s">
        <v>15</v>
      </c>
      <c r="D216">
        <v>41</v>
      </c>
      <c r="E216">
        <v>5.1599999999999997E-3</v>
      </c>
      <c r="F216">
        <f t="shared" si="16"/>
        <v>7945.7364341085276</v>
      </c>
      <c r="G216">
        <f t="shared" si="19"/>
        <v>3253.7108083778285</v>
      </c>
      <c r="H216">
        <f t="shared" si="17"/>
        <v>40.949140905438036</v>
      </c>
      <c r="I216" t="s">
        <v>218</v>
      </c>
    </row>
    <row r="217" spans="1:10" x14ac:dyDescent="0.2">
      <c r="A217">
        <v>216</v>
      </c>
      <c r="B217" s="1">
        <v>12.4</v>
      </c>
      <c r="C217" t="s">
        <v>15</v>
      </c>
      <c r="D217">
        <v>95</v>
      </c>
      <c r="E217">
        <v>2.0570000000000001E-2</v>
      </c>
      <c r="F217">
        <f t="shared" si="16"/>
        <v>4618.3762761302869</v>
      </c>
      <c r="G217">
        <f t="shared" si="19"/>
        <v>-73.649349600412279</v>
      </c>
      <c r="H217">
        <f t="shared" si="17"/>
        <v>1.5947022329268215</v>
      </c>
      <c r="I217" t="s">
        <v>219</v>
      </c>
    </row>
    <row r="218" spans="1:10" x14ac:dyDescent="0.2">
      <c r="A218">
        <v>217</v>
      </c>
      <c r="B218" s="1">
        <v>12.5</v>
      </c>
      <c r="C218" t="s">
        <v>15</v>
      </c>
      <c r="D218">
        <v>60</v>
      </c>
      <c r="E218">
        <v>1.9480000000000001E-2</v>
      </c>
      <c r="F218">
        <f t="shared" si="16"/>
        <v>3080.0821355236139</v>
      </c>
      <c r="G218">
        <f t="shared" si="19"/>
        <v>-1611.9434902070852</v>
      </c>
      <c r="H218">
        <f t="shared" si="17"/>
        <v>52.334431982056707</v>
      </c>
      <c r="I218" t="s">
        <v>220</v>
      </c>
    </row>
    <row r="219" spans="1:10" x14ac:dyDescent="0.2">
      <c r="A219">
        <v>218</v>
      </c>
      <c r="B219" s="1">
        <v>12.6</v>
      </c>
      <c r="C219" t="s">
        <v>15</v>
      </c>
      <c r="D219">
        <v>78</v>
      </c>
      <c r="E219">
        <v>1.35E-2</v>
      </c>
      <c r="F219">
        <f t="shared" si="16"/>
        <v>5777.7777777777783</v>
      </c>
      <c r="G219">
        <f t="shared" si="19"/>
        <v>1085.7521520470791</v>
      </c>
      <c r="H219">
        <f t="shared" si="17"/>
        <v>18.791864170045599</v>
      </c>
      <c r="I219" t="s">
        <v>221</v>
      </c>
    </row>
    <row r="220" spans="1:10" x14ac:dyDescent="0.2">
      <c r="A220">
        <v>219</v>
      </c>
      <c r="B220" s="1">
        <v>12.7</v>
      </c>
      <c r="C220" t="s">
        <v>15</v>
      </c>
      <c r="D220">
        <v>104</v>
      </c>
      <c r="E220">
        <v>1.5310000000000001E-2</v>
      </c>
      <c r="F220">
        <f t="shared" si="16"/>
        <v>6792.9457870672759</v>
      </c>
      <c r="G220">
        <f t="shared" si="19"/>
        <v>2100.9201613365767</v>
      </c>
      <c r="H220">
        <f t="shared" si="17"/>
        <v>30.927968913522108</v>
      </c>
      <c r="I220" t="s">
        <v>222</v>
      </c>
    </row>
    <row r="221" spans="1:10" x14ac:dyDescent="0.2">
      <c r="A221">
        <v>220</v>
      </c>
      <c r="B221" s="1">
        <v>12.8</v>
      </c>
      <c r="C221" t="s">
        <v>15</v>
      </c>
      <c r="D221">
        <v>107</v>
      </c>
      <c r="E221">
        <v>2.7709999999999999E-2</v>
      </c>
      <c r="F221">
        <f t="shared" si="16"/>
        <v>3861.4218693612415</v>
      </c>
      <c r="G221">
        <f t="shared" si="19"/>
        <v>-830.60375636945764</v>
      </c>
      <c r="H221">
        <f t="shared" si="17"/>
        <v>21.510308494390344</v>
      </c>
      <c r="I221" t="s">
        <v>223</v>
      </c>
    </row>
    <row r="222" spans="1:10" x14ac:dyDescent="0.2">
      <c r="A222">
        <v>221</v>
      </c>
      <c r="B222" s="1">
        <v>12.9</v>
      </c>
      <c r="C222" t="s">
        <v>15</v>
      </c>
      <c r="D222">
        <v>63</v>
      </c>
      <c r="E222">
        <v>2.8819999999999998E-2</v>
      </c>
      <c r="F222">
        <f t="shared" si="16"/>
        <v>2185.9819569743236</v>
      </c>
      <c r="G222">
        <f t="shared" si="19"/>
        <v>-2506.0436687563756</v>
      </c>
      <c r="H222">
        <f t="shared" si="17"/>
        <v>114.64155322787101</v>
      </c>
      <c r="I222" t="s">
        <v>224</v>
      </c>
    </row>
    <row r="223" spans="1:10" x14ac:dyDescent="0.2">
      <c r="A223">
        <v>222</v>
      </c>
      <c r="B223" s="1">
        <v>12.1</v>
      </c>
      <c r="C223" t="s">
        <v>15</v>
      </c>
      <c r="D223">
        <v>43</v>
      </c>
      <c r="E223">
        <v>1.414E-2</v>
      </c>
      <c r="F223">
        <f t="shared" si="16"/>
        <v>3041.0183875530411</v>
      </c>
      <c r="G223">
        <f t="shared" si="19"/>
        <v>-1651.0072381776581</v>
      </c>
      <c r="H223">
        <f t="shared" si="17"/>
        <v>54.291261274028102</v>
      </c>
      <c r="I223" t="s">
        <v>225</v>
      </c>
    </row>
    <row r="224" spans="1:10" x14ac:dyDescent="0.2">
      <c r="A224">
        <v>223</v>
      </c>
      <c r="B224" s="1">
        <v>12.11</v>
      </c>
      <c r="C224" t="s">
        <v>15</v>
      </c>
      <c r="D224">
        <v>579</v>
      </c>
      <c r="E224">
        <v>0.19871</v>
      </c>
      <c r="F224">
        <f t="shared" si="16"/>
        <v>2913.7939711136833</v>
      </c>
      <c r="G224">
        <f t="shared" si="19"/>
        <v>-1778.2316546170159</v>
      </c>
      <c r="H224">
        <f t="shared" si="17"/>
        <v>61.028050447141148</v>
      </c>
      <c r="I224" t="s">
        <v>226</v>
      </c>
    </row>
    <row r="225" spans="1:9" x14ac:dyDescent="0.2">
      <c r="A225">
        <v>224</v>
      </c>
      <c r="B225" s="1">
        <v>12.12</v>
      </c>
      <c r="C225" t="s">
        <v>15</v>
      </c>
      <c r="D225">
        <v>87</v>
      </c>
      <c r="E225">
        <v>1.583E-2</v>
      </c>
      <c r="F225">
        <f t="shared" si="16"/>
        <v>5495.8938723941883</v>
      </c>
      <c r="G225">
        <f t="shared" si="19"/>
        <v>803.86824666348912</v>
      </c>
      <c r="H225">
        <f t="shared" si="17"/>
        <v>14.626706143313831</v>
      </c>
      <c r="I225" t="s">
        <v>227</v>
      </c>
    </row>
    <row r="226" spans="1:9" x14ac:dyDescent="0.2">
      <c r="A226">
        <v>225</v>
      </c>
      <c r="B226" s="1">
        <v>12.13</v>
      </c>
      <c r="C226" t="s">
        <v>15</v>
      </c>
      <c r="D226">
        <v>221</v>
      </c>
      <c r="E226">
        <v>4.6199999999999998E-2</v>
      </c>
      <c r="F226">
        <f t="shared" si="16"/>
        <v>4783.5497835497836</v>
      </c>
      <c r="G226">
        <f t="shared" si="19"/>
        <v>91.524157819084394</v>
      </c>
      <c r="H226">
        <f t="shared" si="17"/>
        <v>1.9133104485256556</v>
      </c>
      <c r="I226" t="s">
        <v>228</v>
      </c>
    </row>
    <row r="227" spans="1:9" x14ac:dyDescent="0.2">
      <c r="A227">
        <v>226</v>
      </c>
      <c r="B227" s="1">
        <v>12.14</v>
      </c>
      <c r="C227" t="s">
        <v>15</v>
      </c>
      <c r="D227">
        <v>44</v>
      </c>
      <c r="E227">
        <v>4.7400000000000003E-3</v>
      </c>
      <c r="F227">
        <f t="shared" si="16"/>
        <v>9282.7004219409282</v>
      </c>
      <c r="G227">
        <f t="shared" si="19"/>
        <v>4590.674796210229</v>
      </c>
      <c r="H227">
        <f t="shared" si="17"/>
        <v>49.454087577355651</v>
      </c>
      <c r="I227" t="s">
        <v>229</v>
      </c>
    </row>
    <row r="228" spans="1:9" x14ac:dyDescent="0.2">
      <c r="A228">
        <v>227</v>
      </c>
      <c r="B228" s="1">
        <v>12.15</v>
      </c>
      <c r="C228" t="s">
        <v>15</v>
      </c>
      <c r="D228">
        <v>125</v>
      </c>
      <c r="E228">
        <v>4.5920000000000002E-2</v>
      </c>
      <c r="F228">
        <f t="shared" si="16"/>
        <v>2722.1254355400697</v>
      </c>
      <c r="G228">
        <f t="shared" si="19"/>
        <v>-1969.9001901906295</v>
      </c>
      <c r="H228">
        <f t="shared" si="17"/>
        <v>72.366253386842956</v>
      </c>
      <c r="I228" t="s">
        <v>230</v>
      </c>
    </row>
    <row r="229" spans="1:9" x14ac:dyDescent="0.2">
      <c r="A229">
        <v>228</v>
      </c>
      <c r="B229" s="1">
        <v>12.16</v>
      </c>
      <c r="C229" t="s">
        <v>15</v>
      </c>
      <c r="D229">
        <v>356</v>
      </c>
      <c r="E229">
        <v>0.10825</v>
      </c>
      <c r="F229">
        <f t="shared" si="16"/>
        <v>3288.6836027713625</v>
      </c>
      <c r="G229">
        <f t="shared" si="19"/>
        <v>-1403.3420229593366</v>
      </c>
      <c r="H229">
        <f t="shared" si="17"/>
        <v>42.671846625097807</v>
      </c>
      <c r="I229" t="s">
        <v>231</v>
      </c>
    </row>
    <row r="230" spans="1:9" x14ac:dyDescent="0.2">
      <c r="A230">
        <v>229</v>
      </c>
      <c r="B230" s="1">
        <v>12.17</v>
      </c>
      <c r="C230" t="s">
        <v>15</v>
      </c>
      <c r="D230">
        <v>18</v>
      </c>
      <c r="E230">
        <v>2.2799999999999999E-3</v>
      </c>
      <c r="F230">
        <f t="shared" si="16"/>
        <v>7894.7368421052633</v>
      </c>
      <c r="G230">
        <f t="shared" si="19"/>
        <v>3202.7112163745642</v>
      </c>
      <c r="H230">
        <f t="shared" si="17"/>
        <v>40.567675407411144</v>
      </c>
      <c r="I230" t="s">
        <v>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Nezerka, Vaclav</dc:creator>
  <cp:lastModifiedBy>Zbiral, Tomas</cp:lastModifiedBy>
  <dcterms:created xsi:type="dcterms:W3CDTF">2024-03-01T09:16:41Z</dcterms:created>
  <dcterms:modified xsi:type="dcterms:W3CDTF">2024-03-02T21:17:03Z</dcterms:modified>
</cp:coreProperties>
</file>