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13_ncr:1_{CC5C394A-5BAB-4B4C-A133-36FD1EAE147D}" xr6:coauthVersionLast="47" xr6:coauthVersionMax="47" xr10:uidLastSave="{00000000-0000-0000-0000-000000000000}"/>
  <bookViews>
    <workbookView xWindow="-120" yWindow="-120" windowWidth="29040" windowHeight="15840" activeTab="1" xr2:uid="{21F255AE-8AC9-4F59-8E9C-8400A8BDE8D4}"/>
  </bookViews>
  <sheets>
    <sheet name="Arkusz3" sheetId="4" r:id="rId1"/>
    <sheet name="myjnia" sheetId="2" r:id="rId2"/>
    <sheet name="Arkusz1" sheetId="1" r:id="rId3"/>
  </sheets>
  <definedNames>
    <definedName name="ExternalData_1" localSheetId="1" hidden="1">myjnia!$A$1:$C$145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3" i="2"/>
  <c r="F4" i="2"/>
  <c r="F3" i="2"/>
  <c r="E3" i="2"/>
  <c r="D3" i="2"/>
  <c r="G3" i="2"/>
  <c r="E2" i="2"/>
  <c r="F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G4" i="2" l="1"/>
  <c r="E4" i="2" l="1"/>
  <c r="G5" i="2" l="1"/>
  <c r="E5" i="2" s="1"/>
  <c r="I5" i="2"/>
  <c r="F5" i="2" l="1"/>
  <c r="G6" i="2" l="1"/>
  <c r="E6" i="2"/>
  <c r="F6" i="2" s="1"/>
  <c r="G7" i="2" s="1"/>
  <c r="E7" i="2" s="1"/>
  <c r="I6" i="2"/>
  <c r="I7" i="2" l="1"/>
  <c r="F7" i="2"/>
  <c r="G8" i="2" l="1"/>
  <c r="E8" i="2" s="1"/>
  <c r="F8" i="2" l="1"/>
  <c r="I8" i="2"/>
  <c r="G9" i="2" l="1"/>
  <c r="E9" i="2" s="1"/>
  <c r="F9" i="2" l="1"/>
  <c r="I9" i="2"/>
  <c r="G10" i="2" l="1"/>
  <c r="E10" i="2" s="1"/>
  <c r="I10" i="2" l="1"/>
  <c r="F10" i="2"/>
  <c r="G11" i="2" l="1"/>
  <c r="E11" i="2" s="1"/>
  <c r="I11" i="2"/>
  <c r="F11" i="2"/>
  <c r="G12" i="2" l="1"/>
  <c r="E12" i="2" s="1"/>
  <c r="I12" i="2"/>
  <c r="F12" i="2" l="1"/>
  <c r="G13" i="2" l="1"/>
  <c r="E13" i="2" s="1"/>
  <c r="I13" i="2"/>
  <c r="F13" i="2" l="1"/>
  <c r="G14" i="2" l="1"/>
  <c r="E14" i="2" s="1"/>
  <c r="I14" i="2" l="1"/>
  <c r="F14" i="2"/>
  <c r="G15" i="2" l="1"/>
  <c r="E15" i="2" s="1"/>
  <c r="I15" i="2"/>
  <c r="F15" i="2" l="1"/>
  <c r="G16" i="2" l="1"/>
  <c r="E16" i="2" s="1"/>
  <c r="I16" i="2" l="1"/>
  <c r="F16" i="2"/>
  <c r="G17" i="2"/>
  <c r="E17" i="2" s="1"/>
  <c r="F17" i="2" l="1"/>
  <c r="I17" i="2"/>
  <c r="G18" i="2" l="1"/>
  <c r="E18" i="2" s="1"/>
  <c r="F18" i="2" l="1"/>
  <c r="I18" i="2"/>
  <c r="G19" i="2" l="1"/>
  <c r="E19" i="2" s="1"/>
  <c r="F19" i="2" l="1"/>
  <c r="I19" i="2"/>
  <c r="G20" i="2" l="1"/>
  <c r="E20" i="2" s="1"/>
  <c r="F20" i="2" l="1"/>
  <c r="I20" i="2"/>
  <c r="G21" i="2" l="1"/>
  <c r="E21" i="2" s="1"/>
  <c r="F21" i="2" l="1"/>
  <c r="I21" i="2"/>
  <c r="G22" i="2" l="1"/>
  <c r="E22" i="2" s="1"/>
  <c r="F22" i="2" l="1"/>
  <c r="I22" i="2"/>
  <c r="G23" i="2" l="1"/>
  <c r="E23" i="2" s="1"/>
  <c r="F23" i="2" l="1"/>
  <c r="I23" i="2"/>
  <c r="G24" i="2" l="1"/>
  <c r="F24" i="2" l="1"/>
  <c r="E24" i="2"/>
  <c r="I24" i="2"/>
  <c r="G25" i="2" l="1"/>
  <c r="E25" i="2" s="1"/>
  <c r="F25" i="2" l="1"/>
  <c r="I25" i="2"/>
  <c r="G26" i="2" l="1"/>
  <c r="E26" i="2" s="1"/>
  <c r="F26" i="2" l="1"/>
  <c r="I26" i="2"/>
  <c r="G27" i="2" l="1"/>
  <c r="E27" i="2" s="1"/>
  <c r="F27" i="2" l="1"/>
  <c r="I27" i="2"/>
  <c r="G28" i="2" l="1"/>
  <c r="E28" i="2" s="1"/>
  <c r="F28" i="2" l="1"/>
  <c r="I28" i="2"/>
  <c r="G29" i="2" l="1"/>
  <c r="E29" i="2" s="1"/>
  <c r="F29" i="2" l="1"/>
  <c r="I29" i="2"/>
  <c r="G30" i="2" l="1"/>
  <c r="E30" i="2" s="1"/>
  <c r="F30" i="2" l="1"/>
  <c r="I30" i="2"/>
  <c r="G31" i="2" l="1"/>
  <c r="E31" i="2" s="1"/>
  <c r="F31" i="2" l="1"/>
  <c r="I31" i="2"/>
  <c r="G32" i="2" l="1"/>
  <c r="E32" i="2" s="1"/>
  <c r="F32" i="2" l="1"/>
  <c r="I32" i="2"/>
  <c r="G33" i="2" l="1"/>
  <c r="E33" i="2" s="1"/>
  <c r="F33" i="2" l="1"/>
  <c r="I33" i="2"/>
  <c r="G34" i="2" l="1"/>
  <c r="E34" i="2" s="1"/>
  <c r="F34" i="2" l="1"/>
  <c r="I34" i="2"/>
  <c r="G35" i="2" l="1"/>
  <c r="E35" i="2" s="1"/>
  <c r="F35" i="2" l="1"/>
  <c r="I35" i="2"/>
  <c r="G36" i="2" l="1"/>
  <c r="E36" i="2" s="1"/>
  <c r="F36" i="2" l="1"/>
  <c r="I36" i="2"/>
  <c r="G37" i="2" l="1"/>
  <c r="E37" i="2" s="1"/>
  <c r="F37" i="2" l="1"/>
  <c r="I37" i="2"/>
  <c r="G38" i="2" l="1"/>
  <c r="E38" i="2" s="1"/>
  <c r="F38" i="2" l="1"/>
  <c r="I38" i="2"/>
  <c r="G39" i="2" l="1"/>
  <c r="E39" i="2" s="1"/>
  <c r="F39" i="2" l="1"/>
  <c r="I39" i="2"/>
  <c r="G40" i="2" l="1"/>
  <c r="E40" i="2" s="1"/>
  <c r="F40" i="2" l="1"/>
  <c r="I40" i="2"/>
  <c r="G41" i="2" l="1"/>
  <c r="E41" i="2" s="1"/>
  <c r="F41" i="2" l="1"/>
  <c r="I41" i="2"/>
  <c r="G42" i="2" l="1"/>
  <c r="E42" i="2" s="1"/>
  <c r="F42" i="2" l="1"/>
  <c r="I42" i="2"/>
  <c r="G43" i="2" l="1"/>
  <c r="E43" i="2" s="1"/>
  <c r="F43" i="2" l="1"/>
  <c r="I43" i="2"/>
  <c r="G44" i="2" l="1"/>
  <c r="E44" i="2" s="1"/>
  <c r="F44" i="2" l="1"/>
  <c r="I44" i="2"/>
  <c r="G45" i="2" l="1"/>
  <c r="E45" i="2" s="1"/>
  <c r="F45" i="2" l="1"/>
  <c r="I45" i="2"/>
  <c r="G46" i="2" l="1"/>
  <c r="E46" i="2" s="1"/>
  <c r="F46" i="2" l="1"/>
  <c r="I46" i="2"/>
  <c r="G47" i="2" l="1"/>
  <c r="E47" i="2" s="1"/>
  <c r="F47" i="2" l="1"/>
  <c r="I47" i="2"/>
  <c r="G48" i="2" l="1"/>
  <c r="E48" i="2" s="1"/>
  <c r="F48" i="2" l="1"/>
  <c r="I48" i="2"/>
  <c r="G49" i="2" l="1"/>
  <c r="E49" i="2" s="1"/>
  <c r="F49" i="2" l="1"/>
  <c r="I49" i="2"/>
  <c r="G50" i="2" l="1"/>
  <c r="E50" i="2" s="1"/>
  <c r="F50" i="2" l="1"/>
  <c r="I50" i="2"/>
  <c r="G51" i="2" l="1"/>
  <c r="E51" i="2" s="1"/>
  <c r="F51" i="2" l="1"/>
  <c r="I51" i="2"/>
  <c r="G52" i="2" l="1"/>
  <c r="E52" i="2" s="1"/>
  <c r="F52" i="2" l="1"/>
  <c r="I52" i="2"/>
  <c r="G53" i="2" l="1"/>
  <c r="E53" i="2" s="1"/>
  <c r="F53" i="2" l="1"/>
  <c r="I53" i="2"/>
  <c r="G54" i="2" l="1"/>
  <c r="E54" i="2" s="1"/>
  <c r="F54" i="2" l="1"/>
  <c r="I54" i="2"/>
  <c r="G55" i="2" l="1"/>
  <c r="E55" i="2" s="1"/>
  <c r="F55" i="2" l="1"/>
  <c r="I55" i="2"/>
  <c r="G56" i="2" l="1"/>
  <c r="E56" i="2" s="1"/>
  <c r="F56" i="2" l="1"/>
  <c r="I56" i="2"/>
  <c r="G57" i="2" l="1"/>
  <c r="E57" i="2" s="1"/>
  <c r="F57" i="2" l="1"/>
  <c r="I57" i="2"/>
  <c r="G58" i="2" l="1"/>
  <c r="E58" i="2" s="1"/>
  <c r="F58" i="2" l="1"/>
  <c r="I58" i="2"/>
  <c r="G59" i="2" l="1"/>
  <c r="E59" i="2" s="1"/>
  <c r="F59" i="2" l="1"/>
  <c r="I59" i="2"/>
  <c r="G60" i="2" l="1"/>
  <c r="E60" i="2" s="1"/>
  <c r="F60" i="2" l="1"/>
  <c r="I60" i="2"/>
  <c r="G61" i="2" l="1"/>
  <c r="E61" i="2" s="1"/>
  <c r="F61" i="2" l="1"/>
  <c r="I61" i="2"/>
  <c r="G62" i="2" l="1"/>
  <c r="E62" i="2" s="1"/>
  <c r="F62" i="2" l="1"/>
  <c r="I62" i="2"/>
  <c r="G63" i="2" l="1"/>
  <c r="E63" i="2" s="1"/>
  <c r="F63" i="2" l="1"/>
  <c r="I63" i="2"/>
  <c r="G64" i="2" l="1"/>
  <c r="E64" i="2" s="1"/>
  <c r="F64" i="2" l="1"/>
  <c r="I64" i="2"/>
  <c r="G65" i="2" l="1"/>
  <c r="E65" i="2" s="1"/>
  <c r="F65" i="2" l="1"/>
  <c r="I65" i="2"/>
  <c r="G66" i="2" l="1"/>
  <c r="E66" i="2" s="1"/>
  <c r="F66" i="2" l="1"/>
  <c r="I66" i="2"/>
  <c r="G67" i="2" l="1"/>
  <c r="E67" i="2" s="1"/>
  <c r="F67" i="2" l="1"/>
  <c r="I67" i="2"/>
  <c r="G68" i="2" l="1"/>
  <c r="E68" i="2" s="1"/>
  <c r="F68" i="2" l="1"/>
  <c r="I68" i="2"/>
  <c r="G69" i="2" l="1"/>
  <c r="E69" i="2" s="1"/>
  <c r="F69" i="2" l="1"/>
  <c r="I69" i="2"/>
  <c r="G70" i="2" l="1"/>
  <c r="E70" i="2" s="1"/>
  <c r="F70" i="2" l="1"/>
  <c r="I70" i="2"/>
  <c r="G71" i="2" l="1"/>
  <c r="E71" i="2" s="1"/>
  <c r="F71" i="2" l="1"/>
  <c r="I71" i="2"/>
  <c r="G72" i="2" l="1"/>
  <c r="E72" i="2" s="1"/>
  <c r="F72" i="2" l="1"/>
  <c r="I72" i="2"/>
  <c r="G73" i="2" l="1"/>
  <c r="E73" i="2" s="1"/>
  <c r="F73" i="2" l="1"/>
  <c r="I73" i="2"/>
  <c r="G74" i="2" l="1"/>
  <c r="E74" i="2" s="1"/>
  <c r="F74" i="2" l="1"/>
  <c r="I74" i="2"/>
  <c r="G75" i="2" l="1"/>
  <c r="E75" i="2" s="1"/>
  <c r="F75" i="2" l="1"/>
  <c r="I75" i="2"/>
  <c r="G76" i="2" l="1"/>
  <c r="F76" i="2" l="1"/>
  <c r="E76" i="2"/>
  <c r="I76" i="2"/>
  <c r="G77" i="2" l="1"/>
  <c r="E77" i="2" s="1"/>
  <c r="F77" i="2" l="1"/>
  <c r="I77" i="2"/>
  <c r="G78" i="2" l="1"/>
  <c r="E78" i="2" s="1"/>
  <c r="F78" i="2" l="1"/>
  <c r="I78" i="2"/>
  <c r="G79" i="2" l="1"/>
  <c r="E79" i="2" s="1"/>
  <c r="F79" i="2" l="1"/>
  <c r="I79" i="2"/>
  <c r="G80" i="2" l="1"/>
  <c r="E80" i="2" s="1"/>
  <c r="F80" i="2" l="1"/>
  <c r="I80" i="2"/>
  <c r="G81" i="2" l="1"/>
  <c r="E81" i="2" s="1"/>
  <c r="F81" i="2" l="1"/>
  <c r="I81" i="2"/>
  <c r="G82" i="2" l="1"/>
  <c r="E82" i="2" s="1"/>
  <c r="F82" i="2" l="1"/>
  <c r="I82" i="2"/>
  <c r="G83" i="2" l="1"/>
  <c r="E83" i="2" s="1"/>
  <c r="F83" i="2" l="1"/>
  <c r="I83" i="2"/>
  <c r="G84" i="2" l="1"/>
  <c r="E84" i="2" s="1"/>
  <c r="F84" i="2" l="1"/>
  <c r="I84" i="2"/>
  <c r="G85" i="2" l="1"/>
  <c r="E85" i="2" s="1"/>
  <c r="F85" i="2" l="1"/>
  <c r="I85" i="2"/>
  <c r="G86" i="2" l="1"/>
  <c r="E86" i="2" s="1"/>
  <c r="F86" i="2" l="1"/>
  <c r="I86" i="2"/>
  <c r="G87" i="2" l="1"/>
  <c r="E87" i="2" s="1"/>
  <c r="F87" i="2" l="1"/>
  <c r="I87" i="2"/>
  <c r="G88" i="2" l="1"/>
  <c r="E88" i="2" s="1"/>
  <c r="F88" i="2" l="1"/>
  <c r="I88" i="2"/>
  <c r="G89" i="2" l="1"/>
  <c r="E89" i="2" s="1"/>
  <c r="F89" i="2" l="1"/>
  <c r="I89" i="2"/>
  <c r="G90" i="2" l="1"/>
  <c r="E90" i="2" s="1"/>
  <c r="F90" i="2" l="1"/>
  <c r="I90" i="2"/>
  <c r="G91" i="2" l="1"/>
  <c r="E91" i="2" s="1"/>
  <c r="F91" i="2" l="1"/>
  <c r="I91" i="2"/>
  <c r="G92" i="2" l="1"/>
  <c r="E92" i="2" s="1"/>
  <c r="F92" i="2" l="1"/>
  <c r="I92" i="2"/>
  <c r="G93" i="2" l="1"/>
  <c r="E93" i="2" s="1"/>
  <c r="F93" i="2" l="1"/>
  <c r="I93" i="2"/>
  <c r="G94" i="2" l="1"/>
  <c r="E94" i="2" s="1"/>
  <c r="F94" i="2" l="1"/>
  <c r="I94" i="2"/>
  <c r="G95" i="2" l="1"/>
  <c r="E95" i="2" s="1"/>
  <c r="F95" i="2" l="1"/>
  <c r="I95" i="2"/>
  <c r="G96" i="2" l="1"/>
  <c r="E96" i="2" s="1"/>
  <c r="F96" i="2" l="1"/>
  <c r="I96" i="2"/>
  <c r="G97" i="2" l="1"/>
  <c r="E97" i="2" s="1"/>
  <c r="F97" i="2" l="1"/>
  <c r="I97" i="2"/>
  <c r="G98" i="2" l="1"/>
  <c r="E98" i="2" s="1"/>
  <c r="F98" i="2" l="1"/>
  <c r="I98" i="2"/>
  <c r="G99" i="2" l="1"/>
  <c r="E99" i="2" s="1"/>
  <c r="F99" i="2" l="1"/>
  <c r="I99" i="2"/>
  <c r="G100" i="2" l="1"/>
  <c r="E100" i="2" s="1"/>
  <c r="F100" i="2" l="1"/>
  <c r="I100" i="2"/>
  <c r="G101" i="2" l="1"/>
  <c r="E101" i="2" s="1"/>
  <c r="F101" i="2" l="1"/>
  <c r="I101" i="2"/>
  <c r="G102" i="2" l="1"/>
  <c r="E102" i="2" s="1"/>
  <c r="F102" i="2" l="1"/>
  <c r="I102" i="2"/>
  <c r="G103" i="2" l="1"/>
  <c r="E103" i="2" s="1"/>
  <c r="F103" i="2" l="1"/>
  <c r="I103" i="2"/>
  <c r="G104" i="2" l="1"/>
  <c r="E104" i="2" s="1"/>
  <c r="F104" i="2" l="1"/>
  <c r="I104" i="2"/>
  <c r="G105" i="2" l="1"/>
  <c r="E105" i="2" s="1"/>
  <c r="F105" i="2" l="1"/>
  <c r="I105" i="2"/>
  <c r="G106" i="2" l="1"/>
  <c r="E106" i="2" s="1"/>
  <c r="F106" i="2" l="1"/>
  <c r="I106" i="2"/>
  <c r="G107" i="2" l="1"/>
  <c r="E107" i="2" s="1"/>
  <c r="F107" i="2" l="1"/>
  <c r="I107" i="2"/>
  <c r="G108" i="2" l="1"/>
  <c r="E108" i="2" s="1"/>
  <c r="F108" i="2" l="1"/>
  <c r="I108" i="2"/>
  <c r="G109" i="2" l="1"/>
  <c r="E109" i="2" s="1"/>
  <c r="F109" i="2" l="1"/>
  <c r="I109" i="2"/>
  <c r="G110" i="2" l="1"/>
  <c r="E110" i="2" s="1"/>
  <c r="F110" i="2" l="1"/>
  <c r="I110" i="2"/>
  <c r="G111" i="2" l="1"/>
  <c r="E111" i="2" s="1"/>
  <c r="F111" i="2" l="1"/>
  <c r="I111" i="2"/>
  <c r="G112" i="2" l="1"/>
  <c r="E112" i="2" s="1"/>
  <c r="F112" i="2" l="1"/>
  <c r="I112" i="2"/>
  <c r="G113" i="2" l="1"/>
  <c r="E113" i="2" s="1"/>
  <c r="F113" i="2" l="1"/>
  <c r="I113" i="2"/>
  <c r="G114" i="2" l="1"/>
  <c r="E114" i="2" s="1"/>
  <c r="F114" i="2" l="1"/>
  <c r="I114" i="2"/>
  <c r="G115" i="2" l="1"/>
  <c r="E115" i="2" s="1"/>
  <c r="F115" i="2" l="1"/>
  <c r="I115" i="2"/>
  <c r="G116" i="2" l="1"/>
  <c r="E116" i="2" s="1"/>
  <c r="F116" i="2" l="1"/>
  <c r="I116" i="2"/>
  <c r="G117" i="2" l="1"/>
  <c r="E117" i="2" s="1"/>
  <c r="F117" i="2" l="1"/>
  <c r="I117" i="2"/>
  <c r="G118" i="2" l="1"/>
  <c r="E118" i="2" s="1"/>
  <c r="F118" i="2" l="1"/>
  <c r="I118" i="2"/>
  <c r="G119" i="2" l="1"/>
  <c r="E119" i="2" s="1"/>
  <c r="F119" i="2" l="1"/>
  <c r="I119" i="2"/>
  <c r="G120" i="2" l="1"/>
  <c r="E120" i="2" s="1"/>
  <c r="F120" i="2" l="1"/>
  <c r="I120" i="2"/>
  <c r="G121" i="2" l="1"/>
  <c r="E121" i="2" s="1"/>
  <c r="F121" i="2" l="1"/>
  <c r="I121" i="2"/>
  <c r="G122" i="2" l="1"/>
  <c r="E122" i="2" s="1"/>
  <c r="F122" i="2" l="1"/>
  <c r="I122" i="2"/>
  <c r="G123" i="2" l="1"/>
  <c r="E123" i="2" s="1"/>
  <c r="F123" i="2" l="1"/>
  <c r="I123" i="2"/>
  <c r="G124" i="2" l="1"/>
  <c r="E124" i="2" s="1"/>
  <c r="F124" i="2" l="1"/>
  <c r="I124" i="2"/>
  <c r="G125" i="2" l="1"/>
  <c r="E125" i="2" s="1"/>
  <c r="F125" i="2" l="1"/>
  <c r="I125" i="2"/>
  <c r="G126" i="2" l="1"/>
  <c r="E126" i="2" s="1"/>
  <c r="F126" i="2" l="1"/>
  <c r="I126" i="2"/>
  <c r="G127" i="2" l="1"/>
  <c r="E127" i="2" s="1"/>
  <c r="F127" i="2" l="1"/>
  <c r="I127" i="2"/>
  <c r="G128" i="2" l="1"/>
  <c r="E128" i="2" s="1"/>
  <c r="F128" i="2" l="1"/>
  <c r="I128" i="2"/>
  <c r="G129" i="2" l="1"/>
  <c r="E129" i="2" s="1"/>
  <c r="F129" i="2" l="1"/>
  <c r="I129" i="2"/>
  <c r="G130" i="2" l="1"/>
  <c r="E130" i="2" s="1"/>
  <c r="F130" i="2" l="1"/>
  <c r="I130" i="2"/>
  <c r="G131" i="2" l="1"/>
  <c r="E131" i="2" s="1"/>
  <c r="F131" i="2" l="1"/>
  <c r="I131" i="2"/>
  <c r="G132" i="2" l="1"/>
  <c r="E132" i="2" s="1"/>
  <c r="F132" i="2" l="1"/>
  <c r="I132" i="2"/>
  <c r="G133" i="2" l="1"/>
  <c r="E133" i="2" s="1"/>
  <c r="F133" i="2" l="1"/>
  <c r="I133" i="2"/>
  <c r="G134" i="2" l="1"/>
  <c r="E134" i="2" s="1"/>
  <c r="F134" i="2" l="1"/>
  <c r="I134" i="2"/>
  <c r="G135" i="2" l="1"/>
  <c r="E135" i="2" s="1"/>
  <c r="F135" i="2" l="1"/>
  <c r="I135" i="2"/>
  <c r="G136" i="2" l="1"/>
  <c r="E136" i="2" s="1"/>
  <c r="F136" i="2" l="1"/>
  <c r="I136" i="2"/>
  <c r="G137" i="2" l="1"/>
  <c r="E137" i="2" s="1"/>
  <c r="F137" i="2" l="1"/>
  <c r="I137" i="2"/>
  <c r="G138" i="2" l="1"/>
  <c r="E138" i="2" s="1"/>
  <c r="F138" i="2" l="1"/>
  <c r="I138" i="2"/>
  <c r="G139" i="2" l="1"/>
  <c r="E139" i="2" s="1"/>
  <c r="F139" i="2" l="1"/>
  <c r="I139" i="2"/>
  <c r="G140" i="2" l="1"/>
  <c r="E140" i="2" s="1"/>
  <c r="F140" i="2" l="1"/>
  <c r="I140" i="2"/>
  <c r="G141" i="2" l="1"/>
  <c r="E141" i="2" s="1"/>
  <c r="F141" i="2" l="1"/>
  <c r="I141" i="2"/>
  <c r="G142" i="2" l="1"/>
  <c r="E142" i="2" s="1"/>
  <c r="F142" i="2" l="1"/>
  <c r="I142" i="2"/>
  <c r="G143" i="2" l="1"/>
  <c r="E143" i="2" s="1"/>
  <c r="F143" i="2" l="1"/>
  <c r="I143" i="2"/>
  <c r="G144" i="2" l="1"/>
  <c r="E144" i="2" s="1"/>
  <c r="F144" i="2" l="1"/>
  <c r="I144" i="2"/>
  <c r="G145" i="2" l="1"/>
  <c r="E145" i="2" l="1"/>
  <c r="L3" i="2"/>
  <c r="F145" i="2"/>
  <c r="I145" i="2"/>
  <c r="L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561579-C269-4A40-89D0-46D561E1E90C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</connections>
</file>

<file path=xl/sharedStrings.xml><?xml version="1.0" encoding="utf-8"?>
<sst xmlns="http://schemas.openxmlformats.org/spreadsheetml/2006/main" count="158" uniqueCount="158">
  <si>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</si>
  <si>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</si>
  <si>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</si>
  <si>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</si>
  <si>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</si>
  <si>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</si>
  <si>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</si>
  <si>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</si>
  <si>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</si>
  <si>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</si>
  <si>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</si>
  <si>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</si>
  <si>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</si>
  <si>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</si>
  <si>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</si>
  <si>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</si>
  <si>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</si>
  <si>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</si>
  <si>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</si>
  <si>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</si>
  <si>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</si>
  <si>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</si>
  <si>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</si>
  <si>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</si>
  <si>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</si>
  <si>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</si>
  <si>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</si>
  <si>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</si>
  <si>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</si>
  <si>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</si>
  <si>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</si>
  <si>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</si>
  <si>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</si>
  <si>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</si>
  <si>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</si>
  <si>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</si>
  <si>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</si>
  <si>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</si>
  <si>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</si>
  <si>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</si>
  <si>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</si>
  <si>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</si>
  <si>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</si>
  <si>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</si>
  <si>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</si>
  <si>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</si>
  <si>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</si>
  <si>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</si>
  <si>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</si>
  <si>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</si>
  <si>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</si>
  <si>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</si>
  <si>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</si>
  <si>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</si>
  <si>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</si>
  <si>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</si>
  <si>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</si>
  <si>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</si>
  <si>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</si>
  <si>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</si>
  <si>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</si>
  <si>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</si>
  <si>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</si>
  <si>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</si>
  <si>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</si>
  <si>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</si>
  <si>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</si>
  <si>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</si>
  <si>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</si>
  <si>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</si>
  <si>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</si>
  <si>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</si>
  <si>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</si>
  <si>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</si>
  <si>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</si>
  <si>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</si>
  <si>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</si>
  <si>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</si>
  <si>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</si>
  <si>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</si>
  <si>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</si>
  <si>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</si>
  <si>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</si>
  <si>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</si>
  <si>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</si>
  <si>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</si>
  <si>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</si>
  <si>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</si>
  <si>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</si>
  <si>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</si>
  <si>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</si>
  <si>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</si>
  <si>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</si>
  <si>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</si>
  <si>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</si>
  <si>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</si>
  <si>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</si>
  <si>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</si>
  <si>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</si>
  <si>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</si>
  <si>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</si>
  <si>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</si>
  <si>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</si>
  <si>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</si>
  <si>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</si>
  <si>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</si>
  <si>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</si>
  <si>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</si>
  <si>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</si>
  <si>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</si>
  <si>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</si>
  <si>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</si>
  <si>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</si>
  <si>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</si>
  <si>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</si>
  <si>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</si>
  <si>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</si>
  <si>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</si>
  <si>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</si>
  <si>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</si>
  <si>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</si>
  <si>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</si>
  <si>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</si>
  <si>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</si>
  <si>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</si>
  <si>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</si>
  <si>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</si>
  <si>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</si>
  <si>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</si>
  <si>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</si>
  <si>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</si>
  <si>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</si>
  <si>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</si>
  <si>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</si>
  <si>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</si>
  <si>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</si>
  <si>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</si>
  <si>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</si>
  <si>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</si>
  <si>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</si>
  <si>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</si>
  <si>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</si>
  <si>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</si>
  <si>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</si>
  <si>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Ile czasu</t>
  </si>
  <si>
    <t>Tryb</t>
  </si>
  <si>
    <t>Rejestracja</t>
  </si>
  <si>
    <t>Etykiety wierszy</t>
  </si>
  <si>
    <t>Suma końcowa</t>
  </si>
  <si>
    <t>Liczba z Rejestracja</t>
  </si>
  <si>
    <t>Czy zrezygnował</t>
  </si>
  <si>
    <t>O której zaczął</t>
  </si>
  <si>
    <t>O której skończył</t>
  </si>
  <si>
    <t>O której przyjechał</t>
  </si>
  <si>
    <t>Ile czekał</t>
  </si>
  <si>
    <t>Zrezygnował Row</t>
  </si>
  <si>
    <t>Max:</t>
  </si>
  <si>
    <t>Ile zrezyg: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</si>
</sst>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4889.608030324074" createdVersion="8" refreshedVersion="8" minRefreshableVersion="3" recordCount="144" xr:uid="{BFE5972C-80CA-47B1-B67D-5281D149E505}">
  <cacheSource type="worksheet">
    <worksheetSource name="myjnia"/>
  </cacheSource>
  <cacheFields count="5">
    <cacheField name="Ile czasu" numFmtId="0">
      <sharedItems containsSemiMixedTypes="0" containsString="0" containsNumber="1" containsInteger="1" minValue="1" maxValue="15"/>
    </cacheField>
    <cacheField name="Tryb" numFmtId="0">
      <sharedItems containsSemiMixedTypes="0" containsString="0" containsNumber="1" containsInteger="1" minValue="1" maxValue="15"/>
    </cacheField>
    <cacheField name="Rejestracja" numFmtId="0">
      <sharedItems/>
    </cacheField>
    <cacheField name="Minuta Dnia" numFmtId="0">
      <sharedItems containsSemiMixedTypes="0" containsString="0" containsNumber="1" containsInteger="1" minValue="363" maxValue="1439"/>
    </cacheField>
    <cacheField name="Godzina" numFmtId="0">
      <sharedItems containsSemiMixedTypes="0" containsString="0" containsNumber="1" containsInteger="1" minValue="6" maxValue="23" count="18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s v="NN792"/>
    <n v="363"/>
    <x v="0"/>
  </r>
  <r>
    <n v="12"/>
    <n v="13"/>
    <s v="FO434"/>
    <n v="375"/>
    <x v="0"/>
  </r>
  <r>
    <n v="1"/>
    <n v="10"/>
    <s v="GN103"/>
    <n v="376"/>
    <x v="0"/>
  </r>
  <r>
    <n v="7"/>
    <n v="2"/>
    <s v="EA828"/>
    <n v="383"/>
    <x v="0"/>
  </r>
  <r>
    <n v="10"/>
    <n v="7"/>
    <s v="FN819"/>
    <n v="393"/>
    <x v="0"/>
  </r>
  <r>
    <n v="9"/>
    <n v="14"/>
    <s v="CI708"/>
    <n v="402"/>
    <x v="0"/>
  </r>
  <r>
    <n v="4"/>
    <n v="10"/>
    <s v="KP566"/>
    <n v="406"/>
    <x v="0"/>
  </r>
  <r>
    <n v="4"/>
    <n v="7"/>
    <s v="DB255"/>
    <n v="410"/>
    <x v="0"/>
  </r>
  <r>
    <n v="3"/>
    <n v="2"/>
    <s v="DE239"/>
    <n v="413"/>
    <x v="0"/>
  </r>
  <r>
    <n v="7"/>
    <n v="12"/>
    <s v="HL821"/>
    <n v="420"/>
    <x v="1"/>
  </r>
  <r>
    <n v="11"/>
    <n v="12"/>
    <s v="CG489"/>
    <n v="431"/>
    <x v="1"/>
  </r>
  <r>
    <n v="15"/>
    <n v="14"/>
    <s v="BD204"/>
    <n v="446"/>
    <x v="1"/>
  </r>
  <r>
    <n v="11"/>
    <n v="9"/>
    <s v="KJ360"/>
    <n v="457"/>
    <x v="1"/>
  </r>
  <r>
    <n v="3"/>
    <n v="6"/>
    <s v="BH265"/>
    <n v="460"/>
    <x v="1"/>
  </r>
  <r>
    <n v="1"/>
    <n v="7"/>
    <s v="KI293"/>
    <n v="461"/>
    <x v="1"/>
  </r>
  <r>
    <n v="11"/>
    <n v="7"/>
    <s v="EH963"/>
    <n v="472"/>
    <x v="1"/>
  </r>
  <r>
    <n v="2"/>
    <n v="2"/>
    <s v="DP909"/>
    <n v="474"/>
    <x v="1"/>
  </r>
  <r>
    <n v="9"/>
    <n v="10"/>
    <s v="MD193"/>
    <n v="483"/>
    <x v="2"/>
  </r>
  <r>
    <n v="2"/>
    <n v="13"/>
    <s v="CC204"/>
    <n v="485"/>
    <x v="2"/>
  </r>
  <r>
    <n v="13"/>
    <n v="14"/>
    <s v="IB453"/>
    <n v="498"/>
    <x v="2"/>
  </r>
  <r>
    <n v="10"/>
    <n v="15"/>
    <s v="NE867"/>
    <n v="508"/>
    <x v="2"/>
  </r>
  <r>
    <n v="6"/>
    <n v="9"/>
    <s v="HP605"/>
    <n v="514"/>
    <x v="2"/>
  </r>
  <r>
    <n v="5"/>
    <n v="6"/>
    <s v="BM696"/>
    <n v="519"/>
    <x v="2"/>
  </r>
  <r>
    <n v="13"/>
    <n v="13"/>
    <s v="NH320"/>
    <n v="532"/>
    <x v="2"/>
  </r>
  <r>
    <n v="11"/>
    <n v="1"/>
    <s v="LJ560"/>
    <n v="543"/>
    <x v="3"/>
  </r>
  <r>
    <n v="10"/>
    <n v="6"/>
    <s v="KE961"/>
    <n v="553"/>
    <x v="3"/>
  </r>
  <r>
    <n v="11"/>
    <n v="12"/>
    <s v="DA206"/>
    <n v="564"/>
    <x v="3"/>
  </r>
  <r>
    <n v="4"/>
    <n v="9"/>
    <s v="BF559"/>
    <n v="568"/>
    <x v="3"/>
  </r>
  <r>
    <n v="4"/>
    <n v="1"/>
    <s v="AE964"/>
    <n v="572"/>
    <x v="3"/>
  </r>
  <r>
    <n v="2"/>
    <n v="11"/>
    <s v="AK592"/>
    <n v="574"/>
    <x v="3"/>
  </r>
  <r>
    <n v="7"/>
    <n v="2"/>
    <s v="GH547"/>
    <n v="581"/>
    <x v="3"/>
  </r>
  <r>
    <n v="11"/>
    <n v="14"/>
    <s v="HE739"/>
    <n v="592"/>
    <x v="3"/>
  </r>
  <r>
    <n v="6"/>
    <n v="3"/>
    <s v="JP960"/>
    <n v="598"/>
    <x v="3"/>
  </r>
  <r>
    <n v="11"/>
    <n v="5"/>
    <s v="EL406"/>
    <n v="609"/>
    <x v="4"/>
  </r>
  <r>
    <n v="5"/>
    <n v="9"/>
    <s v="NO341"/>
    <n v="614"/>
    <x v="4"/>
  </r>
  <r>
    <n v="9"/>
    <n v="5"/>
    <s v="HA988"/>
    <n v="623"/>
    <x v="4"/>
  </r>
  <r>
    <n v="11"/>
    <n v="4"/>
    <s v="BD855"/>
    <n v="634"/>
    <x v="4"/>
  </r>
  <r>
    <n v="15"/>
    <n v="5"/>
    <s v="AC254"/>
    <n v="649"/>
    <x v="4"/>
  </r>
  <r>
    <n v="12"/>
    <n v="1"/>
    <s v="EB508"/>
    <n v="661"/>
    <x v="5"/>
  </r>
  <r>
    <n v="2"/>
    <n v="5"/>
    <s v="CJ207"/>
    <n v="663"/>
    <x v="5"/>
  </r>
  <r>
    <n v="11"/>
    <n v="11"/>
    <s v="MI932"/>
    <n v="674"/>
    <x v="5"/>
  </r>
  <r>
    <n v="2"/>
    <n v="3"/>
    <s v="KK643"/>
    <n v="676"/>
    <x v="5"/>
  </r>
  <r>
    <n v="6"/>
    <n v="13"/>
    <s v="MN131"/>
    <n v="682"/>
    <x v="5"/>
  </r>
  <r>
    <n v="4"/>
    <n v="11"/>
    <s v="GL291"/>
    <n v="686"/>
    <x v="5"/>
  </r>
  <r>
    <n v="7"/>
    <n v="10"/>
    <s v="DA512"/>
    <n v="693"/>
    <x v="5"/>
  </r>
  <r>
    <n v="8"/>
    <n v="6"/>
    <s v="MK572"/>
    <n v="701"/>
    <x v="5"/>
  </r>
  <r>
    <n v="3"/>
    <n v="14"/>
    <s v="NM404"/>
    <n v="704"/>
    <x v="5"/>
  </r>
  <r>
    <n v="7"/>
    <n v="13"/>
    <s v="JM414"/>
    <n v="711"/>
    <x v="5"/>
  </r>
  <r>
    <n v="15"/>
    <n v="11"/>
    <s v="BA749"/>
    <n v="726"/>
    <x v="6"/>
  </r>
  <r>
    <n v="11"/>
    <n v="8"/>
    <s v="DE678"/>
    <n v="737"/>
    <x v="6"/>
  </r>
  <r>
    <n v="6"/>
    <n v="10"/>
    <s v="AG504"/>
    <n v="743"/>
    <x v="6"/>
  </r>
  <r>
    <n v="3"/>
    <n v="12"/>
    <s v="FC803"/>
    <n v="746"/>
    <x v="6"/>
  </r>
  <r>
    <n v="13"/>
    <n v="11"/>
    <s v="DE822"/>
    <n v="759"/>
    <x v="6"/>
  </r>
  <r>
    <n v="15"/>
    <n v="12"/>
    <s v="PJ152"/>
    <n v="774"/>
    <x v="6"/>
  </r>
  <r>
    <n v="1"/>
    <n v="13"/>
    <s v="GK857"/>
    <n v="775"/>
    <x v="6"/>
  </r>
  <r>
    <n v="15"/>
    <n v="7"/>
    <s v="BO596"/>
    <n v="790"/>
    <x v="7"/>
  </r>
  <r>
    <n v="14"/>
    <n v="10"/>
    <s v="KK488"/>
    <n v="804"/>
    <x v="7"/>
  </r>
  <r>
    <n v="7"/>
    <n v="1"/>
    <s v="AI420"/>
    <n v="811"/>
    <x v="7"/>
  </r>
  <r>
    <n v="7"/>
    <n v="5"/>
    <s v="KJ759"/>
    <n v="818"/>
    <x v="7"/>
  </r>
  <r>
    <n v="6"/>
    <n v="1"/>
    <s v="DL542"/>
    <n v="824"/>
    <x v="7"/>
  </r>
  <r>
    <n v="3"/>
    <n v="12"/>
    <s v="JI840"/>
    <n v="827"/>
    <x v="7"/>
  </r>
  <r>
    <n v="15"/>
    <n v="14"/>
    <s v="KK476"/>
    <n v="842"/>
    <x v="8"/>
  </r>
  <r>
    <n v="3"/>
    <n v="9"/>
    <s v="HP302"/>
    <n v="845"/>
    <x v="8"/>
  </r>
  <r>
    <n v="8"/>
    <n v="11"/>
    <s v="FI172"/>
    <n v="853"/>
    <x v="8"/>
  </r>
  <r>
    <n v="5"/>
    <n v="15"/>
    <s v="NM428"/>
    <n v="858"/>
    <x v="8"/>
  </r>
  <r>
    <n v="2"/>
    <n v="4"/>
    <s v="PM455"/>
    <n v="860"/>
    <x v="8"/>
  </r>
  <r>
    <n v="14"/>
    <n v="9"/>
    <s v="JM637"/>
    <n v="874"/>
    <x v="8"/>
  </r>
  <r>
    <n v="7"/>
    <n v="7"/>
    <s v="PK319"/>
    <n v="881"/>
    <x v="8"/>
  </r>
  <r>
    <n v="14"/>
    <n v="6"/>
    <s v="PM491"/>
    <n v="895"/>
    <x v="8"/>
  </r>
  <r>
    <n v="11"/>
    <n v="12"/>
    <s v="BC831"/>
    <n v="906"/>
    <x v="9"/>
  </r>
  <r>
    <n v="2"/>
    <n v="4"/>
    <s v="OJ247"/>
    <n v="908"/>
    <x v="9"/>
  </r>
  <r>
    <n v="11"/>
    <n v="15"/>
    <s v="EH892"/>
    <n v="919"/>
    <x v="9"/>
  </r>
  <r>
    <n v="4"/>
    <n v="3"/>
    <s v="JN904"/>
    <n v="923"/>
    <x v="9"/>
  </r>
  <r>
    <n v="3"/>
    <n v="12"/>
    <s v="KI291"/>
    <n v="926"/>
    <x v="9"/>
  </r>
  <r>
    <n v="2"/>
    <n v="7"/>
    <s v="MF590"/>
    <n v="928"/>
    <x v="9"/>
  </r>
  <r>
    <n v="13"/>
    <n v="7"/>
    <s v="LN225"/>
    <n v="941"/>
    <x v="9"/>
  </r>
  <r>
    <n v="3"/>
    <n v="12"/>
    <s v="CN589"/>
    <n v="944"/>
    <x v="9"/>
  </r>
  <r>
    <n v="9"/>
    <n v="9"/>
    <s v="JM352"/>
    <n v="953"/>
    <x v="9"/>
  </r>
  <r>
    <n v="13"/>
    <n v="3"/>
    <s v="AA425"/>
    <n v="966"/>
    <x v="10"/>
  </r>
  <r>
    <n v="7"/>
    <n v="2"/>
    <s v="OI629"/>
    <n v="973"/>
    <x v="10"/>
  </r>
  <r>
    <n v="13"/>
    <n v="4"/>
    <s v="HA731"/>
    <n v="986"/>
    <x v="10"/>
  </r>
  <r>
    <n v="4"/>
    <n v="12"/>
    <s v="GA781"/>
    <n v="990"/>
    <x v="10"/>
  </r>
  <r>
    <n v="7"/>
    <n v="8"/>
    <s v="LM755"/>
    <n v="997"/>
    <x v="10"/>
  </r>
  <r>
    <n v="3"/>
    <n v="12"/>
    <s v="AE347"/>
    <n v="1000"/>
    <x v="10"/>
  </r>
  <r>
    <n v="4"/>
    <n v="11"/>
    <s v="GF313"/>
    <n v="1004"/>
    <x v="10"/>
  </r>
  <r>
    <n v="7"/>
    <n v="1"/>
    <s v="EF961"/>
    <n v="1011"/>
    <x v="10"/>
  </r>
  <r>
    <n v="3"/>
    <n v="9"/>
    <s v="PO926"/>
    <n v="1014"/>
    <x v="10"/>
  </r>
  <r>
    <n v="1"/>
    <n v="4"/>
    <s v="NH234"/>
    <n v="1015"/>
    <x v="10"/>
  </r>
  <r>
    <n v="14"/>
    <n v="3"/>
    <s v="AG864"/>
    <n v="1029"/>
    <x v="11"/>
  </r>
  <r>
    <n v="5"/>
    <n v="12"/>
    <s v="DM336"/>
    <n v="1034"/>
    <x v="11"/>
  </r>
  <r>
    <n v="4"/>
    <n v="9"/>
    <s v="LM392"/>
    <n v="1038"/>
    <x v="11"/>
  </r>
  <r>
    <n v="5"/>
    <n v="4"/>
    <s v="EH559"/>
    <n v="1043"/>
    <x v="11"/>
  </r>
  <r>
    <n v="6"/>
    <n v="8"/>
    <s v="HC465"/>
    <n v="1049"/>
    <x v="11"/>
  </r>
  <r>
    <n v="8"/>
    <n v="14"/>
    <s v="BL246"/>
    <n v="1057"/>
    <x v="11"/>
  </r>
  <r>
    <n v="15"/>
    <n v="11"/>
    <s v="FG771"/>
    <n v="1072"/>
    <x v="11"/>
  </r>
  <r>
    <n v="1"/>
    <n v="1"/>
    <s v="IC327"/>
    <n v="1073"/>
    <x v="11"/>
  </r>
  <r>
    <n v="14"/>
    <n v="15"/>
    <s v="JK843"/>
    <n v="1087"/>
    <x v="12"/>
  </r>
  <r>
    <n v="6"/>
    <n v="7"/>
    <s v="CL393"/>
    <n v="1093"/>
    <x v="12"/>
  </r>
  <r>
    <n v="7"/>
    <n v="11"/>
    <s v="NP226"/>
    <n v="1100"/>
    <x v="12"/>
  </r>
  <r>
    <n v="10"/>
    <n v="11"/>
    <s v="PI710"/>
    <n v="1110"/>
    <x v="12"/>
  </r>
  <r>
    <n v="5"/>
    <n v="6"/>
    <s v="GA435"/>
    <n v="1115"/>
    <x v="12"/>
  </r>
  <r>
    <n v="13"/>
    <n v="7"/>
    <s v="AH451"/>
    <n v="1128"/>
    <x v="12"/>
  </r>
  <r>
    <n v="2"/>
    <n v="9"/>
    <s v="IJ379"/>
    <n v="1130"/>
    <x v="12"/>
  </r>
  <r>
    <n v="9"/>
    <n v="11"/>
    <s v="CC791"/>
    <n v="1139"/>
    <x v="12"/>
  </r>
  <r>
    <n v="8"/>
    <n v="3"/>
    <s v="AF135"/>
    <n v="1147"/>
    <x v="13"/>
  </r>
  <r>
    <n v="1"/>
    <n v="6"/>
    <s v="MN872"/>
    <n v="1148"/>
    <x v="13"/>
  </r>
  <r>
    <n v="10"/>
    <n v="9"/>
    <s v="LP599"/>
    <n v="1158"/>
    <x v="13"/>
  </r>
  <r>
    <n v="2"/>
    <n v="11"/>
    <s v="OD829"/>
    <n v="1160"/>
    <x v="13"/>
  </r>
  <r>
    <n v="6"/>
    <n v="12"/>
    <s v="KN305"/>
    <n v="1166"/>
    <x v="13"/>
  </r>
  <r>
    <n v="2"/>
    <n v="14"/>
    <s v="AH528"/>
    <n v="1168"/>
    <x v="13"/>
  </r>
  <r>
    <n v="4"/>
    <n v="2"/>
    <s v="CA524"/>
    <n v="1172"/>
    <x v="13"/>
  </r>
  <r>
    <n v="9"/>
    <n v="8"/>
    <s v="EP925"/>
    <n v="1181"/>
    <x v="13"/>
  </r>
  <r>
    <n v="2"/>
    <n v="4"/>
    <s v="EF263"/>
    <n v="1183"/>
    <x v="13"/>
  </r>
  <r>
    <n v="11"/>
    <n v="11"/>
    <s v="AN413"/>
    <n v="1194"/>
    <x v="13"/>
  </r>
  <r>
    <n v="8"/>
    <n v="1"/>
    <s v="LE288"/>
    <n v="1202"/>
    <x v="14"/>
  </r>
  <r>
    <n v="13"/>
    <n v="9"/>
    <s v="LM661"/>
    <n v="1215"/>
    <x v="14"/>
  </r>
  <r>
    <n v="7"/>
    <n v="13"/>
    <s v="CO649"/>
    <n v="1222"/>
    <x v="14"/>
  </r>
  <r>
    <n v="7"/>
    <n v="11"/>
    <s v="GB981"/>
    <n v="1229"/>
    <x v="14"/>
  </r>
  <r>
    <n v="9"/>
    <n v="11"/>
    <s v="HF358"/>
    <n v="1238"/>
    <x v="14"/>
  </r>
  <r>
    <n v="6"/>
    <n v="1"/>
    <s v="LA734"/>
    <n v="1244"/>
    <x v="14"/>
  </r>
  <r>
    <n v="14"/>
    <n v="6"/>
    <s v="LL684"/>
    <n v="1258"/>
    <x v="14"/>
  </r>
  <r>
    <n v="14"/>
    <n v="10"/>
    <s v="EG251"/>
    <n v="1272"/>
    <x v="15"/>
  </r>
  <r>
    <n v="7"/>
    <n v="7"/>
    <s v="NH488"/>
    <n v="1279"/>
    <x v="15"/>
  </r>
  <r>
    <n v="11"/>
    <n v="1"/>
    <s v="LF545"/>
    <n v="1290"/>
    <x v="15"/>
  </r>
  <r>
    <n v="11"/>
    <n v="3"/>
    <s v="GB137"/>
    <n v="1301"/>
    <x v="15"/>
  </r>
  <r>
    <n v="11"/>
    <n v="2"/>
    <s v="PB847"/>
    <n v="1312"/>
    <x v="15"/>
  </r>
  <r>
    <n v="12"/>
    <n v="2"/>
    <s v="GH559"/>
    <n v="1324"/>
    <x v="16"/>
  </r>
  <r>
    <n v="3"/>
    <n v="14"/>
    <s v="FP317"/>
    <n v="1327"/>
    <x v="16"/>
  </r>
  <r>
    <n v="3"/>
    <n v="6"/>
    <s v="BM762"/>
    <n v="1330"/>
    <x v="16"/>
  </r>
  <r>
    <n v="12"/>
    <n v="2"/>
    <s v="FJ667"/>
    <n v="1342"/>
    <x v="16"/>
  </r>
  <r>
    <n v="7"/>
    <n v="8"/>
    <s v="FA471"/>
    <n v="1349"/>
    <x v="16"/>
  </r>
  <r>
    <n v="10"/>
    <n v="12"/>
    <s v="OO730"/>
    <n v="1359"/>
    <x v="16"/>
  </r>
  <r>
    <n v="2"/>
    <n v="14"/>
    <s v="NM466"/>
    <n v="1361"/>
    <x v="16"/>
  </r>
  <r>
    <n v="14"/>
    <n v="11"/>
    <s v="LN234"/>
    <n v="1375"/>
    <x v="16"/>
  </r>
  <r>
    <n v="9"/>
    <n v="10"/>
    <s v="NK798"/>
    <n v="1384"/>
    <x v="17"/>
  </r>
  <r>
    <n v="2"/>
    <n v="14"/>
    <s v="DH531"/>
    <n v="1386"/>
    <x v="17"/>
  </r>
  <r>
    <n v="11"/>
    <n v="3"/>
    <s v="IC460"/>
    <n v="1397"/>
    <x v="17"/>
  </r>
  <r>
    <n v="2"/>
    <n v="1"/>
    <s v="BA678"/>
    <n v="1399"/>
    <x v="17"/>
  </r>
  <r>
    <n v="14"/>
    <n v="3"/>
    <s v="GE131"/>
    <n v="1413"/>
    <x v="17"/>
  </r>
  <r>
    <n v="6"/>
    <n v="6"/>
    <s v="PA306"/>
    <n v="1419"/>
    <x v="17"/>
  </r>
  <r>
    <n v="5"/>
    <n v="14"/>
    <s v="EL879"/>
    <n v="1424"/>
    <x v="17"/>
  </r>
  <r>
    <n v="2"/>
    <n v="8"/>
    <s v="EL963"/>
    <n v="1426"/>
    <x v="17"/>
  </r>
  <r>
    <n v="10"/>
    <n v="15"/>
    <s v="NK460"/>
    <n v="1436"/>
    <x v="17"/>
  </r>
  <r>
    <n v="3"/>
    <n v="15"/>
    <s v="GM330"/>
    <n v="143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1160D-D0CA-4353-9803-F15E0DA2FBCE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2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z Rejestracja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F9EF2B-3077-49B5-8734-E08BF9087EBE}" autoFormatId="16" applyNumberFormats="0" applyBorderFormats="0" applyFontFormats="0" applyPatternFormats="0" applyAlignmentFormats="0" applyWidthHeightFormats="0">
  <queryTableRefresh nextId="11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9AA686-3588-4216-8329-FE0F5C4C3B51}" name="myjnia" displayName="myjnia" ref="A1:I145" tableType="queryTable" totalsRowShown="0">
  <autoFilter ref="A1:I145" xr:uid="{889AA686-3588-4216-8329-FE0F5C4C3B51}"/>
  <tableColumns count="9">
    <tableColumn id="1" xr3:uid="{7C2E49BB-EEFF-48AB-B505-D19F33DAC873}" uniqueName="1" name="Ile czasu" queryTableFieldId="1"/>
    <tableColumn id="2" xr3:uid="{78619644-231B-4EDC-81B2-BD5344952943}" uniqueName="2" name="Tryb" queryTableFieldId="2"/>
    <tableColumn id="3" xr3:uid="{C8A4B5AD-515F-4ACF-B035-CD6F4DB0D88B}" uniqueName="3" name="Rejestracja" queryTableFieldId="3" dataDxfId="0"/>
    <tableColumn id="4" xr3:uid="{A0B6F00D-2B0E-40A4-A756-CF450825EDEB}" uniqueName="4" name="O której przyjechał" queryTableFieldId="4"/>
    <tableColumn id="6" xr3:uid="{CD2DD7D2-1441-4E7C-97E8-C6F8804C0BD5}" uniqueName="6" name="O której zaczął" queryTableFieldId="6"/>
    <tableColumn id="7" xr3:uid="{70CC508B-55B9-4EB6-B7E3-1BDCE0A84D27}" uniqueName="7" name="O której skończył" queryTableFieldId="7"/>
    <tableColumn id="8" xr3:uid="{AE17078B-95C4-437E-8EA3-844810A6913A}" uniqueName="8" name="Czy zrezygnował" queryTableFieldId="8"/>
    <tableColumn id="9" xr3:uid="{25FEC1C4-91C0-46F3-B4CA-0D2AFE311C7B}" uniqueName="9" name="Ile czekał" queryTableFieldId="9"/>
    <tableColumn id="10" xr3:uid="{46992C65-949E-454E-9FE6-0F274812C3CB}" uniqueName="10" name="Zrezygnował Row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4190-6698-49C4-BFDE-00123369A241}">
  <dimension ref="A3:B22"/>
  <sheetViews>
    <sheetView workbookViewId="0">
      <selection activeCell="B4" sqref="A4:B9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3" spans="1:2" x14ac:dyDescent="0.25">
      <c r="A3" s="2" t="s">
        <v>147</v>
      </c>
      <c r="B3" t="s">
        <v>149</v>
      </c>
    </row>
    <row r="4" spans="1:2" x14ac:dyDescent="0.25">
      <c r="A4" s="3">
        <v>6</v>
      </c>
      <c r="B4" s="1">
        <v>9</v>
      </c>
    </row>
    <row r="5" spans="1:2" x14ac:dyDescent="0.25">
      <c r="A5" s="3">
        <v>7</v>
      </c>
      <c r="B5" s="1">
        <v>8</v>
      </c>
    </row>
    <row r="6" spans="1:2" x14ac:dyDescent="0.25">
      <c r="A6" s="3">
        <v>8</v>
      </c>
      <c r="B6" s="1">
        <v>7</v>
      </c>
    </row>
    <row r="7" spans="1:2" x14ac:dyDescent="0.25">
      <c r="A7" s="3">
        <v>9</v>
      </c>
      <c r="B7" s="1">
        <v>9</v>
      </c>
    </row>
    <row r="8" spans="1:2" x14ac:dyDescent="0.25">
      <c r="A8" s="3">
        <v>10</v>
      </c>
      <c r="B8" s="1">
        <v>5</v>
      </c>
    </row>
    <row r="9" spans="1:2" x14ac:dyDescent="0.25">
      <c r="A9" s="3">
        <v>11</v>
      </c>
      <c r="B9" s="1">
        <v>10</v>
      </c>
    </row>
    <row r="10" spans="1:2" x14ac:dyDescent="0.25">
      <c r="A10" s="3">
        <v>12</v>
      </c>
      <c r="B10" s="1">
        <v>7</v>
      </c>
    </row>
    <row r="11" spans="1:2" x14ac:dyDescent="0.25">
      <c r="A11" s="3">
        <v>13</v>
      </c>
      <c r="B11" s="1">
        <v>6</v>
      </c>
    </row>
    <row r="12" spans="1:2" x14ac:dyDescent="0.25">
      <c r="A12" s="3">
        <v>14</v>
      </c>
      <c r="B12" s="1">
        <v>8</v>
      </c>
    </row>
    <row r="13" spans="1:2" x14ac:dyDescent="0.25">
      <c r="A13" s="3">
        <v>15</v>
      </c>
      <c r="B13" s="1">
        <v>9</v>
      </c>
    </row>
    <row r="14" spans="1:2" x14ac:dyDescent="0.25">
      <c r="A14" s="3">
        <v>16</v>
      </c>
      <c r="B14" s="1">
        <v>10</v>
      </c>
    </row>
    <row r="15" spans="1:2" x14ac:dyDescent="0.25">
      <c r="A15" s="3">
        <v>17</v>
      </c>
      <c r="B15" s="1">
        <v>8</v>
      </c>
    </row>
    <row r="16" spans="1:2" x14ac:dyDescent="0.25">
      <c r="A16" s="3">
        <v>18</v>
      </c>
      <c r="B16" s="1">
        <v>8</v>
      </c>
    </row>
    <row r="17" spans="1:2" x14ac:dyDescent="0.25">
      <c r="A17" s="3">
        <v>19</v>
      </c>
      <c r="B17" s="1">
        <v>10</v>
      </c>
    </row>
    <row r="18" spans="1:2" x14ac:dyDescent="0.25">
      <c r="A18" s="3">
        <v>20</v>
      </c>
      <c r="B18" s="1">
        <v>7</v>
      </c>
    </row>
    <row r="19" spans="1:2" x14ac:dyDescent="0.25">
      <c r="A19" s="3">
        <v>21</v>
      </c>
      <c r="B19" s="1">
        <v>5</v>
      </c>
    </row>
    <row r="20" spans="1:2" x14ac:dyDescent="0.25">
      <c r="A20" s="3">
        <v>22</v>
      </c>
      <c r="B20" s="1">
        <v>8</v>
      </c>
    </row>
    <row r="21" spans="1:2" x14ac:dyDescent="0.25">
      <c r="A21" s="3">
        <v>23</v>
      </c>
      <c r="B21" s="1">
        <v>10</v>
      </c>
    </row>
    <row r="22" spans="1:2" x14ac:dyDescent="0.25">
      <c r="A22" s="3" t="s">
        <v>148</v>
      </c>
      <c r="B22" s="1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058C-580C-4FE3-8B98-449D47B9DCDA}">
  <dimension ref="A1:L145"/>
  <sheetViews>
    <sheetView tabSelected="1" zoomScale="115" zoomScaleNormal="115" workbookViewId="0">
      <selection activeCell="I5" sqref="I5"/>
    </sheetView>
  </sheetViews>
  <sheetFormatPr defaultRowHeight="15" x14ac:dyDescent="0.25"/>
  <cols>
    <col min="1" max="1" width="10.7109375" bestFit="1" customWidth="1"/>
    <col min="2" max="2" width="7.140625" bestFit="1" customWidth="1"/>
    <col min="3" max="3" width="13" bestFit="1" customWidth="1"/>
    <col min="4" max="4" width="20.140625" bestFit="1" customWidth="1"/>
    <col min="5" max="5" width="16.140625" bestFit="1" customWidth="1"/>
    <col min="6" max="6" width="18.42578125" bestFit="1" customWidth="1"/>
    <col min="7" max="7" width="17.85546875" bestFit="1" customWidth="1"/>
    <col min="8" max="8" width="11.42578125" bestFit="1" customWidth="1"/>
    <col min="9" max="9" width="18.85546875" bestFit="1" customWidth="1"/>
  </cols>
  <sheetData>
    <row r="1" spans="1:12" x14ac:dyDescent="0.25">
      <c r="A1" t="s">
        <v>144</v>
      </c>
      <c r="B1" t="s">
        <v>145</v>
      </c>
      <c r="C1" t="s">
        <v>146</v>
      </c>
      <c r="D1" t="s">
        <v>153</v>
      </c>
      <c r="E1" t="s">
        <v>151</v>
      </c>
      <c r="F1" t="s">
        <v>152</v>
      </c>
      <c r="G1" t="s">
        <v>150</v>
      </c>
      <c r="H1" t="s">
        <v>154</v>
      </c>
      <c r="I1" t="s">
        <v>155</v>
      </c>
    </row>
    <row r="2" spans="1:12" x14ac:dyDescent="0.25">
      <c r="A2">
        <v>3</v>
      </c>
      <c r="B2">
        <v>5</v>
      </c>
      <c r="C2" s="1" t="s">
        <v>0</v>
      </c>
      <c r="D2">
        <v>363</v>
      </c>
      <c r="E2">
        <f>myjnia[[#This Row],[O której przyjechał]]</f>
        <v>363</v>
      </c>
      <c r="F2">
        <f>myjnia[[#This Row],[O której zaczął]]+myjnia[[#This Row],[Ile czasu]]</f>
        <v>366</v>
      </c>
      <c r="G2">
        <v>0</v>
      </c>
      <c r="H2">
        <v>0</v>
      </c>
      <c r="I2">
        <v>0</v>
      </c>
      <c r="K2" t="s">
        <v>156</v>
      </c>
      <c r="L2">
        <f>MAX(myjnia[Zrezygnował Row])</f>
        <v>2</v>
      </c>
    </row>
    <row r="3" spans="1:12" x14ac:dyDescent="0.25">
      <c r="A3">
        <v>12</v>
      </c>
      <c r="B3">
        <v>13</v>
      </c>
      <c r="C3" s="1" t="s">
        <v>1</v>
      </c>
      <c r="D3">
        <f>D2+myjnia[[#This Row],[Ile czasu]]</f>
        <v>375</v>
      </c>
      <c r="E3">
        <f>IF(G3=0, IF(F2&gt;myjnia[[#This Row],[O której przyjechał]],F2,myjnia[[#This Row],[O której przyjechał]]),F2)</f>
        <v>375</v>
      </c>
      <c r="F3">
        <f>IF(G3=0, myjnia[[#This Row],[O której zaczął]]+myjnia[[#This Row],[Tryb]], F2)</f>
        <v>388</v>
      </c>
      <c r="G3">
        <f>IF(F2-myjnia[[#This Row],[O której przyjechał]]&gt;5, 1, 0)</f>
        <v>0</v>
      </c>
      <c r="H3">
        <f>IF(F2-myjnia[[#This Row],[O której przyjechał]]&gt;0,F2-myjnia[[#This Row],[O której przyjechał]],0)</f>
        <v>0</v>
      </c>
      <c r="I3">
        <v>0</v>
      </c>
      <c r="K3" t="s">
        <v>157</v>
      </c>
      <c r="L3">
        <f>SUM(myjnia[Czy zrezygnował])</f>
        <v>46</v>
      </c>
    </row>
    <row r="4" spans="1:12" x14ac:dyDescent="0.25">
      <c r="A4">
        <v>1</v>
      </c>
      <c r="B4">
        <v>10</v>
      </c>
      <c r="C4" s="1" t="s">
        <v>2</v>
      </c>
      <c r="D4">
        <f>D3+myjnia[[#This Row],[Ile czasu]]</f>
        <v>376</v>
      </c>
      <c r="E4">
        <f>IF(G4=0, IF(F3&gt;myjnia[[#This Row],[O której przyjechał]],F3,myjnia[[#This Row],[O której przyjechał]]),F3)</f>
        <v>388</v>
      </c>
      <c r="F4">
        <f>IF(G4=0, myjnia[[#This Row],[O której zaczął]]+myjnia[[#This Row],[Tryb]], F3)</f>
        <v>388</v>
      </c>
      <c r="G4">
        <f>IF(F3-myjnia[[#This Row],[O której przyjechał]]&gt;5, 1, 0)</f>
        <v>1</v>
      </c>
      <c r="H4">
        <f>IF(F3-myjnia[[#This Row],[O której przyjechał]]&gt;0,F3-myjnia[[#This Row],[O której przyjechał]],0)</f>
        <v>12</v>
      </c>
      <c r="I4">
        <f>IF(myjnia[[#This Row],[Czy zrezygnował]]=1,IF(I3=1,I3+1,1),0)</f>
        <v>1</v>
      </c>
    </row>
    <row r="5" spans="1:12" x14ac:dyDescent="0.25">
      <c r="A5">
        <v>7</v>
      </c>
      <c r="B5">
        <v>2</v>
      </c>
      <c r="C5" s="1" t="s">
        <v>3</v>
      </c>
      <c r="D5">
        <f>D4+myjnia[[#This Row],[Ile czasu]]</f>
        <v>383</v>
      </c>
      <c r="E5">
        <f>IF(G5=0, IF(F4&gt;myjnia[[#This Row],[O której przyjechał]],F4,myjnia[[#This Row],[O której przyjechał]]),F4)</f>
        <v>388</v>
      </c>
      <c r="F5">
        <f>IF(G5=0, myjnia[[#This Row],[O której zaczął]]+myjnia[[#This Row],[Tryb]], F4)</f>
        <v>390</v>
      </c>
      <c r="G5">
        <f>IF(F4-myjnia[[#This Row],[O której przyjechał]]&gt;5, 1, 0)</f>
        <v>0</v>
      </c>
      <c r="H5">
        <f>IF(F4-myjnia[[#This Row],[O której przyjechał]]&gt;0,F4-myjnia[[#This Row],[O której przyjechał]],0)</f>
        <v>5</v>
      </c>
      <c r="I5">
        <f>IF(myjnia[[#This Row],[Czy zrezygnował]]=1,IF(I4=1,I4+1,1),0)</f>
        <v>0</v>
      </c>
    </row>
    <row r="6" spans="1:12" x14ac:dyDescent="0.25">
      <c r="A6">
        <v>10</v>
      </c>
      <c r="B6">
        <v>7</v>
      </c>
      <c r="C6" s="1" t="s">
        <v>4</v>
      </c>
      <c r="D6">
        <f>D5+myjnia[[#This Row],[Ile czasu]]</f>
        <v>393</v>
      </c>
      <c r="E6">
        <f>IF(G6=0, IF(F5&gt;myjnia[[#This Row],[O której przyjechał]],F5,myjnia[[#This Row],[O której przyjechał]]),F5)</f>
        <v>393</v>
      </c>
      <c r="F6">
        <f>IF(G6=0, myjnia[[#This Row],[O której zaczął]]+myjnia[[#This Row],[Tryb]], F5)</f>
        <v>400</v>
      </c>
      <c r="G6">
        <f>IF(F5-myjnia[[#This Row],[O której przyjechał]]&gt;5, 1, 0)</f>
        <v>0</v>
      </c>
      <c r="H6">
        <f>IF(F5-myjnia[[#This Row],[O której przyjechał]]&gt;0,F5-myjnia[[#This Row],[O której przyjechał]],0)</f>
        <v>0</v>
      </c>
      <c r="I6">
        <f>IF(myjnia[[#This Row],[Czy zrezygnował]]=1,IF(I5=1,I5+1,1),0)</f>
        <v>0</v>
      </c>
    </row>
    <row r="7" spans="1:12" x14ac:dyDescent="0.25">
      <c r="A7">
        <v>9</v>
      </c>
      <c r="B7">
        <v>14</v>
      </c>
      <c r="C7" s="1" t="s">
        <v>5</v>
      </c>
      <c r="D7">
        <f>D6+myjnia[[#This Row],[Ile czasu]]</f>
        <v>402</v>
      </c>
      <c r="E7">
        <f>IF(G7=0, IF(F6&gt;myjnia[[#This Row],[O której przyjechał]],F6,myjnia[[#This Row],[O której przyjechał]]),F6)</f>
        <v>402</v>
      </c>
      <c r="F7">
        <f>IF(G7=0, myjnia[[#This Row],[O której zaczął]]+myjnia[[#This Row],[Tryb]], F6)</f>
        <v>416</v>
      </c>
      <c r="G7">
        <f>IF(F6-myjnia[[#This Row],[O której przyjechał]]&gt;=5, 1, 0)</f>
        <v>0</v>
      </c>
      <c r="H7">
        <f>IF(F6-myjnia[[#This Row],[O której przyjechał]]&gt;0,F6-myjnia[[#This Row],[O której przyjechał]],0)</f>
        <v>0</v>
      </c>
      <c r="I7">
        <f>IF(myjnia[[#This Row],[Czy zrezygnował]]=1,IF(I6=1,I6+1,1),0)</f>
        <v>0</v>
      </c>
    </row>
    <row r="8" spans="1:12" x14ac:dyDescent="0.25">
      <c r="A8">
        <v>4</v>
      </c>
      <c r="B8">
        <v>10</v>
      </c>
      <c r="C8" s="1" t="s">
        <v>6</v>
      </c>
      <c r="D8">
        <f>D7+myjnia[[#This Row],[Ile czasu]]</f>
        <v>406</v>
      </c>
      <c r="E8">
        <f>IF(G8=0, IF(F7&gt;myjnia[[#This Row],[O której przyjechał]],F7,myjnia[[#This Row],[O której przyjechał]]),F7)</f>
        <v>416</v>
      </c>
      <c r="F8">
        <f>IF(G8=0, myjnia[[#This Row],[O której zaczął]]+myjnia[[#This Row],[Tryb]], F7)</f>
        <v>416</v>
      </c>
      <c r="G8">
        <f>IF(F7-myjnia[[#This Row],[O której przyjechał]]&gt;=5, 1, 0)</f>
        <v>1</v>
      </c>
      <c r="H8">
        <f>IF(F7-myjnia[[#This Row],[O której przyjechał]]&gt;0,F7-myjnia[[#This Row],[O której przyjechał]],0)</f>
        <v>10</v>
      </c>
      <c r="I8">
        <f>IF(myjnia[[#This Row],[Czy zrezygnował]]=1,IF(I7=1,I7+1,1),0)</f>
        <v>1</v>
      </c>
    </row>
    <row r="9" spans="1:12" x14ac:dyDescent="0.25">
      <c r="A9">
        <v>4</v>
      </c>
      <c r="B9">
        <v>7</v>
      </c>
      <c r="C9" s="1" t="s">
        <v>7</v>
      </c>
      <c r="D9">
        <f>D8+myjnia[[#This Row],[Ile czasu]]</f>
        <v>410</v>
      </c>
      <c r="E9">
        <f>IF(G9=0, IF(F8&gt;myjnia[[#This Row],[O której przyjechał]],F8,myjnia[[#This Row],[O której przyjechał]]),F8)</f>
        <v>416</v>
      </c>
      <c r="F9">
        <f>IF(G9=0, myjnia[[#This Row],[O której zaczął]]+myjnia[[#This Row],[Tryb]], F8)</f>
        <v>416</v>
      </c>
      <c r="G9">
        <f>IF(F8-myjnia[[#This Row],[O której przyjechał]]&gt;=5, 1, 0)</f>
        <v>1</v>
      </c>
      <c r="H9">
        <f>IF(F8-myjnia[[#This Row],[O której przyjechał]]&gt;0,F8-myjnia[[#This Row],[O której przyjechał]],0)</f>
        <v>6</v>
      </c>
      <c r="I9">
        <f>IF(myjnia[[#This Row],[Czy zrezygnował]]=1,IF(I8=1,I8+1,1),0)</f>
        <v>2</v>
      </c>
    </row>
    <row r="10" spans="1:12" x14ac:dyDescent="0.25">
      <c r="A10">
        <v>3</v>
      </c>
      <c r="B10">
        <v>2</v>
      </c>
      <c r="C10" s="1" t="s">
        <v>8</v>
      </c>
      <c r="D10">
        <f>D9+myjnia[[#This Row],[Ile czasu]]</f>
        <v>413</v>
      </c>
      <c r="E10">
        <f>IF(G10=0, IF(F9&gt;myjnia[[#This Row],[O której przyjechał]],F9,myjnia[[#This Row],[O której przyjechał]]),F9)</f>
        <v>416</v>
      </c>
      <c r="F10">
        <f>IF(G10=0, myjnia[[#This Row],[O której zaczął]]+myjnia[[#This Row],[Tryb]], F9)</f>
        <v>418</v>
      </c>
      <c r="G10">
        <f>IF(F9-myjnia[[#This Row],[O której przyjechał]]&gt;=5, 1, 0)</f>
        <v>0</v>
      </c>
      <c r="H10">
        <f>IF(F9-myjnia[[#This Row],[O której przyjechał]]&gt;0,F9-myjnia[[#This Row],[O której przyjechał]],0)</f>
        <v>3</v>
      </c>
      <c r="I10">
        <f>IF(myjnia[[#This Row],[Czy zrezygnował]]=1,IF(I9=1,I9+1,1),0)</f>
        <v>0</v>
      </c>
    </row>
    <row r="11" spans="1:12" x14ac:dyDescent="0.25">
      <c r="A11">
        <v>7</v>
      </c>
      <c r="B11">
        <v>12</v>
      </c>
      <c r="C11" s="1" t="s">
        <v>9</v>
      </c>
      <c r="D11">
        <f>D10+myjnia[[#This Row],[Ile czasu]]</f>
        <v>420</v>
      </c>
      <c r="E11">
        <f>IF(G11=0, IF(F10&gt;myjnia[[#This Row],[O której przyjechał]],F10,myjnia[[#This Row],[O której przyjechał]]),F10)</f>
        <v>420</v>
      </c>
      <c r="F11">
        <f>IF(G11=0, myjnia[[#This Row],[O której zaczął]]+myjnia[[#This Row],[Tryb]], F10)</f>
        <v>432</v>
      </c>
      <c r="G11">
        <f>IF(F10-myjnia[[#This Row],[O której przyjechał]]&gt;=5, 1, 0)</f>
        <v>0</v>
      </c>
      <c r="H11">
        <f>IF(F10-myjnia[[#This Row],[O której przyjechał]]&gt;0,F10-myjnia[[#This Row],[O której przyjechał]],0)</f>
        <v>0</v>
      </c>
      <c r="I11">
        <f>IF(myjnia[[#This Row],[Czy zrezygnował]]=1,IF(I10=1,I10+1,1),0)</f>
        <v>0</v>
      </c>
    </row>
    <row r="12" spans="1:12" x14ac:dyDescent="0.25">
      <c r="A12">
        <v>11</v>
      </c>
      <c r="B12">
        <v>12</v>
      </c>
      <c r="C12" s="1" t="s">
        <v>10</v>
      </c>
      <c r="D12">
        <f>D11+myjnia[[#This Row],[Ile czasu]]</f>
        <v>431</v>
      </c>
      <c r="E12">
        <f>IF(G12=0, IF(F11&gt;myjnia[[#This Row],[O której przyjechał]],F11,myjnia[[#This Row],[O której przyjechał]]),F11)</f>
        <v>432</v>
      </c>
      <c r="F12">
        <f>IF(G12=0, myjnia[[#This Row],[O której zaczął]]+myjnia[[#This Row],[Tryb]], F11)</f>
        <v>444</v>
      </c>
      <c r="G12">
        <f>IF(F11-myjnia[[#This Row],[O której przyjechał]]&gt;=5, 1, 0)</f>
        <v>0</v>
      </c>
      <c r="H12">
        <f>IF(F11-myjnia[[#This Row],[O której przyjechał]]&gt;0,F11-myjnia[[#This Row],[O której przyjechał]],0)</f>
        <v>1</v>
      </c>
      <c r="I12">
        <f>IF(myjnia[[#This Row],[Czy zrezygnował]]=1,IF(I11=1,I11+1,1),0)</f>
        <v>0</v>
      </c>
    </row>
    <row r="13" spans="1:12" x14ac:dyDescent="0.25">
      <c r="A13">
        <v>15</v>
      </c>
      <c r="B13">
        <v>14</v>
      </c>
      <c r="C13" s="1" t="s">
        <v>11</v>
      </c>
      <c r="D13">
        <f>D12+myjnia[[#This Row],[Ile czasu]]</f>
        <v>446</v>
      </c>
      <c r="E13">
        <f>IF(G13=0, IF(F12&gt;myjnia[[#This Row],[O której przyjechał]],F12,myjnia[[#This Row],[O której przyjechał]]),F12)</f>
        <v>446</v>
      </c>
      <c r="F13">
        <f>IF(G13=0, myjnia[[#This Row],[O której zaczął]]+myjnia[[#This Row],[Tryb]], F12)</f>
        <v>460</v>
      </c>
      <c r="G13">
        <f>IF(F12-myjnia[[#This Row],[O której przyjechał]]&gt;=5, 1, 0)</f>
        <v>0</v>
      </c>
      <c r="H13">
        <f>IF(F12-myjnia[[#This Row],[O której przyjechał]]&gt;0,F12-myjnia[[#This Row],[O której przyjechał]],0)</f>
        <v>0</v>
      </c>
      <c r="I13">
        <f>IF(myjnia[[#This Row],[Czy zrezygnował]]=1,IF(I12=1,I12+1,1),0)</f>
        <v>0</v>
      </c>
    </row>
    <row r="14" spans="1:12" x14ac:dyDescent="0.25">
      <c r="A14">
        <v>11</v>
      </c>
      <c r="B14">
        <v>9</v>
      </c>
      <c r="C14" s="1" t="s">
        <v>12</v>
      </c>
      <c r="D14">
        <f>D13+myjnia[[#This Row],[Ile czasu]]</f>
        <v>457</v>
      </c>
      <c r="E14">
        <f>IF(G14=0, IF(F13&gt;myjnia[[#This Row],[O której przyjechał]],F13,myjnia[[#This Row],[O której przyjechał]]),F13)</f>
        <v>460</v>
      </c>
      <c r="F14">
        <f>IF(G14=0, myjnia[[#This Row],[O której zaczął]]+myjnia[[#This Row],[Tryb]], F13)</f>
        <v>469</v>
      </c>
      <c r="G14">
        <f>IF(F13-myjnia[[#This Row],[O której przyjechał]]&gt;=5, 1, 0)</f>
        <v>0</v>
      </c>
      <c r="H14">
        <f>IF(F13-myjnia[[#This Row],[O której przyjechał]]&gt;0,F13-myjnia[[#This Row],[O której przyjechał]],0)</f>
        <v>3</v>
      </c>
      <c r="I14">
        <f>IF(myjnia[[#This Row],[Czy zrezygnował]]=1,IF(I13=1,I13+1,1),0)</f>
        <v>0</v>
      </c>
    </row>
    <row r="15" spans="1:12" x14ac:dyDescent="0.25">
      <c r="A15">
        <v>3</v>
      </c>
      <c r="B15">
        <v>6</v>
      </c>
      <c r="C15" s="1" t="s">
        <v>13</v>
      </c>
      <c r="D15">
        <f>D14+myjnia[[#This Row],[Ile czasu]]</f>
        <v>460</v>
      </c>
      <c r="E15">
        <f>IF(G15=0, IF(F14&gt;myjnia[[#This Row],[O której przyjechał]],F14,myjnia[[#This Row],[O której przyjechał]]),F14)</f>
        <v>469</v>
      </c>
      <c r="F15">
        <f>IF(G15=0, myjnia[[#This Row],[O której zaczął]]+myjnia[[#This Row],[Tryb]], F14)</f>
        <v>469</v>
      </c>
      <c r="G15">
        <f>IF(F14-myjnia[[#This Row],[O której przyjechał]]&gt;=5, 1, 0)</f>
        <v>1</v>
      </c>
      <c r="H15">
        <f>IF(F14-myjnia[[#This Row],[O której przyjechał]]&gt;0,F14-myjnia[[#This Row],[O której przyjechał]],0)</f>
        <v>9</v>
      </c>
      <c r="I15">
        <f>IF(myjnia[[#This Row],[Czy zrezygnował]]=1,IF(I14=1,I14+1,1),0)</f>
        <v>1</v>
      </c>
    </row>
    <row r="16" spans="1:12" x14ac:dyDescent="0.25">
      <c r="A16">
        <v>1</v>
      </c>
      <c r="B16">
        <v>7</v>
      </c>
      <c r="C16" s="1" t="s">
        <v>14</v>
      </c>
      <c r="D16">
        <f>D15+myjnia[[#This Row],[Ile czasu]]</f>
        <v>461</v>
      </c>
      <c r="E16">
        <f>IF(G16=0, IF(F15&gt;myjnia[[#This Row],[O której przyjechał]],F15,myjnia[[#This Row],[O której przyjechał]]),F15)</f>
        <v>469</v>
      </c>
      <c r="F16">
        <f>IF(G16=0, myjnia[[#This Row],[O której zaczął]]+myjnia[[#This Row],[Tryb]], F15)</f>
        <v>469</v>
      </c>
      <c r="G16">
        <f>IF(F15-myjnia[[#This Row],[O której przyjechał]]&gt;=5, 1, 0)</f>
        <v>1</v>
      </c>
      <c r="H16">
        <f>IF(F15-myjnia[[#This Row],[O której przyjechał]]&gt;0,F15-myjnia[[#This Row],[O której przyjechał]],0)</f>
        <v>8</v>
      </c>
      <c r="I16">
        <f>IF(myjnia[[#This Row],[Czy zrezygnował]]=1,IF(I15=1,I15+1,1),0)</f>
        <v>2</v>
      </c>
    </row>
    <row r="17" spans="1:9" x14ac:dyDescent="0.25">
      <c r="A17">
        <v>11</v>
      </c>
      <c r="B17">
        <v>7</v>
      </c>
      <c r="C17" s="1" t="s">
        <v>15</v>
      </c>
      <c r="D17">
        <f>D16+myjnia[[#This Row],[Ile czasu]]</f>
        <v>472</v>
      </c>
      <c r="E17">
        <f>IF(G17=0, IF(F16&gt;myjnia[[#This Row],[O której przyjechał]],F16,myjnia[[#This Row],[O której przyjechał]]),F16)</f>
        <v>472</v>
      </c>
      <c r="F17">
        <f>IF(G17=0, myjnia[[#This Row],[O której zaczął]]+myjnia[[#This Row],[Tryb]], F16)</f>
        <v>479</v>
      </c>
      <c r="G17">
        <f>IF(F16-myjnia[[#This Row],[O której przyjechał]]&gt;=5, 1, 0)</f>
        <v>0</v>
      </c>
      <c r="H17">
        <f>IF(F16-myjnia[[#This Row],[O której przyjechał]]&gt;0,F16-myjnia[[#This Row],[O której przyjechał]],0)</f>
        <v>0</v>
      </c>
      <c r="I17">
        <f>IF(myjnia[[#This Row],[Czy zrezygnował]]=1,IF(I16=1,I16+1,1),0)</f>
        <v>0</v>
      </c>
    </row>
    <row r="18" spans="1:9" x14ac:dyDescent="0.25">
      <c r="A18">
        <v>2</v>
      </c>
      <c r="B18">
        <v>2</v>
      </c>
      <c r="C18" s="1" t="s">
        <v>16</v>
      </c>
      <c r="D18">
        <f>D17+myjnia[[#This Row],[Ile czasu]]</f>
        <v>474</v>
      </c>
      <c r="E18">
        <f>IF(G18=0, IF(F17&gt;myjnia[[#This Row],[O której przyjechał]],F17,myjnia[[#This Row],[O której przyjechał]]),F17)</f>
        <v>479</v>
      </c>
      <c r="F18">
        <f>IF(G18=0, myjnia[[#This Row],[O której zaczął]]+myjnia[[#This Row],[Tryb]], F17)</f>
        <v>479</v>
      </c>
      <c r="G18">
        <f>IF(F17-myjnia[[#This Row],[O której przyjechał]]&gt;=5, 1, 0)</f>
        <v>1</v>
      </c>
      <c r="H18">
        <f>IF(F17-myjnia[[#This Row],[O której przyjechał]]&gt;0,F17-myjnia[[#This Row],[O której przyjechał]],0)</f>
        <v>5</v>
      </c>
      <c r="I18">
        <f>IF(myjnia[[#This Row],[Czy zrezygnował]]=1,IF(I17=1,I17+1,1),0)</f>
        <v>1</v>
      </c>
    </row>
    <row r="19" spans="1:9" x14ac:dyDescent="0.25">
      <c r="A19">
        <v>9</v>
      </c>
      <c r="B19">
        <v>10</v>
      </c>
      <c r="C19" s="1" t="s">
        <v>17</v>
      </c>
      <c r="D19">
        <f>D18+myjnia[[#This Row],[Ile czasu]]</f>
        <v>483</v>
      </c>
      <c r="E19">
        <f>IF(G19=0, IF(F18&gt;myjnia[[#This Row],[O której przyjechał]],F18,myjnia[[#This Row],[O której przyjechał]]),F18)</f>
        <v>483</v>
      </c>
      <c r="F19">
        <f>IF(G19=0, myjnia[[#This Row],[O której zaczął]]+myjnia[[#This Row],[Tryb]], F18)</f>
        <v>493</v>
      </c>
      <c r="G19">
        <f>IF(F18-myjnia[[#This Row],[O której przyjechał]]&gt;=5, 1, 0)</f>
        <v>0</v>
      </c>
      <c r="H19">
        <f>IF(F18-myjnia[[#This Row],[O której przyjechał]]&gt;0,F18-myjnia[[#This Row],[O której przyjechał]],0)</f>
        <v>0</v>
      </c>
      <c r="I19">
        <f>IF(myjnia[[#This Row],[Czy zrezygnował]]=1,IF(I18=1,I18+1,1),0)</f>
        <v>0</v>
      </c>
    </row>
    <row r="20" spans="1:9" x14ac:dyDescent="0.25">
      <c r="A20">
        <v>2</v>
      </c>
      <c r="B20">
        <v>13</v>
      </c>
      <c r="C20" s="1" t="s">
        <v>18</v>
      </c>
      <c r="D20">
        <f>D19+myjnia[[#This Row],[Ile czasu]]</f>
        <v>485</v>
      </c>
      <c r="E20">
        <f>IF(G20=0, IF(F19&gt;myjnia[[#This Row],[O której przyjechał]],F19,myjnia[[#This Row],[O której przyjechał]]),F19)</f>
        <v>493</v>
      </c>
      <c r="F20">
        <f>IF(G20=0, myjnia[[#This Row],[O której zaczął]]+myjnia[[#This Row],[Tryb]], F19)</f>
        <v>493</v>
      </c>
      <c r="G20">
        <f>IF(F19-myjnia[[#This Row],[O której przyjechał]]&gt;=5, 1, 0)</f>
        <v>1</v>
      </c>
      <c r="H20">
        <f>IF(F19-myjnia[[#This Row],[O której przyjechał]]&gt;0,F19-myjnia[[#This Row],[O której przyjechał]],0)</f>
        <v>8</v>
      </c>
      <c r="I20">
        <f>IF(myjnia[[#This Row],[Czy zrezygnował]]=1,IF(I19=1,I19+1,1),0)</f>
        <v>1</v>
      </c>
    </row>
    <row r="21" spans="1:9" x14ac:dyDescent="0.25">
      <c r="A21">
        <v>13</v>
      </c>
      <c r="B21">
        <v>14</v>
      </c>
      <c r="C21" s="1" t="s">
        <v>19</v>
      </c>
      <c r="D21">
        <f>D20+myjnia[[#This Row],[Ile czasu]]</f>
        <v>498</v>
      </c>
      <c r="E21">
        <f>IF(G21=0, IF(F20&gt;myjnia[[#This Row],[O której przyjechał]],F20,myjnia[[#This Row],[O której przyjechał]]),F20)</f>
        <v>498</v>
      </c>
      <c r="F21">
        <f>IF(G21=0, myjnia[[#This Row],[O której zaczął]]+myjnia[[#This Row],[Tryb]], F20)</f>
        <v>512</v>
      </c>
      <c r="G21">
        <f>IF(F20-myjnia[[#This Row],[O której przyjechał]]&gt;=5, 1, 0)</f>
        <v>0</v>
      </c>
      <c r="H21">
        <f>IF(F20-myjnia[[#This Row],[O której przyjechał]]&gt;0,F20-myjnia[[#This Row],[O której przyjechał]],0)</f>
        <v>0</v>
      </c>
      <c r="I21">
        <f>IF(myjnia[[#This Row],[Czy zrezygnował]]=1,IF(I20=1,I20+1,1),0)</f>
        <v>0</v>
      </c>
    </row>
    <row r="22" spans="1:9" x14ac:dyDescent="0.25">
      <c r="A22">
        <v>10</v>
      </c>
      <c r="B22">
        <v>15</v>
      </c>
      <c r="C22" s="1" t="s">
        <v>20</v>
      </c>
      <c r="D22">
        <f>D21+myjnia[[#This Row],[Ile czasu]]</f>
        <v>508</v>
      </c>
      <c r="E22">
        <f>IF(G22=0, IF(F21&gt;myjnia[[#This Row],[O której przyjechał]],F21,myjnia[[#This Row],[O której przyjechał]]),F21)</f>
        <v>512</v>
      </c>
      <c r="F22">
        <f>IF(G22=0, myjnia[[#This Row],[O której zaczął]]+myjnia[[#This Row],[Tryb]], F21)</f>
        <v>527</v>
      </c>
      <c r="G22">
        <f>IF(F21-myjnia[[#This Row],[O której przyjechał]]&gt;=5, 1, 0)</f>
        <v>0</v>
      </c>
      <c r="H22">
        <f>IF(F21-myjnia[[#This Row],[O której przyjechał]]&gt;0,F21-myjnia[[#This Row],[O której przyjechał]],0)</f>
        <v>4</v>
      </c>
      <c r="I22">
        <f>IF(myjnia[[#This Row],[Czy zrezygnował]]=1,IF(I21=1,I21+1,1),0)</f>
        <v>0</v>
      </c>
    </row>
    <row r="23" spans="1:9" x14ac:dyDescent="0.25">
      <c r="A23">
        <v>6</v>
      </c>
      <c r="B23">
        <v>9</v>
      </c>
      <c r="C23" s="1" t="s">
        <v>21</v>
      </c>
      <c r="D23">
        <f>D22+myjnia[[#This Row],[Ile czasu]]</f>
        <v>514</v>
      </c>
      <c r="E23">
        <f>IF(G23=0, IF(F22&gt;myjnia[[#This Row],[O której przyjechał]],F22,myjnia[[#This Row],[O której przyjechał]]),F22)</f>
        <v>527</v>
      </c>
      <c r="F23">
        <f>IF(G23=0, myjnia[[#This Row],[O której zaczął]]+myjnia[[#This Row],[Tryb]], F22)</f>
        <v>527</v>
      </c>
      <c r="G23">
        <f>IF(F22-myjnia[[#This Row],[O której przyjechał]]&gt;=5, 1, 0)</f>
        <v>1</v>
      </c>
      <c r="H23">
        <f>IF(F22-myjnia[[#This Row],[O której przyjechał]]&gt;0,F22-myjnia[[#This Row],[O której przyjechał]],0)</f>
        <v>13</v>
      </c>
      <c r="I23">
        <f>IF(myjnia[[#This Row],[Czy zrezygnował]]=1,IF(I22=1,I22+1,1),0)</f>
        <v>1</v>
      </c>
    </row>
    <row r="24" spans="1:9" x14ac:dyDescent="0.25">
      <c r="A24">
        <v>5</v>
      </c>
      <c r="B24">
        <v>6</v>
      </c>
      <c r="C24" s="1" t="s">
        <v>22</v>
      </c>
      <c r="D24">
        <f>D23+myjnia[[#This Row],[Ile czasu]]</f>
        <v>519</v>
      </c>
      <c r="E24">
        <f>IF(G24=0, IF(F23&gt;myjnia[[#This Row],[O której przyjechał]],F23,myjnia[[#This Row],[O której przyjechał]]),F23)</f>
        <v>527</v>
      </c>
      <c r="F24">
        <f>IF(G24=0, myjnia[[#This Row],[O której zaczął]]+myjnia[[#This Row],[Tryb]], F23)</f>
        <v>527</v>
      </c>
      <c r="G24">
        <f>IF(F23-myjnia[[#This Row],[O której przyjechał]]&gt;=5, 1, 0)</f>
        <v>1</v>
      </c>
      <c r="H24">
        <f>IF(F23-myjnia[[#This Row],[O której przyjechał]]&gt;0,F23-myjnia[[#This Row],[O której przyjechał]],0)</f>
        <v>8</v>
      </c>
      <c r="I24">
        <f>IF(myjnia[[#This Row],[Czy zrezygnował]]=1,IF(I23=1,I23+1,1),0)</f>
        <v>2</v>
      </c>
    </row>
    <row r="25" spans="1:9" x14ac:dyDescent="0.25">
      <c r="A25">
        <v>13</v>
      </c>
      <c r="B25">
        <v>13</v>
      </c>
      <c r="C25" s="1" t="s">
        <v>23</v>
      </c>
      <c r="D25">
        <f>D24+myjnia[[#This Row],[Ile czasu]]</f>
        <v>532</v>
      </c>
      <c r="E25">
        <f>IF(G25=0, IF(F24&gt;myjnia[[#This Row],[O której przyjechał]],F24,myjnia[[#This Row],[O której przyjechał]]),F24)</f>
        <v>532</v>
      </c>
      <c r="F25">
        <f>IF(G25=0, myjnia[[#This Row],[O której zaczął]]+myjnia[[#This Row],[Tryb]], F24)</f>
        <v>545</v>
      </c>
      <c r="G25">
        <f>IF(F24-myjnia[[#This Row],[O której przyjechał]]&gt;=5, 1, 0)</f>
        <v>0</v>
      </c>
      <c r="H25">
        <f>IF(F24-myjnia[[#This Row],[O której przyjechał]]&gt;0,F24-myjnia[[#This Row],[O której przyjechał]],0)</f>
        <v>0</v>
      </c>
      <c r="I25">
        <f>IF(myjnia[[#This Row],[Czy zrezygnował]]=1,IF(I24=1,I24+1,1),0)</f>
        <v>0</v>
      </c>
    </row>
    <row r="26" spans="1:9" x14ac:dyDescent="0.25">
      <c r="A26">
        <v>11</v>
      </c>
      <c r="B26">
        <v>1</v>
      </c>
      <c r="C26" s="1" t="s">
        <v>24</v>
      </c>
      <c r="D26">
        <f>D25+myjnia[[#This Row],[Ile czasu]]</f>
        <v>543</v>
      </c>
      <c r="E26">
        <f>IF(G26=0, IF(F25&gt;myjnia[[#This Row],[O której przyjechał]],F25,myjnia[[#This Row],[O której przyjechał]]),F25)</f>
        <v>545</v>
      </c>
      <c r="F26">
        <f>IF(G26=0, myjnia[[#This Row],[O której zaczął]]+myjnia[[#This Row],[Tryb]], F25)</f>
        <v>546</v>
      </c>
      <c r="G26">
        <f>IF(F25-myjnia[[#This Row],[O której przyjechał]]&gt;=5, 1, 0)</f>
        <v>0</v>
      </c>
      <c r="H26">
        <f>IF(F25-myjnia[[#This Row],[O której przyjechał]]&gt;0,F25-myjnia[[#This Row],[O której przyjechał]],0)</f>
        <v>2</v>
      </c>
      <c r="I26">
        <f>IF(myjnia[[#This Row],[Czy zrezygnował]]=1,IF(I25=1,I25+1,1),0)</f>
        <v>0</v>
      </c>
    </row>
    <row r="27" spans="1:9" x14ac:dyDescent="0.25">
      <c r="A27">
        <v>10</v>
      </c>
      <c r="B27">
        <v>6</v>
      </c>
      <c r="C27" s="1" t="s">
        <v>25</v>
      </c>
      <c r="D27">
        <f>D26+myjnia[[#This Row],[Ile czasu]]</f>
        <v>553</v>
      </c>
      <c r="E27">
        <f>IF(G27=0, IF(F26&gt;myjnia[[#This Row],[O której przyjechał]],F26,myjnia[[#This Row],[O której przyjechał]]),F26)</f>
        <v>553</v>
      </c>
      <c r="F27">
        <f>IF(G27=0, myjnia[[#This Row],[O której zaczął]]+myjnia[[#This Row],[Tryb]], F26)</f>
        <v>559</v>
      </c>
      <c r="G27">
        <f>IF(F26-myjnia[[#This Row],[O której przyjechał]]&gt;=5, 1, 0)</f>
        <v>0</v>
      </c>
      <c r="H27">
        <f>IF(F26-myjnia[[#This Row],[O której przyjechał]]&gt;0,F26-myjnia[[#This Row],[O której przyjechał]],0)</f>
        <v>0</v>
      </c>
      <c r="I27">
        <f>IF(myjnia[[#This Row],[Czy zrezygnował]]=1,IF(I26=1,I26+1,1),0)</f>
        <v>0</v>
      </c>
    </row>
    <row r="28" spans="1:9" x14ac:dyDescent="0.25">
      <c r="A28">
        <v>11</v>
      </c>
      <c r="B28">
        <v>12</v>
      </c>
      <c r="C28" s="1" t="s">
        <v>26</v>
      </c>
      <c r="D28">
        <f>D27+myjnia[[#This Row],[Ile czasu]]</f>
        <v>564</v>
      </c>
      <c r="E28">
        <f>IF(G28=0, IF(F27&gt;myjnia[[#This Row],[O której przyjechał]],F27,myjnia[[#This Row],[O której przyjechał]]),F27)</f>
        <v>564</v>
      </c>
      <c r="F28">
        <f>IF(G28=0, myjnia[[#This Row],[O której zaczął]]+myjnia[[#This Row],[Tryb]], F27)</f>
        <v>576</v>
      </c>
      <c r="G28">
        <f>IF(F27-myjnia[[#This Row],[O której przyjechał]]&gt;=5, 1, 0)</f>
        <v>0</v>
      </c>
      <c r="H28">
        <f>IF(F27-myjnia[[#This Row],[O której przyjechał]]&gt;0,F27-myjnia[[#This Row],[O której przyjechał]],0)</f>
        <v>0</v>
      </c>
      <c r="I28">
        <f>IF(myjnia[[#This Row],[Czy zrezygnował]]=1,IF(I27=1,I27+1,1),0)</f>
        <v>0</v>
      </c>
    </row>
    <row r="29" spans="1:9" x14ac:dyDescent="0.25">
      <c r="A29">
        <v>4</v>
      </c>
      <c r="B29">
        <v>9</v>
      </c>
      <c r="C29" s="1" t="s">
        <v>27</v>
      </c>
      <c r="D29">
        <f>D28+myjnia[[#This Row],[Ile czasu]]</f>
        <v>568</v>
      </c>
      <c r="E29">
        <f>IF(G29=0, IF(F28&gt;myjnia[[#This Row],[O której przyjechał]],F28,myjnia[[#This Row],[O której przyjechał]]),F28)</f>
        <v>576</v>
      </c>
      <c r="F29">
        <f>IF(G29=0, myjnia[[#This Row],[O której zaczął]]+myjnia[[#This Row],[Tryb]], F28)</f>
        <v>576</v>
      </c>
      <c r="G29">
        <f>IF(F28-myjnia[[#This Row],[O której przyjechał]]&gt;=5, 1, 0)</f>
        <v>1</v>
      </c>
      <c r="H29">
        <f>IF(F28-myjnia[[#This Row],[O której przyjechał]]&gt;0,F28-myjnia[[#This Row],[O której przyjechał]],0)</f>
        <v>8</v>
      </c>
      <c r="I29">
        <f>IF(myjnia[[#This Row],[Czy zrezygnował]]=1,IF(I28=1,I28+1,1),0)</f>
        <v>1</v>
      </c>
    </row>
    <row r="30" spans="1:9" x14ac:dyDescent="0.25">
      <c r="A30">
        <v>4</v>
      </c>
      <c r="B30">
        <v>1</v>
      </c>
      <c r="C30" s="1" t="s">
        <v>28</v>
      </c>
      <c r="D30">
        <f>D29+myjnia[[#This Row],[Ile czasu]]</f>
        <v>572</v>
      </c>
      <c r="E30">
        <f>IF(G30=0, IF(F29&gt;myjnia[[#This Row],[O której przyjechał]],F29,myjnia[[#This Row],[O której przyjechał]]),F29)</f>
        <v>576</v>
      </c>
      <c r="F30">
        <f>IF(G30=0, myjnia[[#This Row],[O której zaczął]]+myjnia[[#This Row],[Tryb]], F29)</f>
        <v>577</v>
      </c>
      <c r="G30">
        <f>IF(F29-myjnia[[#This Row],[O której przyjechał]]&gt;=5, 1, 0)</f>
        <v>0</v>
      </c>
      <c r="H30">
        <f>IF(F29-myjnia[[#This Row],[O której przyjechał]]&gt;0,F29-myjnia[[#This Row],[O której przyjechał]],0)</f>
        <v>4</v>
      </c>
      <c r="I30">
        <f>IF(myjnia[[#This Row],[Czy zrezygnował]]=1,IF(I29=1,I29+1,1),0)</f>
        <v>0</v>
      </c>
    </row>
    <row r="31" spans="1:9" x14ac:dyDescent="0.25">
      <c r="A31">
        <v>2</v>
      </c>
      <c r="B31">
        <v>11</v>
      </c>
      <c r="C31" s="1" t="s">
        <v>29</v>
      </c>
      <c r="D31">
        <f>D30+myjnia[[#This Row],[Ile czasu]]</f>
        <v>574</v>
      </c>
      <c r="E31">
        <f>IF(G31=0, IF(F30&gt;myjnia[[#This Row],[O której przyjechał]],F30,myjnia[[#This Row],[O której przyjechał]]),F30)</f>
        <v>577</v>
      </c>
      <c r="F31">
        <f>IF(G31=0, myjnia[[#This Row],[O której zaczął]]+myjnia[[#This Row],[Tryb]], F30)</f>
        <v>588</v>
      </c>
      <c r="G31">
        <f>IF(F30-myjnia[[#This Row],[O której przyjechał]]&gt;=5, 1, 0)</f>
        <v>0</v>
      </c>
      <c r="H31">
        <f>IF(F30-myjnia[[#This Row],[O której przyjechał]]&gt;0,F30-myjnia[[#This Row],[O której przyjechał]],0)</f>
        <v>3</v>
      </c>
      <c r="I31">
        <f>IF(myjnia[[#This Row],[Czy zrezygnował]]=1,IF(I30=1,I30+1,1),0)</f>
        <v>0</v>
      </c>
    </row>
    <row r="32" spans="1:9" x14ac:dyDescent="0.25">
      <c r="A32">
        <v>7</v>
      </c>
      <c r="B32">
        <v>2</v>
      </c>
      <c r="C32" s="1" t="s">
        <v>30</v>
      </c>
      <c r="D32">
        <f>D31+myjnia[[#This Row],[Ile czasu]]</f>
        <v>581</v>
      </c>
      <c r="E32">
        <f>IF(G32=0, IF(F31&gt;myjnia[[#This Row],[O której przyjechał]],F31,myjnia[[#This Row],[O której przyjechał]]),F31)</f>
        <v>588</v>
      </c>
      <c r="F32">
        <f>IF(G32=0, myjnia[[#This Row],[O której zaczął]]+myjnia[[#This Row],[Tryb]], F31)</f>
        <v>588</v>
      </c>
      <c r="G32">
        <f>IF(F31-myjnia[[#This Row],[O której przyjechał]]&gt;=5, 1, 0)</f>
        <v>1</v>
      </c>
      <c r="H32">
        <f>IF(F31-myjnia[[#This Row],[O której przyjechał]]&gt;0,F31-myjnia[[#This Row],[O której przyjechał]],0)</f>
        <v>7</v>
      </c>
      <c r="I32">
        <f>IF(myjnia[[#This Row],[Czy zrezygnował]]=1,IF(I31=1,I31+1,1),0)</f>
        <v>1</v>
      </c>
    </row>
    <row r="33" spans="1:9" x14ac:dyDescent="0.25">
      <c r="A33">
        <v>11</v>
      </c>
      <c r="B33">
        <v>14</v>
      </c>
      <c r="C33" s="1" t="s">
        <v>31</v>
      </c>
      <c r="D33">
        <f>D32+myjnia[[#This Row],[Ile czasu]]</f>
        <v>592</v>
      </c>
      <c r="E33">
        <f>IF(G33=0, IF(F32&gt;myjnia[[#This Row],[O której przyjechał]],F32,myjnia[[#This Row],[O której przyjechał]]),F32)</f>
        <v>592</v>
      </c>
      <c r="F33">
        <f>IF(G33=0, myjnia[[#This Row],[O której zaczął]]+myjnia[[#This Row],[Tryb]], F32)</f>
        <v>606</v>
      </c>
      <c r="G33">
        <f>IF(F32-myjnia[[#This Row],[O której przyjechał]]&gt;=5, 1, 0)</f>
        <v>0</v>
      </c>
      <c r="H33">
        <f>IF(F32-myjnia[[#This Row],[O której przyjechał]]&gt;0,F32-myjnia[[#This Row],[O której przyjechał]],0)</f>
        <v>0</v>
      </c>
      <c r="I33">
        <f>IF(myjnia[[#This Row],[Czy zrezygnował]]=1,IF(I32=1,I32+1,1),0)</f>
        <v>0</v>
      </c>
    </row>
    <row r="34" spans="1:9" x14ac:dyDescent="0.25">
      <c r="A34">
        <v>6</v>
      </c>
      <c r="B34">
        <v>3</v>
      </c>
      <c r="C34" s="1" t="s">
        <v>32</v>
      </c>
      <c r="D34">
        <f>D33+myjnia[[#This Row],[Ile czasu]]</f>
        <v>598</v>
      </c>
      <c r="E34">
        <f>IF(G34=0, IF(F33&gt;myjnia[[#This Row],[O której przyjechał]],F33,myjnia[[#This Row],[O której przyjechał]]),F33)</f>
        <v>606</v>
      </c>
      <c r="F34">
        <f>IF(G34=0, myjnia[[#This Row],[O której zaczął]]+myjnia[[#This Row],[Tryb]], F33)</f>
        <v>606</v>
      </c>
      <c r="G34">
        <f>IF(F33-myjnia[[#This Row],[O której przyjechał]]&gt;=5, 1, 0)</f>
        <v>1</v>
      </c>
      <c r="H34">
        <f>IF(F33-myjnia[[#This Row],[O której przyjechał]]&gt;0,F33-myjnia[[#This Row],[O której przyjechał]],0)</f>
        <v>8</v>
      </c>
      <c r="I34">
        <f>IF(myjnia[[#This Row],[Czy zrezygnował]]=1,IF(I33=1,I33+1,1),0)</f>
        <v>1</v>
      </c>
    </row>
    <row r="35" spans="1:9" x14ac:dyDescent="0.25">
      <c r="A35">
        <v>11</v>
      </c>
      <c r="B35">
        <v>5</v>
      </c>
      <c r="C35" s="1" t="s">
        <v>33</v>
      </c>
      <c r="D35">
        <f>D34+myjnia[[#This Row],[Ile czasu]]</f>
        <v>609</v>
      </c>
      <c r="E35">
        <f>IF(G35=0, IF(F34&gt;myjnia[[#This Row],[O której przyjechał]],F34,myjnia[[#This Row],[O której przyjechał]]),F34)</f>
        <v>609</v>
      </c>
      <c r="F35">
        <f>IF(G35=0, myjnia[[#This Row],[O której zaczął]]+myjnia[[#This Row],[Tryb]], F34)</f>
        <v>614</v>
      </c>
      <c r="G35">
        <f>IF(F34-myjnia[[#This Row],[O której przyjechał]]&gt;=5, 1, 0)</f>
        <v>0</v>
      </c>
      <c r="H35">
        <f>IF(F34-myjnia[[#This Row],[O której przyjechał]]&gt;0,F34-myjnia[[#This Row],[O której przyjechał]],0)</f>
        <v>0</v>
      </c>
      <c r="I35">
        <f>IF(myjnia[[#This Row],[Czy zrezygnował]]=1,IF(I34=1,I34+1,1),0)</f>
        <v>0</v>
      </c>
    </row>
    <row r="36" spans="1:9" x14ac:dyDescent="0.25">
      <c r="A36">
        <v>5</v>
      </c>
      <c r="B36">
        <v>9</v>
      </c>
      <c r="C36" s="1" t="s">
        <v>34</v>
      </c>
      <c r="D36">
        <f>D35+myjnia[[#This Row],[Ile czasu]]</f>
        <v>614</v>
      </c>
      <c r="E36">
        <f>IF(G36=0, IF(F35&gt;myjnia[[#This Row],[O której przyjechał]],F35,myjnia[[#This Row],[O której przyjechał]]),F35)</f>
        <v>614</v>
      </c>
      <c r="F36">
        <f>IF(G36=0, myjnia[[#This Row],[O której zaczął]]+myjnia[[#This Row],[Tryb]], F35)</f>
        <v>623</v>
      </c>
      <c r="G36">
        <f>IF(F35-myjnia[[#This Row],[O której przyjechał]]&gt;=5, 1, 0)</f>
        <v>0</v>
      </c>
      <c r="H36">
        <f>IF(F35-myjnia[[#This Row],[O której przyjechał]]&gt;0,F35-myjnia[[#This Row],[O której przyjechał]],0)</f>
        <v>0</v>
      </c>
      <c r="I36">
        <f>IF(myjnia[[#This Row],[Czy zrezygnował]]=1,IF(I35=1,I35+1,1),0)</f>
        <v>0</v>
      </c>
    </row>
    <row r="37" spans="1:9" x14ac:dyDescent="0.25">
      <c r="A37">
        <v>9</v>
      </c>
      <c r="B37">
        <v>5</v>
      </c>
      <c r="C37" s="1" t="s">
        <v>35</v>
      </c>
      <c r="D37">
        <f>D36+myjnia[[#This Row],[Ile czasu]]</f>
        <v>623</v>
      </c>
      <c r="E37">
        <f>IF(G37=0, IF(F36&gt;myjnia[[#This Row],[O której przyjechał]],F36,myjnia[[#This Row],[O której przyjechał]]),F36)</f>
        <v>623</v>
      </c>
      <c r="F37">
        <f>IF(G37=0, myjnia[[#This Row],[O której zaczął]]+myjnia[[#This Row],[Tryb]], F36)</f>
        <v>628</v>
      </c>
      <c r="G37">
        <f>IF(F36-myjnia[[#This Row],[O której przyjechał]]&gt;=5, 1, 0)</f>
        <v>0</v>
      </c>
      <c r="H37">
        <f>IF(F36-myjnia[[#This Row],[O której przyjechał]]&gt;0,F36-myjnia[[#This Row],[O której przyjechał]],0)</f>
        <v>0</v>
      </c>
      <c r="I37">
        <f>IF(myjnia[[#This Row],[Czy zrezygnował]]=1,IF(I36=1,I36+1,1),0)</f>
        <v>0</v>
      </c>
    </row>
    <row r="38" spans="1:9" x14ac:dyDescent="0.25">
      <c r="A38">
        <v>11</v>
      </c>
      <c r="B38">
        <v>4</v>
      </c>
      <c r="C38" s="1" t="s">
        <v>36</v>
      </c>
      <c r="D38">
        <f>D37+myjnia[[#This Row],[Ile czasu]]</f>
        <v>634</v>
      </c>
      <c r="E38">
        <f>IF(G38=0, IF(F37&gt;myjnia[[#This Row],[O której przyjechał]],F37,myjnia[[#This Row],[O której przyjechał]]),F37)</f>
        <v>634</v>
      </c>
      <c r="F38">
        <f>IF(G38=0, myjnia[[#This Row],[O której zaczął]]+myjnia[[#This Row],[Tryb]], F37)</f>
        <v>638</v>
      </c>
      <c r="G38">
        <f>IF(F37-myjnia[[#This Row],[O której przyjechał]]&gt;=5, 1, 0)</f>
        <v>0</v>
      </c>
      <c r="H38">
        <f>IF(F37-myjnia[[#This Row],[O której przyjechał]]&gt;0,F37-myjnia[[#This Row],[O której przyjechał]],0)</f>
        <v>0</v>
      </c>
      <c r="I38">
        <f>IF(myjnia[[#This Row],[Czy zrezygnował]]=1,IF(I37=1,I37+1,1),0)</f>
        <v>0</v>
      </c>
    </row>
    <row r="39" spans="1:9" x14ac:dyDescent="0.25">
      <c r="A39">
        <v>15</v>
      </c>
      <c r="B39">
        <v>5</v>
      </c>
      <c r="C39" s="1" t="s">
        <v>37</v>
      </c>
      <c r="D39">
        <f>D38+myjnia[[#This Row],[Ile czasu]]</f>
        <v>649</v>
      </c>
      <c r="E39">
        <f>IF(G39=0, IF(F38&gt;myjnia[[#This Row],[O której przyjechał]],F38,myjnia[[#This Row],[O której przyjechał]]),F38)</f>
        <v>649</v>
      </c>
      <c r="F39">
        <f>IF(G39=0, myjnia[[#This Row],[O której zaczął]]+myjnia[[#This Row],[Tryb]], F38)</f>
        <v>654</v>
      </c>
      <c r="G39">
        <f>IF(F38-myjnia[[#This Row],[O której przyjechał]]&gt;=5, 1, 0)</f>
        <v>0</v>
      </c>
      <c r="H39">
        <f>IF(F38-myjnia[[#This Row],[O której przyjechał]]&gt;0,F38-myjnia[[#This Row],[O której przyjechał]],0)</f>
        <v>0</v>
      </c>
      <c r="I39">
        <f>IF(myjnia[[#This Row],[Czy zrezygnował]]=1,IF(I38=1,I38+1,1),0)</f>
        <v>0</v>
      </c>
    </row>
    <row r="40" spans="1:9" x14ac:dyDescent="0.25">
      <c r="A40">
        <v>12</v>
      </c>
      <c r="B40">
        <v>1</v>
      </c>
      <c r="C40" s="1" t="s">
        <v>38</v>
      </c>
      <c r="D40">
        <f>D39+myjnia[[#This Row],[Ile czasu]]</f>
        <v>661</v>
      </c>
      <c r="E40">
        <f>IF(G40=0, IF(F39&gt;myjnia[[#This Row],[O której przyjechał]],F39,myjnia[[#This Row],[O której przyjechał]]),F39)</f>
        <v>661</v>
      </c>
      <c r="F40">
        <f>IF(G40=0, myjnia[[#This Row],[O której zaczął]]+myjnia[[#This Row],[Tryb]], F39)</f>
        <v>662</v>
      </c>
      <c r="G40">
        <f>IF(F39-myjnia[[#This Row],[O której przyjechał]]&gt;=5, 1, 0)</f>
        <v>0</v>
      </c>
      <c r="H40">
        <f>IF(F39-myjnia[[#This Row],[O której przyjechał]]&gt;0,F39-myjnia[[#This Row],[O której przyjechał]],0)</f>
        <v>0</v>
      </c>
      <c r="I40">
        <f>IF(myjnia[[#This Row],[Czy zrezygnował]]=1,IF(I39=1,I39+1,1),0)</f>
        <v>0</v>
      </c>
    </row>
    <row r="41" spans="1:9" x14ac:dyDescent="0.25">
      <c r="A41">
        <v>2</v>
      </c>
      <c r="B41">
        <v>5</v>
      </c>
      <c r="C41" s="1" t="s">
        <v>39</v>
      </c>
      <c r="D41">
        <f>D40+myjnia[[#This Row],[Ile czasu]]</f>
        <v>663</v>
      </c>
      <c r="E41">
        <f>IF(G41=0, IF(F40&gt;myjnia[[#This Row],[O której przyjechał]],F40,myjnia[[#This Row],[O której przyjechał]]),F40)</f>
        <v>663</v>
      </c>
      <c r="F41">
        <f>IF(G41=0, myjnia[[#This Row],[O której zaczął]]+myjnia[[#This Row],[Tryb]], F40)</f>
        <v>668</v>
      </c>
      <c r="G41">
        <f>IF(F40-myjnia[[#This Row],[O której przyjechał]]&gt;=5, 1, 0)</f>
        <v>0</v>
      </c>
      <c r="H41">
        <f>IF(F40-myjnia[[#This Row],[O której przyjechał]]&gt;0,F40-myjnia[[#This Row],[O której przyjechał]],0)</f>
        <v>0</v>
      </c>
      <c r="I41">
        <f>IF(myjnia[[#This Row],[Czy zrezygnował]]=1,IF(I40=1,I40+1,1),0)</f>
        <v>0</v>
      </c>
    </row>
    <row r="42" spans="1:9" x14ac:dyDescent="0.25">
      <c r="A42">
        <v>11</v>
      </c>
      <c r="B42">
        <v>11</v>
      </c>
      <c r="C42" s="1" t="s">
        <v>40</v>
      </c>
      <c r="D42">
        <f>D41+myjnia[[#This Row],[Ile czasu]]</f>
        <v>674</v>
      </c>
      <c r="E42">
        <f>IF(G42=0, IF(F41&gt;myjnia[[#This Row],[O której przyjechał]],F41,myjnia[[#This Row],[O której przyjechał]]),F41)</f>
        <v>674</v>
      </c>
      <c r="F42">
        <f>IF(G42=0, myjnia[[#This Row],[O której zaczął]]+myjnia[[#This Row],[Tryb]], F41)</f>
        <v>685</v>
      </c>
      <c r="G42">
        <f>IF(F41-myjnia[[#This Row],[O której przyjechał]]&gt;=5, 1, 0)</f>
        <v>0</v>
      </c>
      <c r="H42">
        <f>IF(F41-myjnia[[#This Row],[O której przyjechał]]&gt;0,F41-myjnia[[#This Row],[O której przyjechał]],0)</f>
        <v>0</v>
      </c>
      <c r="I42">
        <f>IF(myjnia[[#This Row],[Czy zrezygnował]]=1,IF(I41=1,I41+1,1),0)</f>
        <v>0</v>
      </c>
    </row>
    <row r="43" spans="1:9" x14ac:dyDescent="0.25">
      <c r="A43">
        <v>2</v>
      </c>
      <c r="B43">
        <v>3</v>
      </c>
      <c r="C43" s="1" t="s">
        <v>41</v>
      </c>
      <c r="D43">
        <f>D42+myjnia[[#This Row],[Ile czasu]]</f>
        <v>676</v>
      </c>
      <c r="E43">
        <f>IF(G43=0, IF(F42&gt;myjnia[[#This Row],[O której przyjechał]],F42,myjnia[[#This Row],[O której przyjechał]]),F42)</f>
        <v>685</v>
      </c>
      <c r="F43">
        <f>IF(G43=0, myjnia[[#This Row],[O której zaczął]]+myjnia[[#This Row],[Tryb]], F42)</f>
        <v>685</v>
      </c>
      <c r="G43">
        <f>IF(F42-myjnia[[#This Row],[O której przyjechał]]&gt;=5, 1, 0)</f>
        <v>1</v>
      </c>
      <c r="H43">
        <f>IF(F42-myjnia[[#This Row],[O której przyjechał]]&gt;0,F42-myjnia[[#This Row],[O której przyjechał]],0)</f>
        <v>9</v>
      </c>
      <c r="I43">
        <f>IF(myjnia[[#This Row],[Czy zrezygnował]]=1,IF(I42=1,I42+1,1),0)</f>
        <v>1</v>
      </c>
    </row>
    <row r="44" spans="1:9" x14ac:dyDescent="0.25">
      <c r="A44">
        <v>6</v>
      </c>
      <c r="B44">
        <v>13</v>
      </c>
      <c r="C44" s="1" t="s">
        <v>42</v>
      </c>
      <c r="D44">
        <f>D43+myjnia[[#This Row],[Ile czasu]]</f>
        <v>682</v>
      </c>
      <c r="E44">
        <f>IF(G44=0, IF(F43&gt;myjnia[[#This Row],[O której przyjechał]],F43,myjnia[[#This Row],[O której przyjechał]]),F43)</f>
        <v>685</v>
      </c>
      <c r="F44">
        <f>IF(G44=0, myjnia[[#This Row],[O której zaczął]]+myjnia[[#This Row],[Tryb]], F43)</f>
        <v>698</v>
      </c>
      <c r="G44">
        <f>IF(F43-myjnia[[#This Row],[O której przyjechał]]&gt;=5, 1, 0)</f>
        <v>0</v>
      </c>
      <c r="H44">
        <f>IF(F43-myjnia[[#This Row],[O której przyjechał]]&gt;0,F43-myjnia[[#This Row],[O której przyjechał]],0)</f>
        <v>3</v>
      </c>
      <c r="I44">
        <f>IF(myjnia[[#This Row],[Czy zrezygnował]]=1,IF(I43=1,I43+1,1),0)</f>
        <v>0</v>
      </c>
    </row>
    <row r="45" spans="1:9" x14ac:dyDescent="0.25">
      <c r="A45">
        <v>4</v>
      </c>
      <c r="B45">
        <v>11</v>
      </c>
      <c r="C45" s="1" t="s">
        <v>43</v>
      </c>
      <c r="D45">
        <f>D44+myjnia[[#This Row],[Ile czasu]]</f>
        <v>686</v>
      </c>
      <c r="E45">
        <f>IF(G45=0, IF(F44&gt;myjnia[[#This Row],[O której przyjechał]],F44,myjnia[[#This Row],[O której przyjechał]]),F44)</f>
        <v>698</v>
      </c>
      <c r="F45">
        <f>IF(G45=0, myjnia[[#This Row],[O której zaczął]]+myjnia[[#This Row],[Tryb]], F44)</f>
        <v>698</v>
      </c>
      <c r="G45">
        <f>IF(F44-myjnia[[#This Row],[O której przyjechał]]&gt;=5, 1, 0)</f>
        <v>1</v>
      </c>
      <c r="H45">
        <f>IF(F44-myjnia[[#This Row],[O której przyjechał]]&gt;0,F44-myjnia[[#This Row],[O której przyjechał]],0)</f>
        <v>12</v>
      </c>
      <c r="I45">
        <f>IF(myjnia[[#This Row],[Czy zrezygnował]]=1,IF(I44=1,I44+1,1),0)</f>
        <v>1</v>
      </c>
    </row>
    <row r="46" spans="1:9" x14ac:dyDescent="0.25">
      <c r="A46">
        <v>7</v>
      </c>
      <c r="B46">
        <v>10</v>
      </c>
      <c r="C46" s="1" t="s">
        <v>44</v>
      </c>
      <c r="D46">
        <f>D45+myjnia[[#This Row],[Ile czasu]]</f>
        <v>693</v>
      </c>
      <c r="E46">
        <f>IF(G46=0, IF(F45&gt;myjnia[[#This Row],[O której przyjechał]],F45,myjnia[[#This Row],[O której przyjechał]]),F45)</f>
        <v>698</v>
      </c>
      <c r="F46">
        <f>IF(G46=0, myjnia[[#This Row],[O której zaczął]]+myjnia[[#This Row],[Tryb]], F45)</f>
        <v>698</v>
      </c>
      <c r="G46">
        <f>IF(F45-myjnia[[#This Row],[O której przyjechał]]&gt;=5, 1, 0)</f>
        <v>1</v>
      </c>
      <c r="H46">
        <f>IF(F45-myjnia[[#This Row],[O której przyjechał]]&gt;0,F45-myjnia[[#This Row],[O której przyjechał]],0)</f>
        <v>5</v>
      </c>
      <c r="I46">
        <f>IF(myjnia[[#This Row],[Czy zrezygnował]]=1,IF(I45=1,I45+1,1),0)</f>
        <v>2</v>
      </c>
    </row>
    <row r="47" spans="1:9" x14ac:dyDescent="0.25">
      <c r="A47">
        <v>8</v>
      </c>
      <c r="B47">
        <v>6</v>
      </c>
      <c r="C47" s="1" t="s">
        <v>45</v>
      </c>
      <c r="D47">
        <f>D46+myjnia[[#This Row],[Ile czasu]]</f>
        <v>701</v>
      </c>
      <c r="E47">
        <f>IF(G47=0, IF(F46&gt;myjnia[[#This Row],[O której przyjechał]],F46,myjnia[[#This Row],[O której przyjechał]]),F46)</f>
        <v>701</v>
      </c>
      <c r="F47">
        <f>IF(G47=0, myjnia[[#This Row],[O której zaczął]]+myjnia[[#This Row],[Tryb]], F46)</f>
        <v>707</v>
      </c>
      <c r="G47">
        <f>IF(F46-myjnia[[#This Row],[O której przyjechał]]&gt;=5, 1, 0)</f>
        <v>0</v>
      </c>
      <c r="H47">
        <f>IF(F46-myjnia[[#This Row],[O której przyjechał]]&gt;0,F46-myjnia[[#This Row],[O której przyjechał]],0)</f>
        <v>0</v>
      </c>
      <c r="I47">
        <f>IF(myjnia[[#This Row],[Czy zrezygnował]]=1,IF(I46=1,I46+1,1),0)</f>
        <v>0</v>
      </c>
    </row>
    <row r="48" spans="1:9" x14ac:dyDescent="0.25">
      <c r="A48">
        <v>3</v>
      </c>
      <c r="B48">
        <v>14</v>
      </c>
      <c r="C48" s="1" t="s">
        <v>46</v>
      </c>
      <c r="D48">
        <f>D47+myjnia[[#This Row],[Ile czasu]]</f>
        <v>704</v>
      </c>
      <c r="E48">
        <f>IF(G48=0, IF(F47&gt;myjnia[[#This Row],[O której przyjechał]],F47,myjnia[[#This Row],[O której przyjechał]]),F47)</f>
        <v>707</v>
      </c>
      <c r="F48">
        <f>IF(G48=0, myjnia[[#This Row],[O której zaczął]]+myjnia[[#This Row],[Tryb]], F47)</f>
        <v>721</v>
      </c>
      <c r="G48">
        <f>IF(F47-myjnia[[#This Row],[O której przyjechał]]&gt;=5, 1, 0)</f>
        <v>0</v>
      </c>
      <c r="H48">
        <f>IF(F47-myjnia[[#This Row],[O której przyjechał]]&gt;0,F47-myjnia[[#This Row],[O której przyjechał]],0)</f>
        <v>3</v>
      </c>
      <c r="I48">
        <f>IF(myjnia[[#This Row],[Czy zrezygnował]]=1,IF(I47=1,I47+1,1),0)</f>
        <v>0</v>
      </c>
    </row>
    <row r="49" spans="1:9" x14ac:dyDescent="0.25">
      <c r="A49">
        <v>7</v>
      </c>
      <c r="B49">
        <v>13</v>
      </c>
      <c r="C49" s="1" t="s">
        <v>47</v>
      </c>
      <c r="D49">
        <f>D48+myjnia[[#This Row],[Ile czasu]]</f>
        <v>711</v>
      </c>
      <c r="E49">
        <f>IF(G49=0, IF(F48&gt;myjnia[[#This Row],[O której przyjechał]],F48,myjnia[[#This Row],[O której przyjechał]]),F48)</f>
        <v>721</v>
      </c>
      <c r="F49">
        <f>IF(G49=0, myjnia[[#This Row],[O której zaczął]]+myjnia[[#This Row],[Tryb]], F48)</f>
        <v>721</v>
      </c>
      <c r="G49">
        <f>IF(F48-myjnia[[#This Row],[O której przyjechał]]&gt;=5, 1, 0)</f>
        <v>1</v>
      </c>
      <c r="H49">
        <f>IF(F48-myjnia[[#This Row],[O której przyjechał]]&gt;0,F48-myjnia[[#This Row],[O której przyjechał]],0)</f>
        <v>10</v>
      </c>
      <c r="I49">
        <f>IF(myjnia[[#This Row],[Czy zrezygnował]]=1,IF(I48=1,I48+1,1),0)</f>
        <v>1</v>
      </c>
    </row>
    <row r="50" spans="1:9" x14ac:dyDescent="0.25">
      <c r="A50">
        <v>15</v>
      </c>
      <c r="B50">
        <v>11</v>
      </c>
      <c r="C50" s="1" t="s">
        <v>48</v>
      </c>
      <c r="D50">
        <f>D49+myjnia[[#This Row],[Ile czasu]]</f>
        <v>726</v>
      </c>
      <c r="E50">
        <f>IF(G50=0, IF(F49&gt;myjnia[[#This Row],[O której przyjechał]],F49,myjnia[[#This Row],[O której przyjechał]]),F49)</f>
        <v>726</v>
      </c>
      <c r="F50">
        <f>IF(G50=0, myjnia[[#This Row],[O której zaczął]]+myjnia[[#This Row],[Tryb]], F49)</f>
        <v>737</v>
      </c>
      <c r="G50">
        <f>IF(F49-myjnia[[#This Row],[O której przyjechał]]&gt;=5, 1, 0)</f>
        <v>0</v>
      </c>
      <c r="H50">
        <f>IF(F49-myjnia[[#This Row],[O której przyjechał]]&gt;0,F49-myjnia[[#This Row],[O której przyjechał]],0)</f>
        <v>0</v>
      </c>
      <c r="I50">
        <f>IF(myjnia[[#This Row],[Czy zrezygnował]]=1,IF(I49=1,I49+1,1),0)</f>
        <v>0</v>
      </c>
    </row>
    <row r="51" spans="1:9" x14ac:dyDescent="0.25">
      <c r="A51">
        <v>11</v>
      </c>
      <c r="B51">
        <v>8</v>
      </c>
      <c r="C51" s="1" t="s">
        <v>49</v>
      </c>
      <c r="D51">
        <f>D50+myjnia[[#This Row],[Ile czasu]]</f>
        <v>737</v>
      </c>
      <c r="E51">
        <f>IF(G51=0, IF(F50&gt;myjnia[[#This Row],[O której przyjechał]],F50,myjnia[[#This Row],[O której przyjechał]]),F50)</f>
        <v>737</v>
      </c>
      <c r="F51">
        <f>IF(G51=0, myjnia[[#This Row],[O której zaczął]]+myjnia[[#This Row],[Tryb]], F50)</f>
        <v>745</v>
      </c>
      <c r="G51">
        <f>IF(F50-myjnia[[#This Row],[O której przyjechał]]&gt;=5, 1, 0)</f>
        <v>0</v>
      </c>
      <c r="H51">
        <f>IF(F50-myjnia[[#This Row],[O której przyjechał]]&gt;0,F50-myjnia[[#This Row],[O której przyjechał]],0)</f>
        <v>0</v>
      </c>
      <c r="I51">
        <f>IF(myjnia[[#This Row],[Czy zrezygnował]]=1,IF(I50=1,I50+1,1),0)</f>
        <v>0</v>
      </c>
    </row>
    <row r="52" spans="1:9" x14ac:dyDescent="0.25">
      <c r="A52">
        <v>6</v>
      </c>
      <c r="B52">
        <v>10</v>
      </c>
      <c r="C52" s="1" t="s">
        <v>50</v>
      </c>
      <c r="D52">
        <f>D51+myjnia[[#This Row],[Ile czasu]]</f>
        <v>743</v>
      </c>
      <c r="E52">
        <f>IF(G52=0, IF(F51&gt;myjnia[[#This Row],[O której przyjechał]],F51,myjnia[[#This Row],[O której przyjechał]]),F51)</f>
        <v>745</v>
      </c>
      <c r="F52">
        <f>IF(G52=0, myjnia[[#This Row],[O której zaczął]]+myjnia[[#This Row],[Tryb]], F51)</f>
        <v>755</v>
      </c>
      <c r="G52">
        <f>IF(F51-myjnia[[#This Row],[O której przyjechał]]&gt;=5, 1, 0)</f>
        <v>0</v>
      </c>
      <c r="H52">
        <f>IF(F51-myjnia[[#This Row],[O której przyjechał]]&gt;0,F51-myjnia[[#This Row],[O której przyjechał]],0)</f>
        <v>2</v>
      </c>
      <c r="I52">
        <f>IF(myjnia[[#This Row],[Czy zrezygnował]]=1,IF(I51=1,I51+1,1),0)</f>
        <v>0</v>
      </c>
    </row>
    <row r="53" spans="1:9" x14ac:dyDescent="0.25">
      <c r="A53">
        <v>3</v>
      </c>
      <c r="B53">
        <v>12</v>
      </c>
      <c r="C53" s="1" t="s">
        <v>51</v>
      </c>
      <c r="D53">
        <f>D52+myjnia[[#This Row],[Ile czasu]]</f>
        <v>746</v>
      </c>
      <c r="E53">
        <f>IF(G53=0, IF(F52&gt;myjnia[[#This Row],[O której przyjechał]],F52,myjnia[[#This Row],[O której przyjechał]]),F52)</f>
        <v>755</v>
      </c>
      <c r="F53">
        <f>IF(G53=0, myjnia[[#This Row],[O której zaczął]]+myjnia[[#This Row],[Tryb]], F52)</f>
        <v>755</v>
      </c>
      <c r="G53">
        <f>IF(F52-myjnia[[#This Row],[O której przyjechał]]&gt;=5, 1, 0)</f>
        <v>1</v>
      </c>
      <c r="H53">
        <f>IF(F52-myjnia[[#This Row],[O której przyjechał]]&gt;0,F52-myjnia[[#This Row],[O której przyjechał]],0)</f>
        <v>9</v>
      </c>
      <c r="I53">
        <f>IF(myjnia[[#This Row],[Czy zrezygnował]]=1,IF(I52=1,I52+1,1),0)</f>
        <v>1</v>
      </c>
    </row>
    <row r="54" spans="1:9" x14ac:dyDescent="0.25">
      <c r="A54">
        <v>13</v>
      </c>
      <c r="B54">
        <v>11</v>
      </c>
      <c r="C54" s="1" t="s">
        <v>52</v>
      </c>
      <c r="D54">
        <f>D53+myjnia[[#This Row],[Ile czasu]]</f>
        <v>759</v>
      </c>
      <c r="E54">
        <f>IF(G54=0, IF(F53&gt;myjnia[[#This Row],[O której przyjechał]],F53,myjnia[[#This Row],[O której przyjechał]]),F53)</f>
        <v>759</v>
      </c>
      <c r="F54">
        <f>IF(G54=0, myjnia[[#This Row],[O której zaczął]]+myjnia[[#This Row],[Tryb]], F53)</f>
        <v>770</v>
      </c>
      <c r="G54">
        <f>IF(F53-myjnia[[#This Row],[O której przyjechał]]&gt;=5, 1, 0)</f>
        <v>0</v>
      </c>
      <c r="H54">
        <f>IF(F53-myjnia[[#This Row],[O której przyjechał]]&gt;0,F53-myjnia[[#This Row],[O której przyjechał]],0)</f>
        <v>0</v>
      </c>
      <c r="I54">
        <f>IF(myjnia[[#This Row],[Czy zrezygnował]]=1,IF(I53=1,I53+1,1),0)</f>
        <v>0</v>
      </c>
    </row>
    <row r="55" spans="1:9" x14ac:dyDescent="0.25">
      <c r="A55">
        <v>15</v>
      </c>
      <c r="B55">
        <v>12</v>
      </c>
      <c r="C55" s="1" t="s">
        <v>53</v>
      </c>
      <c r="D55">
        <f>D54+myjnia[[#This Row],[Ile czasu]]</f>
        <v>774</v>
      </c>
      <c r="E55">
        <f>IF(G55=0, IF(F54&gt;myjnia[[#This Row],[O której przyjechał]],F54,myjnia[[#This Row],[O której przyjechał]]),F54)</f>
        <v>774</v>
      </c>
      <c r="F55">
        <f>IF(G55=0, myjnia[[#This Row],[O której zaczął]]+myjnia[[#This Row],[Tryb]], F54)</f>
        <v>786</v>
      </c>
      <c r="G55">
        <f>IF(F54-myjnia[[#This Row],[O której przyjechał]]&gt;=5, 1, 0)</f>
        <v>0</v>
      </c>
      <c r="H55">
        <f>IF(F54-myjnia[[#This Row],[O której przyjechał]]&gt;0,F54-myjnia[[#This Row],[O której przyjechał]],0)</f>
        <v>0</v>
      </c>
      <c r="I55">
        <f>IF(myjnia[[#This Row],[Czy zrezygnował]]=1,IF(I54=1,I54+1,1),0)</f>
        <v>0</v>
      </c>
    </row>
    <row r="56" spans="1:9" x14ac:dyDescent="0.25">
      <c r="A56">
        <v>1</v>
      </c>
      <c r="B56">
        <v>13</v>
      </c>
      <c r="C56" s="1" t="s">
        <v>54</v>
      </c>
      <c r="D56">
        <f>D55+myjnia[[#This Row],[Ile czasu]]</f>
        <v>775</v>
      </c>
      <c r="E56">
        <f>IF(G56=0, IF(F55&gt;myjnia[[#This Row],[O której przyjechał]],F55,myjnia[[#This Row],[O której przyjechał]]),F55)</f>
        <v>786</v>
      </c>
      <c r="F56">
        <f>IF(G56=0, myjnia[[#This Row],[O której zaczął]]+myjnia[[#This Row],[Tryb]], F55)</f>
        <v>786</v>
      </c>
      <c r="G56">
        <f>IF(F55-myjnia[[#This Row],[O której przyjechał]]&gt;=5, 1, 0)</f>
        <v>1</v>
      </c>
      <c r="H56">
        <f>IF(F55-myjnia[[#This Row],[O której przyjechał]]&gt;0,F55-myjnia[[#This Row],[O której przyjechał]],0)</f>
        <v>11</v>
      </c>
      <c r="I56">
        <f>IF(myjnia[[#This Row],[Czy zrezygnował]]=1,IF(I55=1,I55+1,1),0)</f>
        <v>1</v>
      </c>
    </row>
    <row r="57" spans="1:9" x14ac:dyDescent="0.25">
      <c r="A57">
        <v>15</v>
      </c>
      <c r="B57">
        <v>7</v>
      </c>
      <c r="C57" s="1" t="s">
        <v>55</v>
      </c>
      <c r="D57">
        <f>D56+myjnia[[#This Row],[Ile czasu]]</f>
        <v>790</v>
      </c>
      <c r="E57">
        <f>IF(G57=0, IF(F56&gt;myjnia[[#This Row],[O której przyjechał]],F56,myjnia[[#This Row],[O której przyjechał]]),F56)</f>
        <v>790</v>
      </c>
      <c r="F57">
        <f>IF(G57=0, myjnia[[#This Row],[O której zaczął]]+myjnia[[#This Row],[Tryb]], F56)</f>
        <v>797</v>
      </c>
      <c r="G57">
        <f>IF(F56-myjnia[[#This Row],[O której przyjechał]]&gt;=5, 1, 0)</f>
        <v>0</v>
      </c>
      <c r="H57">
        <f>IF(F56-myjnia[[#This Row],[O której przyjechał]]&gt;0,F56-myjnia[[#This Row],[O której przyjechał]],0)</f>
        <v>0</v>
      </c>
      <c r="I57">
        <f>IF(myjnia[[#This Row],[Czy zrezygnował]]=1,IF(I56=1,I56+1,1),0)</f>
        <v>0</v>
      </c>
    </row>
    <row r="58" spans="1:9" x14ac:dyDescent="0.25">
      <c r="A58">
        <v>14</v>
      </c>
      <c r="B58">
        <v>10</v>
      </c>
      <c r="C58" s="1" t="s">
        <v>56</v>
      </c>
      <c r="D58">
        <f>D57+myjnia[[#This Row],[Ile czasu]]</f>
        <v>804</v>
      </c>
      <c r="E58">
        <f>IF(G58=0, IF(F57&gt;myjnia[[#This Row],[O której przyjechał]],F57,myjnia[[#This Row],[O której przyjechał]]),F57)</f>
        <v>804</v>
      </c>
      <c r="F58">
        <f>IF(G58=0, myjnia[[#This Row],[O której zaczął]]+myjnia[[#This Row],[Tryb]], F57)</f>
        <v>814</v>
      </c>
      <c r="G58">
        <f>IF(F57-myjnia[[#This Row],[O której przyjechał]]&gt;=5, 1, 0)</f>
        <v>0</v>
      </c>
      <c r="H58">
        <f>IF(F57-myjnia[[#This Row],[O której przyjechał]]&gt;0,F57-myjnia[[#This Row],[O której przyjechał]],0)</f>
        <v>0</v>
      </c>
      <c r="I58">
        <f>IF(myjnia[[#This Row],[Czy zrezygnował]]=1,IF(I57=1,I57+1,1),0)</f>
        <v>0</v>
      </c>
    </row>
    <row r="59" spans="1:9" x14ac:dyDescent="0.25">
      <c r="A59">
        <v>7</v>
      </c>
      <c r="B59">
        <v>1</v>
      </c>
      <c r="C59" s="1" t="s">
        <v>57</v>
      </c>
      <c r="D59">
        <f>D58+myjnia[[#This Row],[Ile czasu]]</f>
        <v>811</v>
      </c>
      <c r="E59">
        <f>IF(G59=0, IF(F58&gt;myjnia[[#This Row],[O której przyjechał]],F58,myjnia[[#This Row],[O której przyjechał]]),F58)</f>
        <v>814</v>
      </c>
      <c r="F59">
        <f>IF(G59=0, myjnia[[#This Row],[O której zaczął]]+myjnia[[#This Row],[Tryb]], F58)</f>
        <v>815</v>
      </c>
      <c r="G59">
        <f>IF(F58-myjnia[[#This Row],[O której przyjechał]]&gt;=5, 1, 0)</f>
        <v>0</v>
      </c>
      <c r="H59">
        <f>IF(F58-myjnia[[#This Row],[O której przyjechał]]&gt;0,F58-myjnia[[#This Row],[O której przyjechał]],0)</f>
        <v>3</v>
      </c>
      <c r="I59">
        <f>IF(myjnia[[#This Row],[Czy zrezygnował]]=1,IF(I58=1,I58+1,1),0)</f>
        <v>0</v>
      </c>
    </row>
    <row r="60" spans="1:9" x14ac:dyDescent="0.25">
      <c r="A60">
        <v>7</v>
      </c>
      <c r="B60">
        <v>5</v>
      </c>
      <c r="C60" s="1" t="s">
        <v>58</v>
      </c>
      <c r="D60">
        <f>D59+myjnia[[#This Row],[Ile czasu]]</f>
        <v>818</v>
      </c>
      <c r="E60">
        <f>IF(G60=0, IF(F59&gt;myjnia[[#This Row],[O której przyjechał]],F59,myjnia[[#This Row],[O której przyjechał]]),F59)</f>
        <v>818</v>
      </c>
      <c r="F60">
        <f>IF(G60=0, myjnia[[#This Row],[O której zaczął]]+myjnia[[#This Row],[Tryb]], F59)</f>
        <v>823</v>
      </c>
      <c r="G60">
        <f>IF(F59-myjnia[[#This Row],[O której przyjechał]]&gt;=5, 1, 0)</f>
        <v>0</v>
      </c>
      <c r="H60">
        <f>IF(F59-myjnia[[#This Row],[O której przyjechał]]&gt;0,F59-myjnia[[#This Row],[O której przyjechał]],0)</f>
        <v>0</v>
      </c>
      <c r="I60">
        <f>IF(myjnia[[#This Row],[Czy zrezygnował]]=1,IF(I59=1,I59+1,1),0)</f>
        <v>0</v>
      </c>
    </row>
    <row r="61" spans="1:9" x14ac:dyDescent="0.25">
      <c r="A61">
        <v>6</v>
      </c>
      <c r="B61">
        <v>1</v>
      </c>
      <c r="C61" s="1" t="s">
        <v>59</v>
      </c>
      <c r="D61">
        <f>D60+myjnia[[#This Row],[Ile czasu]]</f>
        <v>824</v>
      </c>
      <c r="E61">
        <f>IF(G61=0, IF(F60&gt;myjnia[[#This Row],[O której przyjechał]],F60,myjnia[[#This Row],[O której przyjechał]]),F60)</f>
        <v>824</v>
      </c>
      <c r="F61">
        <f>IF(G61=0, myjnia[[#This Row],[O której zaczął]]+myjnia[[#This Row],[Tryb]], F60)</f>
        <v>825</v>
      </c>
      <c r="G61">
        <f>IF(F60-myjnia[[#This Row],[O której przyjechał]]&gt;=5, 1, 0)</f>
        <v>0</v>
      </c>
      <c r="H61">
        <f>IF(F60-myjnia[[#This Row],[O której przyjechał]]&gt;0,F60-myjnia[[#This Row],[O której przyjechał]],0)</f>
        <v>0</v>
      </c>
      <c r="I61">
        <f>IF(myjnia[[#This Row],[Czy zrezygnował]]=1,IF(I60=1,I60+1,1),0)</f>
        <v>0</v>
      </c>
    </row>
    <row r="62" spans="1:9" x14ac:dyDescent="0.25">
      <c r="A62">
        <v>3</v>
      </c>
      <c r="B62">
        <v>12</v>
      </c>
      <c r="C62" s="1" t="s">
        <v>60</v>
      </c>
      <c r="D62">
        <f>D61+myjnia[[#This Row],[Ile czasu]]</f>
        <v>827</v>
      </c>
      <c r="E62">
        <f>IF(G62=0, IF(F61&gt;myjnia[[#This Row],[O której przyjechał]],F61,myjnia[[#This Row],[O której przyjechał]]),F61)</f>
        <v>827</v>
      </c>
      <c r="F62">
        <f>IF(G62=0, myjnia[[#This Row],[O której zaczął]]+myjnia[[#This Row],[Tryb]], F61)</f>
        <v>839</v>
      </c>
      <c r="G62">
        <f>IF(F61-myjnia[[#This Row],[O której przyjechał]]&gt;=5, 1, 0)</f>
        <v>0</v>
      </c>
      <c r="H62">
        <f>IF(F61-myjnia[[#This Row],[O której przyjechał]]&gt;0,F61-myjnia[[#This Row],[O której przyjechał]],0)</f>
        <v>0</v>
      </c>
      <c r="I62">
        <f>IF(myjnia[[#This Row],[Czy zrezygnował]]=1,IF(I61=1,I61+1,1),0)</f>
        <v>0</v>
      </c>
    </row>
    <row r="63" spans="1:9" x14ac:dyDescent="0.25">
      <c r="A63">
        <v>15</v>
      </c>
      <c r="B63">
        <v>14</v>
      </c>
      <c r="C63" s="1" t="s">
        <v>61</v>
      </c>
      <c r="D63">
        <f>D62+myjnia[[#This Row],[Ile czasu]]</f>
        <v>842</v>
      </c>
      <c r="E63">
        <f>IF(G63=0, IF(F62&gt;myjnia[[#This Row],[O której przyjechał]],F62,myjnia[[#This Row],[O której przyjechał]]),F62)</f>
        <v>842</v>
      </c>
      <c r="F63">
        <f>IF(G63=0, myjnia[[#This Row],[O której zaczął]]+myjnia[[#This Row],[Tryb]], F62)</f>
        <v>856</v>
      </c>
      <c r="G63">
        <f>IF(F62-myjnia[[#This Row],[O której przyjechał]]&gt;=5, 1, 0)</f>
        <v>0</v>
      </c>
      <c r="H63">
        <f>IF(F62-myjnia[[#This Row],[O której przyjechał]]&gt;0,F62-myjnia[[#This Row],[O której przyjechał]],0)</f>
        <v>0</v>
      </c>
      <c r="I63">
        <f>IF(myjnia[[#This Row],[Czy zrezygnował]]=1,IF(I62=1,I62+1,1),0)</f>
        <v>0</v>
      </c>
    </row>
    <row r="64" spans="1:9" x14ac:dyDescent="0.25">
      <c r="A64">
        <v>3</v>
      </c>
      <c r="B64">
        <v>9</v>
      </c>
      <c r="C64" s="1" t="s">
        <v>62</v>
      </c>
      <c r="D64">
        <f>D63+myjnia[[#This Row],[Ile czasu]]</f>
        <v>845</v>
      </c>
      <c r="E64">
        <f>IF(G64=0, IF(F63&gt;myjnia[[#This Row],[O której przyjechał]],F63,myjnia[[#This Row],[O której przyjechał]]),F63)</f>
        <v>856</v>
      </c>
      <c r="F64">
        <f>IF(G64=0, myjnia[[#This Row],[O której zaczął]]+myjnia[[#This Row],[Tryb]], F63)</f>
        <v>856</v>
      </c>
      <c r="G64">
        <f>IF(F63-myjnia[[#This Row],[O której przyjechał]]&gt;=5, 1, 0)</f>
        <v>1</v>
      </c>
      <c r="H64">
        <f>IF(F63-myjnia[[#This Row],[O której przyjechał]]&gt;0,F63-myjnia[[#This Row],[O której przyjechał]],0)</f>
        <v>11</v>
      </c>
      <c r="I64">
        <f>IF(myjnia[[#This Row],[Czy zrezygnował]]=1,IF(I63=1,I63+1,1),0)</f>
        <v>1</v>
      </c>
    </row>
    <row r="65" spans="1:9" x14ac:dyDescent="0.25">
      <c r="A65">
        <v>8</v>
      </c>
      <c r="B65">
        <v>11</v>
      </c>
      <c r="C65" s="1" t="s">
        <v>63</v>
      </c>
      <c r="D65">
        <f>D64+myjnia[[#This Row],[Ile czasu]]</f>
        <v>853</v>
      </c>
      <c r="E65">
        <f>IF(G65=0, IF(F64&gt;myjnia[[#This Row],[O której przyjechał]],F64,myjnia[[#This Row],[O której przyjechał]]),F64)</f>
        <v>856</v>
      </c>
      <c r="F65">
        <f>IF(G65=0, myjnia[[#This Row],[O której zaczął]]+myjnia[[#This Row],[Tryb]], F64)</f>
        <v>867</v>
      </c>
      <c r="G65">
        <f>IF(F64-myjnia[[#This Row],[O której przyjechał]]&gt;=5, 1, 0)</f>
        <v>0</v>
      </c>
      <c r="H65">
        <f>IF(F64-myjnia[[#This Row],[O której przyjechał]]&gt;0,F64-myjnia[[#This Row],[O której przyjechał]],0)</f>
        <v>3</v>
      </c>
      <c r="I65">
        <f>IF(myjnia[[#This Row],[Czy zrezygnował]]=1,IF(I64=1,I64+1,1),0)</f>
        <v>0</v>
      </c>
    </row>
    <row r="66" spans="1:9" x14ac:dyDescent="0.25">
      <c r="A66">
        <v>5</v>
      </c>
      <c r="B66">
        <v>15</v>
      </c>
      <c r="C66" s="1" t="s">
        <v>64</v>
      </c>
      <c r="D66">
        <f>D65+myjnia[[#This Row],[Ile czasu]]</f>
        <v>858</v>
      </c>
      <c r="E66">
        <f>IF(G66=0, IF(F65&gt;myjnia[[#This Row],[O której przyjechał]],F65,myjnia[[#This Row],[O której przyjechał]]),F65)</f>
        <v>867</v>
      </c>
      <c r="F66">
        <f>IF(G66=0, myjnia[[#This Row],[O której zaczął]]+myjnia[[#This Row],[Tryb]], F65)</f>
        <v>867</v>
      </c>
      <c r="G66">
        <f>IF(F65-myjnia[[#This Row],[O której przyjechał]]&gt;=5, 1, 0)</f>
        <v>1</v>
      </c>
      <c r="H66">
        <f>IF(F65-myjnia[[#This Row],[O której przyjechał]]&gt;0,F65-myjnia[[#This Row],[O której przyjechał]],0)</f>
        <v>9</v>
      </c>
      <c r="I66">
        <f>IF(myjnia[[#This Row],[Czy zrezygnował]]=1,IF(I65=1,I65+1,1),0)</f>
        <v>1</v>
      </c>
    </row>
    <row r="67" spans="1:9" x14ac:dyDescent="0.25">
      <c r="A67">
        <v>2</v>
      </c>
      <c r="B67">
        <v>4</v>
      </c>
      <c r="C67" s="1" t="s">
        <v>65</v>
      </c>
      <c r="D67">
        <f>D66+myjnia[[#This Row],[Ile czasu]]</f>
        <v>860</v>
      </c>
      <c r="E67">
        <f>IF(G67=0, IF(F66&gt;myjnia[[#This Row],[O której przyjechał]],F66,myjnia[[#This Row],[O której przyjechał]]),F66)</f>
        <v>867</v>
      </c>
      <c r="F67">
        <f>IF(G67=0, myjnia[[#This Row],[O której zaczął]]+myjnia[[#This Row],[Tryb]], F66)</f>
        <v>867</v>
      </c>
      <c r="G67">
        <f>IF(F66-myjnia[[#This Row],[O której przyjechał]]&gt;=5, 1, 0)</f>
        <v>1</v>
      </c>
      <c r="H67">
        <f>IF(F66-myjnia[[#This Row],[O której przyjechał]]&gt;0,F66-myjnia[[#This Row],[O której przyjechał]],0)</f>
        <v>7</v>
      </c>
      <c r="I67">
        <f>IF(myjnia[[#This Row],[Czy zrezygnował]]=1,IF(I66=1,I66+1,1),0)</f>
        <v>2</v>
      </c>
    </row>
    <row r="68" spans="1:9" x14ac:dyDescent="0.25">
      <c r="A68">
        <v>14</v>
      </c>
      <c r="B68">
        <v>9</v>
      </c>
      <c r="C68" s="1" t="s">
        <v>66</v>
      </c>
      <c r="D68">
        <f>D67+myjnia[[#This Row],[Ile czasu]]</f>
        <v>874</v>
      </c>
      <c r="E68">
        <f>IF(G68=0, IF(F67&gt;myjnia[[#This Row],[O której przyjechał]],F67,myjnia[[#This Row],[O której przyjechał]]),F67)</f>
        <v>874</v>
      </c>
      <c r="F68">
        <f>IF(G68=0, myjnia[[#This Row],[O której zaczął]]+myjnia[[#This Row],[Tryb]], F67)</f>
        <v>883</v>
      </c>
      <c r="G68">
        <f>IF(F67-myjnia[[#This Row],[O której przyjechał]]&gt;=5, 1, 0)</f>
        <v>0</v>
      </c>
      <c r="H68">
        <f>IF(F67-myjnia[[#This Row],[O której przyjechał]]&gt;0,F67-myjnia[[#This Row],[O której przyjechał]],0)</f>
        <v>0</v>
      </c>
      <c r="I68">
        <f>IF(myjnia[[#This Row],[Czy zrezygnował]]=1,IF(I67=1,I67+1,1),0)</f>
        <v>0</v>
      </c>
    </row>
    <row r="69" spans="1:9" x14ac:dyDescent="0.25">
      <c r="A69">
        <v>7</v>
      </c>
      <c r="B69">
        <v>7</v>
      </c>
      <c r="C69" s="1" t="s">
        <v>67</v>
      </c>
      <c r="D69">
        <f>D68+myjnia[[#This Row],[Ile czasu]]</f>
        <v>881</v>
      </c>
      <c r="E69">
        <f>IF(G69=0, IF(F68&gt;myjnia[[#This Row],[O której przyjechał]],F68,myjnia[[#This Row],[O której przyjechał]]),F68)</f>
        <v>883</v>
      </c>
      <c r="F69">
        <f>IF(G69=0, myjnia[[#This Row],[O której zaczął]]+myjnia[[#This Row],[Tryb]], F68)</f>
        <v>890</v>
      </c>
      <c r="G69">
        <f>IF(F68-myjnia[[#This Row],[O której przyjechał]]&gt;=5, 1, 0)</f>
        <v>0</v>
      </c>
      <c r="H69">
        <f>IF(F68-myjnia[[#This Row],[O której przyjechał]]&gt;0,F68-myjnia[[#This Row],[O której przyjechał]],0)</f>
        <v>2</v>
      </c>
      <c r="I69">
        <f>IF(myjnia[[#This Row],[Czy zrezygnował]]=1,IF(I68=1,I68+1,1),0)</f>
        <v>0</v>
      </c>
    </row>
    <row r="70" spans="1:9" x14ac:dyDescent="0.25">
      <c r="A70">
        <v>14</v>
      </c>
      <c r="B70">
        <v>6</v>
      </c>
      <c r="C70" s="1" t="s">
        <v>68</v>
      </c>
      <c r="D70">
        <f>D69+myjnia[[#This Row],[Ile czasu]]</f>
        <v>895</v>
      </c>
      <c r="E70">
        <f>IF(G70=0, IF(F69&gt;myjnia[[#This Row],[O której przyjechał]],F69,myjnia[[#This Row],[O której przyjechał]]),F69)</f>
        <v>895</v>
      </c>
      <c r="F70">
        <f>IF(G70=0, myjnia[[#This Row],[O której zaczął]]+myjnia[[#This Row],[Tryb]], F69)</f>
        <v>901</v>
      </c>
      <c r="G70">
        <f>IF(F69-myjnia[[#This Row],[O której przyjechał]]&gt;=5, 1, 0)</f>
        <v>0</v>
      </c>
      <c r="H70">
        <f>IF(F69-myjnia[[#This Row],[O której przyjechał]]&gt;0,F69-myjnia[[#This Row],[O której przyjechał]],0)</f>
        <v>0</v>
      </c>
      <c r="I70">
        <f>IF(myjnia[[#This Row],[Czy zrezygnował]]=1,IF(I69=1,I69+1,1),0)</f>
        <v>0</v>
      </c>
    </row>
    <row r="71" spans="1:9" x14ac:dyDescent="0.25">
      <c r="A71">
        <v>11</v>
      </c>
      <c r="B71">
        <v>12</v>
      </c>
      <c r="C71" s="1" t="s">
        <v>69</v>
      </c>
      <c r="D71">
        <f>D70+myjnia[[#This Row],[Ile czasu]]</f>
        <v>906</v>
      </c>
      <c r="E71">
        <f>IF(G71=0, IF(F70&gt;myjnia[[#This Row],[O której przyjechał]],F70,myjnia[[#This Row],[O której przyjechał]]),F70)</f>
        <v>906</v>
      </c>
      <c r="F71">
        <f>IF(G71=0, myjnia[[#This Row],[O której zaczął]]+myjnia[[#This Row],[Tryb]], F70)</f>
        <v>918</v>
      </c>
      <c r="G71">
        <f>IF(F70-myjnia[[#This Row],[O której przyjechał]]&gt;=5, 1, 0)</f>
        <v>0</v>
      </c>
      <c r="H71">
        <f>IF(F70-myjnia[[#This Row],[O której przyjechał]]&gt;0,F70-myjnia[[#This Row],[O której przyjechał]],0)</f>
        <v>0</v>
      </c>
      <c r="I71">
        <f>IF(myjnia[[#This Row],[Czy zrezygnował]]=1,IF(I70=1,I70+1,1),0)</f>
        <v>0</v>
      </c>
    </row>
    <row r="72" spans="1:9" x14ac:dyDescent="0.25">
      <c r="A72">
        <v>2</v>
      </c>
      <c r="B72">
        <v>4</v>
      </c>
      <c r="C72" s="1" t="s">
        <v>70</v>
      </c>
      <c r="D72">
        <f>D71+myjnia[[#This Row],[Ile czasu]]</f>
        <v>908</v>
      </c>
      <c r="E72">
        <f>IF(G72=0, IF(F71&gt;myjnia[[#This Row],[O której przyjechał]],F71,myjnia[[#This Row],[O której przyjechał]]),F71)</f>
        <v>918</v>
      </c>
      <c r="F72">
        <f>IF(G72=0, myjnia[[#This Row],[O której zaczął]]+myjnia[[#This Row],[Tryb]], F71)</f>
        <v>918</v>
      </c>
      <c r="G72">
        <f>IF(F71-myjnia[[#This Row],[O której przyjechał]]&gt;=5, 1, 0)</f>
        <v>1</v>
      </c>
      <c r="H72">
        <f>IF(F71-myjnia[[#This Row],[O której przyjechał]]&gt;0,F71-myjnia[[#This Row],[O której przyjechał]],0)</f>
        <v>10</v>
      </c>
      <c r="I72">
        <f>IF(myjnia[[#This Row],[Czy zrezygnował]]=1,IF(I71=1,I71+1,1),0)</f>
        <v>1</v>
      </c>
    </row>
    <row r="73" spans="1:9" x14ac:dyDescent="0.25">
      <c r="A73">
        <v>11</v>
      </c>
      <c r="B73">
        <v>15</v>
      </c>
      <c r="C73" s="1" t="s">
        <v>71</v>
      </c>
      <c r="D73">
        <f>D72+myjnia[[#This Row],[Ile czasu]]</f>
        <v>919</v>
      </c>
      <c r="E73">
        <f>IF(G73=0, IF(F72&gt;myjnia[[#This Row],[O której przyjechał]],F72,myjnia[[#This Row],[O której przyjechał]]),F72)</f>
        <v>919</v>
      </c>
      <c r="F73">
        <f>IF(G73=0, myjnia[[#This Row],[O której zaczął]]+myjnia[[#This Row],[Tryb]], F72)</f>
        <v>934</v>
      </c>
      <c r="G73">
        <f>IF(F72-myjnia[[#This Row],[O której przyjechał]]&gt;=5, 1, 0)</f>
        <v>0</v>
      </c>
      <c r="H73">
        <f>IF(F72-myjnia[[#This Row],[O której przyjechał]]&gt;0,F72-myjnia[[#This Row],[O której przyjechał]],0)</f>
        <v>0</v>
      </c>
      <c r="I73">
        <f>IF(myjnia[[#This Row],[Czy zrezygnował]]=1,IF(I72=1,I72+1,1),0)</f>
        <v>0</v>
      </c>
    </row>
    <row r="74" spans="1:9" x14ac:dyDescent="0.25">
      <c r="A74">
        <v>4</v>
      </c>
      <c r="B74">
        <v>3</v>
      </c>
      <c r="C74" s="1" t="s">
        <v>72</v>
      </c>
      <c r="D74">
        <f>D73+myjnia[[#This Row],[Ile czasu]]</f>
        <v>923</v>
      </c>
      <c r="E74">
        <f>IF(G74=0, IF(F73&gt;myjnia[[#This Row],[O której przyjechał]],F73,myjnia[[#This Row],[O której przyjechał]]),F73)</f>
        <v>934</v>
      </c>
      <c r="F74">
        <f>IF(G74=0, myjnia[[#This Row],[O której zaczął]]+myjnia[[#This Row],[Tryb]], F73)</f>
        <v>934</v>
      </c>
      <c r="G74">
        <f>IF(F73-myjnia[[#This Row],[O której przyjechał]]&gt;=5, 1, 0)</f>
        <v>1</v>
      </c>
      <c r="H74">
        <f>IF(F73-myjnia[[#This Row],[O której przyjechał]]&gt;0,F73-myjnia[[#This Row],[O której przyjechał]],0)</f>
        <v>11</v>
      </c>
      <c r="I74">
        <f>IF(myjnia[[#This Row],[Czy zrezygnował]]=1,IF(I73=1,I73+1,1),0)</f>
        <v>1</v>
      </c>
    </row>
    <row r="75" spans="1:9" x14ac:dyDescent="0.25">
      <c r="A75">
        <v>3</v>
      </c>
      <c r="B75">
        <v>12</v>
      </c>
      <c r="C75" s="1" t="s">
        <v>73</v>
      </c>
      <c r="D75">
        <f>D74+myjnia[[#This Row],[Ile czasu]]</f>
        <v>926</v>
      </c>
      <c r="E75">
        <f>IF(G75=0, IF(F74&gt;myjnia[[#This Row],[O której przyjechał]],F74,myjnia[[#This Row],[O której przyjechał]]),F74)</f>
        <v>934</v>
      </c>
      <c r="F75">
        <f>IF(G75=0, myjnia[[#This Row],[O której zaczął]]+myjnia[[#This Row],[Tryb]], F74)</f>
        <v>934</v>
      </c>
      <c r="G75">
        <f>IF(F74-myjnia[[#This Row],[O której przyjechał]]&gt;=5, 1, 0)</f>
        <v>1</v>
      </c>
      <c r="H75">
        <f>IF(F74-myjnia[[#This Row],[O której przyjechał]]&gt;0,F74-myjnia[[#This Row],[O której przyjechał]],0)</f>
        <v>8</v>
      </c>
      <c r="I75">
        <f>IF(myjnia[[#This Row],[Czy zrezygnował]]=1,IF(I74=1,I74+1,1),0)</f>
        <v>2</v>
      </c>
    </row>
    <row r="76" spans="1:9" x14ac:dyDescent="0.25">
      <c r="A76">
        <v>2</v>
      </c>
      <c r="B76">
        <v>7</v>
      </c>
      <c r="C76" s="1" t="s">
        <v>74</v>
      </c>
      <c r="D76">
        <f>D75+myjnia[[#This Row],[Ile czasu]]</f>
        <v>928</v>
      </c>
      <c r="E76">
        <f>IF(G76=0, IF(F75&gt;myjnia[[#This Row],[O której przyjechał]],F75,myjnia[[#This Row],[O której przyjechał]]),F75)</f>
        <v>934</v>
      </c>
      <c r="F76">
        <f>IF(G76=0, myjnia[[#This Row],[O której zaczął]]+myjnia[[#This Row],[Tryb]], F75)</f>
        <v>934</v>
      </c>
      <c r="G76">
        <f>IF(F75-myjnia[[#This Row],[O której przyjechał]]&gt;=5, 1, 0)</f>
        <v>1</v>
      </c>
      <c r="H76">
        <f>IF(F75-myjnia[[#This Row],[O której przyjechał]]&gt;0,F75-myjnia[[#This Row],[O której przyjechał]],0)</f>
        <v>6</v>
      </c>
      <c r="I76">
        <f>IF(myjnia[[#This Row],[Czy zrezygnował]]=1,IF(I75=1,I75+1,1),0)</f>
        <v>1</v>
      </c>
    </row>
    <row r="77" spans="1:9" x14ac:dyDescent="0.25">
      <c r="A77">
        <v>13</v>
      </c>
      <c r="B77">
        <v>7</v>
      </c>
      <c r="C77" s="1" t="s">
        <v>75</v>
      </c>
      <c r="D77">
        <f>D76+myjnia[[#This Row],[Ile czasu]]</f>
        <v>941</v>
      </c>
      <c r="E77">
        <f>IF(G77=0, IF(F76&gt;myjnia[[#This Row],[O której przyjechał]],F76,myjnia[[#This Row],[O której przyjechał]]),F76)</f>
        <v>941</v>
      </c>
      <c r="F77">
        <f>IF(G77=0, myjnia[[#This Row],[O której zaczął]]+myjnia[[#This Row],[Tryb]], F76)</f>
        <v>948</v>
      </c>
      <c r="G77">
        <f>IF(F76-myjnia[[#This Row],[O której przyjechał]]&gt;=5, 1, 0)</f>
        <v>0</v>
      </c>
      <c r="H77">
        <f>IF(F76-myjnia[[#This Row],[O której przyjechał]]&gt;0,F76-myjnia[[#This Row],[O której przyjechał]],0)</f>
        <v>0</v>
      </c>
      <c r="I77">
        <f>IF(myjnia[[#This Row],[Czy zrezygnował]]=1,IF(I76=1,I76+1,1),0)</f>
        <v>0</v>
      </c>
    </row>
    <row r="78" spans="1:9" x14ac:dyDescent="0.25">
      <c r="A78">
        <v>3</v>
      </c>
      <c r="B78">
        <v>12</v>
      </c>
      <c r="C78" s="1" t="s">
        <v>76</v>
      </c>
      <c r="D78">
        <f>D77+myjnia[[#This Row],[Ile czasu]]</f>
        <v>944</v>
      </c>
      <c r="E78">
        <f>IF(G78=0, IF(F77&gt;myjnia[[#This Row],[O której przyjechał]],F77,myjnia[[#This Row],[O której przyjechał]]),F77)</f>
        <v>948</v>
      </c>
      <c r="F78">
        <f>IF(G78=0, myjnia[[#This Row],[O której zaczął]]+myjnia[[#This Row],[Tryb]], F77)</f>
        <v>960</v>
      </c>
      <c r="G78">
        <f>IF(F77-myjnia[[#This Row],[O której przyjechał]]&gt;=5, 1, 0)</f>
        <v>0</v>
      </c>
      <c r="H78">
        <f>IF(F77-myjnia[[#This Row],[O której przyjechał]]&gt;0,F77-myjnia[[#This Row],[O której przyjechał]],0)</f>
        <v>4</v>
      </c>
      <c r="I78">
        <f>IF(myjnia[[#This Row],[Czy zrezygnował]]=1,IF(I77=1,I77+1,1),0)</f>
        <v>0</v>
      </c>
    </row>
    <row r="79" spans="1:9" x14ac:dyDescent="0.25">
      <c r="A79">
        <v>9</v>
      </c>
      <c r="B79">
        <v>9</v>
      </c>
      <c r="C79" s="1" t="s">
        <v>77</v>
      </c>
      <c r="D79">
        <f>D78+myjnia[[#This Row],[Ile czasu]]</f>
        <v>953</v>
      </c>
      <c r="E79">
        <f>IF(G79=0, IF(F78&gt;myjnia[[#This Row],[O której przyjechał]],F78,myjnia[[#This Row],[O której przyjechał]]),F78)</f>
        <v>960</v>
      </c>
      <c r="F79">
        <f>IF(G79=0, myjnia[[#This Row],[O której zaczął]]+myjnia[[#This Row],[Tryb]], F78)</f>
        <v>960</v>
      </c>
      <c r="G79">
        <f>IF(F78-myjnia[[#This Row],[O której przyjechał]]&gt;=5, 1, 0)</f>
        <v>1</v>
      </c>
      <c r="H79">
        <f>IF(F78-myjnia[[#This Row],[O której przyjechał]]&gt;0,F78-myjnia[[#This Row],[O której przyjechał]],0)</f>
        <v>7</v>
      </c>
      <c r="I79">
        <f>IF(myjnia[[#This Row],[Czy zrezygnował]]=1,IF(I78=1,I78+1,1),0)</f>
        <v>1</v>
      </c>
    </row>
    <row r="80" spans="1:9" x14ac:dyDescent="0.25">
      <c r="A80">
        <v>13</v>
      </c>
      <c r="B80">
        <v>3</v>
      </c>
      <c r="C80" s="1" t="s">
        <v>78</v>
      </c>
      <c r="D80">
        <f>D79+myjnia[[#This Row],[Ile czasu]]</f>
        <v>966</v>
      </c>
      <c r="E80">
        <f>IF(G80=0, IF(F79&gt;myjnia[[#This Row],[O której przyjechał]],F79,myjnia[[#This Row],[O której przyjechał]]),F79)</f>
        <v>966</v>
      </c>
      <c r="F80">
        <f>IF(G80=0, myjnia[[#This Row],[O której zaczął]]+myjnia[[#This Row],[Tryb]], F79)</f>
        <v>969</v>
      </c>
      <c r="G80">
        <f>IF(F79-myjnia[[#This Row],[O której przyjechał]]&gt;=5, 1, 0)</f>
        <v>0</v>
      </c>
      <c r="H80">
        <f>IF(F79-myjnia[[#This Row],[O której przyjechał]]&gt;0,F79-myjnia[[#This Row],[O której przyjechał]],0)</f>
        <v>0</v>
      </c>
      <c r="I80">
        <f>IF(myjnia[[#This Row],[Czy zrezygnował]]=1,IF(I79=1,I79+1,1),0)</f>
        <v>0</v>
      </c>
    </row>
    <row r="81" spans="1:9" x14ac:dyDescent="0.25">
      <c r="A81">
        <v>7</v>
      </c>
      <c r="B81">
        <v>2</v>
      </c>
      <c r="C81" s="1" t="s">
        <v>79</v>
      </c>
      <c r="D81">
        <f>D80+myjnia[[#This Row],[Ile czasu]]</f>
        <v>973</v>
      </c>
      <c r="E81">
        <f>IF(G81=0, IF(F80&gt;myjnia[[#This Row],[O której przyjechał]],F80,myjnia[[#This Row],[O której przyjechał]]),F80)</f>
        <v>973</v>
      </c>
      <c r="F81">
        <f>IF(G81=0, myjnia[[#This Row],[O której zaczął]]+myjnia[[#This Row],[Tryb]], F80)</f>
        <v>975</v>
      </c>
      <c r="G81">
        <f>IF(F80-myjnia[[#This Row],[O której przyjechał]]&gt;=5, 1, 0)</f>
        <v>0</v>
      </c>
      <c r="H81">
        <f>IF(F80-myjnia[[#This Row],[O której przyjechał]]&gt;0,F80-myjnia[[#This Row],[O której przyjechał]],0)</f>
        <v>0</v>
      </c>
      <c r="I81">
        <f>IF(myjnia[[#This Row],[Czy zrezygnował]]=1,IF(I80=1,I80+1,1),0)</f>
        <v>0</v>
      </c>
    </row>
    <row r="82" spans="1:9" x14ac:dyDescent="0.25">
      <c r="A82">
        <v>13</v>
      </c>
      <c r="B82">
        <v>4</v>
      </c>
      <c r="C82" s="1" t="s">
        <v>80</v>
      </c>
      <c r="D82">
        <f>D81+myjnia[[#This Row],[Ile czasu]]</f>
        <v>986</v>
      </c>
      <c r="E82">
        <f>IF(G82=0, IF(F81&gt;myjnia[[#This Row],[O której przyjechał]],F81,myjnia[[#This Row],[O której przyjechał]]),F81)</f>
        <v>986</v>
      </c>
      <c r="F82">
        <f>IF(G82=0, myjnia[[#This Row],[O której zaczął]]+myjnia[[#This Row],[Tryb]], F81)</f>
        <v>990</v>
      </c>
      <c r="G82">
        <f>IF(F81-myjnia[[#This Row],[O której przyjechał]]&gt;=5, 1, 0)</f>
        <v>0</v>
      </c>
      <c r="H82">
        <f>IF(F81-myjnia[[#This Row],[O której przyjechał]]&gt;0,F81-myjnia[[#This Row],[O której przyjechał]],0)</f>
        <v>0</v>
      </c>
      <c r="I82">
        <f>IF(myjnia[[#This Row],[Czy zrezygnował]]=1,IF(I81=1,I81+1,1),0)</f>
        <v>0</v>
      </c>
    </row>
    <row r="83" spans="1:9" x14ac:dyDescent="0.25">
      <c r="A83">
        <v>4</v>
      </c>
      <c r="B83">
        <v>12</v>
      </c>
      <c r="C83" s="1" t="s">
        <v>81</v>
      </c>
      <c r="D83">
        <f>D82+myjnia[[#This Row],[Ile czasu]]</f>
        <v>990</v>
      </c>
      <c r="E83">
        <f>IF(G83=0, IF(F82&gt;myjnia[[#This Row],[O której przyjechał]],F82,myjnia[[#This Row],[O której przyjechał]]),F82)</f>
        <v>990</v>
      </c>
      <c r="F83">
        <f>IF(G83=0, myjnia[[#This Row],[O której zaczął]]+myjnia[[#This Row],[Tryb]], F82)</f>
        <v>1002</v>
      </c>
      <c r="G83">
        <f>IF(F82-myjnia[[#This Row],[O której przyjechał]]&gt;=5, 1, 0)</f>
        <v>0</v>
      </c>
      <c r="H83">
        <f>IF(F82-myjnia[[#This Row],[O której przyjechał]]&gt;0,F82-myjnia[[#This Row],[O której przyjechał]],0)</f>
        <v>0</v>
      </c>
      <c r="I83">
        <f>IF(myjnia[[#This Row],[Czy zrezygnował]]=1,IF(I82=1,I82+1,1),0)</f>
        <v>0</v>
      </c>
    </row>
    <row r="84" spans="1:9" x14ac:dyDescent="0.25">
      <c r="A84">
        <v>7</v>
      </c>
      <c r="B84">
        <v>8</v>
      </c>
      <c r="C84" s="1" t="s">
        <v>82</v>
      </c>
      <c r="D84">
        <f>D83+myjnia[[#This Row],[Ile czasu]]</f>
        <v>997</v>
      </c>
      <c r="E84">
        <f>IF(G84=0, IF(F83&gt;myjnia[[#This Row],[O której przyjechał]],F83,myjnia[[#This Row],[O której przyjechał]]),F83)</f>
        <v>1002</v>
      </c>
      <c r="F84">
        <f>IF(G84=0, myjnia[[#This Row],[O której zaczął]]+myjnia[[#This Row],[Tryb]], F83)</f>
        <v>1002</v>
      </c>
      <c r="G84">
        <f>IF(F83-myjnia[[#This Row],[O której przyjechał]]&gt;=5, 1, 0)</f>
        <v>1</v>
      </c>
      <c r="H84">
        <f>IF(F83-myjnia[[#This Row],[O której przyjechał]]&gt;0,F83-myjnia[[#This Row],[O której przyjechał]],0)</f>
        <v>5</v>
      </c>
      <c r="I84">
        <f>IF(myjnia[[#This Row],[Czy zrezygnował]]=1,IF(I83=1,I83+1,1),0)</f>
        <v>1</v>
      </c>
    </row>
    <row r="85" spans="1:9" x14ac:dyDescent="0.25">
      <c r="A85">
        <v>3</v>
      </c>
      <c r="B85">
        <v>12</v>
      </c>
      <c r="C85" s="1" t="s">
        <v>83</v>
      </c>
      <c r="D85">
        <f>D84+myjnia[[#This Row],[Ile czasu]]</f>
        <v>1000</v>
      </c>
      <c r="E85">
        <f>IF(G85=0, IF(F84&gt;myjnia[[#This Row],[O której przyjechał]],F84,myjnia[[#This Row],[O której przyjechał]]),F84)</f>
        <v>1002</v>
      </c>
      <c r="F85">
        <f>IF(G85=0, myjnia[[#This Row],[O której zaczął]]+myjnia[[#This Row],[Tryb]], F84)</f>
        <v>1014</v>
      </c>
      <c r="G85">
        <f>IF(F84-myjnia[[#This Row],[O której przyjechał]]&gt;=5, 1, 0)</f>
        <v>0</v>
      </c>
      <c r="H85">
        <f>IF(F84-myjnia[[#This Row],[O której przyjechał]]&gt;0,F84-myjnia[[#This Row],[O której przyjechał]],0)</f>
        <v>2</v>
      </c>
      <c r="I85">
        <f>IF(myjnia[[#This Row],[Czy zrezygnował]]=1,IF(I84=1,I84+1,1),0)</f>
        <v>0</v>
      </c>
    </row>
    <row r="86" spans="1:9" x14ac:dyDescent="0.25">
      <c r="A86">
        <v>4</v>
      </c>
      <c r="B86">
        <v>11</v>
      </c>
      <c r="C86" s="1" t="s">
        <v>84</v>
      </c>
      <c r="D86">
        <f>D85+myjnia[[#This Row],[Ile czasu]]</f>
        <v>1004</v>
      </c>
      <c r="E86">
        <f>IF(G86=0, IF(F85&gt;myjnia[[#This Row],[O której przyjechał]],F85,myjnia[[#This Row],[O której przyjechał]]),F85)</f>
        <v>1014</v>
      </c>
      <c r="F86">
        <f>IF(G86=0, myjnia[[#This Row],[O której zaczął]]+myjnia[[#This Row],[Tryb]], F85)</f>
        <v>1014</v>
      </c>
      <c r="G86">
        <f>IF(F85-myjnia[[#This Row],[O której przyjechał]]&gt;=5, 1, 0)</f>
        <v>1</v>
      </c>
      <c r="H86">
        <f>IF(F85-myjnia[[#This Row],[O której przyjechał]]&gt;0,F85-myjnia[[#This Row],[O której przyjechał]],0)</f>
        <v>10</v>
      </c>
      <c r="I86">
        <f>IF(myjnia[[#This Row],[Czy zrezygnował]]=1,IF(I85=1,I85+1,1),0)</f>
        <v>1</v>
      </c>
    </row>
    <row r="87" spans="1:9" x14ac:dyDescent="0.25">
      <c r="A87">
        <v>7</v>
      </c>
      <c r="B87">
        <v>1</v>
      </c>
      <c r="C87" s="1" t="s">
        <v>85</v>
      </c>
      <c r="D87">
        <f>D86+myjnia[[#This Row],[Ile czasu]]</f>
        <v>1011</v>
      </c>
      <c r="E87">
        <f>IF(G87=0, IF(F86&gt;myjnia[[#This Row],[O której przyjechał]],F86,myjnia[[#This Row],[O której przyjechał]]),F86)</f>
        <v>1014</v>
      </c>
      <c r="F87">
        <f>IF(G87=0, myjnia[[#This Row],[O której zaczął]]+myjnia[[#This Row],[Tryb]], F86)</f>
        <v>1015</v>
      </c>
      <c r="G87">
        <f>IF(F86-myjnia[[#This Row],[O której przyjechał]]&gt;=5, 1, 0)</f>
        <v>0</v>
      </c>
      <c r="H87">
        <f>IF(F86-myjnia[[#This Row],[O której przyjechał]]&gt;0,F86-myjnia[[#This Row],[O której przyjechał]],0)</f>
        <v>3</v>
      </c>
      <c r="I87">
        <f>IF(myjnia[[#This Row],[Czy zrezygnował]]=1,IF(I86=1,I86+1,1),0)</f>
        <v>0</v>
      </c>
    </row>
    <row r="88" spans="1:9" x14ac:dyDescent="0.25">
      <c r="A88">
        <v>3</v>
      </c>
      <c r="B88">
        <v>9</v>
      </c>
      <c r="C88" s="1" t="s">
        <v>86</v>
      </c>
      <c r="D88">
        <f>D87+myjnia[[#This Row],[Ile czasu]]</f>
        <v>1014</v>
      </c>
      <c r="E88">
        <f>IF(G88=0, IF(F87&gt;myjnia[[#This Row],[O której przyjechał]],F87,myjnia[[#This Row],[O której przyjechał]]),F87)</f>
        <v>1015</v>
      </c>
      <c r="F88">
        <f>IF(G88=0, myjnia[[#This Row],[O której zaczął]]+myjnia[[#This Row],[Tryb]], F87)</f>
        <v>1024</v>
      </c>
      <c r="G88">
        <f>IF(F87-myjnia[[#This Row],[O której przyjechał]]&gt;=5, 1, 0)</f>
        <v>0</v>
      </c>
      <c r="H88">
        <f>IF(F87-myjnia[[#This Row],[O której przyjechał]]&gt;0,F87-myjnia[[#This Row],[O której przyjechał]],0)</f>
        <v>1</v>
      </c>
      <c r="I88">
        <f>IF(myjnia[[#This Row],[Czy zrezygnował]]=1,IF(I87=1,I87+1,1),0)</f>
        <v>0</v>
      </c>
    </row>
    <row r="89" spans="1:9" x14ac:dyDescent="0.25">
      <c r="A89">
        <v>1</v>
      </c>
      <c r="B89">
        <v>4</v>
      </c>
      <c r="C89" s="1" t="s">
        <v>87</v>
      </c>
      <c r="D89">
        <f>D88+myjnia[[#This Row],[Ile czasu]]</f>
        <v>1015</v>
      </c>
      <c r="E89">
        <f>IF(G89=0, IF(F88&gt;myjnia[[#This Row],[O której przyjechał]],F88,myjnia[[#This Row],[O której przyjechał]]),F88)</f>
        <v>1024</v>
      </c>
      <c r="F89">
        <f>IF(G89=0, myjnia[[#This Row],[O której zaczął]]+myjnia[[#This Row],[Tryb]], F88)</f>
        <v>1024</v>
      </c>
      <c r="G89">
        <f>IF(F88-myjnia[[#This Row],[O której przyjechał]]&gt;=5, 1, 0)</f>
        <v>1</v>
      </c>
      <c r="H89">
        <f>IF(F88-myjnia[[#This Row],[O której przyjechał]]&gt;0,F88-myjnia[[#This Row],[O której przyjechał]],0)</f>
        <v>9</v>
      </c>
      <c r="I89">
        <f>IF(myjnia[[#This Row],[Czy zrezygnował]]=1,IF(I88=1,I88+1,1),0)</f>
        <v>1</v>
      </c>
    </row>
    <row r="90" spans="1:9" x14ac:dyDescent="0.25">
      <c r="A90">
        <v>14</v>
      </c>
      <c r="B90">
        <v>3</v>
      </c>
      <c r="C90" s="1" t="s">
        <v>88</v>
      </c>
      <c r="D90">
        <f>D89+myjnia[[#This Row],[Ile czasu]]</f>
        <v>1029</v>
      </c>
      <c r="E90">
        <f>IF(G90=0, IF(F89&gt;myjnia[[#This Row],[O której przyjechał]],F89,myjnia[[#This Row],[O której przyjechał]]),F89)</f>
        <v>1029</v>
      </c>
      <c r="F90">
        <f>IF(G90=0, myjnia[[#This Row],[O której zaczął]]+myjnia[[#This Row],[Tryb]], F89)</f>
        <v>1032</v>
      </c>
      <c r="G90">
        <f>IF(F89-myjnia[[#This Row],[O której przyjechał]]&gt;=5, 1, 0)</f>
        <v>0</v>
      </c>
      <c r="H90">
        <f>IF(F89-myjnia[[#This Row],[O której przyjechał]]&gt;0,F89-myjnia[[#This Row],[O której przyjechał]],0)</f>
        <v>0</v>
      </c>
      <c r="I90">
        <f>IF(myjnia[[#This Row],[Czy zrezygnował]]=1,IF(I89=1,I89+1,1),0)</f>
        <v>0</v>
      </c>
    </row>
    <row r="91" spans="1:9" x14ac:dyDescent="0.25">
      <c r="A91">
        <v>5</v>
      </c>
      <c r="B91">
        <v>12</v>
      </c>
      <c r="C91" s="1" t="s">
        <v>89</v>
      </c>
      <c r="D91">
        <f>D90+myjnia[[#This Row],[Ile czasu]]</f>
        <v>1034</v>
      </c>
      <c r="E91">
        <f>IF(G91=0, IF(F90&gt;myjnia[[#This Row],[O której przyjechał]],F90,myjnia[[#This Row],[O której przyjechał]]),F90)</f>
        <v>1034</v>
      </c>
      <c r="F91">
        <f>IF(G91=0, myjnia[[#This Row],[O której zaczął]]+myjnia[[#This Row],[Tryb]], F90)</f>
        <v>1046</v>
      </c>
      <c r="G91">
        <f>IF(F90-myjnia[[#This Row],[O której przyjechał]]&gt;=5, 1, 0)</f>
        <v>0</v>
      </c>
      <c r="H91">
        <f>IF(F90-myjnia[[#This Row],[O której przyjechał]]&gt;0,F90-myjnia[[#This Row],[O której przyjechał]],0)</f>
        <v>0</v>
      </c>
      <c r="I91">
        <f>IF(myjnia[[#This Row],[Czy zrezygnował]]=1,IF(I90=1,I90+1,1),0)</f>
        <v>0</v>
      </c>
    </row>
    <row r="92" spans="1:9" x14ac:dyDescent="0.25">
      <c r="A92">
        <v>4</v>
      </c>
      <c r="B92">
        <v>9</v>
      </c>
      <c r="C92" s="1" t="s">
        <v>90</v>
      </c>
      <c r="D92">
        <f>D91+myjnia[[#This Row],[Ile czasu]]</f>
        <v>1038</v>
      </c>
      <c r="E92">
        <f>IF(G92=0, IF(F91&gt;myjnia[[#This Row],[O której przyjechał]],F91,myjnia[[#This Row],[O której przyjechał]]),F91)</f>
        <v>1046</v>
      </c>
      <c r="F92">
        <f>IF(G92=0, myjnia[[#This Row],[O której zaczął]]+myjnia[[#This Row],[Tryb]], F91)</f>
        <v>1046</v>
      </c>
      <c r="G92">
        <f>IF(F91-myjnia[[#This Row],[O której przyjechał]]&gt;=5, 1, 0)</f>
        <v>1</v>
      </c>
      <c r="H92">
        <f>IF(F91-myjnia[[#This Row],[O której przyjechał]]&gt;0,F91-myjnia[[#This Row],[O której przyjechał]],0)</f>
        <v>8</v>
      </c>
      <c r="I92">
        <f>IF(myjnia[[#This Row],[Czy zrezygnował]]=1,IF(I91=1,I91+1,1),0)</f>
        <v>1</v>
      </c>
    </row>
    <row r="93" spans="1:9" x14ac:dyDescent="0.25">
      <c r="A93">
        <v>5</v>
      </c>
      <c r="B93">
        <v>4</v>
      </c>
      <c r="C93" s="1" t="s">
        <v>91</v>
      </c>
      <c r="D93">
        <f>D92+myjnia[[#This Row],[Ile czasu]]</f>
        <v>1043</v>
      </c>
      <c r="E93">
        <f>IF(G93=0, IF(F92&gt;myjnia[[#This Row],[O której przyjechał]],F92,myjnia[[#This Row],[O której przyjechał]]),F92)</f>
        <v>1046</v>
      </c>
      <c r="F93">
        <f>IF(G93=0, myjnia[[#This Row],[O której zaczął]]+myjnia[[#This Row],[Tryb]], F92)</f>
        <v>1050</v>
      </c>
      <c r="G93">
        <f>IF(F92-myjnia[[#This Row],[O której przyjechał]]&gt;=5, 1, 0)</f>
        <v>0</v>
      </c>
      <c r="H93">
        <f>IF(F92-myjnia[[#This Row],[O której przyjechał]]&gt;0,F92-myjnia[[#This Row],[O której przyjechał]],0)</f>
        <v>3</v>
      </c>
      <c r="I93">
        <f>IF(myjnia[[#This Row],[Czy zrezygnował]]=1,IF(I92=1,I92+1,1),0)</f>
        <v>0</v>
      </c>
    </row>
    <row r="94" spans="1:9" x14ac:dyDescent="0.25">
      <c r="A94">
        <v>6</v>
      </c>
      <c r="B94">
        <v>8</v>
      </c>
      <c r="C94" s="1" t="s">
        <v>92</v>
      </c>
      <c r="D94">
        <f>D93+myjnia[[#This Row],[Ile czasu]]</f>
        <v>1049</v>
      </c>
      <c r="E94">
        <f>IF(G94=0, IF(F93&gt;myjnia[[#This Row],[O której przyjechał]],F93,myjnia[[#This Row],[O której przyjechał]]),F93)</f>
        <v>1050</v>
      </c>
      <c r="F94">
        <f>IF(G94=0, myjnia[[#This Row],[O której zaczął]]+myjnia[[#This Row],[Tryb]], F93)</f>
        <v>1058</v>
      </c>
      <c r="G94">
        <f>IF(F93-myjnia[[#This Row],[O której przyjechał]]&gt;=5, 1, 0)</f>
        <v>0</v>
      </c>
      <c r="H94">
        <f>IF(F93-myjnia[[#This Row],[O której przyjechał]]&gt;0,F93-myjnia[[#This Row],[O której przyjechał]],0)</f>
        <v>1</v>
      </c>
      <c r="I94">
        <f>IF(myjnia[[#This Row],[Czy zrezygnował]]=1,IF(I93=1,I93+1,1),0)</f>
        <v>0</v>
      </c>
    </row>
    <row r="95" spans="1:9" x14ac:dyDescent="0.25">
      <c r="A95">
        <v>8</v>
      </c>
      <c r="B95">
        <v>14</v>
      </c>
      <c r="C95" s="1" t="s">
        <v>93</v>
      </c>
      <c r="D95">
        <f>D94+myjnia[[#This Row],[Ile czasu]]</f>
        <v>1057</v>
      </c>
      <c r="E95">
        <f>IF(G95=0, IF(F94&gt;myjnia[[#This Row],[O której przyjechał]],F94,myjnia[[#This Row],[O której przyjechał]]),F94)</f>
        <v>1058</v>
      </c>
      <c r="F95">
        <f>IF(G95=0, myjnia[[#This Row],[O której zaczął]]+myjnia[[#This Row],[Tryb]], F94)</f>
        <v>1072</v>
      </c>
      <c r="G95">
        <f>IF(F94-myjnia[[#This Row],[O której przyjechał]]&gt;=5, 1, 0)</f>
        <v>0</v>
      </c>
      <c r="H95">
        <f>IF(F94-myjnia[[#This Row],[O której przyjechał]]&gt;0,F94-myjnia[[#This Row],[O której przyjechał]],0)</f>
        <v>1</v>
      </c>
      <c r="I95">
        <f>IF(myjnia[[#This Row],[Czy zrezygnował]]=1,IF(I94=1,I94+1,1),0)</f>
        <v>0</v>
      </c>
    </row>
    <row r="96" spans="1:9" x14ac:dyDescent="0.25">
      <c r="A96">
        <v>15</v>
      </c>
      <c r="B96">
        <v>11</v>
      </c>
      <c r="C96" s="1" t="s">
        <v>94</v>
      </c>
      <c r="D96">
        <f>D95+myjnia[[#This Row],[Ile czasu]]</f>
        <v>1072</v>
      </c>
      <c r="E96">
        <f>IF(G96=0, IF(F95&gt;myjnia[[#This Row],[O której przyjechał]],F95,myjnia[[#This Row],[O której przyjechał]]),F95)</f>
        <v>1072</v>
      </c>
      <c r="F96">
        <f>IF(G96=0, myjnia[[#This Row],[O której zaczął]]+myjnia[[#This Row],[Tryb]], F95)</f>
        <v>1083</v>
      </c>
      <c r="G96">
        <f>IF(F95-myjnia[[#This Row],[O której przyjechał]]&gt;=5, 1, 0)</f>
        <v>0</v>
      </c>
      <c r="H96">
        <f>IF(F95-myjnia[[#This Row],[O której przyjechał]]&gt;0,F95-myjnia[[#This Row],[O której przyjechał]],0)</f>
        <v>0</v>
      </c>
      <c r="I96">
        <f>IF(myjnia[[#This Row],[Czy zrezygnował]]=1,IF(I95=1,I95+1,1),0)</f>
        <v>0</v>
      </c>
    </row>
    <row r="97" spans="1:9" x14ac:dyDescent="0.25">
      <c r="A97">
        <v>1</v>
      </c>
      <c r="B97">
        <v>1</v>
      </c>
      <c r="C97" s="1" t="s">
        <v>95</v>
      </c>
      <c r="D97">
        <f>D96+myjnia[[#This Row],[Ile czasu]]</f>
        <v>1073</v>
      </c>
      <c r="E97">
        <f>IF(G97=0, IF(F96&gt;myjnia[[#This Row],[O której przyjechał]],F96,myjnia[[#This Row],[O której przyjechał]]),F96)</f>
        <v>1083</v>
      </c>
      <c r="F97">
        <f>IF(G97=0, myjnia[[#This Row],[O której zaczął]]+myjnia[[#This Row],[Tryb]], F96)</f>
        <v>1083</v>
      </c>
      <c r="G97">
        <f>IF(F96-myjnia[[#This Row],[O której przyjechał]]&gt;=5, 1, 0)</f>
        <v>1</v>
      </c>
      <c r="H97">
        <f>IF(F96-myjnia[[#This Row],[O której przyjechał]]&gt;0,F96-myjnia[[#This Row],[O której przyjechał]],0)</f>
        <v>10</v>
      </c>
      <c r="I97">
        <f>IF(myjnia[[#This Row],[Czy zrezygnował]]=1,IF(I96=1,I96+1,1),0)</f>
        <v>1</v>
      </c>
    </row>
    <row r="98" spans="1:9" x14ac:dyDescent="0.25">
      <c r="A98">
        <v>14</v>
      </c>
      <c r="B98">
        <v>15</v>
      </c>
      <c r="C98" s="1" t="s">
        <v>96</v>
      </c>
      <c r="D98">
        <f>D97+myjnia[[#This Row],[Ile czasu]]</f>
        <v>1087</v>
      </c>
      <c r="E98">
        <f>IF(G98=0, IF(F97&gt;myjnia[[#This Row],[O której przyjechał]],F97,myjnia[[#This Row],[O której przyjechał]]),F97)</f>
        <v>1087</v>
      </c>
      <c r="F98">
        <f>IF(G98=0, myjnia[[#This Row],[O której zaczął]]+myjnia[[#This Row],[Tryb]], F97)</f>
        <v>1102</v>
      </c>
      <c r="G98">
        <f>IF(F97-myjnia[[#This Row],[O której przyjechał]]&gt;=5, 1, 0)</f>
        <v>0</v>
      </c>
      <c r="H98">
        <f>IF(F97-myjnia[[#This Row],[O której przyjechał]]&gt;0,F97-myjnia[[#This Row],[O której przyjechał]],0)</f>
        <v>0</v>
      </c>
      <c r="I98">
        <f>IF(myjnia[[#This Row],[Czy zrezygnował]]=1,IF(I97=1,I97+1,1),0)</f>
        <v>0</v>
      </c>
    </row>
    <row r="99" spans="1:9" x14ac:dyDescent="0.25">
      <c r="A99">
        <v>6</v>
      </c>
      <c r="B99">
        <v>7</v>
      </c>
      <c r="C99" s="1" t="s">
        <v>97</v>
      </c>
      <c r="D99">
        <f>D98+myjnia[[#This Row],[Ile czasu]]</f>
        <v>1093</v>
      </c>
      <c r="E99">
        <f>IF(G99=0, IF(F98&gt;myjnia[[#This Row],[O której przyjechał]],F98,myjnia[[#This Row],[O której przyjechał]]),F98)</f>
        <v>1102</v>
      </c>
      <c r="F99">
        <f>IF(G99=0, myjnia[[#This Row],[O której zaczął]]+myjnia[[#This Row],[Tryb]], F98)</f>
        <v>1102</v>
      </c>
      <c r="G99">
        <f>IF(F98-myjnia[[#This Row],[O której przyjechał]]&gt;=5, 1, 0)</f>
        <v>1</v>
      </c>
      <c r="H99">
        <f>IF(F98-myjnia[[#This Row],[O której przyjechał]]&gt;0,F98-myjnia[[#This Row],[O której przyjechał]],0)</f>
        <v>9</v>
      </c>
      <c r="I99">
        <f>IF(myjnia[[#This Row],[Czy zrezygnował]]=1,IF(I98=1,I98+1,1),0)</f>
        <v>1</v>
      </c>
    </row>
    <row r="100" spans="1:9" x14ac:dyDescent="0.25">
      <c r="A100">
        <v>7</v>
      </c>
      <c r="B100">
        <v>11</v>
      </c>
      <c r="C100" s="1" t="s">
        <v>98</v>
      </c>
      <c r="D100">
        <f>D99+myjnia[[#This Row],[Ile czasu]]</f>
        <v>1100</v>
      </c>
      <c r="E100">
        <f>IF(G100=0, IF(F99&gt;myjnia[[#This Row],[O której przyjechał]],F99,myjnia[[#This Row],[O której przyjechał]]),F99)</f>
        <v>1102</v>
      </c>
      <c r="F100">
        <f>IF(G100=0, myjnia[[#This Row],[O której zaczął]]+myjnia[[#This Row],[Tryb]], F99)</f>
        <v>1113</v>
      </c>
      <c r="G100">
        <f>IF(F99-myjnia[[#This Row],[O której przyjechał]]&gt;=5, 1, 0)</f>
        <v>0</v>
      </c>
      <c r="H100">
        <f>IF(F99-myjnia[[#This Row],[O której przyjechał]]&gt;0,F99-myjnia[[#This Row],[O której przyjechał]],0)</f>
        <v>2</v>
      </c>
      <c r="I100">
        <f>IF(myjnia[[#This Row],[Czy zrezygnował]]=1,IF(I99=1,I99+1,1),0)</f>
        <v>0</v>
      </c>
    </row>
    <row r="101" spans="1:9" x14ac:dyDescent="0.25">
      <c r="A101">
        <v>10</v>
      </c>
      <c r="B101">
        <v>11</v>
      </c>
      <c r="C101" s="1" t="s">
        <v>99</v>
      </c>
      <c r="D101">
        <f>D100+myjnia[[#This Row],[Ile czasu]]</f>
        <v>1110</v>
      </c>
      <c r="E101">
        <f>IF(G101=0, IF(F100&gt;myjnia[[#This Row],[O której przyjechał]],F100,myjnia[[#This Row],[O której przyjechał]]),F100)</f>
        <v>1113</v>
      </c>
      <c r="F101">
        <f>IF(G101=0, myjnia[[#This Row],[O której zaczął]]+myjnia[[#This Row],[Tryb]], F100)</f>
        <v>1124</v>
      </c>
      <c r="G101">
        <f>IF(F100-myjnia[[#This Row],[O której przyjechał]]&gt;=5, 1, 0)</f>
        <v>0</v>
      </c>
      <c r="H101">
        <f>IF(F100-myjnia[[#This Row],[O której przyjechał]]&gt;0,F100-myjnia[[#This Row],[O której przyjechał]],0)</f>
        <v>3</v>
      </c>
      <c r="I101">
        <f>IF(myjnia[[#This Row],[Czy zrezygnował]]=1,IF(I100=1,I100+1,1),0)</f>
        <v>0</v>
      </c>
    </row>
    <row r="102" spans="1:9" x14ac:dyDescent="0.25">
      <c r="A102">
        <v>5</v>
      </c>
      <c r="B102">
        <v>6</v>
      </c>
      <c r="C102" s="1" t="s">
        <v>100</v>
      </c>
      <c r="D102">
        <f>D101+myjnia[[#This Row],[Ile czasu]]</f>
        <v>1115</v>
      </c>
      <c r="E102">
        <f>IF(G102=0, IF(F101&gt;myjnia[[#This Row],[O której przyjechał]],F101,myjnia[[#This Row],[O której przyjechał]]),F101)</f>
        <v>1124</v>
      </c>
      <c r="F102">
        <f>IF(G102=0, myjnia[[#This Row],[O której zaczął]]+myjnia[[#This Row],[Tryb]], F101)</f>
        <v>1124</v>
      </c>
      <c r="G102">
        <f>IF(F101-myjnia[[#This Row],[O której przyjechał]]&gt;=5, 1, 0)</f>
        <v>1</v>
      </c>
      <c r="H102">
        <f>IF(F101-myjnia[[#This Row],[O której przyjechał]]&gt;0,F101-myjnia[[#This Row],[O której przyjechał]],0)</f>
        <v>9</v>
      </c>
      <c r="I102">
        <f>IF(myjnia[[#This Row],[Czy zrezygnował]]=1,IF(I101=1,I101+1,1),0)</f>
        <v>1</v>
      </c>
    </row>
    <row r="103" spans="1:9" x14ac:dyDescent="0.25">
      <c r="A103">
        <v>13</v>
      </c>
      <c r="B103">
        <v>7</v>
      </c>
      <c r="C103" s="1" t="s">
        <v>101</v>
      </c>
      <c r="D103">
        <f>D102+myjnia[[#This Row],[Ile czasu]]</f>
        <v>1128</v>
      </c>
      <c r="E103">
        <f>IF(G103=0, IF(F102&gt;myjnia[[#This Row],[O której przyjechał]],F102,myjnia[[#This Row],[O której przyjechał]]),F102)</f>
        <v>1128</v>
      </c>
      <c r="F103">
        <f>IF(G103=0, myjnia[[#This Row],[O której zaczął]]+myjnia[[#This Row],[Tryb]], F102)</f>
        <v>1135</v>
      </c>
      <c r="G103">
        <f>IF(F102-myjnia[[#This Row],[O której przyjechał]]&gt;=5, 1, 0)</f>
        <v>0</v>
      </c>
      <c r="H103">
        <f>IF(F102-myjnia[[#This Row],[O której przyjechał]]&gt;0,F102-myjnia[[#This Row],[O której przyjechał]],0)</f>
        <v>0</v>
      </c>
      <c r="I103">
        <f>IF(myjnia[[#This Row],[Czy zrezygnował]]=1,IF(I102=1,I102+1,1),0)</f>
        <v>0</v>
      </c>
    </row>
    <row r="104" spans="1:9" x14ac:dyDescent="0.25">
      <c r="A104">
        <v>2</v>
      </c>
      <c r="B104">
        <v>9</v>
      </c>
      <c r="C104" s="1" t="s">
        <v>102</v>
      </c>
      <c r="D104">
        <f>D103+myjnia[[#This Row],[Ile czasu]]</f>
        <v>1130</v>
      </c>
      <c r="E104">
        <f>IF(G104=0, IF(F103&gt;myjnia[[#This Row],[O której przyjechał]],F103,myjnia[[#This Row],[O której przyjechał]]),F103)</f>
        <v>1135</v>
      </c>
      <c r="F104">
        <f>IF(G104=0, myjnia[[#This Row],[O której zaczął]]+myjnia[[#This Row],[Tryb]], F103)</f>
        <v>1135</v>
      </c>
      <c r="G104">
        <f>IF(F103-myjnia[[#This Row],[O której przyjechał]]&gt;=5, 1, 0)</f>
        <v>1</v>
      </c>
      <c r="H104">
        <f>IF(F103-myjnia[[#This Row],[O której przyjechał]]&gt;0,F103-myjnia[[#This Row],[O której przyjechał]],0)</f>
        <v>5</v>
      </c>
      <c r="I104">
        <f>IF(myjnia[[#This Row],[Czy zrezygnował]]=1,IF(I103=1,I103+1,1),0)</f>
        <v>1</v>
      </c>
    </row>
    <row r="105" spans="1:9" x14ac:dyDescent="0.25">
      <c r="A105">
        <v>9</v>
      </c>
      <c r="B105">
        <v>11</v>
      </c>
      <c r="C105" s="1" t="s">
        <v>103</v>
      </c>
      <c r="D105">
        <f>D104+myjnia[[#This Row],[Ile czasu]]</f>
        <v>1139</v>
      </c>
      <c r="E105">
        <f>IF(G105=0, IF(F104&gt;myjnia[[#This Row],[O której przyjechał]],F104,myjnia[[#This Row],[O której przyjechał]]),F104)</f>
        <v>1139</v>
      </c>
      <c r="F105">
        <f>IF(G105=0, myjnia[[#This Row],[O której zaczął]]+myjnia[[#This Row],[Tryb]], F104)</f>
        <v>1150</v>
      </c>
      <c r="G105">
        <f>IF(F104-myjnia[[#This Row],[O której przyjechał]]&gt;=5, 1, 0)</f>
        <v>0</v>
      </c>
      <c r="H105">
        <f>IF(F104-myjnia[[#This Row],[O której przyjechał]]&gt;0,F104-myjnia[[#This Row],[O której przyjechał]],0)</f>
        <v>0</v>
      </c>
      <c r="I105">
        <f>IF(myjnia[[#This Row],[Czy zrezygnował]]=1,IF(I104=1,I104+1,1),0)</f>
        <v>0</v>
      </c>
    </row>
    <row r="106" spans="1:9" x14ac:dyDescent="0.25">
      <c r="A106">
        <v>8</v>
      </c>
      <c r="B106">
        <v>3</v>
      </c>
      <c r="C106" s="1" t="s">
        <v>104</v>
      </c>
      <c r="D106">
        <f>D105+myjnia[[#This Row],[Ile czasu]]</f>
        <v>1147</v>
      </c>
      <c r="E106">
        <f>IF(G106=0, IF(F105&gt;myjnia[[#This Row],[O której przyjechał]],F105,myjnia[[#This Row],[O której przyjechał]]),F105)</f>
        <v>1150</v>
      </c>
      <c r="F106">
        <f>IF(G106=0, myjnia[[#This Row],[O której zaczął]]+myjnia[[#This Row],[Tryb]], F105)</f>
        <v>1153</v>
      </c>
      <c r="G106">
        <f>IF(F105-myjnia[[#This Row],[O której przyjechał]]&gt;=5, 1, 0)</f>
        <v>0</v>
      </c>
      <c r="H106">
        <f>IF(F105-myjnia[[#This Row],[O której przyjechał]]&gt;0,F105-myjnia[[#This Row],[O której przyjechał]],0)</f>
        <v>3</v>
      </c>
      <c r="I106">
        <f>IF(myjnia[[#This Row],[Czy zrezygnował]]=1,IF(I105=1,I105+1,1),0)</f>
        <v>0</v>
      </c>
    </row>
    <row r="107" spans="1:9" x14ac:dyDescent="0.25">
      <c r="A107">
        <v>1</v>
      </c>
      <c r="B107">
        <v>6</v>
      </c>
      <c r="C107" s="1" t="s">
        <v>105</v>
      </c>
      <c r="D107">
        <f>D106+myjnia[[#This Row],[Ile czasu]]</f>
        <v>1148</v>
      </c>
      <c r="E107">
        <f>IF(G107=0, IF(F106&gt;myjnia[[#This Row],[O której przyjechał]],F106,myjnia[[#This Row],[O której przyjechał]]),F106)</f>
        <v>1153</v>
      </c>
      <c r="F107">
        <f>IF(G107=0, myjnia[[#This Row],[O której zaczął]]+myjnia[[#This Row],[Tryb]], F106)</f>
        <v>1153</v>
      </c>
      <c r="G107">
        <f>IF(F106-myjnia[[#This Row],[O której przyjechał]]&gt;=5, 1, 0)</f>
        <v>1</v>
      </c>
      <c r="H107">
        <f>IF(F106-myjnia[[#This Row],[O której przyjechał]]&gt;0,F106-myjnia[[#This Row],[O której przyjechał]],0)</f>
        <v>5</v>
      </c>
      <c r="I107">
        <f>IF(myjnia[[#This Row],[Czy zrezygnował]]=1,IF(I106=1,I106+1,1),0)</f>
        <v>1</v>
      </c>
    </row>
    <row r="108" spans="1:9" x14ac:dyDescent="0.25">
      <c r="A108">
        <v>10</v>
      </c>
      <c r="B108">
        <v>9</v>
      </c>
      <c r="C108" s="1" t="s">
        <v>106</v>
      </c>
      <c r="D108">
        <f>D107+myjnia[[#This Row],[Ile czasu]]</f>
        <v>1158</v>
      </c>
      <c r="E108">
        <f>IF(G108=0, IF(F107&gt;myjnia[[#This Row],[O której przyjechał]],F107,myjnia[[#This Row],[O której przyjechał]]),F107)</f>
        <v>1158</v>
      </c>
      <c r="F108">
        <f>IF(G108=0, myjnia[[#This Row],[O której zaczął]]+myjnia[[#This Row],[Tryb]], F107)</f>
        <v>1167</v>
      </c>
      <c r="G108">
        <f>IF(F107-myjnia[[#This Row],[O której przyjechał]]&gt;=5, 1, 0)</f>
        <v>0</v>
      </c>
      <c r="H108">
        <f>IF(F107-myjnia[[#This Row],[O której przyjechał]]&gt;0,F107-myjnia[[#This Row],[O której przyjechał]],0)</f>
        <v>0</v>
      </c>
      <c r="I108">
        <f>IF(myjnia[[#This Row],[Czy zrezygnował]]=1,IF(I107=1,I107+1,1),0)</f>
        <v>0</v>
      </c>
    </row>
    <row r="109" spans="1:9" x14ac:dyDescent="0.25">
      <c r="A109">
        <v>2</v>
      </c>
      <c r="B109">
        <v>11</v>
      </c>
      <c r="C109" s="1" t="s">
        <v>107</v>
      </c>
      <c r="D109">
        <f>D108+myjnia[[#This Row],[Ile czasu]]</f>
        <v>1160</v>
      </c>
      <c r="E109">
        <f>IF(G109=0, IF(F108&gt;myjnia[[#This Row],[O której przyjechał]],F108,myjnia[[#This Row],[O której przyjechał]]),F108)</f>
        <v>1167</v>
      </c>
      <c r="F109">
        <f>IF(G109=0, myjnia[[#This Row],[O której zaczął]]+myjnia[[#This Row],[Tryb]], F108)</f>
        <v>1167</v>
      </c>
      <c r="G109">
        <f>IF(F108-myjnia[[#This Row],[O której przyjechał]]&gt;=5, 1, 0)</f>
        <v>1</v>
      </c>
      <c r="H109">
        <f>IF(F108-myjnia[[#This Row],[O której przyjechał]]&gt;0,F108-myjnia[[#This Row],[O której przyjechał]],0)</f>
        <v>7</v>
      </c>
      <c r="I109">
        <f>IF(myjnia[[#This Row],[Czy zrezygnował]]=1,IF(I108=1,I108+1,1),0)</f>
        <v>1</v>
      </c>
    </row>
    <row r="110" spans="1:9" x14ac:dyDescent="0.25">
      <c r="A110">
        <v>6</v>
      </c>
      <c r="B110">
        <v>12</v>
      </c>
      <c r="C110" s="1" t="s">
        <v>108</v>
      </c>
      <c r="D110">
        <f>D109+myjnia[[#This Row],[Ile czasu]]</f>
        <v>1166</v>
      </c>
      <c r="E110">
        <f>IF(G110=0, IF(F109&gt;myjnia[[#This Row],[O której przyjechał]],F109,myjnia[[#This Row],[O której przyjechał]]),F109)</f>
        <v>1167</v>
      </c>
      <c r="F110">
        <f>IF(G110=0, myjnia[[#This Row],[O której zaczął]]+myjnia[[#This Row],[Tryb]], F109)</f>
        <v>1179</v>
      </c>
      <c r="G110">
        <f>IF(F109-myjnia[[#This Row],[O której przyjechał]]&gt;=5, 1, 0)</f>
        <v>0</v>
      </c>
      <c r="H110">
        <f>IF(F109-myjnia[[#This Row],[O której przyjechał]]&gt;0,F109-myjnia[[#This Row],[O której przyjechał]],0)</f>
        <v>1</v>
      </c>
      <c r="I110">
        <f>IF(myjnia[[#This Row],[Czy zrezygnował]]=1,IF(I109=1,I109+1,1),0)</f>
        <v>0</v>
      </c>
    </row>
    <row r="111" spans="1:9" x14ac:dyDescent="0.25">
      <c r="A111">
        <v>2</v>
      </c>
      <c r="B111">
        <v>14</v>
      </c>
      <c r="C111" s="1" t="s">
        <v>109</v>
      </c>
      <c r="D111">
        <f>D110+myjnia[[#This Row],[Ile czasu]]</f>
        <v>1168</v>
      </c>
      <c r="E111">
        <f>IF(G111=0, IF(F110&gt;myjnia[[#This Row],[O której przyjechał]],F110,myjnia[[#This Row],[O której przyjechał]]),F110)</f>
        <v>1179</v>
      </c>
      <c r="F111">
        <f>IF(G111=0, myjnia[[#This Row],[O której zaczął]]+myjnia[[#This Row],[Tryb]], F110)</f>
        <v>1179</v>
      </c>
      <c r="G111">
        <f>IF(F110-myjnia[[#This Row],[O której przyjechał]]&gt;=5, 1, 0)</f>
        <v>1</v>
      </c>
      <c r="H111">
        <f>IF(F110-myjnia[[#This Row],[O której przyjechał]]&gt;0,F110-myjnia[[#This Row],[O której przyjechał]],0)</f>
        <v>11</v>
      </c>
      <c r="I111">
        <f>IF(myjnia[[#This Row],[Czy zrezygnował]]=1,IF(I110=1,I110+1,1),0)</f>
        <v>1</v>
      </c>
    </row>
    <row r="112" spans="1:9" x14ac:dyDescent="0.25">
      <c r="A112">
        <v>4</v>
      </c>
      <c r="B112">
        <v>2</v>
      </c>
      <c r="C112" s="1" t="s">
        <v>110</v>
      </c>
      <c r="D112">
        <f>D111+myjnia[[#This Row],[Ile czasu]]</f>
        <v>1172</v>
      </c>
      <c r="E112">
        <f>IF(G112=0, IF(F111&gt;myjnia[[#This Row],[O której przyjechał]],F111,myjnia[[#This Row],[O której przyjechał]]),F111)</f>
        <v>1179</v>
      </c>
      <c r="F112">
        <f>IF(G112=0, myjnia[[#This Row],[O której zaczął]]+myjnia[[#This Row],[Tryb]], F111)</f>
        <v>1179</v>
      </c>
      <c r="G112">
        <f>IF(F111-myjnia[[#This Row],[O której przyjechał]]&gt;=5, 1, 0)</f>
        <v>1</v>
      </c>
      <c r="H112">
        <f>IF(F111-myjnia[[#This Row],[O której przyjechał]]&gt;0,F111-myjnia[[#This Row],[O której przyjechał]],0)</f>
        <v>7</v>
      </c>
      <c r="I112">
        <f>IF(myjnia[[#This Row],[Czy zrezygnował]]=1,IF(I111=1,I111+1,1),0)</f>
        <v>2</v>
      </c>
    </row>
    <row r="113" spans="1:9" x14ac:dyDescent="0.25">
      <c r="A113">
        <v>9</v>
      </c>
      <c r="B113">
        <v>8</v>
      </c>
      <c r="C113" s="1" t="s">
        <v>111</v>
      </c>
      <c r="D113">
        <f>D112+myjnia[[#This Row],[Ile czasu]]</f>
        <v>1181</v>
      </c>
      <c r="E113">
        <f>IF(G113=0, IF(F112&gt;myjnia[[#This Row],[O której przyjechał]],F112,myjnia[[#This Row],[O której przyjechał]]),F112)</f>
        <v>1181</v>
      </c>
      <c r="F113">
        <f>IF(G113=0, myjnia[[#This Row],[O której zaczął]]+myjnia[[#This Row],[Tryb]], F112)</f>
        <v>1189</v>
      </c>
      <c r="G113">
        <f>IF(F112-myjnia[[#This Row],[O której przyjechał]]&gt;=5, 1, 0)</f>
        <v>0</v>
      </c>
      <c r="H113">
        <f>IF(F112-myjnia[[#This Row],[O której przyjechał]]&gt;0,F112-myjnia[[#This Row],[O której przyjechał]],0)</f>
        <v>0</v>
      </c>
      <c r="I113">
        <f>IF(myjnia[[#This Row],[Czy zrezygnował]]=1,IF(I112=1,I112+1,1),0)</f>
        <v>0</v>
      </c>
    </row>
    <row r="114" spans="1:9" x14ac:dyDescent="0.25">
      <c r="A114">
        <v>2</v>
      </c>
      <c r="B114">
        <v>4</v>
      </c>
      <c r="C114" s="1" t="s">
        <v>112</v>
      </c>
      <c r="D114">
        <f>D113+myjnia[[#This Row],[Ile czasu]]</f>
        <v>1183</v>
      </c>
      <c r="E114">
        <f>IF(G114=0, IF(F113&gt;myjnia[[#This Row],[O której przyjechał]],F113,myjnia[[#This Row],[O której przyjechał]]),F113)</f>
        <v>1189</v>
      </c>
      <c r="F114">
        <f>IF(G114=0, myjnia[[#This Row],[O której zaczął]]+myjnia[[#This Row],[Tryb]], F113)</f>
        <v>1189</v>
      </c>
      <c r="G114">
        <f>IF(F113-myjnia[[#This Row],[O której przyjechał]]&gt;=5, 1, 0)</f>
        <v>1</v>
      </c>
      <c r="H114">
        <f>IF(F113-myjnia[[#This Row],[O której przyjechał]]&gt;0,F113-myjnia[[#This Row],[O której przyjechał]],0)</f>
        <v>6</v>
      </c>
      <c r="I114">
        <f>IF(myjnia[[#This Row],[Czy zrezygnował]]=1,IF(I113=1,I113+1,1),0)</f>
        <v>1</v>
      </c>
    </row>
    <row r="115" spans="1:9" x14ac:dyDescent="0.25">
      <c r="A115">
        <v>11</v>
      </c>
      <c r="B115">
        <v>11</v>
      </c>
      <c r="C115" s="1" t="s">
        <v>113</v>
      </c>
      <c r="D115">
        <f>D114+myjnia[[#This Row],[Ile czasu]]</f>
        <v>1194</v>
      </c>
      <c r="E115">
        <f>IF(G115=0, IF(F114&gt;myjnia[[#This Row],[O której przyjechał]],F114,myjnia[[#This Row],[O której przyjechał]]),F114)</f>
        <v>1194</v>
      </c>
      <c r="F115">
        <f>IF(G115=0, myjnia[[#This Row],[O której zaczął]]+myjnia[[#This Row],[Tryb]], F114)</f>
        <v>1205</v>
      </c>
      <c r="G115">
        <f>IF(F114-myjnia[[#This Row],[O której przyjechał]]&gt;=5, 1, 0)</f>
        <v>0</v>
      </c>
      <c r="H115">
        <f>IF(F114-myjnia[[#This Row],[O której przyjechał]]&gt;0,F114-myjnia[[#This Row],[O której przyjechał]],0)</f>
        <v>0</v>
      </c>
      <c r="I115">
        <f>IF(myjnia[[#This Row],[Czy zrezygnował]]=1,IF(I114=1,I114+1,1),0)</f>
        <v>0</v>
      </c>
    </row>
    <row r="116" spans="1:9" x14ac:dyDescent="0.25">
      <c r="A116">
        <v>8</v>
      </c>
      <c r="B116">
        <v>1</v>
      </c>
      <c r="C116" s="1" t="s">
        <v>114</v>
      </c>
      <c r="D116">
        <f>D115+myjnia[[#This Row],[Ile czasu]]</f>
        <v>1202</v>
      </c>
      <c r="E116">
        <f>IF(G116=0, IF(F115&gt;myjnia[[#This Row],[O której przyjechał]],F115,myjnia[[#This Row],[O której przyjechał]]),F115)</f>
        <v>1205</v>
      </c>
      <c r="F116">
        <f>IF(G116=0, myjnia[[#This Row],[O której zaczął]]+myjnia[[#This Row],[Tryb]], F115)</f>
        <v>1206</v>
      </c>
      <c r="G116">
        <f>IF(F115-myjnia[[#This Row],[O której przyjechał]]&gt;=5, 1, 0)</f>
        <v>0</v>
      </c>
      <c r="H116">
        <f>IF(F115-myjnia[[#This Row],[O której przyjechał]]&gt;0,F115-myjnia[[#This Row],[O której przyjechał]],0)</f>
        <v>3</v>
      </c>
      <c r="I116">
        <f>IF(myjnia[[#This Row],[Czy zrezygnował]]=1,IF(I115=1,I115+1,1),0)</f>
        <v>0</v>
      </c>
    </row>
    <row r="117" spans="1:9" x14ac:dyDescent="0.25">
      <c r="A117">
        <v>13</v>
      </c>
      <c r="B117">
        <v>9</v>
      </c>
      <c r="C117" s="1" t="s">
        <v>115</v>
      </c>
      <c r="D117">
        <f>D116+myjnia[[#This Row],[Ile czasu]]</f>
        <v>1215</v>
      </c>
      <c r="E117">
        <f>IF(G117=0, IF(F116&gt;myjnia[[#This Row],[O której przyjechał]],F116,myjnia[[#This Row],[O której przyjechał]]),F116)</f>
        <v>1215</v>
      </c>
      <c r="F117">
        <f>IF(G117=0, myjnia[[#This Row],[O której zaczął]]+myjnia[[#This Row],[Tryb]], F116)</f>
        <v>1224</v>
      </c>
      <c r="G117">
        <f>IF(F116-myjnia[[#This Row],[O której przyjechał]]&gt;=5, 1, 0)</f>
        <v>0</v>
      </c>
      <c r="H117">
        <f>IF(F116-myjnia[[#This Row],[O której przyjechał]]&gt;0,F116-myjnia[[#This Row],[O której przyjechał]],0)</f>
        <v>0</v>
      </c>
      <c r="I117">
        <f>IF(myjnia[[#This Row],[Czy zrezygnował]]=1,IF(I116=1,I116+1,1),0)</f>
        <v>0</v>
      </c>
    </row>
    <row r="118" spans="1:9" x14ac:dyDescent="0.25">
      <c r="A118">
        <v>7</v>
      </c>
      <c r="B118">
        <v>13</v>
      </c>
      <c r="C118" s="1" t="s">
        <v>116</v>
      </c>
      <c r="D118">
        <f>D117+myjnia[[#This Row],[Ile czasu]]</f>
        <v>1222</v>
      </c>
      <c r="E118">
        <f>IF(G118=0, IF(F117&gt;myjnia[[#This Row],[O której przyjechał]],F117,myjnia[[#This Row],[O której przyjechał]]),F117)</f>
        <v>1224</v>
      </c>
      <c r="F118">
        <f>IF(G118=0, myjnia[[#This Row],[O której zaczął]]+myjnia[[#This Row],[Tryb]], F117)</f>
        <v>1237</v>
      </c>
      <c r="G118">
        <f>IF(F117-myjnia[[#This Row],[O której przyjechał]]&gt;=5, 1, 0)</f>
        <v>0</v>
      </c>
      <c r="H118">
        <f>IF(F117-myjnia[[#This Row],[O której przyjechał]]&gt;0,F117-myjnia[[#This Row],[O której przyjechał]],0)</f>
        <v>2</v>
      </c>
      <c r="I118">
        <f>IF(myjnia[[#This Row],[Czy zrezygnował]]=1,IF(I117=1,I117+1,1),0)</f>
        <v>0</v>
      </c>
    </row>
    <row r="119" spans="1:9" x14ac:dyDescent="0.25">
      <c r="A119">
        <v>7</v>
      </c>
      <c r="B119">
        <v>11</v>
      </c>
      <c r="C119" s="1" t="s">
        <v>117</v>
      </c>
      <c r="D119">
        <f>D118+myjnia[[#This Row],[Ile czasu]]</f>
        <v>1229</v>
      </c>
      <c r="E119">
        <f>IF(G119=0, IF(F118&gt;myjnia[[#This Row],[O której przyjechał]],F118,myjnia[[#This Row],[O której przyjechał]]),F118)</f>
        <v>1237</v>
      </c>
      <c r="F119">
        <f>IF(G119=0, myjnia[[#This Row],[O której zaczął]]+myjnia[[#This Row],[Tryb]], F118)</f>
        <v>1237</v>
      </c>
      <c r="G119">
        <f>IF(F118-myjnia[[#This Row],[O której przyjechał]]&gt;=5, 1, 0)</f>
        <v>1</v>
      </c>
      <c r="H119">
        <f>IF(F118-myjnia[[#This Row],[O której przyjechał]]&gt;0,F118-myjnia[[#This Row],[O której przyjechał]],0)</f>
        <v>8</v>
      </c>
      <c r="I119">
        <f>IF(myjnia[[#This Row],[Czy zrezygnował]]=1,IF(I118=1,I118+1,1),0)</f>
        <v>1</v>
      </c>
    </row>
    <row r="120" spans="1:9" x14ac:dyDescent="0.25">
      <c r="A120">
        <v>9</v>
      </c>
      <c r="B120">
        <v>11</v>
      </c>
      <c r="C120" s="1" t="s">
        <v>118</v>
      </c>
      <c r="D120">
        <f>D119+myjnia[[#This Row],[Ile czasu]]</f>
        <v>1238</v>
      </c>
      <c r="E120">
        <f>IF(G120=0, IF(F119&gt;myjnia[[#This Row],[O której przyjechał]],F119,myjnia[[#This Row],[O której przyjechał]]),F119)</f>
        <v>1238</v>
      </c>
      <c r="F120">
        <f>IF(G120=0, myjnia[[#This Row],[O której zaczął]]+myjnia[[#This Row],[Tryb]], F119)</f>
        <v>1249</v>
      </c>
      <c r="G120">
        <f>IF(F119-myjnia[[#This Row],[O której przyjechał]]&gt;=5, 1, 0)</f>
        <v>0</v>
      </c>
      <c r="H120">
        <f>IF(F119-myjnia[[#This Row],[O której przyjechał]]&gt;0,F119-myjnia[[#This Row],[O której przyjechał]],0)</f>
        <v>0</v>
      </c>
      <c r="I120">
        <f>IF(myjnia[[#This Row],[Czy zrezygnował]]=1,IF(I119=1,I119+1,1),0)</f>
        <v>0</v>
      </c>
    </row>
    <row r="121" spans="1:9" x14ac:dyDescent="0.25">
      <c r="A121">
        <v>6</v>
      </c>
      <c r="B121">
        <v>1</v>
      </c>
      <c r="C121" s="1" t="s">
        <v>119</v>
      </c>
      <c r="D121">
        <f>D120+myjnia[[#This Row],[Ile czasu]]</f>
        <v>1244</v>
      </c>
      <c r="E121">
        <f>IF(G121=0, IF(F120&gt;myjnia[[#This Row],[O której przyjechał]],F120,myjnia[[#This Row],[O której przyjechał]]),F120)</f>
        <v>1249</v>
      </c>
      <c r="F121">
        <f>IF(G121=0, myjnia[[#This Row],[O której zaczął]]+myjnia[[#This Row],[Tryb]], F120)</f>
        <v>1249</v>
      </c>
      <c r="G121">
        <f>IF(F120-myjnia[[#This Row],[O której przyjechał]]&gt;=5, 1, 0)</f>
        <v>1</v>
      </c>
      <c r="H121">
        <f>IF(F120-myjnia[[#This Row],[O której przyjechał]]&gt;0,F120-myjnia[[#This Row],[O której przyjechał]],0)</f>
        <v>5</v>
      </c>
      <c r="I121">
        <f>IF(myjnia[[#This Row],[Czy zrezygnował]]=1,IF(I120=1,I120+1,1),0)</f>
        <v>1</v>
      </c>
    </row>
    <row r="122" spans="1:9" x14ac:dyDescent="0.25">
      <c r="A122">
        <v>14</v>
      </c>
      <c r="B122">
        <v>6</v>
      </c>
      <c r="C122" s="1" t="s">
        <v>120</v>
      </c>
      <c r="D122">
        <f>D121+myjnia[[#This Row],[Ile czasu]]</f>
        <v>1258</v>
      </c>
      <c r="E122">
        <f>IF(G122=0, IF(F121&gt;myjnia[[#This Row],[O której przyjechał]],F121,myjnia[[#This Row],[O której przyjechał]]),F121)</f>
        <v>1258</v>
      </c>
      <c r="F122">
        <f>IF(G122=0, myjnia[[#This Row],[O której zaczął]]+myjnia[[#This Row],[Tryb]], F121)</f>
        <v>1264</v>
      </c>
      <c r="G122">
        <f>IF(F121-myjnia[[#This Row],[O której przyjechał]]&gt;=5, 1, 0)</f>
        <v>0</v>
      </c>
      <c r="H122">
        <f>IF(F121-myjnia[[#This Row],[O której przyjechał]]&gt;0,F121-myjnia[[#This Row],[O której przyjechał]],0)</f>
        <v>0</v>
      </c>
      <c r="I122">
        <f>IF(myjnia[[#This Row],[Czy zrezygnował]]=1,IF(I121=1,I121+1,1),0)</f>
        <v>0</v>
      </c>
    </row>
    <row r="123" spans="1:9" x14ac:dyDescent="0.25">
      <c r="A123">
        <v>14</v>
      </c>
      <c r="B123">
        <v>10</v>
      </c>
      <c r="C123" s="1" t="s">
        <v>121</v>
      </c>
      <c r="D123">
        <f>D122+myjnia[[#This Row],[Ile czasu]]</f>
        <v>1272</v>
      </c>
      <c r="E123">
        <f>IF(G123=0, IF(F122&gt;myjnia[[#This Row],[O której przyjechał]],F122,myjnia[[#This Row],[O której przyjechał]]),F122)</f>
        <v>1272</v>
      </c>
      <c r="F123">
        <f>IF(G123=0, myjnia[[#This Row],[O której zaczął]]+myjnia[[#This Row],[Tryb]], F122)</f>
        <v>1282</v>
      </c>
      <c r="G123">
        <f>IF(F122-myjnia[[#This Row],[O której przyjechał]]&gt;=5, 1, 0)</f>
        <v>0</v>
      </c>
      <c r="H123">
        <f>IF(F122-myjnia[[#This Row],[O której przyjechał]]&gt;0,F122-myjnia[[#This Row],[O której przyjechał]],0)</f>
        <v>0</v>
      </c>
      <c r="I123">
        <f>IF(myjnia[[#This Row],[Czy zrezygnował]]=1,IF(I122=1,I122+1,1),0)</f>
        <v>0</v>
      </c>
    </row>
    <row r="124" spans="1:9" x14ac:dyDescent="0.25">
      <c r="A124">
        <v>7</v>
      </c>
      <c r="B124">
        <v>7</v>
      </c>
      <c r="C124" s="1" t="s">
        <v>122</v>
      </c>
      <c r="D124">
        <f>D123+myjnia[[#This Row],[Ile czasu]]</f>
        <v>1279</v>
      </c>
      <c r="E124">
        <f>IF(G124=0, IF(F123&gt;myjnia[[#This Row],[O której przyjechał]],F123,myjnia[[#This Row],[O której przyjechał]]),F123)</f>
        <v>1282</v>
      </c>
      <c r="F124">
        <f>IF(G124=0, myjnia[[#This Row],[O której zaczął]]+myjnia[[#This Row],[Tryb]], F123)</f>
        <v>1289</v>
      </c>
      <c r="G124">
        <f>IF(F123-myjnia[[#This Row],[O której przyjechał]]&gt;=5, 1, 0)</f>
        <v>0</v>
      </c>
      <c r="H124">
        <f>IF(F123-myjnia[[#This Row],[O której przyjechał]]&gt;0,F123-myjnia[[#This Row],[O której przyjechał]],0)</f>
        <v>3</v>
      </c>
      <c r="I124">
        <f>IF(myjnia[[#This Row],[Czy zrezygnował]]=1,IF(I123=1,I123+1,1),0)</f>
        <v>0</v>
      </c>
    </row>
    <row r="125" spans="1:9" x14ac:dyDescent="0.25">
      <c r="A125">
        <v>11</v>
      </c>
      <c r="B125">
        <v>1</v>
      </c>
      <c r="C125" s="1" t="s">
        <v>123</v>
      </c>
      <c r="D125">
        <f>D124+myjnia[[#This Row],[Ile czasu]]</f>
        <v>1290</v>
      </c>
      <c r="E125">
        <f>IF(G125=0, IF(F124&gt;myjnia[[#This Row],[O której przyjechał]],F124,myjnia[[#This Row],[O której przyjechał]]),F124)</f>
        <v>1290</v>
      </c>
      <c r="F125">
        <f>IF(G125=0, myjnia[[#This Row],[O której zaczął]]+myjnia[[#This Row],[Tryb]], F124)</f>
        <v>1291</v>
      </c>
      <c r="G125">
        <f>IF(F124-myjnia[[#This Row],[O której przyjechał]]&gt;=5, 1, 0)</f>
        <v>0</v>
      </c>
      <c r="H125">
        <f>IF(F124-myjnia[[#This Row],[O której przyjechał]]&gt;0,F124-myjnia[[#This Row],[O której przyjechał]],0)</f>
        <v>0</v>
      </c>
      <c r="I125">
        <f>IF(myjnia[[#This Row],[Czy zrezygnował]]=1,IF(I124=1,I124+1,1),0)</f>
        <v>0</v>
      </c>
    </row>
    <row r="126" spans="1:9" x14ac:dyDescent="0.25">
      <c r="A126">
        <v>11</v>
      </c>
      <c r="B126">
        <v>3</v>
      </c>
      <c r="C126" s="1" t="s">
        <v>124</v>
      </c>
      <c r="D126">
        <f>D125+myjnia[[#This Row],[Ile czasu]]</f>
        <v>1301</v>
      </c>
      <c r="E126">
        <f>IF(G126=0, IF(F125&gt;myjnia[[#This Row],[O której przyjechał]],F125,myjnia[[#This Row],[O której przyjechał]]),F125)</f>
        <v>1301</v>
      </c>
      <c r="F126">
        <f>IF(G126=0, myjnia[[#This Row],[O której zaczął]]+myjnia[[#This Row],[Tryb]], F125)</f>
        <v>1304</v>
      </c>
      <c r="G126">
        <f>IF(F125-myjnia[[#This Row],[O której przyjechał]]&gt;=5, 1, 0)</f>
        <v>0</v>
      </c>
      <c r="H126">
        <f>IF(F125-myjnia[[#This Row],[O której przyjechał]]&gt;0,F125-myjnia[[#This Row],[O której przyjechał]],0)</f>
        <v>0</v>
      </c>
      <c r="I126">
        <f>IF(myjnia[[#This Row],[Czy zrezygnował]]=1,IF(I125=1,I125+1,1),0)</f>
        <v>0</v>
      </c>
    </row>
    <row r="127" spans="1:9" x14ac:dyDescent="0.25">
      <c r="A127">
        <v>11</v>
      </c>
      <c r="B127">
        <v>2</v>
      </c>
      <c r="C127" s="1" t="s">
        <v>125</v>
      </c>
      <c r="D127">
        <f>D126+myjnia[[#This Row],[Ile czasu]]</f>
        <v>1312</v>
      </c>
      <c r="E127">
        <f>IF(G127=0, IF(F126&gt;myjnia[[#This Row],[O której przyjechał]],F126,myjnia[[#This Row],[O której przyjechał]]),F126)</f>
        <v>1312</v>
      </c>
      <c r="F127">
        <f>IF(G127=0, myjnia[[#This Row],[O której zaczął]]+myjnia[[#This Row],[Tryb]], F126)</f>
        <v>1314</v>
      </c>
      <c r="G127">
        <f>IF(F126-myjnia[[#This Row],[O której przyjechał]]&gt;=5, 1, 0)</f>
        <v>0</v>
      </c>
      <c r="H127">
        <f>IF(F126-myjnia[[#This Row],[O której przyjechał]]&gt;0,F126-myjnia[[#This Row],[O której przyjechał]],0)</f>
        <v>0</v>
      </c>
      <c r="I127">
        <f>IF(myjnia[[#This Row],[Czy zrezygnował]]=1,IF(I126=1,I126+1,1),0)</f>
        <v>0</v>
      </c>
    </row>
    <row r="128" spans="1:9" x14ac:dyDescent="0.25">
      <c r="A128">
        <v>12</v>
      </c>
      <c r="B128">
        <v>2</v>
      </c>
      <c r="C128" s="1" t="s">
        <v>126</v>
      </c>
      <c r="D128">
        <f>D127+myjnia[[#This Row],[Ile czasu]]</f>
        <v>1324</v>
      </c>
      <c r="E128">
        <f>IF(G128=0, IF(F127&gt;myjnia[[#This Row],[O której przyjechał]],F127,myjnia[[#This Row],[O której przyjechał]]),F127)</f>
        <v>1324</v>
      </c>
      <c r="F128">
        <f>IF(G128=0, myjnia[[#This Row],[O której zaczął]]+myjnia[[#This Row],[Tryb]], F127)</f>
        <v>1326</v>
      </c>
      <c r="G128">
        <f>IF(F127-myjnia[[#This Row],[O której przyjechał]]&gt;=5, 1, 0)</f>
        <v>0</v>
      </c>
      <c r="H128">
        <f>IF(F127-myjnia[[#This Row],[O której przyjechał]]&gt;0,F127-myjnia[[#This Row],[O której przyjechał]],0)</f>
        <v>0</v>
      </c>
      <c r="I128">
        <f>IF(myjnia[[#This Row],[Czy zrezygnował]]=1,IF(I127=1,I127+1,1),0)</f>
        <v>0</v>
      </c>
    </row>
    <row r="129" spans="1:9" x14ac:dyDescent="0.25">
      <c r="A129">
        <v>3</v>
      </c>
      <c r="B129">
        <v>14</v>
      </c>
      <c r="C129" s="1" t="s">
        <v>127</v>
      </c>
      <c r="D129">
        <f>D128+myjnia[[#This Row],[Ile czasu]]</f>
        <v>1327</v>
      </c>
      <c r="E129">
        <f>IF(G129=0, IF(F128&gt;myjnia[[#This Row],[O której przyjechał]],F128,myjnia[[#This Row],[O której przyjechał]]),F128)</f>
        <v>1327</v>
      </c>
      <c r="F129">
        <f>IF(G129=0, myjnia[[#This Row],[O której zaczął]]+myjnia[[#This Row],[Tryb]], F128)</f>
        <v>1341</v>
      </c>
      <c r="G129">
        <f>IF(F128-myjnia[[#This Row],[O której przyjechał]]&gt;=5, 1, 0)</f>
        <v>0</v>
      </c>
      <c r="H129">
        <f>IF(F128-myjnia[[#This Row],[O której przyjechał]]&gt;0,F128-myjnia[[#This Row],[O której przyjechał]],0)</f>
        <v>0</v>
      </c>
      <c r="I129">
        <f>IF(myjnia[[#This Row],[Czy zrezygnował]]=1,IF(I128=1,I128+1,1),0)</f>
        <v>0</v>
      </c>
    </row>
    <row r="130" spans="1:9" x14ac:dyDescent="0.25">
      <c r="A130">
        <v>3</v>
      </c>
      <c r="B130">
        <v>6</v>
      </c>
      <c r="C130" s="1" t="s">
        <v>128</v>
      </c>
      <c r="D130">
        <f>D129+myjnia[[#This Row],[Ile czasu]]</f>
        <v>1330</v>
      </c>
      <c r="E130">
        <f>IF(G130=0, IF(F129&gt;myjnia[[#This Row],[O której przyjechał]],F129,myjnia[[#This Row],[O której przyjechał]]),F129)</f>
        <v>1341</v>
      </c>
      <c r="F130">
        <f>IF(G130=0, myjnia[[#This Row],[O której zaczął]]+myjnia[[#This Row],[Tryb]], F129)</f>
        <v>1341</v>
      </c>
      <c r="G130">
        <f>IF(F129-myjnia[[#This Row],[O której przyjechał]]&gt;=5, 1, 0)</f>
        <v>1</v>
      </c>
      <c r="H130">
        <f>IF(F129-myjnia[[#This Row],[O której przyjechał]]&gt;0,F129-myjnia[[#This Row],[O której przyjechał]],0)</f>
        <v>11</v>
      </c>
      <c r="I130">
        <f>IF(myjnia[[#This Row],[Czy zrezygnował]]=1,IF(I129=1,I129+1,1),0)</f>
        <v>1</v>
      </c>
    </row>
    <row r="131" spans="1:9" x14ac:dyDescent="0.25">
      <c r="A131">
        <v>12</v>
      </c>
      <c r="B131">
        <v>2</v>
      </c>
      <c r="C131" s="1" t="s">
        <v>129</v>
      </c>
      <c r="D131">
        <f>D130+myjnia[[#This Row],[Ile czasu]]</f>
        <v>1342</v>
      </c>
      <c r="E131">
        <f>IF(G131=0, IF(F130&gt;myjnia[[#This Row],[O której przyjechał]],F130,myjnia[[#This Row],[O której przyjechał]]),F130)</f>
        <v>1342</v>
      </c>
      <c r="F131">
        <f>IF(G131=0, myjnia[[#This Row],[O której zaczął]]+myjnia[[#This Row],[Tryb]], F130)</f>
        <v>1344</v>
      </c>
      <c r="G131">
        <f>IF(F130-myjnia[[#This Row],[O której przyjechał]]&gt;=5, 1, 0)</f>
        <v>0</v>
      </c>
      <c r="H131">
        <f>IF(F130-myjnia[[#This Row],[O której przyjechał]]&gt;0,F130-myjnia[[#This Row],[O której przyjechał]],0)</f>
        <v>0</v>
      </c>
      <c r="I131">
        <f>IF(myjnia[[#This Row],[Czy zrezygnował]]=1,IF(I130=1,I130+1,1),0)</f>
        <v>0</v>
      </c>
    </row>
    <row r="132" spans="1:9" x14ac:dyDescent="0.25">
      <c r="A132">
        <v>7</v>
      </c>
      <c r="B132">
        <v>8</v>
      </c>
      <c r="C132" s="1" t="s">
        <v>130</v>
      </c>
      <c r="D132">
        <f>D131+myjnia[[#This Row],[Ile czasu]]</f>
        <v>1349</v>
      </c>
      <c r="E132">
        <f>IF(G132=0, IF(F131&gt;myjnia[[#This Row],[O której przyjechał]],F131,myjnia[[#This Row],[O której przyjechał]]),F131)</f>
        <v>1349</v>
      </c>
      <c r="F132">
        <f>IF(G132=0, myjnia[[#This Row],[O której zaczął]]+myjnia[[#This Row],[Tryb]], F131)</f>
        <v>1357</v>
      </c>
      <c r="G132">
        <f>IF(F131-myjnia[[#This Row],[O której przyjechał]]&gt;=5, 1, 0)</f>
        <v>0</v>
      </c>
      <c r="H132">
        <f>IF(F131-myjnia[[#This Row],[O której przyjechał]]&gt;0,F131-myjnia[[#This Row],[O której przyjechał]],0)</f>
        <v>0</v>
      </c>
      <c r="I132">
        <f>IF(myjnia[[#This Row],[Czy zrezygnował]]=1,IF(I131=1,I131+1,1),0)</f>
        <v>0</v>
      </c>
    </row>
    <row r="133" spans="1:9" x14ac:dyDescent="0.25">
      <c r="A133">
        <v>10</v>
      </c>
      <c r="B133">
        <v>12</v>
      </c>
      <c r="C133" s="1" t="s">
        <v>131</v>
      </c>
      <c r="D133">
        <f>D132+myjnia[[#This Row],[Ile czasu]]</f>
        <v>1359</v>
      </c>
      <c r="E133">
        <f>IF(G133=0, IF(F132&gt;myjnia[[#This Row],[O której przyjechał]],F132,myjnia[[#This Row],[O której przyjechał]]),F132)</f>
        <v>1359</v>
      </c>
      <c r="F133">
        <f>IF(G133=0, myjnia[[#This Row],[O której zaczął]]+myjnia[[#This Row],[Tryb]], F132)</f>
        <v>1371</v>
      </c>
      <c r="G133">
        <f>IF(F132-myjnia[[#This Row],[O której przyjechał]]&gt;=5, 1, 0)</f>
        <v>0</v>
      </c>
      <c r="H133">
        <f>IF(F132-myjnia[[#This Row],[O której przyjechał]]&gt;0,F132-myjnia[[#This Row],[O której przyjechał]],0)</f>
        <v>0</v>
      </c>
      <c r="I133">
        <f>IF(myjnia[[#This Row],[Czy zrezygnował]]=1,IF(I132=1,I132+1,1),0)</f>
        <v>0</v>
      </c>
    </row>
    <row r="134" spans="1:9" x14ac:dyDescent="0.25">
      <c r="A134">
        <v>2</v>
      </c>
      <c r="B134">
        <v>14</v>
      </c>
      <c r="C134" s="1" t="s">
        <v>132</v>
      </c>
      <c r="D134">
        <f>D133+myjnia[[#This Row],[Ile czasu]]</f>
        <v>1361</v>
      </c>
      <c r="E134">
        <f>IF(G134=0, IF(F133&gt;myjnia[[#This Row],[O której przyjechał]],F133,myjnia[[#This Row],[O której przyjechał]]),F133)</f>
        <v>1371</v>
      </c>
      <c r="F134">
        <f>IF(G134=0, myjnia[[#This Row],[O której zaczął]]+myjnia[[#This Row],[Tryb]], F133)</f>
        <v>1371</v>
      </c>
      <c r="G134">
        <f>IF(F133-myjnia[[#This Row],[O której przyjechał]]&gt;=5, 1, 0)</f>
        <v>1</v>
      </c>
      <c r="H134">
        <f>IF(F133-myjnia[[#This Row],[O której przyjechał]]&gt;0,F133-myjnia[[#This Row],[O której przyjechał]],0)</f>
        <v>10</v>
      </c>
      <c r="I134">
        <f>IF(myjnia[[#This Row],[Czy zrezygnował]]=1,IF(I133=1,I133+1,1),0)</f>
        <v>1</v>
      </c>
    </row>
    <row r="135" spans="1:9" x14ac:dyDescent="0.25">
      <c r="A135">
        <v>14</v>
      </c>
      <c r="B135">
        <v>11</v>
      </c>
      <c r="C135" s="1" t="s">
        <v>133</v>
      </c>
      <c r="D135">
        <f>D134+myjnia[[#This Row],[Ile czasu]]</f>
        <v>1375</v>
      </c>
      <c r="E135">
        <f>IF(G135=0, IF(F134&gt;myjnia[[#This Row],[O której przyjechał]],F134,myjnia[[#This Row],[O której przyjechał]]),F134)</f>
        <v>1375</v>
      </c>
      <c r="F135">
        <f>IF(G135=0, myjnia[[#This Row],[O której zaczął]]+myjnia[[#This Row],[Tryb]], F134)</f>
        <v>1386</v>
      </c>
      <c r="G135">
        <f>IF(F134-myjnia[[#This Row],[O której przyjechał]]&gt;=5, 1, 0)</f>
        <v>0</v>
      </c>
      <c r="H135">
        <f>IF(F134-myjnia[[#This Row],[O której przyjechał]]&gt;0,F134-myjnia[[#This Row],[O której przyjechał]],0)</f>
        <v>0</v>
      </c>
      <c r="I135">
        <f>IF(myjnia[[#This Row],[Czy zrezygnował]]=1,IF(I134=1,I134+1,1),0)</f>
        <v>0</v>
      </c>
    </row>
    <row r="136" spans="1:9" x14ac:dyDescent="0.25">
      <c r="A136">
        <v>9</v>
      </c>
      <c r="B136">
        <v>10</v>
      </c>
      <c r="C136" s="1" t="s">
        <v>134</v>
      </c>
      <c r="D136">
        <f>D135+myjnia[[#This Row],[Ile czasu]]</f>
        <v>1384</v>
      </c>
      <c r="E136">
        <f>IF(G136=0, IF(F135&gt;myjnia[[#This Row],[O której przyjechał]],F135,myjnia[[#This Row],[O której przyjechał]]),F135)</f>
        <v>1386</v>
      </c>
      <c r="F136">
        <f>IF(G136=0, myjnia[[#This Row],[O której zaczął]]+myjnia[[#This Row],[Tryb]], F135)</f>
        <v>1396</v>
      </c>
      <c r="G136">
        <f>IF(F135-myjnia[[#This Row],[O której przyjechał]]&gt;=5, 1, 0)</f>
        <v>0</v>
      </c>
      <c r="H136">
        <f>IF(F135-myjnia[[#This Row],[O której przyjechał]]&gt;0,F135-myjnia[[#This Row],[O której przyjechał]],0)</f>
        <v>2</v>
      </c>
      <c r="I136">
        <f>IF(myjnia[[#This Row],[Czy zrezygnował]]=1,IF(I135=1,I135+1,1),0)</f>
        <v>0</v>
      </c>
    </row>
    <row r="137" spans="1:9" x14ac:dyDescent="0.25">
      <c r="A137">
        <v>2</v>
      </c>
      <c r="B137">
        <v>14</v>
      </c>
      <c r="C137" s="1" t="s">
        <v>135</v>
      </c>
      <c r="D137">
        <f>D136+myjnia[[#This Row],[Ile czasu]]</f>
        <v>1386</v>
      </c>
      <c r="E137">
        <f>IF(G137=0, IF(F136&gt;myjnia[[#This Row],[O której przyjechał]],F136,myjnia[[#This Row],[O której przyjechał]]),F136)</f>
        <v>1396</v>
      </c>
      <c r="F137">
        <f>IF(G137=0, myjnia[[#This Row],[O której zaczął]]+myjnia[[#This Row],[Tryb]], F136)</f>
        <v>1396</v>
      </c>
      <c r="G137">
        <f>IF(F136-myjnia[[#This Row],[O której przyjechał]]&gt;=5, 1, 0)</f>
        <v>1</v>
      </c>
      <c r="H137">
        <f>IF(F136-myjnia[[#This Row],[O której przyjechał]]&gt;0,F136-myjnia[[#This Row],[O której przyjechał]],0)</f>
        <v>10</v>
      </c>
      <c r="I137">
        <f>IF(myjnia[[#This Row],[Czy zrezygnował]]=1,IF(I136=1,I136+1,1),0)</f>
        <v>1</v>
      </c>
    </row>
    <row r="138" spans="1:9" x14ac:dyDescent="0.25">
      <c r="A138">
        <v>11</v>
      </c>
      <c r="B138">
        <v>3</v>
      </c>
      <c r="C138" s="1" t="s">
        <v>136</v>
      </c>
      <c r="D138">
        <f>D137+myjnia[[#This Row],[Ile czasu]]</f>
        <v>1397</v>
      </c>
      <c r="E138">
        <f>IF(G138=0, IF(F137&gt;myjnia[[#This Row],[O której przyjechał]],F137,myjnia[[#This Row],[O której przyjechał]]),F137)</f>
        <v>1397</v>
      </c>
      <c r="F138">
        <f>IF(G138=0, myjnia[[#This Row],[O której zaczął]]+myjnia[[#This Row],[Tryb]], F137)</f>
        <v>1400</v>
      </c>
      <c r="G138">
        <f>IF(F137-myjnia[[#This Row],[O której przyjechał]]&gt;=5, 1, 0)</f>
        <v>0</v>
      </c>
      <c r="H138">
        <f>IF(F137-myjnia[[#This Row],[O której przyjechał]]&gt;0,F137-myjnia[[#This Row],[O której przyjechał]],0)</f>
        <v>0</v>
      </c>
      <c r="I138">
        <f>IF(myjnia[[#This Row],[Czy zrezygnował]]=1,IF(I137=1,I137+1,1),0)</f>
        <v>0</v>
      </c>
    </row>
    <row r="139" spans="1:9" x14ac:dyDescent="0.25">
      <c r="A139">
        <v>2</v>
      </c>
      <c r="B139">
        <v>1</v>
      </c>
      <c r="C139" s="1" t="s">
        <v>137</v>
      </c>
      <c r="D139">
        <f>D138+myjnia[[#This Row],[Ile czasu]]</f>
        <v>1399</v>
      </c>
      <c r="E139">
        <f>IF(G139=0, IF(F138&gt;myjnia[[#This Row],[O której przyjechał]],F138,myjnia[[#This Row],[O której przyjechał]]),F138)</f>
        <v>1400</v>
      </c>
      <c r="F139">
        <f>IF(G139=0, myjnia[[#This Row],[O której zaczął]]+myjnia[[#This Row],[Tryb]], F138)</f>
        <v>1401</v>
      </c>
      <c r="G139">
        <f>IF(F138-myjnia[[#This Row],[O której przyjechał]]&gt;=5, 1, 0)</f>
        <v>0</v>
      </c>
      <c r="H139">
        <f>IF(F138-myjnia[[#This Row],[O której przyjechał]]&gt;0,F138-myjnia[[#This Row],[O której przyjechał]],0)</f>
        <v>1</v>
      </c>
      <c r="I139">
        <f>IF(myjnia[[#This Row],[Czy zrezygnował]]=1,IF(I138=1,I138+1,1),0)</f>
        <v>0</v>
      </c>
    </row>
    <row r="140" spans="1:9" x14ac:dyDescent="0.25">
      <c r="A140">
        <v>14</v>
      </c>
      <c r="B140">
        <v>3</v>
      </c>
      <c r="C140" s="1" t="s">
        <v>138</v>
      </c>
      <c r="D140">
        <f>D139+myjnia[[#This Row],[Ile czasu]]</f>
        <v>1413</v>
      </c>
      <c r="E140">
        <f>IF(G140=0, IF(F139&gt;myjnia[[#This Row],[O której przyjechał]],F139,myjnia[[#This Row],[O której przyjechał]]),F139)</f>
        <v>1413</v>
      </c>
      <c r="F140">
        <f>IF(G140=0, myjnia[[#This Row],[O której zaczął]]+myjnia[[#This Row],[Tryb]], F139)</f>
        <v>1416</v>
      </c>
      <c r="G140">
        <f>IF(F139-myjnia[[#This Row],[O której przyjechał]]&gt;=5, 1, 0)</f>
        <v>0</v>
      </c>
      <c r="H140">
        <f>IF(F139-myjnia[[#This Row],[O której przyjechał]]&gt;0,F139-myjnia[[#This Row],[O której przyjechał]],0)</f>
        <v>0</v>
      </c>
      <c r="I140">
        <f>IF(myjnia[[#This Row],[Czy zrezygnował]]=1,IF(I139=1,I139+1,1),0)</f>
        <v>0</v>
      </c>
    </row>
    <row r="141" spans="1:9" x14ac:dyDescent="0.25">
      <c r="A141">
        <v>6</v>
      </c>
      <c r="B141">
        <v>6</v>
      </c>
      <c r="C141" s="1" t="s">
        <v>139</v>
      </c>
      <c r="D141">
        <f>D140+myjnia[[#This Row],[Ile czasu]]</f>
        <v>1419</v>
      </c>
      <c r="E141">
        <f>IF(G141=0, IF(F140&gt;myjnia[[#This Row],[O której przyjechał]],F140,myjnia[[#This Row],[O której przyjechał]]),F140)</f>
        <v>1419</v>
      </c>
      <c r="F141">
        <f>IF(G141=0, myjnia[[#This Row],[O której zaczął]]+myjnia[[#This Row],[Tryb]], F140)</f>
        <v>1425</v>
      </c>
      <c r="G141">
        <f>IF(F140-myjnia[[#This Row],[O której przyjechał]]&gt;=5, 1, 0)</f>
        <v>0</v>
      </c>
      <c r="H141">
        <f>IF(F140-myjnia[[#This Row],[O której przyjechał]]&gt;0,F140-myjnia[[#This Row],[O której przyjechał]],0)</f>
        <v>0</v>
      </c>
      <c r="I141">
        <f>IF(myjnia[[#This Row],[Czy zrezygnował]]=1,IF(I140=1,I140+1,1),0)</f>
        <v>0</v>
      </c>
    </row>
    <row r="142" spans="1:9" x14ac:dyDescent="0.25">
      <c r="A142">
        <v>5</v>
      </c>
      <c r="B142">
        <v>14</v>
      </c>
      <c r="C142" s="1" t="s">
        <v>140</v>
      </c>
      <c r="D142">
        <f>D141+myjnia[[#This Row],[Ile czasu]]</f>
        <v>1424</v>
      </c>
      <c r="E142">
        <f>IF(G142=0, IF(F141&gt;myjnia[[#This Row],[O której przyjechał]],F141,myjnia[[#This Row],[O której przyjechał]]),F141)</f>
        <v>1425</v>
      </c>
      <c r="F142">
        <f>IF(G142=0, myjnia[[#This Row],[O której zaczął]]+myjnia[[#This Row],[Tryb]], F141)</f>
        <v>1439</v>
      </c>
      <c r="G142">
        <f>IF(F141-myjnia[[#This Row],[O której przyjechał]]&gt;=5, 1, 0)</f>
        <v>0</v>
      </c>
      <c r="H142">
        <f>IF(F141-myjnia[[#This Row],[O której przyjechał]]&gt;0,F141-myjnia[[#This Row],[O której przyjechał]],0)</f>
        <v>1</v>
      </c>
      <c r="I142">
        <f>IF(myjnia[[#This Row],[Czy zrezygnował]]=1,IF(I141=1,I141+1,1),0)</f>
        <v>0</v>
      </c>
    </row>
    <row r="143" spans="1:9" x14ac:dyDescent="0.25">
      <c r="A143">
        <v>2</v>
      </c>
      <c r="B143">
        <v>8</v>
      </c>
      <c r="C143" s="1" t="s">
        <v>141</v>
      </c>
      <c r="D143">
        <f>D142+myjnia[[#This Row],[Ile czasu]]</f>
        <v>1426</v>
      </c>
      <c r="E143">
        <f>IF(G143=0, IF(F142&gt;myjnia[[#This Row],[O której przyjechał]],F142,myjnia[[#This Row],[O której przyjechał]]),F142)</f>
        <v>1439</v>
      </c>
      <c r="F143">
        <f>IF(G143=0, myjnia[[#This Row],[O której zaczął]]+myjnia[[#This Row],[Tryb]], F142)</f>
        <v>1439</v>
      </c>
      <c r="G143">
        <f>IF(F142-myjnia[[#This Row],[O której przyjechał]]&gt;=5, 1, 0)</f>
        <v>1</v>
      </c>
      <c r="H143">
        <f>IF(F142-myjnia[[#This Row],[O której przyjechał]]&gt;0,F142-myjnia[[#This Row],[O której przyjechał]],0)</f>
        <v>13</v>
      </c>
      <c r="I143">
        <f>IF(myjnia[[#This Row],[Czy zrezygnował]]=1,IF(I142=1,I142+1,1),0)</f>
        <v>1</v>
      </c>
    </row>
    <row r="144" spans="1:9" x14ac:dyDescent="0.25">
      <c r="A144">
        <v>10</v>
      </c>
      <c r="B144">
        <v>15</v>
      </c>
      <c r="C144" s="1" t="s">
        <v>142</v>
      </c>
      <c r="D144">
        <f>D143+myjnia[[#This Row],[Ile czasu]]</f>
        <v>1436</v>
      </c>
      <c r="E144">
        <f>IF(G144=0, IF(F143&gt;myjnia[[#This Row],[O której przyjechał]],F143,myjnia[[#This Row],[O której przyjechał]]),F143)</f>
        <v>1439</v>
      </c>
      <c r="F144">
        <f>IF(G144=0, myjnia[[#This Row],[O której zaczął]]+myjnia[[#This Row],[Tryb]], F143)</f>
        <v>1454</v>
      </c>
      <c r="G144">
        <f>IF(F143-myjnia[[#This Row],[O której przyjechał]]&gt;=5, 1, 0)</f>
        <v>0</v>
      </c>
      <c r="H144">
        <f>IF(F143-myjnia[[#This Row],[O której przyjechał]]&gt;0,F143-myjnia[[#This Row],[O której przyjechał]],0)</f>
        <v>3</v>
      </c>
      <c r="I144">
        <f>IF(myjnia[[#This Row],[Czy zrezygnował]]=1,IF(I143=1,I143+1,1),0)</f>
        <v>0</v>
      </c>
    </row>
    <row r="145" spans="1:9" x14ac:dyDescent="0.25">
      <c r="A145">
        <v>3</v>
      </c>
      <c r="B145">
        <v>15</v>
      </c>
      <c r="C145" s="1" t="s">
        <v>143</v>
      </c>
      <c r="D145">
        <f>D144+myjnia[[#This Row],[Ile czasu]]</f>
        <v>1439</v>
      </c>
      <c r="E145">
        <f>IF(G145=0, IF(F144&gt;myjnia[[#This Row],[O której przyjechał]],F144,myjnia[[#This Row],[O której przyjechał]]),F144)</f>
        <v>1454</v>
      </c>
      <c r="F145">
        <f>IF(G145=0, myjnia[[#This Row],[O której zaczął]]+myjnia[[#This Row],[Tryb]], F144)</f>
        <v>1454</v>
      </c>
      <c r="G145">
        <f>IF(F144-myjnia[[#This Row],[O której przyjechał]]&gt;=5, 1, 0)</f>
        <v>1</v>
      </c>
      <c r="H145">
        <f>IF(F144-myjnia[[#This Row],[O której przyjechał]]&gt;0,F144-myjnia[[#This Row],[O której przyjechał]],0)</f>
        <v>15</v>
      </c>
      <c r="I145">
        <f>IF(myjnia[[#This Row],[Czy zrezygnował]]=1,IF(I144=1,I144+1,1),0)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A34E-1B10-4862-9069-0CD10B11E4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w H N 4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M B z e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c 3 h V 9 1 K 9 P v k A A A B l A Q A A E w A c A E Z v c m 1 1 b G F z L 1 N l Y 3 R p b 2 4 x L m 0 g o h g A K K A U A A A A A A A A A A A A A A A A A A A A A A A A A A A A d U 8 9 S 8 R A E O 0 D + Q / L 2 i S w B H O n F o a t E g U b Q S 4 2 G o t c M u p q d j b s T u T i k c a / Z G U t 9 7 9 u J a i N T j M f 7 / H m P Q c N K Y N s N f c 0 C 4 M w c I + 1 h Z b p 8 Q l V z S T r g M K A + d p 9 2 M / 3 d v d m / D F 3 L 0 l h m k E D U n S u O k h y g + Q X F / H 8 t L p 2 Y F 3 1 u h 6 d q g p w z 2 T 6 a h Z M a E M 8 F r c F d E o r A i t 5 x g X L T T d o d H I p 2 B k 2 p l X 4 I N P F 8 a F g V 4 M h W N H Y g f w d k 0 u D c B e L 2 d g B v 9 E K 0 C c w j M a e e 3 9 l v f a s 0 t b o 7 o 3 V s 3 w 5 9 u C i n x h i u + U z k H o H F 0 g n R 8 k X Z R L s G 1 j 8 B y w 9 4 F 8 B I 9 j Q N M V h o P B v M 9 k e U E s B A i 0 A F A A C A A g A w H N 4 V Y i 2 h g C i A A A A 9 g A A A B I A A A A A A A A A A A A A A A A A A A A A A E N v b m Z p Z y 9 Q Y W N r Y W d l L n h t b F B L A Q I t A B Q A A g A I A M B z e F U P y u m r p A A A A O k A A A A T A A A A A A A A A A A A A A A A A O 4 A A A B b Q 2 9 u d G V u d F 9 U e X B l c 1 0 u e G 1 s U E s B A i 0 A F A A C A A g A w H N 4 V f d S v T 7 5 A A A A Z Q E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A g A A A A A A A C 2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5 a m 5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M 6 M z A 6 M D A u O D g 5 M j E 4 O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5 a m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t B K x p K u V N p y b Q a j 6 P H W U A A A A A A g A A A A A A E G Y A A A A B A A A g A A A A V g W D g j w z a c 7 C f w y u a v Q z Q b a D d T k f 6 w F G 8 G 5 J I 4 i m o n c A A A A A D o A A A A A C A A A g A A A A K y 1 A k c X H + A S H a + D z E N T G I C i 7 D U t W P x 0 q b H Y H K M j y j s 9 Q A A A A Z W l y Z u A Z m 1 P b Z L m P 5 o I m e t p s U C g N l h x B B 8 i 5 c R O L T m Q g g t Y T u I Q e K O 1 X N W S 8 b 8 b q d S a P Q h 9 T p 9 C O E + z e F u M l Y S 8 a S y M E f o A R f P N L m + s n 2 I B A A A A A F F R w t c D 6 W M C o Q d S Q S Q 7 K k V c m t A w H 0 4 X f l j q 6 Y p k T P L E y F 2 0 p U R p L 9 u 6 L g M w E b 5 S p L s L D l X U r M w o y S J k V W E Q r g Q = = < / D a t a M a s h u p > 
</file>

<file path=customXml/itemProps1.xml><?xml version="1.0" encoding="utf-8"?>
<ds:datastoreItem xmlns:ds="http://schemas.openxmlformats.org/officeDocument/2006/customXml" ds:itemID="{469B8D81-D684-4A87-B54F-BA8D455C9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myjnia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2022-11-24T13:28:56Z</dcterms:created>
  <dcterms:modified xsi:type="dcterms:W3CDTF">2022-11-24T17:44:59Z</dcterms:modified>
</cp:coreProperties>
</file>